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roject\"/>
    </mc:Choice>
  </mc:AlternateContent>
  <xr:revisionPtr revIDLastSave="0" documentId="13_ncr:1_{2430AF21-D9BB-4655-9A1E-A491A0DBA6D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5th Standard" sheetId="1" r:id="rId1"/>
    <sheet name="5th " sheetId="7" state="hidden" r:id="rId2"/>
    <sheet name="6th Standard" sheetId="2" r:id="rId3"/>
    <sheet name="7th Standard" sheetId="3" r:id="rId4"/>
    <sheet name="8th Standard" sheetId="4" r:id="rId5"/>
    <sheet name="9th Standard" sheetId="5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T9" i="5" l="1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9" i="2"/>
  <c r="L3" i="4"/>
  <c r="L3" i="3"/>
  <c r="L3" i="2"/>
  <c r="K3" i="2"/>
  <c r="K3" i="4"/>
  <c r="K3" i="3"/>
  <c r="J3" i="4"/>
  <c r="J3" i="3"/>
  <c r="J3" i="2"/>
  <c r="L3" i="5"/>
  <c r="K3" i="5"/>
  <c r="J3" i="5"/>
  <c r="I3" i="5"/>
  <c r="I3" i="4"/>
  <c r="I3" i="3"/>
  <c r="I3" i="2"/>
  <c r="L3" i="1"/>
  <c r="K3" i="1"/>
  <c r="J3" i="1"/>
  <c r="I3" i="1"/>
  <c r="T9" i="4"/>
  <c r="T9" i="3"/>
  <c r="T9" i="1"/>
</calcChain>
</file>

<file path=xl/sharedStrings.xml><?xml version="1.0" encoding="utf-8"?>
<sst xmlns="http://schemas.openxmlformats.org/spreadsheetml/2006/main" count="2498" uniqueCount="145">
  <si>
    <t>TERM 1</t>
  </si>
  <si>
    <t>TERM 2</t>
  </si>
  <si>
    <t>Name</t>
  </si>
  <si>
    <t>Maths</t>
  </si>
  <si>
    <t>Science</t>
  </si>
  <si>
    <t>English</t>
  </si>
  <si>
    <t>History</t>
  </si>
  <si>
    <t>Geography</t>
  </si>
  <si>
    <t>Total</t>
  </si>
  <si>
    <t>Grade T1</t>
  </si>
  <si>
    <t>T1 Percentage</t>
  </si>
  <si>
    <t xml:space="preserve">Grade T2 </t>
  </si>
  <si>
    <t>T2 Percentage</t>
  </si>
  <si>
    <t>Attendance %</t>
  </si>
  <si>
    <t>Average % (T1 +T2)</t>
  </si>
  <si>
    <t>Arjun Jain</t>
  </si>
  <si>
    <t>B</t>
  </si>
  <si>
    <t>C</t>
  </si>
  <si>
    <t>Ananya Verma</t>
  </si>
  <si>
    <t>A</t>
  </si>
  <si>
    <t>Diya Jain</t>
  </si>
  <si>
    <t>Diya Gupta</t>
  </si>
  <si>
    <t>Meera Sharma</t>
  </si>
  <si>
    <t>Krishna Gupta</t>
  </si>
  <si>
    <t>C+</t>
  </si>
  <si>
    <t>Saanvi Iyer</t>
  </si>
  <si>
    <t>B+</t>
  </si>
  <si>
    <t>Meera Reddy</t>
  </si>
  <si>
    <t>Ishaan Iyer</t>
  </si>
  <si>
    <t>Ishaan Reddy</t>
  </si>
  <si>
    <t>Sai Jain</t>
  </si>
  <si>
    <t>Ishaan Nair</t>
  </si>
  <si>
    <t>Diya Verma</t>
  </si>
  <si>
    <t>Tanya Jain</t>
  </si>
  <si>
    <t>Myra Gupta</t>
  </si>
  <si>
    <t>Ishaan Gupta</t>
  </si>
  <si>
    <t>Vihaan Verma</t>
  </si>
  <si>
    <t>Krishna Patel</t>
  </si>
  <si>
    <t>Sara Gupta</t>
  </si>
  <si>
    <t>Ira Jain</t>
  </si>
  <si>
    <t>Arjun Singh</t>
  </si>
  <si>
    <t>Ira Reddy</t>
  </si>
  <si>
    <t>Shaurya Singh</t>
  </si>
  <si>
    <t>Ananya Patel</t>
  </si>
  <si>
    <t>Atharv Patel</t>
  </si>
  <si>
    <t>Sai Mishra</t>
  </si>
  <si>
    <t>Saanvi Mishra</t>
  </si>
  <si>
    <t>Myra Reddy</t>
  </si>
  <si>
    <t>Vanya Verma</t>
  </si>
  <si>
    <t>Sara Jain</t>
  </si>
  <si>
    <t>Aditya Sharma</t>
  </si>
  <si>
    <t>Aditya Gupta</t>
  </si>
  <si>
    <t>Aarav Mishra</t>
  </si>
  <si>
    <t>Meera Mishra</t>
  </si>
  <si>
    <t>Myra Sharma</t>
  </si>
  <si>
    <t>Diya Mishra</t>
  </si>
  <si>
    <t>Aarav Sharma</t>
  </si>
  <si>
    <t>Ananya Gupta</t>
  </si>
  <si>
    <t>Atharv Singh</t>
  </si>
  <si>
    <t>Tanya Nair</t>
  </si>
  <si>
    <t>Vivaan Mishra</t>
  </si>
  <si>
    <t>Myra Patel</t>
  </si>
  <si>
    <t>Krishna Nair</t>
  </si>
  <si>
    <t>Sara Sharma</t>
  </si>
  <si>
    <t>Aarav Singh</t>
  </si>
  <si>
    <t>Sai Reddy</t>
  </si>
  <si>
    <t>Shaurya Verma</t>
  </si>
  <si>
    <t>Meera Iyer</t>
  </si>
  <si>
    <t>Ira Nair</t>
  </si>
  <si>
    <t>Ananya Mishra</t>
  </si>
  <si>
    <t>Ishaan Sharma</t>
  </si>
  <si>
    <t>Sara Nair</t>
  </si>
  <si>
    <t>A+</t>
  </si>
  <si>
    <t>Vivaan Jain</t>
  </si>
  <si>
    <t>Shaurya Iyer</t>
  </si>
  <si>
    <t>Vihaan Gupta</t>
  </si>
  <si>
    <t>Saanvi Gupta</t>
  </si>
  <si>
    <t>Aarya Jain</t>
  </si>
  <si>
    <t>Atharv Sharma</t>
  </si>
  <si>
    <t>Krishna Sharma</t>
  </si>
  <si>
    <t>Vivaan Reddy</t>
  </si>
  <si>
    <t>Krishna Verma</t>
  </si>
  <si>
    <t>Atharv Gupta</t>
  </si>
  <si>
    <t>Atharv Iyer</t>
  </si>
  <si>
    <t>Vivaan Singh</t>
  </si>
  <si>
    <t>Tanya Singh</t>
  </si>
  <si>
    <t>Vivaan Iyer</t>
  </si>
  <si>
    <t>Saanvi Reddy</t>
  </si>
  <si>
    <t>Saanvi Patel</t>
  </si>
  <si>
    <t>Myra Jain</t>
  </si>
  <si>
    <t>Vivaan Patel</t>
  </si>
  <si>
    <t>Vihaan Iyer</t>
  </si>
  <si>
    <t>Shaurya Mishra</t>
  </si>
  <si>
    <t>Ira Iyer</t>
  </si>
  <si>
    <t>Aditya Reddy</t>
  </si>
  <si>
    <t>Sai Nair</t>
  </si>
  <si>
    <t>Krishna Singh</t>
  </si>
  <si>
    <t>Vihaan Sharma</t>
  </si>
  <si>
    <t>Arjun Patel</t>
  </si>
  <si>
    <t>Vanya Nair</t>
  </si>
  <si>
    <t>Arjun Verma</t>
  </si>
  <si>
    <t>Krishna Mishra</t>
  </si>
  <si>
    <t>Sai Singh</t>
  </si>
  <si>
    <t>Meera Gupta</t>
  </si>
  <si>
    <t>Vanya Iyer</t>
  </si>
  <si>
    <t>Saanvi Singh</t>
  </si>
  <si>
    <t>Vanya Mishra</t>
  </si>
  <si>
    <t>Meera Jain</t>
  </si>
  <si>
    <t>Diya Iyer</t>
  </si>
  <si>
    <t>Ira Singh</t>
  </si>
  <si>
    <t>Arjun Mishra</t>
  </si>
  <si>
    <t>Vanya Singh</t>
  </si>
  <si>
    <t>Krishna Reddy</t>
  </si>
  <si>
    <t>Aarya Sharma</t>
  </si>
  <si>
    <t>Atharv Reddy</t>
  </si>
  <si>
    <t>Aditya Singh</t>
  </si>
  <si>
    <t>Aditya Verma</t>
  </si>
  <si>
    <t>Sai Iyer</t>
  </si>
  <si>
    <t>Aarav Jain</t>
  </si>
  <si>
    <t>Saanvi Sharma</t>
  </si>
  <si>
    <t>Myra Mishra</t>
  </si>
  <si>
    <t>Vanya Sharma</t>
  </si>
  <si>
    <t>Saanvi Jain</t>
  </si>
  <si>
    <t>Aarya Gupta</t>
  </si>
  <si>
    <t>Saanvi Nair</t>
  </si>
  <si>
    <t xml:space="preserve">Term 1 Grade </t>
  </si>
  <si>
    <t xml:space="preserve">Term 2 Grade </t>
  </si>
  <si>
    <t>Average %(T1+T2)</t>
  </si>
  <si>
    <t>Attendance%</t>
  </si>
  <si>
    <t>Grade T2</t>
  </si>
  <si>
    <t>Average % (T1+T2 )</t>
  </si>
  <si>
    <t>Average% (T1+T2 )</t>
  </si>
  <si>
    <t>Sum of Average% (T1+T2 )</t>
  </si>
  <si>
    <t>Row Labels</t>
  </si>
  <si>
    <t>Grand Total</t>
  </si>
  <si>
    <t>Performance Remarks</t>
  </si>
  <si>
    <t>SEARCH STUDENT'S AVERAGE PERCENTAGE FOR TERM1 &amp; TERM 2</t>
  </si>
  <si>
    <t>ENTER NAME:</t>
  </si>
  <si>
    <t>Average %</t>
  </si>
  <si>
    <t>Perfomance</t>
  </si>
  <si>
    <t>SEARCH STUDENTS'S OVERALL PERCENTAGE AND PERFORMANCE FOR BOTH TERMS</t>
  </si>
  <si>
    <t>T1 PERCENTAGE</t>
  </si>
  <si>
    <t>T2 PERCENTAGE</t>
  </si>
  <si>
    <t>AVERAGE %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</si>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</sst>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n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medium">
        <color indexed="64"/>
      </right>
      <top style="thin">
        <color theme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0" borderId="2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4" xfId="0" applyFont="1" applyBorder="1" applyAlignment="1">
      <alignment horizontal="center" vertical="top"/>
    </xf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4" xfId="0" applyBorder="1"/>
    <xf numFmtId="0" fontId="3" fillId="0" borderId="17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right"/>
    </xf>
    <xf numFmtId="0" fontId="3" fillId="0" borderId="2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8" xfId="0" applyFont="1" applyBorder="1" applyAlignment="1">
      <alignment horizontal="center" vertical="top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3" fillId="0" borderId="1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28" xfId="0" applyBorder="1"/>
    <xf numFmtId="0" fontId="0" fillId="0" borderId="0" xfId="0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0" xfId="0" applyFont="1" applyBorder="1"/>
    <xf numFmtId="0" fontId="1" fillId="0" borderId="37" xfId="0" applyFont="1" applyBorder="1" applyAlignment="1">
      <alignment horizontal="center"/>
    </xf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 applyAlignment="1">
      <alignment horizontal="center"/>
    </xf>
    <xf numFmtId="0" fontId="1" fillId="0" borderId="41" xfId="0" applyFont="1" applyBorder="1"/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4" xfId="0" applyBorder="1"/>
    <xf numFmtId="0" fontId="1" fillId="0" borderId="46" xfId="0" applyFont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1" fillId="0" borderId="5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1" fillId="0" borderId="2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33" xfId="0" applyFont="1" applyBorder="1" applyAlignment="1">
      <alignment horizontal="center"/>
    </xf>
  </cellXfs>
  <cellStyles count="1">
    <cellStyle name="Normal" xfId="0" builtinId="0"/>
  </cellStyles>
  <dxfs count="20">
    <dxf>
      <fill>
        <patternFill>
          <fgColor indexed="64"/>
          <bgColor theme="5" tint="0.59996337778862885"/>
        </patternFill>
      </fill>
    </dxf>
    <dxf>
      <fill>
        <patternFill>
          <fgColor indexed="64"/>
          <bgColor theme="6" tint="0.59996337778862885"/>
        </patternFill>
      </fill>
    </dxf>
    <dxf>
      <font>
        <b/>
        <strike val="0"/>
      </font>
      <fill>
        <patternFill>
          <fgColor indexed="64"/>
          <bgColor rgb="FF92D050"/>
        </patternFill>
      </fill>
    </dxf>
    <dxf>
      <font>
        <b/>
      </font>
      <fill>
        <patternFill>
          <fgColor indexed="64"/>
          <bgColor rgb="FFFF0000"/>
        </patternFill>
      </fill>
    </dxf>
    <dxf>
      <fill>
        <patternFill>
          <fgColor indexed="64"/>
          <bgColor theme="5" tint="0.59996337778862885"/>
        </patternFill>
      </fill>
    </dxf>
    <dxf>
      <fill>
        <patternFill>
          <fgColor indexed="64"/>
          <bgColor theme="6" tint="0.59996337778862885"/>
        </patternFill>
      </fill>
    </dxf>
    <dxf>
      <font>
        <b/>
        <strike val="0"/>
      </font>
      <fill>
        <patternFill>
          <bgColor rgb="FF92D050"/>
        </patternFill>
      </fill>
    </dxf>
    <dxf>
      <font>
        <b/>
      </font>
      <fill>
        <patternFill>
          <bgColor rgb="FFFF0000"/>
        </patternFill>
      </fill>
    </dxf>
    <dxf>
      <fill>
        <patternFill>
          <fgColor indexed="64"/>
          <bgColor theme="5" tint="0.59996337778862885"/>
        </patternFill>
      </fill>
    </dxf>
    <dxf>
      <fill>
        <patternFill>
          <fgColor indexed="64"/>
          <bgColor theme="6" tint="0.59996337778862885"/>
        </patternFill>
      </fill>
    </dxf>
    <dxf>
      <font>
        <b/>
        <strike val="0"/>
      </font>
      <fill>
        <patternFill>
          <fgColor indexed="64"/>
          <bgColor rgb="FF92D050"/>
        </patternFill>
      </fill>
    </dxf>
    <dxf>
      <font>
        <b/>
      </font>
      <fill>
        <patternFill>
          <fgColor indexed="64"/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b/>
        <strike val="0"/>
      </font>
      <fill>
        <patternFill>
          <fgColor indexed="64"/>
          <bgColor rgb="FF92D050"/>
        </patternFill>
      </fill>
    </dxf>
    <dxf>
      <font>
        <b/>
      </font>
      <fill>
        <patternFill>
          <fgColor indexed="64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ont>
        <b/>
        <strike val="0"/>
      </font>
      <fill>
        <patternFill>
          <fgColor indexed="64"/>
          <bgColor rgb="FF92D050"/>
        </patternFill>
      </fill>
    </dxf>
    <dxf>
      <font>
        <b/>
      </font>
      <fill>
        <patternFill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project.xlsx]5th 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'5th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'5th '!$A$4:$A$108</c:f>
              <c:strCache>
                <c:ptCount val="104"/>
                <c:pt idx="0">
                  <c:v>Aarav Jain</c:v>
                </c:pt>
                <c:pt idx="1">
                  <c:v>Aarav Mishra</c:v>
                </c:pt>
                <c:pt idx="2">
                  <c:v>Aarav Sharma</c:v>
                </c:pt>
                <c:pt idx="3">
                  <c:v>Aarav Singh</c:v>
                </c:pt>
                <c:pt idx="4">
                  <c:v>Aarya Gupta</c:v>
                </c:pt>
                <c:pt idx="5">
                  <c:v>Aarya Jain</c:v>
                </c:pt>
                <c:pt idx="6">
                  <c:v>Aarya Sharma</c:v>
                </c:pt>
                <c:pt idx="7">
                  <c:v>Aditya Gupta</c:v>
                </c:pt>
                <c:pt idx="8">
                  <c:v>Aditya Reddy</c:v>
                </c:pt>
                <c:pt idx="9">
                  <c:v>Aditya Sharma</c:v>
                </c:pt>
                <c:pt idx="10">
                  <c:v>Aditya Singh</c:v>
                </c:pt>
                <c:pt idx="11">
                  <c:v>Aditya Verma</c:v>
                </c:pt>
                <c:pt idx="12">
                  <c:v>Ananya Gupta</c:v>
                </c:pt>
                <c:pt idx="13">
                  <c:v>Ananya Mishra</c:v>
                </c:pt>
                <c:pt idx="14">
                  <c:v>Ananya Patel</c:v>
                </c:pt>
                <c:pt idx="15">
                  <c:v>Ananya Verma</c:v>
                </c:pt>
                <c:pt idx="16">
                  <c:v>Arjun Jain</c:v>
                </c:pt>
                <c:pt idx="17">
                  <c:v>Arjun Mishra</c:v>
                </c:pt>
                <c:pt idx="18">
                  <c:v>Arjun Patel</c:v>
                </c:pt>
                <c:pt idx="19">
                  <c:v>Arjun Singh</c:v>
                </c:pt>
                <c:pt idx="20">
                  <c:v>Arjun Verma</c:v>
                </c:pt>
                <c:pt idx="21">
                  <c:v>Atharv Gupta</c:v>
                </c:pt>
                <c:pt idx="22">
                  <c:v>Atharv Iyer</c:v>
                </c:pt>
                <c:pt idx="23">
                  <c:v>Atharv Patel</c:v>
                </c:pt>
                <c:pt idx="24">
                  <c:v>Atharv Reddy</c:v>
                </c:pt>
                <c:pt idx="25">
                  <c:v>Atharv Sharma</c:v>
                </c:pt>
                <c:pt idx="26">
                  <c:v>Atharv Singh</c:v>
                </c:pt>
                <c:pt idx="27">
                  <c:v>Diya Gupta</c:v>
                </c:pt>
                <c:pt idx="28">
                  <c:v>Diya Iyer</c:v>
                </c:pt>
                <c:pt idx="29">
                  <c:v>Diya Jain</c:v>
                </c:pt>
                <c:pt idx="30">
                  <c:v>Diya Mishra</c:v>
                </c:pt>
                <c:pt idx="31">
                  <c:v>Diya Verma</c:v>
                </c:pt>
                <c:pt idx="32">
                  <c:v>Ira Iyer</c:v>
                </c:pt>
                <c:pt idx="33">
                  <c:v>Ira Jain</c:v>
                </c:pt>
                <c:pt idx="34">
                  <c:v>Ira Nair</c:v>
                </c:pt>
                <c:pt idx="35">
                  <c:v>Ira Reddy</c:v>
                </c:pt>
                <c:pt idx="36">
                  <c:v>Ira Singh</c:v>
                </c:pt>
                <c:pt idx="37">
                  <c:v>Ishaan Gupta</c:v>
                </c:pt>
                <c:pt idx="38">
                  <c:v>Ishaan Iyer</c:v>
                </c:pt>
                <c:pt idx="39">
                  <c:v>Ishaan Nair</c:v>
                </c:pt>
                <c:pt idx="40">
                  <c:v>Ishaan Reddy</c:v>
                </c:pt>
                <c:pt idx="41">
                  <c:v>Ishaan Sharma</c:v>
                </c:pt>
                <c:pt idx="42">
                  <c:v>Krishna Gupta</c:v>
                </c:pt>
                <c:pt idx="43">
                  <c:v>Krishna Mishra</c:v>
                </c:pt>
                <c:pt idx="44">
                  <c:v>Krishna Nair</c:v>
                </c:pt>
                <c:pt idx="45">
                  <c:v>Krishna Patel</c:v>
                </c:pt>
                <c:pt idx="46">
                  <c:v>Krishna Reddy</c:v>
                </c:pt>
                <c:pt idx="47">
                  <c:v>Krishna Sharma</c:v>
                </c:pt>
                <c:pt idx="48">
                  <c:v>Krishna Singh</c:v>
                </c:pt>
                <c:pt idx="49">
                  <c:v>Krishna Verma</c:v>
                </c:pt>
                <c:pt idx="50">
                  <c:v>Meera Gupta</c:v>
                </c:pt>
                <c:pt idx="51">
                  <c:v>Meera Iyer</c:v>
                </c:pt>
                <c:pt idx="52">
                  <c:v>Meera Jain</c:v>
                </c:pt>
                <c:pt idx="53">
                  <c:v>Meera Mishra</c:v>
                </c:pt>
                <c:pt idx="54">
                  <c:v>Meera Reddy</c:v>
                </c:pt>
                <c:pt idx="55">
                  <c:v>Meera Sharma</c:v>
                </c:pt>
                <c:pt idx="56">
                  <c:v>Myra Gupta</c:v>
                </c:pt>
                <c:pt idx="57">
                  <c:v>Myra Jain</c:v>
                </c:pt>
                <c:pt idx="58">
                  <c:v>Myra Mishra</c:v>
                </c:pt>
                <c:pt idx="59">
                  <c:v>Myra Patel</c:v>
                </c:pt>
                <c:pt idx="60">
                  <c:v>Myra Reddy</c:v>
                </c:pt>
                <c:pt idx="61">
                  <c:v>Myra Sharma</c:v>
                </c:pt>
                <c:pt idx="62">
                  <c:v>Saanvi Gupta</c:v>
                </c:pt>
                <c:pt idx="63">
                  <c:v>Saanvi Iyer</c:v>
                </c:pt>
                <c:pt idx="64">
                  <c:v>Saanvi Jain</c:v>
                </c:pt>
                <c:pt idx="65">
                  <c:v>Saanvi Mishra</c:v>
                </c:pt>
                <c:pt idx="66">
                  <c:v>Saanvi Nair</c:v>
                </c:pt>
                <c:pt idx="67">
                  <c:v>Saanvi Patel</c:v>
                </c:pt>
                <c:pt idx="68">
                  <c:v>Saanvi Reddy</c:v>
                </c:pt>
                <c:pt idx="69">
                  <c:v>Saanvi Sharma</c:v>
                </c:pt>
                <c:pt idx="70">
                  <c:v>Saanvi Singh</c:v>
                </c:pt>
                <c:pt idx="71">
                  <c:v>Sai Iyer</c:v>
                </c:pt>
                <c:pt idx="72">
                  <c:v>Sai Jain</c:v>
                </c:pt>
                <c:pt idx="73">
                  <c:v>Sai Mishra</c:v>
                </c:pt>
                <c:pt idx="74">
                  <c:v>Sai Nair</c:v>
                </c:pt>
                <c:pt idx="75">
                  <c:v>Sai Reddy</c:v>
                </c:pt>
                <c:pt idx="76">
                  <c:v>Sai Singh</c:v>
                </c:pt>
                <c:pt idx="77">
                  <c:v>Sara Gupta</c:v>
                </c:pt>
                <c:pt idx="78">
                  <c:v>Sara Jain</c:v>
                </c:pt>
                <c:pt idx="79">
                  <c:v>Sara Nair</c:v>
                </c:pt>
                <c:pt idx="80">
                  <c:v>Sara Sharma</c:v>
                </c:pt>
                <c:pt idx="81">
                  <c:v>Shaurya Iyer</c:v>
                </c:pt>
                <c:pt idx="82">
                  <c:v>Shaurya Mishra</c:v>
                </c:pt>
                <c:pt idx="83">
                  <c:v>Shaurya Singh</c:v>
                </c:pt>
                <c:pt idx="84">
                  <c:v>Shaurya Verma</c:v>
                </c:pt>
                <c:pt idx="85">
                  <c:v>Tanya Jain</c:v>
                </c:pt>
                <c:pt idx="86">
                  <c:v>Tanya Nair</c:v>
                </c:pt>
                <c:pt idx="87">
                  <c:v>Tanya Singh</c:v>
                </c:pt>
                <c:pt idx="88">
                  <c:v>Vanya Iyer</c:v>
                </c:pt>
                <c:pt idx="89">
                  <c:v>Vanya Mishra</c:v>
                </c:pt>
                <c:pt idx="90">
                  <c:v>Vanya Nair</c:v>
                </c:pt>
                <c:pt idx="91">
                  <c:v>Vanya Sharma</c:v>
                </c:pt>
                <c:pt idx="92">
                  <c:v>Vanya Singh</c:v>
                </c:pt>
                <c:pt idx="93">
                  <c:v>Vanya Verma</c:v>
                </c:pt>
                <c:pt idx="94">
                  <c:v>Vihaan Gupta</c:v>
                </c:pt>
                <c:pt idx="95">
                  <c:v>Vihaan Iyer</c:v>
                </c:pt>
                <c:pt idx="96">
                  <c:v>Vihaan Sharma</c:v>
                </c:pt>
                <c:pt idx="97">
                  <c:v>Vihaan Verma</c:v>
                </c:pt>
                <c:pt idx="98">
                  <c:v>Vivaan Iyer</c:v>
                </c:pt>
                <c:pt idx="99">
                  <c:v>Vivaan Jain</c:v>
                </c:pt>
                <c:pt idx="100">
                  <c:v>Vivaan Mishra</c:v>
                </c:pt>
                <c:pt idx="101">
                  <c:v>Vivaan Patel</c:v>
                </c:pt>
                <c:pt idx="102">
                  <c:v>Vivaan Reddy</c:v>
                </c:pt>
                <c:pt idx="103">
                  <c:v>Vivaan Singh</c:v>
                </c:pt>
              </c:strCache>
            </c:strRef>
          </c:cat>
          <c:val>
            <c:numRef>
              <c:f>'5th '!$B$4:$B$108</c:f>
              <c:numCache>
                <c:formatCode>General</c:formatCode>
                <c:ptCount val="104"/>
                <c:pt idx="0">
                  <c:v>68.099999999999994</c:v>
                </c:pt>
                <c:pt idx="1">
                  <c:v>134.80000000000001</c:v>
                </c:pt>
                <c:pt idx="2">
                  <c:v>66.599999999999994</c:v>
                </c:pt>
                <c:pt idx="3">
                  <c:v>71.099999999999994</c:v>
                </c:pt>
                <c:pt idx="4">
                  <c:v>134.30000000000001</c:v>
                </c:pt>
                <c:pt idx="5">
                  <c:v>72.900000000000006</c:v>
                </c:pt>
                <c:pt idx="6">
                  <c:v>65.599999999999994</c:v>
                </c:pt>
                <c:pt idx="7">
                  <c:v>113.39999999999999</c:v>
                </c:pt>
                <c:pt idx="8">
                  <c:v>72.7</c:v>
                </c:pt>
                <c:pt idx="9">
                  <c:v>141.80000000000001</c:v>
                </c:pt>
                <c:pt idx="10">
                  <c:v>75.599999999999994</c:v>
                </c:pt>
                <c:pt idx="11">
                  <c:v>78.300000000000011</c:v>
                </c:pt>
                <c:pt idx="12">
                  <c:v>59</c:v>
                </c:pt>
                <c:pt idx="13">
                  <c:v>123.4</c:v>
                </c:pt>
                <c:pt idx="14">
                  <c:v>71</c:v>
                </c:pt>
                <c:pt idx="15">
                  <c:v>126.30000000000003</c:v>
                </c:pt>
                <c:pt idx="16">
                  <c:v>192.20000000000002</c:v>
                </c:pt>
                <c:pt idx="17">
                  <c:v>62.9</c:v>
                </c:pt>
                <c:pt idx="18">
                  <c:v>70</c:v>
                </c:pt>
                <c:pt idx="19">
                  <c:v>62</c:v>
                </c:pt>
                <c:pt idx="20">
                  <c:v>63.5</c:v>
                </c:pt>
                <c:pt idx="21">
                  <c:v>60.7</c:v>
                </c:pt>
                <c:pt idx="22">
                  <c:v>143.19999999999999</c:v>
                </c:pt>
                <c:pt idx="23">
                  <c:v>73.7</c:v>
                </c:pt>
                <c:pt idx="24">
                  <c:v>58.8</c:v>
                </c:pt>
                <c:pt idx="25">
                  <c:v>68.3</c:v>
                </c:pt>
                <c:pt idx="26">
                  <c:v>131.9</c:v>
                </c:pt>
                <c:pt idx="27">
                  <c:v>82.5</c:v>
                </c:pt>
                <c:pt idx="28">
                  <c:v>135.19999999999999</c:v>
                </c:pt>
                <c:pt idx="29">
                  <c:v>121.3</c:v>
                </c:pt>
                <c:pt idx="30">
                  <c:v>148.19999999999999</c:v>
                </c:pt>
                <c:pt idx="31">
                  <c:v>69.300000000000011</c:v>
                </c:pt>
                <c:pt idx="32">
                  <c:v>78.8</c:v>
                </c:pt>
                <c:pt idx="33">
                  <c:v>140.69999999999999</c:v>
                </c:pt>
                <c:pt idx="34">
                  <c:v>136.19999999999999</c:v>
                </c:pt>
                <c:pt idx="35">
                  <c:v>76.599999999999994</c:v>
                </c:pt>
                <c:pt idx="36">
                  <c:v>72.900000000000006</c:v>
                </c:pt>
                <c:pt idx="37">
                  <c:v>130.80000000000001</c:v>
                </c:pt>
                <c:pt idx="38">
                  <c:v>75.599999999999994</c:v>
                </c:pt>
                <c:pt idx="39">
                  <c:v>206.6</c:v>
                </c:pt>
                <c:pt idx="40">
                  <c:v>70.7</c:v>
                </c:pt>
                <c:pt idx="41">
                  <c:v>69.7</c:v>
                </c:pt>
                <c:pt idx="42">
                  <c:v>201.39999999999998</c:v>
                </c:pt>
                <c:pt idx="43">
                  <c:v>148.4</c:v>
                </c:pt>
                <c:pt idx="44">
                  <c:v>67.199999999999989</c:v>
                </c:pt>
                <c:pt idx="45">
                  <c:v>134.69999999999999</c:v>
                </c:pt>
                <c:pt idx="46">
                  <c:v>138.19999999999999</c:v>
                </c:pt>
                <c:pt idx="47">
                  <c:v>70.8</c:v>
                </c:pt>
                <c:pt idx="48">
                  <c:v>129.60000000000002</c:v>
                </c:pt>
                <c:pt idx="49">
                  <c:v>64.7</c:v>
                </c:pt>
                <c:pt idx="50">
                  <c:v>63.3</c:v>
                </c:pt>
                <c:pt idx="51">
                  <c:v>72.599999999999994</c:v>
                </c:pt>
                <c:pt idx="52">
                  <c:v>70</c:v>
                </c:pt>
                <c:pt idx="53">
                  <c:v>123.4</c:v>
                </c:pt>
                <c:pt idx="54">
                  <c:v>69.699999999999989</c:v>
                </c:pt>
                <c:pt idx="55">
                  <c:v>132.30000000000001</c:v>
                </c:pt>
                <c:pt idx="56">
                  <c:v>73.8</c:v>
                </c:pt>
                <c:pt idx="57">
                  <c:v>64.099999999999994</c:v>
                </c:pt>
                <c:pt idx="58">
                  <c:v>68.300000000000011</c:v>
                </c:pt>
                <c:pt idx="59">
                  <c:v>144.1</c:v>
                </c:pt>
                <c:pt idx="60">
                  <c:v>70.5</c:v>
                </c:pt>
                <c:pt idx="61">
                  <c:v>71.400000000000006</c:v>
                </c:pt>
                <c:pt idx="62">
                  <c:v>66.900000000000006</c:v>
                </c:pt>
                <c:pt idx="63">
                  <c:v>71.099999999999994</c:v>
                </c:pt>
                <c:pt idx="64">
                  <c:v>73.599999999999994</c:v>
                </c:pt>
                <c:pt idx="65">
                  <c:v>128.29999999999998</c:v>
                </c:pt>
                <c:pt idx="66">
                  <c:v>61.8</c:v>
                </c:pt>
                <c:pt idx="67">
                  <c:v>62.099999999999987</c:v>
                </c:pt>
                <c:pt idx="68">
                  <c:v>198</c:v>
                </c:pt>
                <c:pt idx="69">
                  <c:v>62</c:v>
                </c:pt>
                <c:pt idx="70">
                  <c:v>137.4</c:v>
                </c:pt>
                <c:pt idx="71">
                  <c:v>68.7</c:v>
                </c:pt>
                <c:pt idx="72">
                  <c:v>206.3</c:v>
                </c:pt>
                <c:pt idx="73">
                  <c:v>61.400000000000013</c:v>
                </c:pt>
                <c:pt idx="74">
                  <c:v>61.1</c:v>
                </c:pt>
                <c:pt idx="75">
                  <c:v>123.8</c:v>
                </c:pt>
                <c:pt idx="76">
                  <c:v>59.8</c:v>
                </c:pt>
                <c:pt idx="77">
                  <c:v>79.300000000000011</c:v>
                </c:pt>
                <c:pt idx="78">
                  <c:v>205.8</c:v>
                </c:pt>
                <c:pt idx="79">
                  <c:v>75.900000000000006</c:v>
                </c:pt>
                <c:pt idx="80">
                  <c:v>133.60000000000002</c:v>
                </c:pt>
                <c:pt idx="81">
                  <c:v>213.8</c:v>
                </c:pt>
                <c:pt idx="82">
                  <c:v>68.3</c:v>
                </c:pt>
                <c:pt idx="83">
                  <c:v>149.4</c:v>
                </c:pt>
                <c:pt idx="84">
                  <c:v>64.699999999999989</c:v>
                </c:pt>
                <c:pt idx="85">
                  <c:v>71.400000000000006</c:v>
                </c:pt>
                <c:pt idx="86">
                  <c:v>154.6</c:v>
                </c:pt>
                <c:pt idx="87">
                  <c:v>122.2</c:v>
                </c:pt>
                <c:pt idx="88">
                  <c:v>117.69999999999999</c:v>
                </c:pt>
                <c:pt idx="89">
                  <c:v>61.3</c:v>
                </c:pt>
                <c:pt idx="90">
                  <c:v>61.3</c:v>
                </c:pt>
                <c:pt idx="91">
                  <c:v>55</c:v>
                </c:pt>
                <c:pt idx="92">
                  <c:v>75</c:v>
                </c:pt>
                <c:pt idx="93">
                  <c:v>65.400000000000006</c:v>
                </c:pt>
                <c:pt idx="94">
                  <c:v>65.599999999999994</c:v>
                </c:pt>
                <c:pt idx="95">
                  <c:v>69.900000000000006</c:v>
                </c:pt>
                <c:pt idx="96">
                  <c:v>129</c:v>
                </c:pt>
                <c:pt idx="97">
                  <c:v>139.6</c:v>
                </c:pt>
                <c:pt idx="98">
                  <c:v>68.5</c:v>
                </c:pt>
                <c:pt idx="99">
                  <c:v>69.400000000000006</c:v>
                </c:pt>
                <c:pt idx="100">
                  <c:v>140.30000000000001</c:v>
                </c:pt>
                <c:pt idx="101">
                  <c:v>70</c:v>
                </c:pt>
                <c:pt idx="102">
                  <c:v>50.6</c:v>
                </c:pt>
                <c:pt idx="103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A-4FF3-90B5-E5877253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56752"/>
        <c:axId val="468070192"/>
      </c:barChart>
      <c:catAx>
        <c:axId val="4680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0192"/>
        <c:crosses val="autoZero"/>
        <c:auto val="1"/>
        <c:lblAlgn val="ctr"/>
        <c:lblOffset val="100"/>
        <c:noMultiLvlLbl val="0"/>
      </c:catAx>
      <c:valAx>
        <c:axId val="4680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0</xdr:rowOff>
    </xdr:from>
    <xdr:to>
      <xdr:col>13</xdr:col>
      <xdr:colOff>91440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F3429-112D-C806-D673-B9C5DC84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31.594746875002" createdVersion="8" refreshedVersion="8" minRefreshableVersion="3" recordCount="150" xr:uid="{EF5C6E35-179C-409B-9B79-949A42062B8C}">
  <cacheSource type="worksheet">
    <worksheetSource ref="A8:S158" sheet="9th Standard"/>
  </cacheSource>
  <cacheFields count="20">
    <cacheField name="Name" numFmtId="0">
      <sharedItems count="104">
        <s v="Arjun Jain"/>
        <s v="Ananya Verma"/>
        <s v="Diya Jain"/>
        <s v="Diya Gupta"/>
        <s v="Meera Sharma"/>
        <s v="Krishna Gupta"/>
        <s v="Saanvi Iyer"/>
        <s v="Meera Reddy"/>
        <s v="Ishaan Iyer"/>
        <s v="Ishaan Reddy"/>
        <s v="Sai Jain"/>
        <s v="Ishaan Nair"/>
        <s v="Diya Verma"/>
        <s v="Tanya Jain"/>
        <s v="Myra Gupta"/>
        <s v="Ishaan Gupta"/>
        <s v="Vihaan Verma"/>
        <s v="Krishna Patel"/>
        <s v="Sara Gupta"/>
        <s v="Ira Jain"/>
        <s v="Arjun Singh"/>
        <s v="Ira Reddy"/>
        <s v="Shaurya Singh"/>
        <s v="Ananya Patel"/>
        <s v="Atharv Patel"/>
        <s v="Sai Mishra"/>
        <s v="Saanvi Mishra"/>
        <s v="Myra Reddy"/>
        <s v="Vanya Verma"/>
        <s v="Sara Jain"/>
        <s v="Aditya Sharma"/>
        <s v="Aditya Gupta"/>
        <s v="Aarav Mishra"/>
        <s v="Meera Mishra"/>
        <s v="Myra Sharma"/>
        <s v="Diya Mishra"/>
        <s v="Aarav Sharma"/>
        <s v="Ananya Gupta"/>
        <s v="Atharv Singh"/>
        <s v="Tanya Nair"/>
        <s v="Vivaan Mishra"/>
        <s v="Myra Patel"/>
        <s v="Krishna Nair"/>
        <s v="Sara Sharma"/>
        <s v="Aarav Singh"/>
        <s v="Sai Reddy"/>
        <s v="Shaurya Verma"/>
        <s v="Meera Iyer"/>
        <s v="Ira Nair"/>
        <s v="Ananya Mishra"/>
        <s v="Ishaan Sharma"/>
        <s v="Sara Nair"/>
        <s v="Vivaan Jain"/>
        <s v="Shaurya Iyer"/>
        <s v="Vihaan Gupta"/>
        <s v="Saanvi Gupta"/>
        <s v="Aarya Jain"/>
        <s v="Atharv Sharma"/>
        <s v="Krishna Sharma"/>
        <s v="Vivaan Reddy"/>
        <s v="Krishna Verma"/>
        <s v="Atharv Gupta"/>
        <s v="Atharv Iyer"/>
        <s v="Vivaan Singh"/>
        <s v="Tanya Singh"/>
        <s v="Vivaan Iyer"/>
        <s v="Saanvi Reddy"/>
        <s v="Saanvi Patel"/>
        <s v="Myra Jain"/>
        <s v="Vivaan Patel"/>
        <s v="Vihaan Iyer"/>
        <s v="Shaurya Mishra"/>
        <s v="Ira Iyer"/>
        <s v="Aditya Reddy"/>
        <s v="Sai Nair"/>
        <s v="Krishna Singh"/>
        <s v="Vihaan Sharma"/>
        <s v="Arjun Patel"/>
        <s v="Vanya Nair"/>
        <s v="Arjun Verma"/>
        <s v="Krishna Mishra"/>
        <s v="Sai Singh"/>
        <s v="Meera Gupta"/>
        <s v="Vanya Iyer"/>
        <s v="Saanvi Singh"/>
        <s v="Vanya Mishra"/>
        <s v="Meera Jain"/>
        <s v="Diya Iyer"/>
        <s v="Ira Singh"/>
        <s v="Arjun Mishra"/>
        <s v="Vanya Singh"/>
        <s v="Krishna Reddy"/>
        <s v="Aarya Sharma"/>
        <s v="Atharv Reddy"/>
        <s v="Aditya Singh"/>
        <s v="Aditya Verma"/>
        <s v="Sai Iyer"/>
        <s v="Aarav Jain"/>
        <s v="Saanvi Sharma"/>
        <s v="Myra Mishra"/>
        <s v="Vanya Sharma"/>
        <s v="Saanvi Jain"/>
        <s v="Aarya Gupta"/>
        <s v="Saanvi Nair"/>
      </sharedItems>
    </cacheField>
    <cacheField name="Maths" numFmtId="0">
      <sharedItems containsSemiMixedTypes="0" containsString="0" containsNumber="1" containsInteger="1" minValue="35" maxValue="100"/>
    </cacheField>
    <cacheField name="Science" numFmtId="0">
      <sharedItems containsSemiMixedTypes="0" containsString="0" containsNumber="1" containsInteger="1" minValue="35" maxValue="100"/>
    </cacheField>
    <cacheField name="English" numFmtId="0">
      <sharedItems containsSemiMixedTypes="0" containsString="0" containsNumber="1" containsInteger="1" minValue="35" maxValue="100"/>
    </cacheField>
    <cacheField name="History" numFmtId="0">
      <sharedItems containsSemiMixedTypes="0" containsString="0" containsNumber="1" containsInteger="1" minValue="35" maxValue="100"/>
    </cacheField>
    <cacheField name="Geography" numFmtId="0">
      <sharedItems containsSemiMixedTypes="0" containsString="0" containsNumber="1" containsInteger="1" minValue="35" maxValue="100"/>
    </cacheField>
    <cacheField name="Total" numFmtId="0">
      <sharedItems containsSemiMixedTypes="0" containsString="0" containsNumber="1" containsInteger="1" minValue="219" maxValue="461"/>
    </cacheField>
    <cacheField name="Grade T1" numFmtId="0">
      <sharedItems/>
    </cacheField>
    <cacheField name="T1 Percentage" numFmtId="0">
      <sharedItems containsSemiMixedTypes="0" containsString="0" containsNumber="1" minValue="43.8" maxValue="92.2"/>
    </cacheField>
    <cacheField name="Maths2" numFmtId="0">
      <sharedItems containsSemiMixedTypes="0" containsString="0" containsNumber="1" containsInteger="1" minValue="35" maxValue="100"/>
    </cacheField>
    <cacheField name="Science2" numFmtId="0">
      <sharedItems containsSemiMixedTypes="0" containsString="0" containsNumber="1" containsInteger="1" minValue="35" maxValue="100"/>
    </cacheField>
    <cacheField name="English2" numFmtId="0">
      <sharedItems containsSemiMixedTypes="0" containsString="0" containsNumber="1" containsInteger="1" minValue="35" maxValue="100"/>
    </cacheField>
    <cacheField name="History2" numFmtId="0">
      <sharedItems containsSemiMixedTypes="0" containsString="0" containsNumber="1" containsInteger="1" minValue="35" maxValue="100"/>
    </cacheField>
    <cacheField name="Geography2" numFmtId="0">
      <sharedItems containsSemiMixedTypes="0" containsString="0" containsNumber="1" containsInteger="1" minValue="35" maxValue="100"/>
    </cacheField>
    <cacheField name="Total2" numFmtId="0">
      <sharedItems containsSemiMixedTypes="0" containsString="0" containsNumber="1" containsInteger="1" minValue="218" maxValue="445"/>
    </cacheField>
    <cacheField name="Grade T2 " numFmtId="0">
      <sharedItems/>
    </cacheField>
    <cacheField name="T2 Percentage" numFmtId="0">
      <sharedItems containsSemiMixedTypes="0" containsString="0" containsNumber="1" minValue="43.6" maxValue="89"/>
    </cacheField>
    <cacheField name="Attendance %" numFmtId="0">
      <sharedItems containsSemiMixedTypes="0" containsString="0" containsNumber="1" containsInteger="1" minValue="50" maxValue="100"/>
    </cacheField>
    <cacheField name="Average% (T1+T2 )" numFmtId="0">
      <sharedItems containsSemiMixedTypes="0" containsString="0" containsNumber="1" minValue="47.8" maxValue="82.5"/>
    </cacheField>
    <cacheField name="Performance Tag" numFmtId="0">
      <sharedItems count="4">
        <s v="Average"/>
        <s v="Needs Improvement"/>
        <s v="Excellent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47"/>
    <n v="65"/>
    <n v="66"/>
    <n v="54"/>
    <n v="37"/>
    <n v="269"/>
    <s v="C+"/>
    <n v="53.8"/>
    <n v="47"/>
    <n v="89"/>
    <n v="99"/>
    <n v="39"/>
    <n v="91"/>
    <n v="365"/>
    <s v="B+"/>
    <n v="73"/>
    <n v="58"/>
    <n v="63.4"/>
    <x v="0"/>
  </r>
  <r>
    <x v="1"/>
    <n v="59"/>
    <n v="76"/>
    <n v="87"/>
    <n v="73"/>
    <n v="72"/>
    <n v="367"/>
    <s v="B+"/>
    <n v="73.400000000000006"/>
    <n v="39"/>
    <n v="37"/>
    <n v="78"/>
    <n v="58"/>
    <n v="55"/>
    <n v="267"/>
    <s v="C+"/>
    <n v="53.4"/>
    <n v="82"/>
    <n v="63.400000000000013"/>
    <x v="0"/>
  </r>
  <r>
    <x v="2"/>
    <n v="61"/>
    <n v="45"/>
    <n v="81"/>
    <n v="62"/>
    <n v="93"/>
    <n v="342"/>
    <s v="B"/>
    <n v="68.400000000000006"/>
    <n v="55"/>
    <n v="38"/>
    <n v="75"/>
    <n v="41"/>
    <n v="39"/>
    <n v="248"/>
    <s v="C"/>
    <n v="49.6"/>
    <n v="75"/>
    <n v="59"/>
    <x v="1"/>
  </r>
  <r>
    <x v="3"/>
    <n v="100"/>
    <n v="93"/>
    <n v="49"/>
    <n v="98"/>
    <n v="95"/>
    <n v="435"/>
    <s v="A"/>
    <n v="87"/>
    <n v="99"/>
    <n v="90"/>
    <n v="61"/>
    <n v="62"/>
    <n v="78"/>
    <n v="390"/>
    <s v="B+"/>
    <n v="78"/>
    <n v="76"/>
    <n v="82.5"/>
    <x v="2"/>
  </r>
  <r>
    <x v="4"/>
    <n v="92"/>
    <n v="84"/>
    <n v="40"/>
    <n v="63"/>
    <n v="98"/>
    <n v="377"/>
    <s v="B+"/>
    <n v="75.400000000000006"/>
    <n v="39"/>
    <n v="50"/>
    <n v="77"/>
    <n v="50"/>
    <n v="46"/>
    <n v="262"/>
    <s v="C+"/>
    <n v="52.4"/>
    <n v="56"/>
    <n v="63.900000000000013"/>
    <x v="0"/>
  </r>
  <r>
    <x v="5"/>
    <n v="69"/>
    <n v="95"/>
    <n v="48"/>
    <n v="74"/>
    <n v="84"/>
    <n v="370"/>
    <s v="B+"/>
    <n v="74"/>
    <n v="92"/>
    <n v="71"/>
    <n v="39"/>
    <n v="76"/>
    <n v="45"/>
    <n v="323"/>
    <s v="B"/>
    <n v="64.599999999999994"/>
    <n v="82"/>
    <n v="69.3"/>
    <x v="0"/>
  </r>
  <r>
    <x v="6"/>
    <n v="64"/>
    <n v="89"/>
    <n v="50"/>
    <n v="96"/>
    <n v="35"/>
    <n v="334"/>
    <s v="B"/>
    <n v="66.8"/>
    <n v="67"/>
    <n v="94"/>
    <n v="73"/>
    <n v="53"/>
    <n v="90"/>
    <n v="377"/>
    <s v="B+"/>
    <n v="75.400000000000006"/>
    <n v="95"/>
    <n v="71.099999999999994"/>
    <x v="3"/>
  </r>
  <r>
    <x v="7"/>
    <n v="61"/>
    <n v="99"/>
    <n v="39"/>
    <n v="78"/>
    <n v="77"/>
    <n v="354"/>
    <s v="B+"/>
    <n v="70.8"/>
    <n v="71"/>
    <n v="55"/>
    <n v="76"/>
    <n v="54"/>
    <n v="87"/>
    <n v="343"/>
    <s v="B"/>
    <n v="68.599999999999994"/>
    <n v="57"/>
    <n v="69.699999999999989"/>
    <x v="0"/>
  </r>
  <r>
    <x v="8"/>
    <n v="77"/>
    <n v="59"/>
    <n v="50"/>
    <n v="35"/>
    <n v="90"/>
    <n v="311"/>
    <s v="B"/>
    <n v="62.2"/>
    <n v="79"/>
    <n v="90"/>
    <n v="82"/>
    <n v="99"/>
    <n v="95"/>
    <n v="445"/>
    <s v="A"/>
    <n v="89"/>
    <n v="78"/>
    <n v="75.599999999999994"/>
    <x v="3"/>
  </r>
  <r>
    <x v="9"/>
    <n v="40"/>
    <n v="72"/>
    <n v="58"/>
    <n v="85"/>
    <n v="57"/>
    <n v="312"/>
    <s v="B"/>
    <n v="62.4"/>
    <n v="96"/>
    <n v="90"/>
    <n v="35"/>
    <n v="85"/>
    <n v="89"/>
    <n v="395"/>
    <s v="B+"/>
    <n v="79"/>
    <n v="56"/>
    <n v="70.7"/>
    <x v="3"/>
  </r>
  <r>
    <x v="10"/>
    <n v="74"/>
    <n v="76"/>
    <n v="62"/>
    <n v="71"/>
    <n v="95"/>
    <n v="378"/>
    <s v="B+"/>
    <n v="75.599999999999994"/>
    <n v="85"/>
    <n v="51"/>
    <n v="59"/>
    <n v="71"/>
    <n v="44"/>
    <n v="310"/>
    <s v="B"/>
    <n v="62"/>
    <n v="57"/>
    <n v="68.8"/>
    <x v="0"/>
  </r>
  <r>
    <x v="11"/>
    <n v="100"/>
    <n v="85"/>
    <n v="60"/>
    <n v="89"/>
    <n v="48"/>
    <n v="382"/>
    <s v="B+"/>
    <n v="76.400000000000006"/>
    <n v="38"/>
    <n v="96"/>
    <n v="66"/>
    <n v="61"/>
    <n v="63"/>
    <n v="324"/>
    <s v="B"/>
    <n v="64.8"/>
    <n v="65"/>
    <n v="70.599999999999994"/>
    <x v="3"/>
  </r>
  <r>
    <x v="12"/>
    <n v="69"/>
    <n v="86"/>
    <n v="39"/>
    <n v="96"/>
    <n v="57"/>
    <n v="347"/>
    <s v="B"/>
    <n v="69.400000000000006"/>
    <n v="56"/>
    <n v="71"/>
    <n v="100"/>
    <n v="62"/>
    <n v="57"/>
    <n v="346"/>
    <s v="B"/>
    <n v="69.2"/>
    <n v="79"/>
    <n v="69.300000000000011"/>
    <x v="0"/>
  </r>
  <r>
    <x v="13"/>
    <n v="65"/>
    <n v="73"/>
    <n v="96"/>
    <n v="44"/>
    <n v="76"/>
    <n v="354"/>
    <s v="B+"/>
    <n v="70.8"/>
    <n v="99"/>
    <n v="91"/>
    <n v="42"/>
    <n v="57"/>
    <n v="71"/>
    <n v="360"/>
    <s v="B+"/>
    <n v="72"/>
    <n v="84"/>
    <n v="71.400000000000006"/>
    <x v="3"/>
  </r>
  <r>
    <x v="14"/>
    <n v="53"/>
    <n v="40"/>
    <n v="76"/>
    <n v="80"/>
    <n v="99"/>
    <n v="348"/>
    <s v="B"/>
    <n v="69.599999999999994"/>
    <n v="99"/>
    <n v="96"/>
    <n v="63"/>
    <n v="59"/>
    <n v="73"/>
    <n v="390"/>
    <s v="B+"/>
    <n v="78"/>
    <n v="76"/>
    <n v="73.8"/>
    <x v="3"/>
  </r>
  <r>
    <x v="2"/>
    <n v="96"/>
    <n v="51"/>
    <n v="46"/>
    <n v="73"/>
    <n v="49"/>
    <n v="315"/>
    <s v="B"/>
    <n v="63"/>
    <n v="42"/>
    <n v="51"/>
    <n v="53"/>
    <n v="77"/>
    <n v="85"/>
    <n v="308"/>
    <s v="B"/>
    <n v="61.6"/>
    <n v="86"/>
    <n v="62.3"/>
    <x v="0"/>
  </r>
  <r>
    <x v="15"/>
    <n v="36"/>
    <n v="86"/>
    <n v="79"/>
    <n v="35"/>
    <n v="49"/>
    <n v="285"/>
    <s v="C+"/>
    <n v="57"/>
    <n v="63"/>
    <n v="95"/>
    <n v="90"/>
    <n v="46"/>
    <n v="64"/>
    <n v="358"/>
    <s v="B+"/>
    <n v="71.599999999999994"/>
    <n v="86"/>
    <n v="64.3"/>
    <x v="0"/>
  </r>
  <r>
    <x v="11"/>
    <n v="76"/>
    <n v="77"/>
    <n v="51"/>
    <n v="50"/>
    <n v="67"/>
    <n v="321"/>
    <s v="B"/>
    <n v="64.2"/>
    <n v="99"/>
    <n v="38"/>
    <n v="75"/>
    <n v="90"/>
    <n v="93"/>
    <n v="395"/>
    <s v="B+"/>
    <n v="79"/>
    <n v="67"/>
    <n v="71.599999999999994"/>
    <x v="3"/>
  </r>
  <r>
    <x v="16"/>
    <n v="69"/>
    <n v="65"/>
    <n v="44"/>
    <n v="46"/>
    <n v="92"/>
    <n v="316"/>
    <s v="B"/>
    <n v="63.2"/>
    <n v="100"/>
    <n v="71"/>
    <n v="78"/>
    <n v="60"/>
    <n v="80"/>
    <n v="389"/>
    <s v="B+"/>
    <n v="77.8"/>
    <n v="63"/>
    <n v="70.5"/>
    <x v="3"/>
  </r>
  <r>
    <x v="11"/>
    <n v="55"/>
    <n v="82"/>
    <n v="65"/>
    <n v="87"/>
    <n v="81"/>
    <n v="370"/>
    <s v="B+"/>
    <n v="74"/>
    <n v="47"/>
    <n v="97"/>
    <n v="37"/>
    <n v="52"/>
    <n v="41"/>
    <n v="274"/>
    <s v="C+"/>
    <n v="54.8"/>
    <n v="60"/>
    <n v="64.400000000000006"/>
    <x v="0"/>
  </r>
  <r>
    <x v="17"/>
    <n v="58"/>
    <n v="37"/>
    <n v="91"/>
    <n v="91"/>
    <n v="43"/>
    <n v="320"/>
    <s v="B"/>
    <n v="64"/>
    <n v="79"/>
    <n v="37"/>
    <n v="50"/>
    <n v="62"/>
    <n v="37"/>
    <n v="265"/>
    <s v="C+"/>
    <n v="53"/>
    <n v="78"/>
    <n v="58.5"/>
    <x v="1"/>
  </r>
  <r>
    <x v="18"/>
    <n v="80"/>
    <n v="39"/>
    <n v="81"/>
    <n v="86"/>
    <n v="81"/>
    <n v="367"/>
    <s v="B+"/>
    <n v="73.400000000000006"/>
    <n v="100"/>
    <n v="65"/>
    <n v="91"/>
    <n v="92"/>
    <n v="78"/>
    <n v="426"/>
    <s v="A"/>
    <n v="85.2"/>
    <n v="85"/>
    <n v="79.300000000000011"/>
    <x v="3"/>
  </r>
  <r>
    <x v="19"/>
    <n v="74"/>
    <n v="53"/>
    <n v="70"/>
    <n v="60"/>
    <n v="52"/>
    <n v="309"/>
    <s v="B"/>
    <n v="61.8"/>
    <n v="94"/>
    <n v="96"/>
    <n v="42"/>
    <n v="71"/>
    <n v="41"/>
    <n v="344"/>
    <s v="B"/>
    <n v="68.8"/>
    <n v="98"/>
    <n v="65.3"/>
    <x v="0"/>
  </r>
  <r>
    <x v="20"/>
    <n v="95"/>
    <n v="43"/>
    <n v="59"/>
    <n v="91"/>
    <n v="44"/>
    <n v="332"/>
    <s v="B"/>
    <n v="66.400000000000006"/>
    <n v="71"/>
    <n v="36"/>
    <n v="49"/>
    <n v="57"/>
    <n v="75"/>
    <n v="288"/>
    <s v="C+"/>
    <n v="57.6"/>
    <n v="68"/>
    <n v="62"/>
    <x v="0"/>
  </r>
  <r>
    <x v="21"/>
    <n v="44"/>
    <n v="87"/>
    <n v="86"/>
    <n v="63"/>
    <n v="73"/>
    <n v="353"/>
    <s v="B+"/>
    <n v="70.599999999999994"/>
    <n v="59"/>
    <n v="92"/>
    <n v="78"/>
    <n v="88"/>
    <n v="96"/>
    <n v="413"/>
    <s v="A"/>
    <n v="82.6"/>
    <n v="60"/>
    <n v="76.599999999999994"/>
    <x v="3"/>
  </r>
  <r>
    <x v="22"/>
    <n v="75"/>
    <n v="83"/>
    <n v="41"/>
    <n v="78"/>
    <n v="75"/>
    <n v="352"/>
    <s v="B+"/>
    <n v="70.400000000000006"/>
    <n v="81"/>
    <n v="100"/>
    <n v="95"/>
    <n v="74"/>
    <n v="74"/>
    <n v="424"/>
    <s v="A"/>
    <n v="84.8"/>
    <n v="68"/>
    <n v="77.599999999999994"/>
    <x v="3"/>
  </r>
  <r>
    <x v="23"/>
    <n v="56"/>
    <n v="68"/>
    <n v="60"/>
    <n v="78"/>
    <n v="64"/>
    <n v="326"/>
    <s v="B"/>
    <n v="65.2"/>
    <n v="70"/>
    <n v="84"/>
    <n v="88"/>
    <n v="48"/>
    <n v="94"/>
    <n v="384"/>
    <s v="B+"/>
    <n v="76.8"/>
    <n v="88"/>
    <n v="71"/>
    <x v="3"/>
  </r>
  <r>
    <x v="24"/>
    <n v="90"/>
    <n v="60"/>
    <n v="66"/>
    <n v="79"/>
    <n v="61"/>
    <n v="356"/>
    <s v="B+"/>
    <n v="71.2"/>
    <n v="76"/>
    <n v="70"/>
    <n v="80"/>
    <n v="95"/>
    <n v="60"/>
    <n v="381"/>
    <s v="B+"/>
    <n v="76.2"/>
    <n v="86"/>
    <n v="73.7"/>
    <x v="3"/>
  </r>
  <r>
    <x v="25"/>
    <n v="65"/>
    <n v="42"/>
    <n v="50"/>
    <n v="55"/>
    <n v="41"/>
    <n v="253"/>
    <s v="C+"/>
    <n v="50.6"/>
    <n v="43"/>
    <n v="92"/>
    <n v="51"/>
    <n v="90"/>
    <n v="85"/>
    <n v="361"/>
    <s v="B+"/>
    <n v="72.2"/>
    <n v="74"/>
    <n v="61.400000000000013"/>
    <x v="0"/>
  </r>
  <r>
    <x v="26"/>
    <n v="53"/>
    <n v="80"/>
    <n v="84"/>
    <n v="60"/>
    <n v="64"/>
    <n v="341"/>
    <s v="B"/>
    <n v="68.2"/>
    <n v="90"/>
    <n v="52"/>
    <n v="56"/>
    <n v="41"/>
    <n v="82"/>
    <n v="321"/>
    <s v="B"/>
    <n v="64.2"/>
    <n v="65"/>
    <n v="66.2"/>
    <x v="0"/>
  </r>
  <r>
    <x v="27"/>
    <n v="90"/>
    <n v="74"/>
    <n v="71"/>
    <n v="81"/>
    <n v="93"/>
    <n v="409"/>
    <s v="A"/>
    <n v="81.8"/>
    <n v="51"/>
    <n v="37"/>
    <n v="80"/>
    <n v="67"/>
    <n v="61"/>
    <n v="296"/>
    <s v="C+"/>
    <n v="59.2"/>
    <n v="99"/>
    <n v="70.5"/>
    <x v="3"/>
  </r>
  <r>
    <x v="28"/>
    <n v="53"/>
    <n v="88"/>
    <n v="60"/>
    <n v="53"/>
    <n v="51"/>
    <n v="305"/>
    <s v="B"/>
    <n v="61"/>
    <n v="96"/>
    <n v="36"/>
    <n v="84"/>
    <n v="73"/>
    <n v="60"/>
    <n v="349"/>
    <s v="B"/>
    <n v="69.8"/>
    <n v="75"/>
    <n v="65.400000000000006"/>
    <x v="0"/>
  </r>
  <r>
    <x v="29"/>
    <n v="52"/>
    <n v="40"/>
    <n v="83"/>
    <n v="46"/>
    <n v="64"/>
    <n v="285"/>
    <s v="C+"/>
    <n v="57"/>
    <n v="77"/>
    <n v="47"/>
    <n v="88"/>
    <n v="92"/>
    <n v="100"/>
    <n v="404"/>
    <s v="A"/>
    <n v="80.8"/>
    <n v="50"/>
    <n v="68.900000000000006"/>
    <x v="0"/>
  </r>
  <r>
    <x v="10"/>
    <n v="64"/>
    <n v="55"/>
    <n v="89"/>
    <n v="94"/>
    <n v="88"/>
    <n v="390"/>
    <s v="B+"/>
    <n v="78"/>
    <n v="61"/>
    <n v="83"/>
    <n v="95"/>
    <n v="83"/>
    <n v="48"/>
    <n v="370"/>
    <s v="B+"/>
    <n v="74"/>
    <n v="74"/>
    <n v="76"/>
    <x v="3"/>
  </r>
  <r>
    <x v="30"/>
    <n v="65"/>
    <n v="95"/>
    <n v="71"/>
    <n v="96"/>
    <n v="73"/>
    <n v="400"/>
    <s v="A"/>
    <n v="80"/>
    <n v="78"/>
    <n v="75"/>
    <n v="63"/>
    <n v="63"/>
    <n v="70"/>
    <n v="349"/>
    <s v="B"/>
    <n v="69.8"/>
    <n v="69"/>
    <n v="74.900000000000006"/>
    <x v="3"/>
  </r>
  <r>
    <x v="31"/>
    <n v="38"/>
    <n v="47"/>
    <n v="62"/>
    <n v="55"/>
    <n v="58"/>
    <n v="260"/>
    <s v="C+"/>
    <n v="52"/>
    <n v="38"/>
    <n v="43"/>
    <n v="65"/>
    <n v="37"/>
    <n v="35"/>
    <n v="218"/>
    <s v="C"/>
    <n v="43.6"/>
    <n v="70"/>
    <n v="47.8"/>
    <x v="1"/>
  </r>
  <r>
    <x v="32"/>
    <n v="67"/>
    <n v="45"/>
    <n v="54"/>
    <n v="77"/>
    <n v="52"/>
    <n v="295"/>
    <s v="C+"/>
    <n v="59"/>
    <n v="83"/>
    <n v="73"/>
    <n v="45"/>
    <n v="98"/>
    <n v="89"/>
    <n v="388"/>
    <s v="B+"/>
    <n v="77.599999999999994"/>
    <n v="75"/>
    <n v="68.3"/>
    <x v="0"/>
  </r>
  <r>
    <x v="33"/>
    <n v="78"/>
    <n v="47"/>
    <n v="67"/>
    <n v="78"/>
    <n v="51"/>
    <n v="321"/>
    <s v="B"/>
    <n v="64.2"/>
    <n v="60"/>
    <n v="93"/>
    <n v="82"/>
    <n v="46"/>
    <n v="48"/>
    <n v="329"/>
    <s v="B"/>
    <n v="65.8"/>
    <n v="90"/>
    <n v="65"/>
    <x v="0"/>
  </r>
  <r>
    <x v="34"/>
    <n v="58"/>
    <n v="64"/>
    <n v="53"/>
    <n v="61"/>
    <n v="99"/>
    <n v="335"/>
    <s v="B"/>
    <n v="67"/>
    <n v="96"/>
    <n v="61"/>
    <n v="74"/>
    <n v="72"/>
    <n v="76"/>
    <n v="379"/>
    <s v="B+"/>
    <n v="75.8"/>
    <n v="86"/>
    <n v="71.400000000000006"/>
    <x v="3"/>
  </r>
  <r>
    <x v="35"/>
    <n v="47"/>
    <n v="39"/>
    <n v="85"/>
    <n v="86"/>
    <n v="72"/>
    <n v="329"/>
    <s v="B"/>
    <n v="65.8"/>
    <n v="89"/>
    <n v="73"/>
    <n v="70"/>
    <n v="98"/>
    <n v="95"/>
    <n v="425"/>
    <s v="A"/>
    <n v="85"/>
    <n v="77"/>
    <n v="75.400000000000006"/>
    <x v="3"/>
  </r>
  <r>
    <x v="36"/>
    <n v="42"/>
    <n v="40"/>
    <n v="46"/>
    <n v="93"/>
    <n v="76"/>
    <n v="297"/>
    <s v="C+"/>
    <n v="59.4"/>
    <n v="76"/>
    <n v="46"/>
    <n v="74"/>
    <n v="76"/>
    <n v="97"/>
    <n v="369"/>
    <s v="B+"/>
    <n v="73.8"/>
    <n v="79"/>
    <n v="66.599999999999994"/>
    <x v="0"/>
  </r>
  <r>
    <x v="37"/>
    <n v="67"/>
    <n v="49"/>
    <n v="40"/>
    <n v="42"/>
    <n v="49"/>
    <n v="247"/>
    <s v="C"/>
    <n v="49.4"/>
    <n v="46"/>
    <n v="69"/>
    <n v="64"/>
    <n v="72"/>
    <n v="92"/>
    <n v="343"/>
    <s v="B"/>
    <n v="68.599999999999994"/>
    <n v="52"/>
    <n v="59"/>
    <x v="1"/>
  </r>
  <r>
    <x v="4"/>
    <n v="88"/>
    <n v="53"/>
    <n v="48"/>
    <n v="64"/>
    <n v="49"/>
    <n v="302"/>
    <s v="B"/>
    <n v="60.4"/>
    <n v="97"/>
    <n v="71"/>
    <n v="54"/>
    <n v="69"/>
    <n v="91"/>
    <n v="382"/>
    <s v="B+"/>
    <n v="76.400000000000006"/>
    <n v="96"/>
    <n v="68.400000000000006"/>
    <x v="0"/>
  </r>
  <r>
    <x v="38"/>
    <n v="35"/>
    <n v="86"/>
    <n v="92"/>
    <n v="76"/>
    <n v="72"/>
    <n v="361"/>
    <s v="B+"/>
    <n v="72.2"/>
    <n v="48"/>
    <n v="54"/>
    <n v="99"/>
    <n v="65"/>
    <n v="78"/>
    <n v="344"/>
    <s v="B"/>
    <n v="68.8"/>
    <n v="70"/>
    <n v="70.5"/>
    <x v="3"/>
  </r>
  <r>
    <x v="39"/>
    <n v="89"/>
    <n v="88"/>
    <n v="94"/>
    <n v="99"/>
    <n v="91"/>
    <n v="461"/>
    <s v="A+"/>
    <n v="92.2"/>
    <n v="85"/>
    <n v="45"/>
    <n v="100"/>
    <n v="60"/>
    <n v="64"/>
    <n v="354"/>
    <s v="B+"/>
    <n v="70.8"/>
    <n v="87"/>
    <n v="81.5"/>
    <x v="2"/>
  </r>
  <r>
    <x v="10"/>
    <n v="66"/>
    <n v="38"/>
    <n v="71"/>
    <n v="44"/>
    <n v="49"/>
    <n v="268"/>
    <s v="C+"/>
    <n v="53.6"/>
    <n v="79"/>
    <n v="61"/>
    <n v="94"/>
    <n v="54"/>
    <n v="59"/>
    <n v="347"/>
    <s v="B"/>
    <n v="69.400000000000006"/>
    <n v="88"/>
    <n v="61.5"/>
    <x v="0"/>
  </r>
  <r>
    <x v="40"/>
    <n v="99"/>
    <n v="75"/>
    <n v="89"/>
    <n v="90"/>
    <n v="82"/>
    <n v="435"/>
    <s v="A"/>
    <n v="87"/>
    <n v="64"/>
    <n v="53"/>
    <n v="52"/>
    <n v="64"/>
    <n v="76"/>
    <n v="309"/>
    <s v="B"/>
    <n v="61.8"/>
    <n v="62"/>
    <n v="74.400000000000006"/>
    <x v="3"/>
  </r>
  <r>
    <x v="41"/>
    <n v="68"/>
    <n v="81"/>
    <n v="35"/>
    <n v="51"/>
    <n v="61"/>
    <n v="296"/>
    <s v="C+"/>
    <n v="59.2"/>
    <n v="59"/>
    <n v="73"/>
    <n v="66"/>
    <n v="100"/>
    <n v="35"/>
    <n v="333"/>
    <s v="B"/>
    <n v="66.599999999999994"/>
    <n v="87"/>
    <n v="62.9"/>
    <x v="0"/>
  </r>
  <r>
    <x v="42"/>
    <n v="85"/>
    <n v="86"/>
    <n v="70"/>
    <n v="62"/>
    <n v="45"/>
    <n v="348"/>
    <s v="B"/>
    <n v="69.599999999999994"/>
    <n v="81"/>
    <n v="80"/>
    <n v="64"/>
    <n v="58"/>
    <n v="41"/>
    <n v="324"/>
    <s v="B"/>
    <n v="64.8"/>
    <n v="79"/>
    <n v="67.199999999999989"/>
    <x v="0"/>
  </r>
  <r>
    <x v="22"/>
    <n v="52"/>
    <n v="61"/>
    <n v="50"/>
    <n v="73"/>
    <n v="91"/>
    <n v="327"/>
    <s v="B"/>
    <n v="65.400000000000006"/>
    <n v="60"/>
    <n v="88"/>
    <n v="93"/>
    <n v="87"/>
    <n v="63"/>
    <n v="391"/>
    <s v="B+"/>
    <n v="78.2"/>
    <n v="77"/>
    <n v="71.800000000000011"/>
    <x v="3"/>
  </r>
  <r>
    <x v="43"/>
    <n v="45"/>
    <n v="62"/>
    <n v="89"/>
    <n v="52"/>
    <n v="59"/>
    <n v="307"/>
    <s v="B"/>
    <n v="61.4"/>
    <n v="41"/>
    <n v="81"/>
    <n v="78"/>
    <n v="89"/>
    <n v="86"/>
    <n v="375"/>
    <s v="B+"/>
    <n v="75"/>
    <n v="68"/>
    <n v="68.2"/>
    <x v="0"/>
  </r>
  <r>
    <x v="44"/>
    <n v="85"/>
    <n v="89"/>
    <n v="98"/>
    <n v="51"/>
    <n v="44"/>
    <n v="367"/>
    <s v="B+"/>
    <n v="73.400000000000006"/>
    <n v="71"/>
    <n v="35"/>
    <n v="92"/>
    <n v="46"/>
    <n v="100"/>
    <n v="344"/>
    <s v="B"/>
    <n v="68.8"/>
    <n v="52"/>
    <n v="71.099999999999994"/>
    <x v="3"/>
  </r>
  <r>
    <x v="45"/>
    <n v="85"/>
    <n v="49"/>
    <n v="36"/>
    <n v="51"/>
    <n v="75"/>
    <n v="296"/>
    <s v="C+"/>
    <n v="59.2"/>
    <n v="72"/>
    <n v="62"/>
    <n v="54"/>
    <n v="41"/>
    <n v="35"/>
    <n v="264"/>
    <s v="C+"/>
    <n v="52.8"/>
    <n v="58"/>
    <n v="56"/>
    <x v="1"/>
  </r>
  <r>
    <x v="46"/>
    <n v="43"/>
    <n v="73"/>
    <n v="49"/>
    <n v="81"/>
    <n v="43"/>
    <n v="289"/>
    <s v="C+"/>
    <n v="57.8"/>
    <n v="83"/>
    <n v="78"/>
    <n v="88"/>
    <n v="41"/>
    <n v="68"/>
    <n v="358"/>
    <s v="B+"/>
    <n v="71.599999999999994"/>
    <n v="90"/>
    <n v="64.699999999999989"/>
    <x v="0"/>
  </r>
  <r>
    <x v="47"/>
    <n v="42"/>
    <n v="36"/>
    <n v="58"/>
    <n v="100"/>
    <n v="86"/>
    <n v="322"/>
    <s v="B"/>
    <n v="64.400000000000006"/>
    <n v="97"/>
    <n v="77"/>
    <n v="71"/>
    <n v="100"/>
    <n v="59"/>
    <n v="404"/>
    <s v="A"/>
    <n v="80.8"/>
    <n v="85"/>
    <n v="72.599999999999994"/>
    <x v="3"/>
  </r>
  <r>
    <x v="48"/>
    <n v="78"/>
    <n v="66"/>
    <n v="65"/>
    <n v="45"/>
    <n v="41"/>
    <n v="295"/>
    <s v="C+"/>
    <n v="59"/>
    <n v="48"/>
    <n v="80"/>
    <n v="65"/>
    <n v="99"/>
    <n v="52"/>
    <n v="344"/>
    <s v="B"/>
    <n v="68.8"/>
    <n v="62"/>
    <n v="63.9"/>
    <x v="0"/>
  </r>
  <r>
    <x v="49"/>
    <n v="54"/>
    <n v="41"/>
    <n v="38"/>
    <n v="36"/>
    <n v="50"/>
    <n v="219"/>
    <s v="C"/>
    <n v="43.8"/>
    <n v="99"/>
    <n v="42"/>
    <n v="95"/>
    <n v="66"/>
    <n v="82"/>
    <n v="384"/>
    <s v="B+"/>
    <n v="76.8"/>
    <n v="58"/>
    <n v="60.3"/>
    <x v="0"/>
  </r>
  <r>
    <x v="50"/>
    <n v="61"/>
    <n v="92"/>
    <n v="36"/>
    <n v="72"/>
    <n v="96"/>
    <n v="357"/>
    <s v="B+"/>
    <n v="71.400000000000006"/>
    <n v="57"/>
    <n v="85"/>
    <n v="73"/>
    <n v="39"/>
    <n v="86"/>
    <n v="340"/>
    <s v="B"/>
    <n v="68"/>
    <n v="75"/>
    <n v="69.7"/>
    <x v="0"/>
  </r>
  <r>
    <x v="51"/>
    <n v="90"/>
    <n v="46"/>
    <n v="66"/>
    <n v="99"/>
    <n v="88"/>
    <n v="389"/>
    <s v="B+"/>
    <n v="77.8"/>
    <n v="86"/>
    <n v="91"/>
    <n v="79"/>
    <n v="35"/>
    <n v="79"/>
    <n v="370"/>
    <s v="B+"/>
    <n v="74"/>
    <n v="74"/>
    <n v="75.900000000000006"/>
    <x v="3"/>
  </r>
  <r>
    <x v="52"/>
    <n v="73"/>
    <n v="57"/>
    <n v="92"/>
    <n v="65"/>
    <n v="76"/>
    <n v="363"/>
    <s v="B+"/>
    <n v="72.599999999999994"/>
    <n v="87"/>
    <n v="56"/>
    <n v="59"/>
    <n v="57"/>
    <n v="72"/>
    <n v="331"/>
    <s v="B"/>
    <n v="66.2"/>
    <n v="62"/>
    <n v="69.400000000000006"/>
    <x v="0"/>
  </r>
  <r>
    <x v="53"/>
    <n v="95"/>
    <n v="98"/>
    <n v="44"/>
    <n v="81"/>
    <n v="98"/>
    <n v="416"/>
    <s v="A"/>
    <n v="83.2"/>
    <n v="96"/>
    <n v="41"/>
    <n v="75"/>
    <n v="92"/>
    <n v="93"/>
    <n v="397"/>
    <s v="B+"/>
    <n v="79.400000000000006"/>
    <n v="81"/>
    <n v="81.300000000000011"/>
    <x v="2"/>
  </r>
  <r>
    <x v="49"/>
    <n v="76"/>
    <n v="43"/>
    <n v="73"/>
    <n v="94"/>
    <n v="74"/>
    <n v="360"/>
    <s v="B+"/>
    <n v="72"/>
    <n v="91"/>
    <n v="51"/>
    <n v="41"/>
    <n v="35"/>
    <n v="53"/>
    <n v="271"/>
    <s v="C+"/>
    <n v="54.2"/>
    <n v="56"/>
    <n v="63.1"/>
    <x v="0"/>
  </r>
  <r>
    <x v="54"/>
    <n v="35"/>
    <n v="49"/>
    <n v="85"/>
    <n v="85"/>
    <n v="76"/>
    <n v="330"/>
    <s v="B"/>
    <n v="66"/>
    <n v="72"/>
    <n v="48"/>
    <n v="37"/>
    <n v="100"/>
    <n v="69"/>
    <n v="326"/>
    <s v="B"/>
    <n v="65.2"/>
    <n v="78"/>
    <n v="65.599999999999994"/>
    <x v="0"/>
  </r>
  <r>
    <x v="55"/>
    <n v="59"/>
    <n v="52"/>
    <n v="93"/>
    <n v="36"/>
    <n v="72"/>
    <n v="312"/>
    <s v="B"/>
    <n v="62.4"/>
    <n v="67"/>
    <n v="57"/>
    <n v="95"/>
    <n v="94"/>
    <n v="44"/>
    <n v="357"/>
    <s v="B+"/>
    <n v="71.400000000000006"/>
    <n v="90"/>
    <n v="66.900000000000006"/>
    <x v="0"/>
  </r>
  <r>
    <x v="56"/>
    <n v="77"/>
    <n v="100"/>
    <n v="36"/>
    <n v="87"/>
    <n v="89"/>
    <n v="389"/>
    <s v="B+"/>
    <n v="77.8"/>
    <n v="89"/>
    <n v="73"/>
    <n v="84"/>
    <n v="42"/>
    <n v="52"/>
    <n v="340"/>
    <s v="B"/>
    <n v="68"/>
    <n v="61"/>
    <n v="72.900000000000006"/>
    <x v="3"/>
  </r>
  <r>
    <x v="57"/>
    <n v="61"/>
    <n v="85"/>
    <n v="85"/>
    <n v="94"/>
    <n v="40"/>
    <n v="365"/>
    <s v="B+"/>
    <n v="73"/>
    <n v="47"/>
    <n v="61"/>
    <n v="73"/>
    <n v="61"/>
    <n v="76"/>
    <n v="318"/>
    <s v="B"/>
    <n v="63.6"/>
    <n v="93"/>
    <n v="68.3"/>
    <x v="0"/>
  </r>
  <r>
    <x v="58"/>
    <n v="100"/>
    <n v="91"/>
    <n v="91"/>
    <n v="88"/>
    <n v="81"/>
    <n v="451"/>
    <s v="A+"/>
    <n v="90.2"/>
    <n v="47"/>
    <n v="83"/>
    <n v="35"/>
    <n v="36"/>
    <n v="56"/>
    <n v="257"/>
    <s v="C+"/>
    <n v="51.4"/>
    <n v="90"/>
    <n v="70.8"/>
    <x v="3"/>
  </r>
  <r>
    <x v="59"/>
    <n v="36"/>
    <n v="36"/>
    <n v="54"/>
    <n v="39"/>
    <n v="95"/>
    <n v="260"/>
    <s v="C+"/>
    <n v="52"/>
    <n v="58"/>
    <n v="50"/>
    <n v="42"/>
    <n v="56"/>
    <n v="40"/>
    <n v="246"/>
    <s v="C"/>
    <n v="49.2"/>
    <n v="73"/>
    <n v="50.6"/>
    <x v="1"/>
  </r>
  <r>
    <x v="60"/>
    <n v="68"/>
    <n v="38"/>
    <n v="92"/>
    <n v="84"/>
    <n v="87"/>
    <n v="369"/>
    <s v="B+"/>
    <n v="73.8"/>
    <n v="43"/>
    <n v="60"/>
    <n v="80"/>
    <n v="45"/>
    <n v="50"/>
    <n v="278"/>
    <s v="C+"/>
    <n v="55.6"/>
    <n v="64"/>
    <n v="64.7"/>
    <x v="0"/>
  </r>
  <r>
    <x v="61"/>
    <n v="99"/>
    <n v="74"/>
    <n v="52"/>
    <n v="38"/>
    <n v="35"/>
    <n v="298"/>
    <s v="C+"/>
    <n v="59.6"/>
    <n v="45"/>
    <n v="63"/>
    <n v="74"/>
    <n v="75"/>
    <n v="52"/>
    <n v="309"/>
    <s v="B"/>
    <n v="61.8"/>
    <n v="89"/>
    <n v="60.7"/>
    <x v="0"/>
  </r>
  <r>
    <x v="53"/>
    <n v="48"/>
    <n v="37"/>
    <n v="100"/>
    <n v="39"/>
    <n v="87"/>
    <n v="311"/>
    <s v="B"/>
    <n v="62.2"/>
    <n v="64"/>
    <n v="64"/>
    <n v="69"/>
    <n v="74"/>
    <n v="89"/>
    <n v="360"/>
    <s v="B+"/>
    <n v="72"/>
    <n v="100"/>
    <n v="67.099999999999994"/>
    <x v="0"/>
  </r>
  <r>
    <x v="62"/>
    <n v="75"/>
    <n v="47"/>
    <n v="43"/>
    <n v="35"/>
    <n v="76"/>
    <n v="276"/>
    <s v="C+"/>
    <n v="55.2"/>
    <n v="94"/>
    <n v="70"/>
    <n v="57"/>
    <n v="49"/>
    <n v="74"/>
    <n v="344"/>
    <s v="B"/>
    <n v="68.8"/>
    <n v="55"/>
    <n v="62"/>
    <x v="0"/>
  </r>
  <r>
    <x v="63"/>
    <n v="87"/>
    <n v="35"/>
    <n v="97"/>
    <n v="100"/>
    <n v="45"/>
    <n v="364"/>
    <s v="B+"/>
    <n v="72.8"/>
    <n v="82"/>
    <n v="74"/>
    <n v="88"/>
    <n v="87"/>
    <n v="73"/>
    <n v="404"/>
    <s v="A"/>
    <n v="80.8"/>
    <n v="81"/>
    <n v="76.8"/>
    <x v="3"/>
  </r>
  <r>
    <x v="64"/>
    <n v="54"/>
    <n v="39"/>
    <n v="58"/>
    <n v="61"/>
    <n v="72"/>
    <n v="284"/>
    <s v="C+"/>
    <n v="56.8"/>
    <n v="57"/>
    <n v="49"/>
    <n v="39"/>
    <n v="41"/>
    <n v="58"/>
    <n v="244"/>
    <s v="C"/>
    <n v="48.8"/>
    <n v="68"/>
    <n v="52.8"/>
    <x v="1"/>
  </r>
  <r>
    <x v="65"/>
    <n v="96"/>
    <n v="67"/>
    <n v="72"/>
    <n v="100"/>
    <n v="79"/>
    <n v="414"/>
    <s v="A"/>
    <n v="82.8"/>
    <n v="74"/>
    <n v="59"/>
    <n v="63"/>
    <n v="35"/>
    <n v="40"/>
    <n v="271"/>
    <s v="C+"/>
    <n v="54.2"/>
    <n v="61"/>
    <n v="68.5"/>
    <x v="0"/>
  </r>
  <r>
    <x v="66"/>
    <n v="86"/>
    <n v="56"/>
    <n v="59"/>
    <n v="99"/>
    <n v="54"/>
    <n v="354"/>
    <s v="B+"/>
    <n v="70.8"/>
    <n v="95"/>
    <n v="60"/>
    <n v="94"/>
    <n v="52"/>
    <n v="39"/>
    <n v="340"/>
    <s v="B"/>
    <n v="68"/>
    <n v="78"/>
    <n v="69.400000000000006"/>
    <x v="0"/>
  </r>
  <r>
    <x v="67"/>
    <n v="62"/>
    <n v="38"/>
    <n v="56"/>
    <n v="92"/>
    <n v="64"/>
    <n v="312"/>
    <s v="B"/>
    <n v="62.4"/>
    <n v="38"/>
    <n v="79"/>
    <n v="60"/>
    <n v="77"/>
    <n v="55"/>
    <n v="309"/>
    <s v="B"/>
    <n v="61.8"/>
    <n v="98"/>
    <n v="62.099999999999987"/>
    <x v="0"/>
  </r>
  <r>
    <x v="68"/>
    <n v="39"/>
    <n v="76"/>
    <n v="48"/>
    <n v="39"/>
    <n v="47"/>
    <n v="249"/>
    <s v="C"/>
    <n v="49.8"/>
    <n v="74"/>
    <n v="89"/>
    <n v="48"/>
    <n v="85"/>
    <n v="96"/>
    <n v="392"/>
    <s v="B+"/>
    <n v="78.400000000000006"/>
    <n v="84"/>
    <n v="64.099999999999994"/>
    <x v="0"/>
  </r>
  <r>
    <x v="69"/>
    <n v="66"/>
    <n v="56"/>
    <n v="88"/>
    <n v="85"/>
    <n v="42"/>
    <n v="337"/>
    <s v="B"/>
    <n v="67.400000000000006"/>
    <n v="88"/>
    <n v="66"/>
    <n v="41"/>
    <n v="78"/>
    <n v="90"/>
    <n v="363"/>
    <s v="B+"/>
    <n v="72.599999999999994"/>
    <n v="50"/>
    <n v="70"/>
    <x v="3"/>
  </r>
  <r>
    <x v="70"/>
    <n v="83"/>
    <n v="100"/>
    <n v="73"/>
    <n v="85"/>
    <n v="68"/>
    <n v="409"/>
    <s v="A"/>
    <n v="81.8"/>
    <n v="68"/>
    <n v="68"/>
    <n v="51"/>
    <n v="38"/>
    <n v="65"/>
    <n v="290"/>
    <s v="C+"/>
    <n v="58"/>
    <n v="69"/>
    <n v="69.900000000000006"/>
    <x v="0"/>
  </r>
  <r>
    <x v="71"/>
    <n v="41"/>
    <n v="100"/>
    <n v="74"/>
    <n v="78"/>
    <n v="55"/>
    <n v="348"/>
    <s v="B"/>
    <n v="69.599999999999994"/>
    <n v="43"/>
    <n v="68"/>
    <n v="100"/>
    <n v="84"/>
    <n v="40"/>
    <n v="335"/>
    <s v="B"/>
    <n v="67"/>
    <n v="86"/>
    <n v="68.3"/>
    <x v="0"/>
  </r>
  <r>
    <x v="1"/>
    <n v="86"/>
    <n v="50"/>
    <n v="56"/>
    <n v="51"/>
    <n v="78"/>
    <n v="321"/>
    <s v="B"/>
    <n v="64.2"/>
    <n v="52"/>
    <n v="69"/>
    <n v="77"/>
    <n v="40"/>
    <n v="70"/>
    <n v="308"/>
    <s v="B"/>
    <n v="61.6"/>
    <n v="81"/>
    <n v="62.900000000000013"/>
    <x v="0"/>
  </r>
  <r>
    <x v="31"/>
    <n v="36"/>
    <n v="99"/>
    <n v="78"/>
    <n v="98"/>
    <n v="64"/>
    <n v="375"/>
    <s v="B+"/>
    <n v="75"/>
    <n v="86"/>
    <n v="71"/>
    <n v="35"/>
    <n v="48"/>
    <n v="41"/>
    <n v="281"/>
    <s v="C+"/>
    <n v="56.2"/>
    <n v="66"/>
    <n v="65.599999999999994"/>
    <x v="0"/>
  </r>
  <r>
    <x v="40"/>
    <n v="91"/>
    <n v="56"/>
    <n v="89"/>
    <n v="70"/>
    <n v="56"/>
    <n v="362"/>
    <s v="B+"/>
    <n v="72.400000000000006"/>
    <n v="83"/>
    <n v="48"/>
    <n v="46"/>
    <n v="66"/>
    <n v="54"/>
    <n v="297"/>
    <s v="C+"/>
    <n v="59.4"/>
    <n v="88"/>
    <n v="65.900000000000006"/>
    <x v="0"/>
  </r>
  <r>
    <x v="33"/>
    <n v="68"/>
    <n v="37"/>
    <n v="53"/>
    <n v="61"/>
    <n v="46"/>
    <n v="265"/>
    <s v="C+"/>
    <n v="53"/>
    <n v="68"/>
    <n v="78"/>
    <n v="48"/>
    <n v="67"/>
    <n v="58"/>
    <n v="319"/>
    <s v="B"/>
    <n v="63.8"/>
    <n v="88"/>
    <n v="58.4"/>
    <x v="1"/>
  </r>
  <r>
    <x v="15"/>
    <n v="75"/>
    <n v="79"/>
    <n v="51"/>
    <n v="48"/>
    <n v="88"/>
    <n v="341"/>
    <s v="B"/>
    <n v="68.2"/>
    <n v="73"/>
    <n v="59"/>
    <n v="48"/>
    <n v="64"/>
    <n v="80"/>
    <n v="324"/>
    <s v="B"/>
    <n v="64.8"/>
    <n v="67"/>
    <n v="66.5"/>
    <x v="0"/>
  </r>
  <r>
    <x v="64"/>
    <n v="93"/>
    <n v="43"/>
    <n v="69"/>
    <n v="57"/>
    <n v="62"/>
    <n v="324"/>
    <s v="B"/>
    <n v="64.8"/>
    <n v="80"/>
    <n v="91"/>
    <n v="79"/>
    <n v="59"/>
    <n v="61"/>
    <n v="370"/>
    <s v="B+"/>
    <n v="74"/>
    <n v="64"/>
    <n v="69.400000000000006"/>
    <x v="0"/>
  </r>
  <r>
    <x v="72"/>
    <n v="50"/>
    <n v="96"/>
    <n v="97"/>
    <n v="62"/>
    <n v="88"/>
    <n v="393"/>
    <s v="B+"/>
    <n v="78.599999999999994"/>
    <n v="47"/>
    <n v="73"/>
    <n v="83"/>
    <n v="94"/>
    <n v="98"/>
    <n v="395"/>
    <s v="B+"/>
    <n v="79"/>
    <n v="90"/>
    <n v="78.8"/>
    <x v="3"/>
  </r>
  <r>
    <x v="73"/>
    <n v="48"/>
    <n v="50"/>
    <n v="94"/>
    <n v="95"/>
    <n v="78"/>
    <n v="365"/>
    <s v="B+"/>
    <n v="73"/>
    <n v="57"/>
    <n v="76"/>
    <n v="94"/>
    <n v="38"/>
    <n v="97"/>
    <n v="362"/>
    <s v="B+"/>
    <n v="72.400000000000006"/>
    <n v="63"/>
    <n v="72.7"/>
    <x v="3"/>
  </r>
  <r>
    <x v="74"/>
    <n v="59"/>
    <n v="58"/>
    <n v="100"/>
    <n v="41"/>
    <n v="42"/>
    <n v="300"/>
    <s v="B"/>
    <n v="60"/>
    <n v="48"/>
    <n v="45"/>
    <n v="57"/>
    <n v="61"/>
    <n v="100"/>
    <n v="311"/>
    <s v="B"/>
    <n v="62.2"/>
    <n v="51"/>
    <n v="61.1"/>
    <x v="0"/>
  </r>
  <r>
    <x v="16"/>
    <n v="84"/>
    <n v="53"/>
    <n v="55"/>
    <n v="58"/>
    <n v="92"/>
    <n v="342"/>
    <s v="B"/>
    <n v="68.400000000000006"/>
    <n v="56"/>
    <n v="73"/>
    <n v="92"/>
    <n v="62"/>
    <n v="66"/>
    <n v="349"/>
    <s v="B"/>
    <n v="69.8"/>
    <n v="54"/>
    <n v="69.099999999999994"/>
    <x v="0"/>
  </r>
  <r>
    <x v="30"/>
    <n v="74"/>
    <n v="69"/>
    <n v="54"/>
    <n v="88"/>
    <n v="43"/>
    <n v="328"/>
    <s v="B"/>
    <n v="65.599999999999994"/>
    <n v="35"/>
    <n v="68"/>
    <n v="95"/>
    <n v="72"/>
    <n v="71"/>
    <n v="341"/>
    <s v="B"/>
    <n v="68.2"/>
    <n v="84"/>
    <n v="66.900000000000006"/>
    <x v="0"/>
  </r>
  <r>
    <x v="5"/>
    <n v="72"/>
    <n v="64"/>
    <n v="57"/>
    <n v="57"/>
    <n v="45"/>
    <n v="295"/>
    <s v="C+"/>
    <n v="59"/>
    <n v="49"/>
    <n v="93"/>
    <n v="85"/>
    <n v="79"/>
    <n v="42"/>
    <n v="348"/>
    <s v="B"/>
    <n v="69.599999999999994"/>
    <n v="50"/>
    <n v="64.3"/>
    <x v="0"/>
  </r>
  <r>
    <x v="66"/>
    <n v="40"/>
    <n v="80"/>
    <n v="53"/>
    <n v="42"/>
    <n v="66"/>
    <n v="281"/>
    <s v="C+"/>
    <n v="56.2"/>
    <n v="47"/>
    <n v="80"/>
    <n v="94"/>
    <n v="40"/>
    <n v="46"/>
    <n v="307"/>
    <s v="B"/>
    <n v="61.4"/>
    <n v="64"/>
    <n v="58.8"/>
    <x v="1"/>
  </r>
  <r>
    <x v="32"/>
    <n v="89"/>
    <n v="72"/>
    <n v="67"/>
    <n v="36"/>
    <n v="89"/>
    <n v="353"/>
    <s v="B+"/>
    <n v="70.599999999999994"/>
    <n v="85"/>
    <n v="85"/>
    <n v="36"/>
    <n v="42"/>
    <n v="64"/>
    <n v="312"/>
    <s v="B"/>
    <n v="62.4"/>
    <n v="94"/>
    <n v="66.5"/>
    <x v="0"/>
  </r>
  <r>
    <x v="0"/>
    <n v="82"/>
    <n v="62"/>
    <n v="76"/>
    <n v="47"/>
    <n v="80"/>
    <n v="347"/>
    <s v="B"/>
    <n v="69.400000000000006"/>
    <n v="37"/>
    <n v="59"/>
    <n v="61"/>
    <n v="72"/>
    <n v="73"/>
    <n v="302"/>
    <s v="B"/>
    <n v="60.4"/>
    <n v="100"/>
    <n v="64.900000000000006"/>
    <x v="0"/>
  </r>
  <r>
    <x v="75"/>
    <n v="47"/>
    <n v="63"/>
    <n v="93"/>
    <n v="76"/>
    <n v="66"/>
    <n v="345"/>
    <s v="B"/>
    <n v="69"/>
    <n v="91"/>
    <n v="54"/>
    <n v="39"/>
    <n v="65"/>
    <n v="95"/>
    <n v="344"/>
    <s v="B"/>
    <n v="68.8"/>
    <n v="80"/>
    <n v="68.900000000000006"/>
    <x v="0"/>
  </r>
  <r>
    <x v="0"/>
    <n v="52"/>
    <n v="41"/>
    <n v="90"/>
    <n v="41"/>
    <n v="93"/>
    <n v="317"/>
    <s v="B"/>
    <n v="63.4"/>
    <n v="92"/>
    <n v="95"/>
    <n v="49"/>
    <n v="51"/>
    <n v="35"/>
    <n v="322"/>
    <s v="B"/>
    <n v="64.400000000000006"/>
    <n v="58"/>
    <n v="63.900000000000013"/>
    <x v="0"/>
  </r>
  <r>
    <x v="76"/>
    <n v="93"/>
    <n v="90"/>
    <n v="42"/>
    <n v="79"/>
    <n v="76"/>
    <n v="380"/>
    <s v="B+"/>
    <n v="76"/>
    <n v="60"/>
    <n v="58"/>
    <n v="35"/>
    <n v="48"/>
    <n v="38"/>
    <n v="239"/>
    <s v="C"/>
    <n v="47.8"/>
    <n v="83"/>
    <n v="61.9"/>
    <x v="0"/>
  </r>
  <r>
    <x v="77"/>
    <n v="43"/>
    <n v="97"/>
    <n v="39"/>
    <n v="51"/>
    <n v="97"/>
    <n v="327"/>
    <s v="B"/>
    <n v="65.400000000000006"/>
    <n v="41"/>
    <n v="57"/>
    <n v="97"/>
    <n v="78"/>
    <n v="100"/>
    <n v="373"/>
    <s v="B+"/>
    <n v="74.599999999999994"/>
    <n v="60"/>
    <n v="70"/>
    <x v="3"/>
  </r>
  <r>
    <x v="78"/>
    <n v="46"/>
    <n v="43"/>
    <n v="50"/>
    <n v="88"/>
    <n v="40"/>
    <n v="267"/>
    <s v="C+"/>
    <n v="53.4"/>
    <n v="89"/>
    <n v="52"/>
    <n v="82"/>
    <n v="54"/>
    <n v="69"/>
    <n v="346"/>
    <s v="B"/>
    <n v="69.2"/>
    <n v="54"/>
    <n v="61.3"/>
    <x v="0"/>
  </r>
  <r>
    <x v="79"/>
    <n v="78"/>
    <n v="73"/>
    <n v="42"/>
    <n v="48"/>
    <n v="48"/>
    <n v="289"/>
    <s v="C+"/>
    <n v="57.8"/>
    <n v="67"/>
    <n v="49"/>
    <n v="81"/>
    <n v="73"/>
    <n v="76"/>
    <n v="346"/>
    <s v="B"/>
    <n v="69.2"/>
    <n v="54"/>
    <n v="63.5"/>
    <x v="0"/>
  </r>
  <r>
    <x v="29"/>
    <n v="37"/>
    <n v="82"/>
    <n v="54"/>
    <n v="55"/>
    <n v="90"/>
    <n v="318"/>
    <s v="B"/>
    <n v="63.6"/>
    <n v="93"/>
    <n v="92"/>
    <n v="73"/>
    <n v="64"/>
    <n v="92"/>
    <n v="414"/>
    <s v="A"/>
    <n v="82.8"/>
    <n v="81"/>
    <n v="73.2"/>
    <x v="3"/>
  </r>
  <r>
    <x v="80"/>
    <n v="43"/>
    <n v="82"/>
    <n v="52"/>
    <n v="99"/>
    <n v="95"/>
    <n v="371"/>
    <s v="B+"/>
    <n v="74.2"/>
    <n v="65"/>
    <n v="82"/>
    <n v="78"/>
    <n v="81"/>
    <n v="90"/>
    <n v="396"/>
    <s v="B+"/>
    <n v="79.2"/>
    <n v="68"/>
    <n v="76.7"/>
    <x v="3"/>
  </r>
  <r>
    <x v="81"/>
    <n v="39"/>
    <n v="55"/>
    <n v="85"/>
    <n v="60"/>
    <n v="97"/>
    <n v="336"/>
    <s v="B"/>
    <n v="67.2"/>
    <n v="49"/>
    <n v="43"/>
    <n v="42"/>
    <n v="73"/>
    <n v="55"/>
    <n v="262"/>
    <s v="C+"/>
    <n v="52.4"/>
    <n v="67"/>
    <n v="59.8"/>
    <x v="1"/>
  </r>
  <r>
    <x v="35"/>
    <n v="52"/>
    <n v="92"/>
    <n v="98"/>
    <n v="38"/>
    <n v="94"/>
    <n v="374"/>
    <s v="B+"/>
    <n v="74.8"/>
    <n v="90"/>
    <n v="50"/>
    <n v="60"/>
    <n v="66"/>
    <n v="88"/>
    <n v="354"/>
    <s v="B+"/>
    <n v="70.8"/>
    <n v="81"/>
    <n v="72.8"/>
    <x v="3"/>
  </r>
  <r>
    <x v="82"/>
    <n v="42"/>
    <n v="83"/>
    <n v="39"/>
    <n v="64"/>
    <n v="72"/>
    <n v="300"/>
    <s v="B"/>
    <n v="60"/>
    <n v="77"/>
    <n v="57"/>
    <n v="73"/>
    <n v="88"/>
    <n v="38"/>
    <n v="333"/>
    <s v="B"/>
    <n v="66.599999999999994"/>
    <n v="88"/>
    <n v="63.3"/>
    <x v="0"/>
  </r>
  <r>
    <x v="83"/>
    <n v="45"/>
    <n v="47"/>
    <n v="45"/>
    <n v="75"/>
    <n v="64"/>
    <n v="276"/>
    <s v="C+"/>
    <n v="55.2"/>
    <n v="59"/>
    <n v="93"/>
    <n v="89"/>
    <n v="39"/>
    <n v="37"/>
    <n v="317"/>
    <s v="B"/>
    <n v="63.4"/>
    <n v="90"/>
    <n v="59.3"/>
    <x v="1"/>
  </r>
  <r>
    <x v="84"/>
    <n v="66"/>
    <n v="58"/>
    <n v="99"/>
    <n v="67"/>
    <n v="98"/>
    <n v="388"/>
    <s v="B+"/>
    <n v="77.599999999999994"/>
    <n v="73"/>
    <n v="45"/>
    <n v="58"/>
    <n v="90"/>
    <n v="75"/>
    <n v="341"/>
    <s v="B"/>
    <n v="68.2"/>
    <n v="54"/>
    <n v="72.900000000000006"/>
    <x v="3"/>
  </r>
  <r>
    <x v="48"/>
    <n v="68"/>
    <n v="88"/>
    <n v="61"/>
    <n v="94"/>
    <n v="73"/>
    <n v="384"/>
    <s v="B+"/>
    <n v="76.8"/>
    <n v="98"/>
    <n v="45"/>
    <n v="45"/>
    <n v="69"/>
    <n v="82"/>
    <n v="339"/>
    <s v="B"/>
    <n v="67.8"/>
    <n v="55"/>
    <n v="72.3"/>
    <x v="3"/>
  </r>
  <r>
    <x v="53"/>
    <n v="75"/>
    <n v="56"/>
    <n v="40"/>
    <n v="75"/>
    <n v="66"/>
    <n v="312"/>
    <s v="B"/>
    <n v="62.4"/>
    <n v="43"/>
    <n v="42"/>
    <n v="58"/>
    <n v="100"/>
    <n v="99"/>
    <n v="342"/>
    <s v="B"/>
    <n v="68.400000000000006"/>
    <n v="95"/>
    <n v="65.400000000000006"/>
    <x v="0"/>
  </r>
  <r>
    <x v="85"/>
    <n v="73"/>
    <n v="36"/>
    <n v="41"/>
    <n v="58"/>
    <n v="72"/>
    <n v="280"/>
    <s v="C+"/>
    <n v="56"/>
    <n v="49"/>
    <n v="73"/>
    <n v="38"/>
    <n v="88"/>
    <n v="85"/>
    <n v="333"/>
    <s v="B"/>
    <n v="66.599999999999994"/>
    <n v="78"/>
    <n v="61.3"/>
    <x v="0"/>
  </r>
  <r>
    <x v="86"/>
    <n v="53"/>
    <n v="75"/>
    <n v="94"/>
    <n v="70"/>
    <n v="85"/>
    <n v="377"/>
    <s v="B+"/>
    <n v="75.400000000000006"/>
    <n v="55"/>
    <n v="49"/>
    <n v="41"/>
    <n v="95"/>
    <n v="83"/>
    <n v="323"/>
    <s v="B"/>
    <n v="64.599999999999994"/>
    <n v="82"/>
    <n v="70"/>
    <x v="3"/>
  </r>
  <r>
    <x v="66"/>
    <n v="95"/>
    <n v="49"/>
    <n v="43"/>
    <n v="98"/>
    <n v="74"/>
    <n v="359"/>
    <s v="B+"/>
    <n v="71.8"/>
    <n v="71"/>
    <n v="95"/>
    <n v="58"/>
    <n v="70"/>
    <n v="45"/>
    <n v="339"/>
    <s v="B"/>
    <n v="67.8"/>
    <n v="55"/>
    <n v="69.8"/>
    <x v="0"/>
  </r>
  <r>
    <x v="87"/>
    <n v="69"/>
    <n v="99"/>
    <n v="65"/>
    <n v="98"/>
    <n v="38"/>
    <n v="369"/>
    <s v="B+"/>
    <n v="73.8"/>
    <n v="95"/>
    <n v="48"/>
    <n v="82"/>
    <n v="61"/>
    <n v="98"/>
    <n v="384"/>
    <s v="B+"/>
    <n v="76.8"/>
    <n v="84"/>
    <n v="75.3"/>
    <x v="3"/>
  </r>
  <r>
    <x v="5"/>
    <n v="35"/>
    <n v="62"/>
    <n v="87"/>
    <n v="64"/>
    <n v="45"/>
    <n v="293"/>
    <s v="C+"/>
    <n v="58.6"/>
    <n v="99"/>
    <n v="41"/>
    <n v="86"/>
    <n v="95"/>
    <n v="64"/>
    <n v="385"/>
    <s v="B+"/>
    <n v="77"/>
    <n v="89"/>
    <n v="67.8"/>
    <x v="0"/>
  </r>
  <r>
    <x v="76"/>
    <n v="52"/>
    <n v="83"/>
    <n v="79"/>
    <n v="75"/>
    <n v="39"/>
    <n v="328"/>
    <s v="B"/>
    <n v="65.599999999999994"/>
    <n v="83"/>
    <n v="43"/>
    <n v="60"/>
    <n v="78"/>
    <n v="79"/>
    <n v="343"/>
    <s v="B"/>
    <n v="68.599999999999994"/>
    <n v="90"/>
    <n v="67.099999999999994"/>
    <x v="0"/>
  </r>
  <r>
    <x v="88"/>
    <n v="84"/>
    <n v="94"/>
    <n v="61"/>
    <n v="100"/>
    <n v="88"/>
    <n v="427"/>
    <s v="A"/>
    <n v="85.4"/>
    <n v="69"/>
    <n v="47"/>
    <n v="83"/>
    <n v="41"/>
    <n v="62"/>
    <n v="302"/>
    <s v="B"/>
    <n v="60.4"/>
    <n v="79"/>
    <n v="72.900000000000006"/>
    <x v="3"/>
  </r>
  <r>
    <x v="89"/>
    <n v="65"/>
    <n v="49"/>
    <n v="68"/>
    <n v="82"/>
    <n v="42"/>
    <n v="306"/>
    <s v="B"/>
    <n v="61.2"/>
    <n v="90"/>
    <n v="76"/>
    <n v="46"/>
    <n v="74"/>
    <n v="37"/>
    <n v="323"/>
    <s v="B"/>
    <n v="64.599999999999994"/>
    <n v="54"/>
    <n v="62.9"/>
    <x v="0"/>
  </r>
  <r>
    <x v="90"/>
    <n v="54"/>
    <n v="80"/>
    <n v="94"/>
    <n v="70"/>
    <n v="35"/>
    <n v="333"/>
    <s v="B"/>
    <n v="66.599999999999994"/>
    <n v="98"/>
    <n v="51"/>
    <n v="97"/>
    <n v="94"/>
    <n v="77"/>
    <n v="417"/>
    <s v="A"/>
    <n v="83.4"/>
    <n v="72"/>
    <n v="75"/>
    <x v="3"/>
  </r>
  <r>
    <x v="41"/>
    <n v="92"/>
    <n v="88"/>
    <n v="81"/>
    <n v="84"/>
    <n v="99"/>
    <n v="444"/>
    <s v="A"/>
    <n v="88.8"/>
    <n v="100"/>
    <n v="95"/>
    <n v="44"/>
    <n v="42"/>
    <n v="87"/>
    <n v="368"/>
    <s v="B+"/>
    <n v="73.599999999999994"/>
    <n v="58"/>
    <n v="81.199999999999989"/>
    <x v="2"/>
  </r>
  <r>
    <x v="91"/>
    <n v="36"/>
    <n v="79"/>
    <n v="36"/>
    <n v="40"/>
    <n v="91"/>
    <n v="282"/>
    <s v="C+"/>
    <n v="56.4"/>
    <n v="52"/>
    <n v="67"/>
    <n v="58"/>
    <n v="79"/>
    <n v="97"/>
    <n v="353"/>
    <s v="B+"/>
    <n v="70.599999999999994"/>
    <n v="96"/>
    <n v="63.5"/>
    <x v="0"/>
  </r>
  <r>
    <x v="92"/>
    <n v="42"/>
    <n v="69"/>
    <n v="62"/>
    <n v="75"/>
    <n v="78"/>
    <n v="326"/>
    <s v="B"/>
    <n v="65.2"/>
    <n v="98"/>
    <n v="63"/>
    <n v="72"/>
    <n v="38"/>
    <n v="59"/>
    <n v="330"/>
    <s v="B"/>
    <n v="66"/>
    <n v="96"/>
    <n v="65.599999999999994"/>
    <x v="0"/>
  </r>
  <r>
    <x v="62"/>
    <n v="91"/>
    <n v="81"/>
    <n v="92"/>
    <n v="78"/>
    <n v="91"/>
    <n v="433"/>
    <s v="A"/>
    <n v="86.6"/>
    <n v="76"/>
    <n v="61"/>
    <n v="73"/>
    <n v="70"/>
    <n v="99"/>
    <n v="379"/>
    <s v="B+"/>
    <n v="75.8"/>
    <n v="57"/>
    <n v="81.199999999999989"/>
    <x v="2"/>
  </r>
  <r>
    <x v="75"/>
    <n v="94"/>
    <n v="47"/>
    <n v="78"/>
    <n v="64"/>
    <n v="39"/>
    <n v="322"/>
    <s v="B"/>
    <n v="64.400000000000006"/>
    <n v="36"/>
    <n v="72"/>
    <n v="65"/>
    <n v="58"/>
    <n v="54"/>
    <n v="285"/>
    <s v="C+"/>
    <n v="57"/>
    <n v="64"/>
    <n v="60.7"/>
    <x v="0"/>
  </r>
  <r>
    <x v="26"/>
    <n v="52"/>
    <n v="76"/>
    <n v="35"/>
    <n v="42"/>
    <n v="53"/>
    <n v="258"/>
    <s v="C+"/>
    <n v="51.6"/>
    <n v="56"/>
    <n v="94"/>
    <n v="35"/>
    <n v="99"/>
    <n v="79"/>
    <n v="363"/>
    <s v="B+"/>
    <n v="72.599999999999994"/>
    <n v="83"/>
    <n v="62.099999999999987"/>
    <x v="0"/>
  </r>
  <r>
    <x v="93"/>
    <n v="41"/>
    <n v="40"/>
    <n v="47"/>
    <n v="80"/>
    <n v="86"/>
    <n v="294"/>
    <s v="C+"/>
    <n v="58.8"/>
    <n v="80"/>
    <n v="81"/>
    <n v="35"/>
    <n v="63"/>
    <n v="35"/>
    <n v="294"/>
    <s v="C+"/>
    <n v="58.8"/>
    <n v="62"/>
    <n v="58.8"/>
    <x v="1"/>
  </r>
  <r>
    <x v="94"/>
    <n v="94"/>
    <n v="66"/>
    <n v="47"/>
    <n v="99"/>
    <n v="69"/>
    <n v="375"/>
    <s v="B+"/>
    <n v="75"/>
    <n v="91"/>
    <n v="68"/>
    <n v="97"/>
    <n v="43"/>
    <n v="82"/>
    <n v="381"/>
    <s v="B+"/>
    <n v="76.2"/>
    <n v="57"/>
    <n v="75.599999999999994"/>
    <x v="3"/>
  </r>
  <r>
    <x v="43"/>
    <n v="36"/>
    <n v="49"/>
    <n v="39"/>
    <n v="41"/>
    <n v="81"/>
    <n v="246"/>
    <s v="C"/>
    <n v="49.2"/>
    <n v="68"/>
    <n v="78"/>
    <n v="98"/>
    <n v="79"/>
    <n v="85"/>
    <n v="408"/>
    <s v="A"/>
    <n v="81.599999999999994"/>
    <n v="86"/>
    <n v="65.400000000000006"/>
    <x v="0"/>
  </r>
  <r>
    <x v="95"/>
    <n v="98"/>
    <n v="87"/>
    <n v="90"/>
    <n v="58"/>
    <n v="78"/>
    <n v="411"/>
    <s v="A"/>
    <n v="82.2"/>
    <n v="95"/>
    <n v="58"/>
    <n v="89"/>
    <n v="48"/>
    <n v="82"/>
    <n v="372"/>
    <s v="B+"/>
    <n v="74.400000000000006"/>
    <n v="99"/>
    <n v="78.300000000000011"/>
    <x v="3"/>
  </r>
  <r>
    <x v="96"/>
    <n v="90"/>
    <n v="100"/>
    <n v="73"/>
    <n v="42"/>
    <n v="69"/>
    <n v="374"/>
    <s v="B+"/>
    <n v="74.8"/>
    <n v="94"/>
    <n v="86"/>
    <n v="49"/>
    <n v="41"/>
    <n v="43"/>
    <n v="313"/>
    <s v="B"/>
    <n v="62.6"/>
    <n v="74"/>
    <n v="68.7"/>
    <x v="0"/>
  </r>
  <r>
    <x v="87"/>
    <n v="40"/>
    <n v="35"/>
    <n v="75"/>
    <n v="43"/>
    <n v="43"/>
    <n v="236"/>
    <s v="C"/>
    <n v="47.2"/>
    <n v="85"/>
    <n v="67"/>
    <n v="67"/>
    <n v="77"/>
    <n v="67"/>
    <n v="363"/>
    <s v="B+"/>
    <n v="72.599999999999994"/>
    <n v="88"/>
    <n v="59.9"/>
    <x v="1"/>
  </r>
  <r>
    <x v="29"/>
    <n v="51"/>
    <n v="74"/>
    <n v="39"/>
    <n v="50"/>
    <n v="100"/>
    <n v="314"/>
    <s v="B"/>
    <n v="62.8"/>
    <n v="54"/>
    <n v="60"/>
    <n v="90"/>
    <n v="64"/>
    <n v="55"/>
    <n v="323"/>
    <s v="B"/>
    <n v="64.599999999999994"/>
    <n v="65"/>
    <n v="63.7"/>
    <x v="0"/>
  </r>
  <r>
    <x v="97"/>
    <n v="66"/>
    <n v="68"/>
    <n v="93"/>
    <n v="42"/>
    <n v="43"/>
    <n v="312"/>
    <s v="B"/>
    <n v="62.4"/>
    <n v="68"/>
    <n v="99"/>
    <n v="57"/>
    <n v="59"/>
    <n v="86"/>
    <n v="369"/>
    <s v="B+"/>
    <n v="73.8"/>
    <n v="70"/>
    <n v="68.099999999999994"/>
    <x v="0"/>
  </r>
  <r>
    <x v="98"/>
    <n v="52"/>
    <n v="44"/>
    <n v="60"/>
    <n v="35"/>
    <n v="98"/>
    <n v="289"/>
    <s v="C+"/>
    <n v="57.8"/>
    <n v="82"/>
    <n v="37"/>
    <n v="85"/>
    <n v="49"/>
    <n v="78"/>
    <n v="331"/>
    <s v="B"/>
    <n v="66.2"/>
    <n v="62"/>
    <n v="62"/>
    <x v="0"/>
  </r>
  <r>
    <x v="17"/>
    <n v="90"/>
    <n v="70"/>
    <n v="77"/>
    <n v="42"/>
    <n v="80"/>
    <n v="359"/>
    <s v="B+"/>
    <n v="71.8"/>
    <n v="64"/>
    <n v="98"/>
    <n v="47"/>
    <n v="97"/>
    <n v="97"/>
    <n v="403"/>
    <s v="A"/>
    <n v="80.599999999999994"/>
    <n v="69"/>
    <n v="76.199999999999989"/>
    <x v="3"/>
  </r>
  <r>
    <x v="84"/>
    <n v="43"/>
    <n v="55"/>
    <n v="48"/>
    <n v="65"/>
    <n v="83"/>
    <n v="294"/>
    <s v="C+"/>
    <n v="58.8"/>
    <n v="86"/>
    <n v="63"/>
    <n v="73"/>
    <n v="40"/>
    <n v="89"/>
    <n v="351"/>
    <s v="B+"/>
    <n v="70.2"/>
    <n v="53"/>
    <n v="64.5"/>
    <x v="0"/>
  </r>
  <r>
    <x v="91"/>
    <n v="94"/>
    <n v="45"/>
    <n v="100"/>
    <n v="67"/>
    <n v="98"/>
    <n v="404"/>
    <s v="A"/>
    <n v="80.8"/>
    <n v="77"/>
    <n v="62"/>
    <n v="83"/>
    <n v="84"/>
    <n v="37"/>
    <n v="343"/>
    <s v="B"/>
    <n v="68.599999999999994"/>
    <n v="98"/>
    <n v="74.699999999999989"/>
    <x v="3"/>
  </r>
  <r>
    <x v="45"/>
    <n v="61"/>
    <n v="52"/>
    <n v="98"/>
    <n v="67"/>
    <n v="70"/>
    <n v="348"/>
    <s v="B"/>
    <n v="69.599999999999994"/>
    <n v="85"/>
    <n v="54"/>
    <n v="42"/>
    <n v="98"/>
    <n v="51"/>
    <n v="330"/>
    <s v="B"/>
    <n v="66"/>
    <n v="50"/>
    <n v="67.8"/>
    <x v="0"/>
  </r>
  <r>
    <x v="99"/>
    <n v="47"/>
    <n v="99"/>
    <n v="43"/>
    <n v="65"/>
    <n v="78"/>
    <n v="332"/>
    <s v="B"/>
    <n v="66.400000000000006"/>
    <n v="85"/>
    <n v="73"/>
    <n v="86"/>
    <n v="72"/>
    <n v="35"/>
    <n v="351"/>
    <s v="B+"/>
    <n v="70.2"/>
    <n v="90"/>
    <n v="68.300000000000011"/>
    <x v="0"/>
  </r>
  <r>
    <x v="38"/>
    <n v="74"/>
    <n v="51"/>
    <n v="80"/>
    <n v="82"/>
    <n v="35"/>
    <n v="322"/>
    <s v="B"/>
    <n v="64.400000000000006"/>
    <n v="62"/>
    <n v="49"/>
    <n v="65"/>
    <n v="53"/>
    <n v="63"/>
    <n v="292"/>
    <s v="C+"/>
    <n v="58.4"/>
    <n v="91"/>
    <n v="61.400000000000013"/>
    <x v="0"/>
  </r>
  <r>
    <x v="39"/>
    <n v="58"/>
    <n v="70"/>
    <n v="100"/>
    <n v="82"/>
    <n v="100"/>
    <n v="410"/>
    <s v="A"/>
    <n v="82"/>
    <n v="90"/>
    <n v="79"/>
    <n v="50"/>
    <n v="36"/>
    <n v="66"/>
    <n v="321"/>
    <s v="B"/>
    <n v="64.2"/>
    <n v="85"/>
    <n v="73.099999999999994"/>
    <x v="3"/>
  </r>
  <r>
    <x v="83"/>
    <n v="39"/>
    <n v="45"/>
    <n v="51"/>
    <n v="54"/>
    <n v="85"/>
    <n v="274"/>
    <s v="C+"/>
    <n v="54.8"/>
    <n v="76"/>
    <n v="49"/>
    <n v="88"/>
    <n v="55"/>
    <n v="42"/>
    <n v="310"/>
    <s v="B"/>
    <n v="62"/>
    <n v="75"/>
    <n v="58.4"/>
    <x v="1"/>
  </r>
  <r>
    <x v="100"/>
    <n v="46"/>
    <n v="55"/>
    <n v="96"/>
    <n v="40"/>
    <n v="41"/>
    <n v="278"/>
    <s v="C+"/>
    <n v="55.6"/>
    <n v="85"/>
    <n v="35"/>
    <n v="65"/>
    <n v="35"/>
    <n v="52"/>
    <n v="272"/>
    <s v="C+"/>
    <n v="54.4"/>
    <n v="55"/>
    <n v="55"/>
    <x v="1"/>
  </r>
  <r>
    <x v="101"/>
    <n v="37"/>
    <n v="73"/>
    <n v="64"/>
    <n v="90"/>
    <n v="96"/>
    <n v="360"/>
    <s v="B+"/>
    <n v="72"/>
    <n v="88"/>
    <n v="67"/>
    <n v="67"/>
    <n v="84"/>
    <n v="70"/>
    <n v="376"/>
    <s v="B+"/>
    <n v="75.2"/>
    <n v="97"/>
    <n v="73.599999999999994"/>
    <x v="3"/>
  </r>
  <r>
    <x v="102"/>
    <n v="71"/>
    <n v="45"/>
    <n v="42"/>
    <n v="57"/>
    <n v="62"/>
    <n v="277"/>
    <s v="C+"/>
    <n v="55.4"/>
    <n v="60"/>
    <n v="37"/>
    <n v="79"/>
    <n v="98"/>
    <n v="88"/>
    <n v="362"/>
    <s v="B+"/>
    <n v="72.400000000000006"/>
    <n v="52"/>
    <n v="63.900000000000013"/>
    <x v="0"/>
  </r>
  <r>
    <x v="80"/>
    <n v="53"/>
    <n v="74"/>
    <n v="79"/>
    <n v="90"/>
    <n v="55"/>
    <n v="351"/>
    <s v="B+"/>
    <n v="70.2"/>
    <n v="96"/>
    <n v="65"/>
    <n v="100"/>
    <n v="69"/>
    <n v="36"/>
    <n v="366"/>
    <s v="B+"/>
    <n v="73.2"/>
    <n v="73"/>
    <n v="71.7"/>
    <x v="3"/>
  </r>
  <r>
    <x v="19"/>
    <n v="74"/>
    <n v="61"/>
    <n v="68"/>
    <n v="100"/>
    <n v="65"/>
    <n v="368"/>
    <s v="B+"/>
    <n v="73.599999999999994"/>
    <n v="88"/>
    <n v="98"/>
    <n v="45"/>
    <n v="62"/>
    <n v="93"/>
    <n v="386"/>
    <s v="B+"/>
    <n v="77.2"/>
    <n v="64"/>
    <n v="75.400000000000006"/>
    <x v="3"/>
  </r>
  <r>
    <x v="103"/>
    <n v="45"/>
    <n v="94"/>
    <n v="50"/>
    <n v="39"/>
    <n v="35"/>
    <n v="263"/>
    <s v="C+"/>
    <n v="52.6"/>
    <n v="56"/>
    <n v="75"/>
    <n v="95"/>
    <n v="78"/>
    <n v="51"/>
    <n v="355"/>
    <s v="B+"/>
    <n v="71"/>
    <n v="100"/>
    <n v="61.8"/>
    <x v="0"/>
  </r>
  <r>
    <x v="102"/>
    <n v="90"/>
    <n v="39"/>
    <n v="65"/>
    <n v="52"/>
    <n v="69"/>
    <n v="315"/>
    <s v="B"/>
    <n v="63"/>
    <n v="90"/>
    <n v="68"/>
    <n v="99"/>
    <n v="54"/>
    <n v="78"/>
    <n v="389"/>
    <s v="B+"/>
    <n v="77.8"/>
    <n v="61"/>
    <n v="70.40000000000000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4421E-5B65-45B2-BC2A-F0902865093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8" firstHeaderRow="1" firstDataRow="1" firstDataCol="1"/>
  <pivotFields count="20">
    <pivotField axis="axisRow" showAll="0">
      <items count="105">
        <item x="97"/>
        <item x="32"/>
        <item x="36"/>
        <item x="44"/>
        <item x="102"/>
        <item x="56"/>
        <item x="92"/>
        <item x="31"/>
        <item x="73"/>
        <item x="30"/>
        <item x="94"/>
        <item x="95"/>
        <item x="37"/>
        <item x="49"/>
        <item x="23"/>
        <item x="1"/>
        <item x="0"/>
        <item x="89"/>
        <item x="77"/>
        <item x="20"/>
        <item x="79"/>
        <item x="61"/>
        <item x="62"/>
        <item x="24"/>
        <item x="93"/>
        <item x="57"/>
        <item x="38"/>
        <item x="3"/>
        <item x="87"/>
        <item x="2"/>
        <item x="35"/>
        <item x="12"/>
        <item x="72"/>
        <item x="19"/>
        <item x="48"/>
        <item x="21"/>
        <item x="88"/>
        <item x="15"/>
        <item x="8"/>
        <item x="11"/>
        <item x="9"/>
        <item x="50"/>
        <item x="5"/>
        <item x="80"/>
        <item x="42"/>
        <item x="17"/>
        <item x="91"/>
        <item x="58"/>
        <item x="75"/>
        <item x="60"/>
        <item x="82"/>
        <item x="47"/>
        <item x="86"/>
        <item x="33"/>
        <item x="7"/>
        <item x="4"/>
        <item x="14"/>
        <item x="68"/>
        <item x="99"/>
        <item x="41"/>
        <item x="27"/>
        <item x="34"/>
        <item x="55"/>
        <item x="6"/>
        <item x="101"/>
        <item x="26"/>
        <item x="103"/>
        <item x="67"/>
        <item x="66"/>
        <item x="98"/>
        <item x="84"/>
        <item x="96"/>
        <item x="10"/>
        <item x="25"/>
        <item x="74"/>
        <item x="45"/>
        <item x="81"/>
        <item x="18"/>
        <item x="29"/>
        <item x="51"/>
        <item x="43"/>
        <item x="53"/>
        <item x="71"/>
        <item x="22"/>
        <item x="46"/>
        <item x="13"/>
        <item x="39"/>
        <item x="64"/>
        <item x="83"/>
        <item x="85"/>
        <item x="78"/>
        <item x="100"/>
        <item x="90"/>
        <item x="28"/>
        <item x="54"/>
        <item x="70"/>
        <item x="76"/>
        <item x="16"/>
        <item x="65"/>
        <item x="52"/>
        <item x="40"/>
        <item x="69"/>
        <item x="59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Sum of Average% (T1+T2 )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4"/>
  <sheetViews>
    <sheetView workbookViewId="0">
      <selection activeCell="B7" sqref="B7:I7"/>
    </sheetView>
  </sheetViews>
  <sheetFormatPr defaultRowHeight="14.4" x14ac:dyDescent="0.3"/>
  <cols>
    <col min="1" max="1" width="19" customWidth="1"/>
    <col min="2" max="2" width="11.33203125" customWidth="1"/>
    <col min="3" max="3" width="10.5546875" customWidth="1"/>
    <col min="4" max="4" width="11.33203125" customWidth="1"/>
    <col min="5" max="5" width="10.88671875" customWidth="1"/>
    <col min="6" max="6" width="11.33203125" customWidth="1"/>
    <col min="7" max="7" width="12.5546875" bestFit="1" customWidth="1"/>
    <col min="8" max="8" width="10.6640625" style="32" customWidth="1"/>
    <col min="9" max="9" width="13.88671875" customWidth="1"/>
    <col min="10" max="10" width="12.5546875" bestFit="1" customWidth="1"/>
    <col min="11" max="11" width="11.109375" customWidth="1"/>
    <col min="12" max="12" width="12.44140625" customWidth="1"/>
    <col min="13" max="13" width="9.44140625" customWidth="1"/>
    <col min="14" max="14" width="10.6640625" customWidth="1"/>
    <col min="15" max="15" width="10.44140625" customWidth="1"/>
    <col min="16" max="16" width="8.88671875" style="32"/>
    <col min="17" max="18" width="13.88671875" customWidth="1"/>
    <col min="19" max="19" width="18.5546875" customWidth="1"/>
    <col min="20" max="20" width="19.21875" style="40" bestFit="1" customWidth="1"/>
  </cols>
  <sheetData>
    <row r="1" spans="1:20" ht="15" thickBot="1" x14ac:dyDescent="0.35">
      <c r="G1" s="67" t="s">
        <v>136</v>
      </c>
      <c r="H1" s="68"/>
      <c r="I1" s="68"/>
      <c r="J1" s="68"/>
      <c r="K1" s="68"/>
      <c r="L1" s="69"/>
      <c r="T1"/>
    </row>
    <row r="2" spans="1:20" ht="15.6" thickTop="1" thickBot="1" x14ac:dyDescent="0.35">
      <c r="G2" s="66" t="s">
        <v>137</v>
      </c>
      <c r="H2" s="66"/>
      <c r="I2" s="52" t="s">
        <v>10</v>
      </c>
      <c r="J2" s="53" t="s">
        <v>12</v>
      </c>
      <c r="K2" s="54" t="s">
        <v>138</v>
      </c>
      <c r="L2" s="55" t="s">
        <v>139</v>
      </c>
      <c r="T2"/>
    </row>
    <row r="3" spans="1:20" ht="15.6" thickTop="1" thickBot="1" x14ac:dyDescent="0.35">
      <c r="G3" s="70"/>
      <c r="H3" s="71"/>
      <c r="I3" s="50" t="e">
        <f>VLOOKUP(G3,A8:T158,9,FALSE)</f>
        <v>#N/A</v>
      </c>
      <c r="J3" s="51" t="e">
        <f>VLOOKUP(G3,A8:T158,17,FALSE)</f>
        <v>#N/A</v>
      </c>
      <c r="K3" s="51" t="e">
        <f>VLOOKUP(G3,A8:T158,19,FALSE)</f>
        <v>#N/A</v>
      </c>
      <c r="L3" s="48" t="e">
        <f>VLOOKUP(G3,A7:T157,20,FALSE)</f>
        <v>#N/A</v>
      </c>
      <c r="T3"/>
    </row>
    <row r="4" spans="1:20" ht="15" thickTop="1" x14ac:dyDescent="0.3">
      <c r="G4" s="45"/>
      <c r="H4" s="45"/>
      <c r="I4" s="45"/>
      <c r="J4" s="45"/>
      <c r="K4" s="45"/>
      <c r="T4"/>
    </row>
    <row r="5" spans="1:20" x14ac:dyDescent="0.3">
      <c r="T5"/>
    </row>
    <row r="6" spans="1:20" ht="15" thickBot="1" x14ac:dyDescent="0.35">
      <c r="T6" s="57"/>
    </row>
    <row r="7" spans="1:20" ht="15.6" customHeight="1" thickTop="1" thickBot="1" x14ac:dyDescent="0.35">
      <c r="A7" s="2"/>
      <c r="B7" s="61" t="s">
        <v>0</v>
      </c>
      <c r="C7" s="62"/>
      <c r="D7" s="62"/>
      <c r="E7" s="62"/>
      <c r="F7" s="62"/>
      <c r="G7" s="62"/>
      <c r="H7" s="62"/>
      <c r="I7" s="63"/>
      <c r="J7" s="64" t="s">
        <v>1</v>
      </c>
      <c r="K7" s="62"/>
      <c r="L7" s="62"/>
      <c r="M7" s="62"/>
      <c r="N7" s="62"/>
      <c r="O7" s="62"/>
      <c r="P7" s="62"/>
      <c r="Q7" s="65"/>
      <c r="R7" s="3"/>
      <c r="S7" s="3"/>
    </row>
    <row r="8" spans="1:20" ht="15.6" customHeight="1" thickTop="1" thickBot="1" x14ac:dyDescent="0.35">
      <c r="A8" s="13" t="s">
        <v>2</v>
      </c>
      <c r="B8" s="1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28" t="s">
        <v>9</v>
      </c>
      <c r="I8" s="25" t="s">
        <v>10</v>
      </c>
      <c r="J8" s="16" t="s">
        <v>3</v>
      </c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33" t="s">
        <v>11</v>
      </c>
      <c r="Q8" s="7" t="s">
        <v>12</v>
      </c>
      <c r="R8" s="27" t="s">
        <v>13</v>
      </c>
      <c r="S8" s="38" t="s">
        <v>14</v>
      </c>
      <c r="T8" s="41" t="s">
        <v>135</v>
      </c>
    </row>
    <row r="9" spans="1:20" ht="15" customHeight="1" thickTop="1" x14ac:dyDescent="0.3">
      <c r="A9" s="14" t="s">
        <v>15</v>
      </c>
      <c r="B9" s="17">
        <v>71</v>
      </c>
      <c r="C9" s="12">
        <v>97</v>
      </c>
      <c r="D9" s="12">
        <v>60</v>
      </c>
      <c r="E9" s="12">
        <v>88</v>
      </c>
      <c r="F9" s="12">
        <v>96</v>
      </c>
      <c r="G9" s="12">
        <v>412</v>
      </c>
      <c r="H9" s="29" t="s">
        <v>16</v>
      </c>
      <c r="I9" s="14">
        <v>82.4</v>
      </c>
      <c r="J9" s="17">
        <v>86</v>
      </c>
      <c r="K9" s="12">
        <v>72</v>
      </c>
      <c r="L9" s="12">
        <v>42</v>
      </c>
      <c r="M9" s="12">
        <v>58</v>
      </c>
      <c r="N9" s="12">
        <v>99</v>
      </c>
      <c r="O9" s="12">
        <v>357</v>
      </c>
      <c r="P9" s="29" t="s">
        <v>17</v>
      </c>
      <c r="Q9" s="14">
        <v>71.400000000000006</v>
      </c>
      <c r="R9" s="17">
        <v>95</v>
      </c>
      <c r="S9">
        <v>76.900000000000006</v>
      </c>
      <c r="T9" s="40" t="str">
        <f>_xlfn.IFS(S9&gt;80,"Excellent",S9&gt;65,"Good",S9&gt;55,"Average",S9&lt;55,"Needs Improvement")</f>
        <v>Good</v>
      </c>
    </row>
    <row r="10" spans="1:20" x14ac:dyDescent="0.3">
      <c r="A10" s="15" t="s">
        <v>18</v>
      </c>
      <c r="B10" s="18">
        <v>97</v>
      </c>
      <c r="C10" s="11">
        <v>58</v>
      </c>
      <c r="D10" s="11">
        <v>74</v>
      </c>
      <c r="E10" s="11">
        <v>71</v>
      </c>
      <c r="F10" s="11">
        <v>65</v>
      </c>
      <c r="G10" s="11">
        <v>365</v>
      </c>
      <c r="H10" s="30" t="s">
        <v>19</v>
      </c>
      <c r="I10" s="15">
        <v>73</v>
      </c>
      <c r="J10" s="18">
        <v>68</v>
      </c>
      <c r="K10" s="11">
        <v>62</v>
      </c>
      <c r="L10" s="11">
        <v>70</v>
      </c>
      <c r="M10" s="11">
        <v>85</v>
      </c>
      <c r="N10" s="11">
        <v>80</v>
      </c>
      <c r="O10" s="11">
        <v>365</v>
      </c>
      <c r="P10" s="30" t="s">
        <v>19</v>
      </c>
      <c r="Q10" s="15">
        <v>73</v>
      </c>
      <c r="R10" s="18">
        <v>80</v>
      </c>
      <c r="S10">
        <v>73</v>
      </c>
      <c r="T10" s="40" t="str">
        <f t="shared" ref="T10:T73" si="0">_xlfn.IFS(S10&gt;80,"Excellent",S10&gt;65,"Good",S10&gt;55,"Average",S10&lt;55,"Needs Improvement")</f>
        <v>Good</v>
      </c>
    </row>
    <row r="11" spans="1:20" x14ac:dyDescent="0.3">
      <c r="A11" s="15" t="s">
        <v>20</v>
      </c>
      <c r="B11" s="18">
        <v>58</v>
      </c>
      <c r="C11" s="11">
        <v>72</v>
      </c>
      <c r="D11" s="11">
        <v>66</v>
      </c>
      <c r="E11" s="11">
        <v>76</v>
      </c>
      <c r="F11" s="11">
        <v>49</v>
      </c>
      <c r="G11" s="11">
        <v>321</v>
      </c>
      <c r="H11" s="30" t="s">
        <v>16</v>
      </c>
      <c r="I11" s="15">
        <v>64.2</v>
      </c>
      <c r="J11" s="18">
        <v>51</v>
      </c>
      <c r="K11" s="11">
        <v>67</v>
      </c>
      <c r="L11" s="11">
        <v>74</v>
      </c>
      <c r="M11" s="11">
        <v>74</v>
      </c>
      <c r="N11" s="11">
        <v>36</v>
      </c>
      <c r="O11" s="11">
        <v>302</v>
      </c>
      <c r="P11" s="30" t="s">
        <v>16</v>
      </c>
      <c r="Q11" s="15">
        <v>60.4</v>
      </c>
      <c r="R11" s="18">
        <v>73</v>
      </c>
      <c r="S11">
        <v>62.3</v>
      </c>
      <c r="T11" s="40" t="str">
        <f t="shared" si="0"/>
        <v>Average</v>
      </c>
    </row>
    <row r="12" spans="1:20" x14ac:dyDescent="0.3">
      <c r="A12" s="15" t="s">
        <v>21</v>
      </c>
      <c r="B12" s="18">
        <v>81</v>
      </c>
      <c r="C12" s="11">
        <v>77</v>
      </c>
      <c r="D12" s="11">
        <v>74</v>
      </c>
      <c r="E12" s="11">
        <v>81</v>
      </c>
      <c r="F12" s="11">
        <v>80</v>
      </c>
      <c r="G12" s="11">
        <v>393</v>
      </c>
      <c r="H12" s="30" t="s">
        <v>17</v>
      </c>
      <c r="I12" s="15">
        <v>78.599999999999994</v>
      </c>
      <c r="J12" s="18">
        <v>47</v>
      </c>
      <c r="K12" s="11">
        <v>45</v>
      </c>
      <c r="L12" s="11">
        <v>87</v>
      </c>
      <c r="M12" s="11">
        <v>77</v>
      </c>
      <c r="N12" s="11">
        <v>89</v>
      </c>
      <c r="O12" s="11">
        <v>345</v>
      </c>
      <c r="P12" s="30" t="s">
        <v>17</v>
      </c>
      <c r="Q12" s="15">
        <v>69</v>
      </c>
      <c r="R12" s="18">
        <v>89</v>
      </c>
      <c r="S12">
        <v>73.8</v>
      </c>
      <c r="T12" s="40" t="str">
        <f t="shared" si="0"/>
        <v>Good</v>
      </c>
    </row>
    <row r="13" spans="1:20" x14ac:dyDescent="0.3">
      <c r="A13" s="15" t="s">
        <v>22</v>
      </c>
      <c r="B13" s="18">
        <v>45</v>
      </c>
      <c r="C13" s="11">
        <v>99</v>
      </c>
      <c r="D13" s="11">
        <v>77</v>
      </c>
      <c r="E13" s="11">
        <v>66</v>
      </c>
      <c r="F13" s="11">
        <v>39</v>
      </c>
      <c r="G13" s="11">
        <v>326</v>
      </c>
      <c r="H13" s="30" t="s">
        <v>16</v>
      </c>
      <c r="I13" s="15">
        <v>65.2</v>
      </c>
      <c r="J13" s="18">
        <v>90</v>
      </c>
      <c r="K13" s="11">
        <v>58</v>
      </c>
      <c r="L13" s="11">
        <v>50</v>
      </c>
      <c r="M13" s="11">
        <v>62</v>
      </c>
      <c r="N13" s="11">
        <v>99</v>
      </c>
      <c r="O13" s="11">
        <v>359</v>
      </c>
      <c r="P13" s="30" t="s">
        <v>19</v>
      </c>
      <c r="Q13" s="15">
        <v>71.8</v>
      </c>
      <c r="R13" s="18">
        <v>95</v>
      </c>
      <c r="S13">
        <v>68.5</v>
      </c>
      <c r="T13" s="40" t="str">
        <f t="shared" si="0"/>
        <v>Good</v>
      </c>
    </row>
    <row r="14" spans="1:20" x14ac:dyDescent="0.3">
      <c r="A14" s="15" t="s">
        <v>23</v>
      </c>
      <c r="B14" s="18">
        <v>52</v>
      </c>
      <c r="C14" s="11">
        <v>73</v>
      </c>
      <c r="D14" s="11">
        <v>46</v>
      </c>
      <c r="E14" s="11">
        <v>48</v>
      </c>
      <c r="F14" s="11">
        <v>60</v>
      </c>
      <c r="G14" s="11">
        <v>279</v>
      </c>
      <c r="H14" s="30" t="s">
        <v>24</v>
      </c>
      <c r="I14" s="15">
        <v>55.8</v>
      </c>
      <c r="J14" s="18">
        <v>100</v>
      </c>
      <c r="K14" s="11">
        <v>100</v>
      </c>
      <c r="L14" s="11">
        <v>54</v>
      </c>
      <c r="M14" s="11">
        <v>79</v>
      </c>
      <c r="N14" s="11">
        <v>71</v>
      </c>
      <c r="O14" s="11">
        <v>404</v>
      </c>
      <c r="P14" s="30" t="s">
        <v>19</v>
      </c>
      <c r="Q14" s="15">
        <v>80.8</v>
      </c>
      <c r="R14" s="18">
        <v>64</v>
      </c>
      <c r="S14">
        <v>68.3</v>
      </c>
      <c r="T14" s="40" t="str">
        <f t="shared" si="0"/>
        <v>Good</v>
      </c>
    </row>
    <row r="15" spans="1:20" x14ac:dyDescent="0.3">
      <c r="A15" s="15" t="s">
        <v>25</v>
      </c>
      <c r="B15" s="18">
        <v>69</v>
      </c>
      <c r="C15" s="11">
        <v>41</v>
      </c>
      <c r="D15" s="11">
        <v>40</v>
      </c>
      <c r="E15" s="11">
        <v>97</v>
      </c>
      <c r="F15" s="11">
        <v>37</v>
      </c>
      <c r="G15" s="11">
        <v>284</v>
      </c>
      <c r="H15" s="30" t="s">
        <v>26</v>
      </c>
      <c r="I15" s="15">
        <v>56.8</v>
      </c>
      <c r="J15" s="18">
        <v>95</v>
      </c>
      <c r="K15" s="11">
        <v>41</v>
      </c>
      <c r="L15" s="11">
        <v>64</v>
      </c>
      <c r="M15" s="11">
        <v>75</v>
      </c>
      <c r="N15" s="11">
        <v>57</v>
      </c>
      <c r="O15" s="11">
        <v>332</v>
      </c>
      <c r="P15" s="30" t="s">
        <v>16</v>
      </c>
      <c r="Q15" s="15">
        <v>66.400000000000006</v>
      </c>
      <c r="R15" s="18">
        <v>71</v>
      </c>
      <c r="S15">
        <v>61.6</v>
      </c>
      <c r="T15" s="40" t="str">
        <f t="shared" si="0"/>
        <v>Average</v>
      </c>
    </row>
    <row r="16" spans="1:20" x14ac:dyDescent="0.3">
      <c r="A16" s="15" t="s">
        <v>27</v>
      </c>
      <c r="B16" s="18">
        <v>45</v>
      </c>
      <c r="C16" s="11">
        <v>71</v>
      </c>
      <c r="D16" s="11">
        <v>96</v>
      </c>
      <c r="E16" s="11">
        <v>45</v>
      </c>
      <c r="F16" s="11">
        <v>42</v>
      </c>
      <c r="G16" s="11">
        <v>299</v>
      </c>
      <c r="H16" s="30" t="s">
        <v>24</v>
      </c>
      <c r="I16" s="15">
        <v>59.8</v>
      </c>
      <c r="J16" s="18">
        <v>73</v>
      </c>
      <c r="K16" s="11">
        <v>70</v>
      </c>
      <c r="L16" s="11">
        <v>68</v>
      </c>
      <c r="M16" s="11">
        <v>56</v>
      </c>
      <c r="N16" s="11">
        <v>49</v>
      </c>
      <c r="O16" s="11">
        <v>316</v>
      </c>
      <c r="P16" s="30" t="s">
        <v>17</v>
      </c>
      <c r="Q16" s="15">
        <v>63.2</v>
      </c>
      <c r="R16" s="18">
        <v>72</v>
      </c>
      <c r="S16">
        <v>61.5</v>
      </c>
      <c r="T16" s="40" t="str">
        <f t="shared" si="0"/>
        <v>Average</v>
      </c>
    </row>
    <row r="17" spans="1:20" x14ac:dyDescent="0.3">
      <c r="A17" s="15" t="s">
        <v>28</v>
      </c>
      <c r="B17" s="18">
        <v>70</v>
      </c>
      <c r="C17" s="11">
        <v>38</v>
      </c>
      <c r="D17" s="11">
        <v>37</v>
      </c>
      <c r="E17" s="11">
        <v>100</v>
      </c>
      <c r="F17" s="11">
        <v>50</v>
      </c>
      <c r="G17" s="11">
        <v>295</v>
      </c>
      <c r="H17" s="30" t="s">
        <v>24</v>
      </c>
      <c r="I17" s="15">
        <v>59</v>
      </c>
      <c r="J17" s="18">
        <v>58</v>
      </c>
      <c r="K17" s="11">
        <v>93</v>
      </c>
      <c r="L17" s="11">
        <v>35</v>
      </c>
      <c r="M17" s="11">
        <v>68</v>
      </c>
      <c r="N17" s="11">
        <v>55</v>
      </c>
      <c r="O17" s="11">
        <v>309</v>
      </c>
      <c r="P17" s="30" t="s">
        <v>16</v>
      </c>
      <c r="Q17" s="15">
        <v>61.8</v>
      </c>
      <c r="R17" s="18">
        <v>84</v>
      </c>
      <c r="S17">
        <v>60.4</v>
      </c>
      <c r="T17" s="40" t="str">
        <f t="shared" si="0"/>
        <v>Average</v>
      </c>
    </row>
    <row r="18" spans="1:20" x14ac:dyDescent="0.3">
      <c r="A18" s="15" t="s">
        <v>29</v>
      </c>
      <c r="B18" s="18">
        <v>79</v>
      </c>
      <c r="C18" s="11">
        <v>92</v>
      </c>
      <c r="D18" s="11">
        <v>57</v>
      </c>
      <c r="E18" s="11">
        <v>91</v>
      </c>
      <c r="F18" s="11">
        <v>84</v>
      </c>
      <c r="G18" s="11">
        <v>403</v>
      </c>
      <c r="H18" s="30" t="s">
        <v>19</v>
      </c>
      <c r="I18" s="15">
        <v>80.599999999999994</v>
      </c>
      <c r="J18" s="18">
        <v>94</v>
      </c>
      <c r="K18" s="11">
        <v>73</v>
      </c>
      <c r="L18" s="11">
        <v>86</v>
      </c>
      <c r="M18" s="11">
        <v>57</v>
      </c>
      <c r="N18" s="11">
        <v>93</v>
      </c>
      <c r="O18" s="11">
        <v>403</v>
      </c>
      <c r="P18" s="30" t="s">
        <v>19</v>
      </c>
      <c r="Q18" s="15">
        <v>80.599999999999994</v>
      </c>
      <c r="R18" s="18">
        <v>61</v>
      </c>
      <c r="S18">
        <v>80.599999999999994</v>
      </c>
      <c r="T18" s="40" t="str">
        <f t="shared" si="0"/>
        <v>Excellent</v>
      </c>
    </row>
    <row r="19" spans="1:20" x14ac:dyDescent="0.3">
      <c r="A19" s="15" t="s">
        <v>30</v>
      </c>
      <c r="B19" s="18">
        <v>52</v>
      </c>
      <c r="C19" s="11">
        <v>78</v>
      </c>
      <c r="D19" s="11">
        <v>85</v>
      </c>
      <c r="E19" s="11">
        <v>72</v>
      </c>
      <c r="F19" s="11">
        <v>93</v>
      </c>
      <c r="G19" s="11">
        <v>380</v>
      </c>
      <c r="H19" s="30" t="s">
        <v>26</v>
      </c>
      <c r="I19" s="15">
        <v>76</v>
      </c>
      <c r="J19" s="18">
        <v>92</v>
      </c>
      <c r="K19" s="11">
        <v>76</v>
      </c>
      <c r="L19" s="11">
        <v>67</v>
      </c>
      <c r="M19" s="11">
        <v>87</v>
      </c>
      <c r="N19" s="11">
        <v>71</v>
      </c>
      <c r="O19" s="11">
        <v>393</v>
      </c>
      <c r="P19" s="30" t="s">
        <v>16</v>
      </c>
      <c r="Q19" s="15">
        <v>78.599999999999994</v>
      </c>
      <c r="R19" s="18">
        <v>95</v>
      </c>
      <c r="S19">
        <v>77.3</v>
      </c>
      <c r="T19" s="40" t="str">
        <f t="shared" si="0"/>
        <v>Good</v>
      </c>
    </row>
    <row r="20" spans="1:20" x14ac:dyDescent="0.3">
      <c r="A20" s="15" t="s">
        <v>31</v>
      </c>
      <c r="B20" s="18">
        <v>60</v>
      </c>
      <c r="C20" s="11">
        <v>92</v>
      </c>
      <c r="D20" s="11">
        <v>56</v>
      </c>
      <c r="E20" s="11">
        <v>100</v>
      </c>
      <c r="F20" s="11">
        <v>96</v>
      </c>
      <c r="G20" s="11">
        <v>404</v>
      </c>
      <c r="H20" s="30" t="s">
        <v>19</v>
      </c>
      <c r="I20" s="15">
        <v>80.8</v>
      </c>
      <c r="J20" s="18">
        <v>97</v>
      </c>
      <c r="K20" s="11">
        <v>63</v>
      </c>
      <c r="L20" s="11">
        <v>61</v>
      </c>
      <c r="M20" s="11">
        <v>36</v>
      </c>
      <c r="N20" s="11">
        <v>57</v>
      </c>
      <c r="O20" s="11">
        <v>314</v>
      </c>
      <c r="P20" s="30" t="s">
        <v>16</v>
      </c>
      <c r="Q20" s="15">
        <v>62.8</v>
      </c>
      <c r="R20" s="18">
        <v>53</v>
      </c>
      <c r="S20">
        <v>71.8</v>
      </c>
      <c r="T20" s="40" t="str">
        <f t="shared" si="0"/>
        <v>Good</v>
      </c>
    </row>
    <row r="21" spans="1:20" x14ac:dyDescent="0.3">
      <c r="A21" s="15" t="s">
        <v>32</v>
      </c>
      <c r="B21" s="18">
        <v>48</v>
      </c>
      <c r="C21" s="11">
        <v>80</v>
      </c>
      <c r="D21" s="11">
        <v>36</v>
      </c>
      <c r="E21" s="11">
        <v>57</v>
      </c>
      <c r="F21" s="11">
        <v>46</v>
      </c>
      <c r="G21" s="11">
        <v>267</v>
      </c>
      <c r="H21" s="30" t="s">
        <v>24</v>
      </c>
      <c r="I21" s="15">
        <v>53.4</v>
      </c>
      <c r="J21" s="18">
        <v>35</v>
      </c>
      <c r="K21" s="11">
        <v>71</v>
      </c>
      <c r="L21" s="11">
        <v>47</v>
      </c>
      <c r="M21" s="11">
        <v>89</v>
      </c>
      <c r="N21" s="11">
        <v>76</v>
      </c>
      <c r="O21" s="11">
        <v>318</v>
      </c>
      <c r="P21" s="30" t="s">
        <v>16</v>
      </c>
      <c r="Q21" s="15">
        <v>63.6</v>
      </c>
      <c r="R21" s="18">
        <v>53</v>
      </c>
      <c r="S21">
        <v>58.5</v>
      </c>
      <c r="T21" s="40" t="str">
        <f t="shared" si="0"/>
        <v>Average</v>
      </c>
    </row>
    <row r="22" spans="1:20" x14ac:dyDescent="0.3">
      <c r="A22" s="15" t="s">
        <v>33</v>
      </c>
      <c r="B22" s="18">
        <v>85</v>
      </c>
      <c r="C22" s="11">
        <v>61</v>
      </c>
      <c r="D22" s="11">
        <v>99</v>
      </c>
      <c r="E22" s="11">
        <v>38</v>
      </c>
      <c r="F22" s="11">
        <v>39</v>
      </c>
      <c r="G22" s="11">
        <v>322</v>
      </c>
      <c r="H22" s="30" t="s">
        <v>16</v>
      </c>
      <c r="I22" s="15">
        <v>64.400000000000006</v>
      </c>
      <c r="J22" s="18">
        <v>56</v>
      </c>
      <c r="K22" s="11">
        <v>50</v>
      </c>
      <c r="L22" s="11">
        <v>81</v>
      </c>
      <c r="M22" s="11">
        <v>62</v>
      </c>
      <c r="N22" s="11">
        <v>80</v>
      </c>
      <c r="O22" s="11">
        <v>329</v>
      </c>
      <c r="P22" s="30" t="s">
        <v>16</v>
      </c>
      <c r="Q22" s="15">
        <v>65.8</v>
      </c>
      <c r="R22" s="18">
        <v>92</v>
      </c>
      <c r="S22">
        <v>65.099999999999994</v>
      </c>
      <c r="T22" s="40" t="str">
        <f t="shared" si="0"/>
        <v>Good</v>
      </c>
    </row>
    <row r="23" spans="1:20" x14ac:dyDescent="0.3">
      <c r="A23" s="15" t="s">
        <v>34</v>
      </c>
      <c r="B23" s="18">
        <v>85</v>
      </c>
      <c r="C23" s="11">
        <v>69</v>
      </c>
      <c r="D23" s="11">
        <v>44</v>
      </c>
      <c r="E23" s="11">
        <v>35</v>
      </c>
      <c r="F23" s="11">
        <v>77</v>
      </c>
      <c r="G23" s="11">
        <v>310</v>
      </c>
      <c r="H23" s="30" t="s">
        <v>16</v>
      </c>
      <c r="I23" s="15">
        <v>62</v>
      </c>
      <c r="J23" s="18">
        <v>51</v>
      </c>
      <c r="K23" s="11">
        <v>51</v>
      </c>
      <c r="L23" s="11">
        <v>44</v>
      </c>
      <c r="M23" s="11">
        <v>37</v>
      </c>
      <c r="N23" s="11">
        <v>82</v>
      </c>
      <c r="O23" s="11">
        <v>265</v>
      </c>
      <c r="P23" s="30" t="s">
        <v>24</v>
      </c>
      <c r="Q23" s="15">
        <v>53</v>
      </c>
      <c r="R23" s="18">
        <v>63</v>
      </c>
      <c r="S23">
        <v>57.5</v>
      </c>
      <c r="T23" s="40" t="str">
        <f t="shared" si="0"/>
        <v>Average</v>
      </c>
    </row>
    <row r="24" spans="1:20" x14ac:dyDescent="0.3">
      <c r="A24" s="15" t="s">
        <v>20</v>
      </c>
      <c r="B24" s="18">
        <v>80</v>
      </c>
      <c r="C24" s="11">
        <v>67</v>
      </c>
      <c r="D24" s="11">
        <v>43</v>
      </c>
      <c r="E24" s="11">
        <v>76</v>
      </c>
      <c r="F24" s="11">
        <v>71</v>
      </c>
      <c r="G24" s="11">
        <v>337</v>
      </c>
      <c r="H24" s="30" t="s">
        <v>16</v>
      </c>
      <c r="I24" s="15">
        <v>67.400000000000006</v>
      </c>
      <c r="J24" s="18">
        <v>62</v>
      </c>
      <c r="K24" s="11">
        <v>98</v>
      </c>
      <c r="L24" s="11">
        <v>53</v>
      </c>
      <c r="M24" s="11">
        <v>45</v>
      </c>
      <c r="N24" s="11">
        <v>85</v>
      </c>
      <c r="O24" s="11">
        <v>343</v>
      </c>
      <c r="P24" s="30" t="s">
        <v>16</v>
      </c>
      <c r="Q24" s="15">
        <v>68.599999999999994</v>
      </c>
      <c r="R24" s="18">
        <v>73</v>
      </c>
      <c r="S24">
        <v>68</v>
      </c>
      <c r="T24" s="40" t="str">
        <f t="shared" si="0"/>
        <v>Good</v>
      </c>
    </row>
    <row r="25" spans="1:20" x14ac:dyDescent="0.3">
      <c r="A25" s="15" t="s">
        <v>35</v>
      </c>
      <c r="B25" s="18">
        <v>48</v>
      </c>
      <c r="C25" s="11">
        <v>68</v>
      </c>
      <c r="D25" s="11">
        <v>41</v>
      </c>
      <c r="E25" s="11">
        <v>94</v>
      </c>
      <c r="F25" s="11">
        <v>80</v>
      </c>
      <c r="G25" s="11">
        <v>331</v>
      </c>
      <c r="H25" s="30" t="s">
        <v>16</v>
      </c>
      <c r="I25" s="15">
        <v>66.2</v>
      </c>
      <c r="J25" s="18">
        <v>90</v>
      </c>
      <c r="K25" s="11">
        <v>46</v>
      </c>
      <c r="L25" s="11">
        <v>37</v>
      </c>
      <c r="M25" s="11">
        <v>87</v>
      </c>
      <c r="N25" s="11">
        <v>43</v>
      </c>
      <c r="O25" s="11">
        <v>303</v>
      </c>
      <c r="P25" s="30" t="s">
        <v>16</v>
      </c>
      <c r="Q25" s="15">
        <v>60.6</v>
      </c>
      <c r="R25" s="18">
        <v>74</v>
      </c>
      <c r="S25">
        <v>63.400000000000013</v>
      </c>
      <c r="T25" s="40" t="str">
        <f t="shared" si="0"/>
        <v>Average</v>
      </c>
    </row>
    <row r="26" spans="1:20" x14ac:dyDescent="0.3">
      <c r="A26" s="15" t="s">
        <v>31</v>
      </c>
      <c r="B26" s="18">
        <v>72</v>
      </c>
      <c r="C26" s="11">
        <v>98</v>
      </c>
      <c r="D26" s="11">
        <v>68</v>
      </c>
      <c r="E26" s="11">
        <v>60</v>
      </c>
      <c r="F26" s="11">
        <v>88</v>
      </c>
      <c r="G26" s="11">
        <v>386</v>
      </c>
      <c r="H26" s="30" t="s">
        <v>26</v>
      </c>
      <c r="I26" s="15">
        <v>77.2</v>
      </c>
      <c r="J26" s="18">
        <v>71</v>
      </c>
      <c r="K26" s="11">
        <v>78</v>
      </c>
      <c r="L26" s="11">
        <v>80</v>
      </c>
      <c r="M26" s="11">
        <v>58</v>
      </c>
      <c r="N26" s="11">
        <v>60</v>
      </c>
      <c r="O26" s="11">
        <v>347</v>
      </c>
      <c r="P26" s="30" t="s">
        <v>19</v>
      </c>
      <c r="Q26" s="15">
        <v>69.400000000000006</v>
      </c>
      <c r="R26" s="18">
        <v>53</v>
      </c>
      <c r="S26">
        <v>73.300000000000011</v>
      </c>
      <c r="T26" s="40" t="str">
        <f t="shared" si="0"/>
        <v>Good</v>
      </c>
    </row>
    <row r="27" spans="1:20" x14ac:dyDescent="0.3">
      <c r="A27" s="15" t="s">
        <v>36</v>
      </c>
      <c r="B27" s="18">
        <v>75</v>
      </c>
      <c r="C27" s="11">
        <v>41</v>
      </c>
      <c r="D27" s="11">
        <v>45</v>
      </c>
      <c r="E27" s="11">
        <v>50</v>
      </c>
      <c r="F27" s="11">
        <v>83</v>
      </c>
      <c r="G27" s="11">
        <v>294</v>
      </c>
      <c r="H27" s="30" t="s">
        <v>24</v>
      </c>
      <c r="I27" s="15">
        <v>58.8</v>
      </c>
      <c r="J27" s="18">
        <v>55</v>
      </c>
      <c r="K27" s="11">
        <v>55</v>
      </c>
      <c r="L27" s="11">
        <v>59</v>
      </c>
      <c r="M27" s="11">
        <v>99</v>
      </c>
      <c r="N27" s="11">
        <v>89</v>
      </c>
      <c r="O27" s="11">
        <v>357</v>
      </c>
      <c r="P27" s="30" t="s">
        <v>19</v>
      </c>
      <c r="Q27" s="15">
        <v>71.400000000000006</v>
      </c>
      <c r="R27" s="18">
        <v>57</v>
      </c>
      <c r="S27">
        <v>65.099999999999994</v>
      </c>
      <c r="T27" s="40" t="str">
        <f t="shared" si="0"/>
        <v>Good</v>
      </c>
    </row>
    <row r="28" spans="1:20" x14ac:dyDescent="0.3">
      <c r="A28" s="15" t="s">
        <v>31</v>
      </c>
      <c r="B28" s="18">
        <v>49</v>
      </c>
      <c r="C28" s="11">
        <v>98</v>
      </c>
      <c r="D28" s="11">
        <v>79</v>
      </c>
      <c r="E28" s="11">
        <v>37</v>
      </c>
      <c r="F28" s="11">
        <v>36</v>
      </c>
      <c r="G28" s="11">
        <v>299</v>
      </c>
      <c r="H28" s="30" t="s">
        <v>24</v>
      </c>
      <c r="I28" s="15">
        <v>59.8</v>
      </c>
      <c r="J28" s="18">
        <v>55</v>
      </c>
      <c r="K28" s="11">
        <v>89</v>
      </c>
      <c r="L28" s="11">
        <v>91</v>
      </c>
      <c r="M28" s="11">
        <v>49</v>
      </c>
      <c r="N28" s="11">
        <v>35</v>
      </c>
      <c r="O28" s="11">
        <v>319</v>
      </c>
      <c r="P28" s="30" t="s">
        <v>16</v>
      </c>
      <c r="Q28" s="15">
        <v>63.8</v>
      </c>
      <c r="R28" s="18">
        <v>59</v>
      </c>
      <c r="S28">
        <v>61.8</v>
      </c>
      <c r="T28" s="40" t="str">
        <f t="shared" si="0"/>
        <v>Average</v>
      </c>
    </row>
    <row r="29" spans="1:20" x14ac:dyDescent="0.3">
      <c r="A29" s="15" t="s">
        <v>37</v>
      </c>
      <c r="B29" s="18">
        <v>75</v>
      </c>
      <c r="C29" s="11">
        <v>90</v>
      </c>
      <c r="D29" s="11">
        <v>78</v>
      </c>
      <c r="E29" s="11">
        <v>63</v>
      </c>
      <c r="F29" s="11">
        <v>86</v>
      </c>
      <c r="G29" s="11">
        <v>392</v>
      </c>
      <c r="H29" s="30" t="s">
        <v>26</v>
      </c>
      <c r="I29" s="15">
        <v>78.400000000000006</v>
      </c>
      <c r="J29" s="18">
        <v>56</v>
      </c>
      <c r="K29" s="11">
        <v>80</v>
      </c>
      <c r="L29" s="11">
        <v>49</v>
      </c>
      <c r="M29" s="11">
        <v>44</v>
      </c>
      <c r="N29" s="11">
        <v>51</v>
      </c>
      <c r="O29" s="11">
        <v>280</v>
      </c>
      <c r="P29" s="30" t="s">
        <v>24</v>
      </c>
      <c r="Q29" s="15">
        <v>56</v>
      </c>
      <c r="R29" s="18">
        <v>82</v>
      </c>
      <c r="S29">
        <v>67.2</v>
      </c>
      <c r="T29" s="40" t="str">
        <f t="shared" si="0"/>
        <v>Good</v>
      </c>
    </row>
    <row r="30" spans="1:20" x14ac:dyDescent="0.3">
      <c r="A30" s="15" t="s">
        <v>38</v>
      </c>
      <c r="B30" s="18">
        <v>51</v>
      </c>
      <c r="C30" s="11">
        <v>66</v>
      </c>
      <c r="D30" s="11">
        <v>56</v>
      </c>
      <c r="E30" s="11">
        <v>58</v>
      </c>
      <c r="F30" s="11">
        <v>74</v>
      </c>
      <c r="G30" s="11">
        <v>305</v>
      </c>
      <c r="H30" s="30" t="s">
        <v>16</v>
      </c>
      <c r="I30" s="15">
        <v>61</v>
      </c>
      <c r="J30" s="18">
        <v>55</v>
      </c>
      <c r="K30" s="11">
        <v>59</v>
      </c>
      <c r="L30" s="11">
        <v>64</v>
      </c>
      <c r="M30" s="11">
        <v>99</v>
      </c>
      <c r="N30" s="11">
        <v>87</v>
      </c>
      <c r="O30" s="11">
        <v>364</v>
      </c>
      <c r="P30" s="30" t="s">
        <v>16</v>
      </c>
      <c r="Q30" s="15">
        <v>72.8</v>
      </c>
      <c r="R30" s="18">
        <v>72</v>
      </c>
      <c r="S30">
        <v>66.900000000000006</v>
      </c>
      <c r="T30" s="40" t="str">
        <f t="shared" si="0"/>
        <v>Good</v>
      </c>
    </row>
    <row r="31" spans="1:20" x14ac:dyDescent="0.3">
      <c r="A31" s="15" t="s">
        <v>39</v>
      </c>
      <c r="B31" s="18">
        <v>37</v>
      </c>
      <c r="C31" s="11">
        <v>37</v>
      </c>
      <c r="D31" s="11">
        <v>78</v>
      </c>
      <c r="E31" s="11">
        <v>36</v>
      </c>
      <c r="F31" s="11">
        <v>59</v>
      </c>
      <c r="G31" s="11">
        <v>247</v>
      </c>
      <c r="H31" s="30" t="s">
        <v>17</v>
      </c>
      <c r="I31" s="15">
        <v>49.4</v>
      </c>
      <c r="J31" s="18">
        <v>38</v>
      </c>
      <c r="K31" s="11">
        <v>64</v>
      </c>
      <c r="L31" s="11">
        <v>50</v>
      </c>
      <c r="M31" s="11">
        <v>68</v>
      </c>
      <c r="N31" s="11">
        <v>62</v>
      </c>
      <c r="O31" s="11">
        <v>282</v>
      </c>
      <c r="P31" s="30" t="s">
        <v>24</v>
      </c>
      <c r="Q31" s="15">
        <v>56.4</v>
      </c>
      <c r="R31" s="18">
        <v>84</v>
      </c>
      <c r="S31">
        <v>52.9</v>
      </c>
      <c r="T31" s="40" t="str">
        <f t="shared" si="0"/>
        <v>Needs Improvement</v>
      </c>
    </row>
    <row r="32" spans="1:20" x14ac:dyDescent="0.3">
      <c r="A32" s="15" t="s">
        <v>40</v>
      </c>
      <c r="B32" s="18">
        <v>52</v>
      </c>
      <c r="C32" s="11">
        <v>76</v>
      </c>
      <c r="D32" s="11">
        <v>65</v>
      </c>
      <c r="E32" s="11">
        <v>96</v>
      </c>
      <c r="F32" s="11">
        <v>59</v>
      </c>
      <c r="G32" s="11">
        <v>348</v>
      </c>
      <c r="H32" s="30" t="s">
        <v>16</v>
      </c>
      <c r="I32" s="15">
        <v>69.599999999999994</v>
      </c>
      <c r="J32" s="18">
        <v>50</v>
      </c>
      <c r="K32" s="11">
        <v>74</v>
      </c>
      <c r="L32" s="11">
        <v>35</v>
      </c>
      <c r="M32" s="11">
        <v>60</v>
      </c>
      <c r="N32" s="11">
        <v>85</v>
      </c>
      <c r="O32" s="11">
        <v>304</v>
      </c>
      <c r="P32" s="30" t="s">
        <v>16</v>
      </c>
      <c r="Q32" s="15">
        <v>60.8</v>
      </c>
      <c r="R32" s="18">
        <v>83</v>
      </c>
      <c r="S32">
        <v>65.199999999999989</v>
      </c>
      <c r="T32" s="40" t="str">
        <f t="shared" si="0"/>
        <v>Good</v>
      </c>
    </row>
    <row r="33" spans="1:20" x14ac:dyDescent="0.3">
      <c r="A33" s="15" t="s">
        <v>41</v>
      </c>
      <c r="B33" s="18">
        <v>76</v>
      </c>
      <c r="C33" s="11">
        <v>78</v>
      </c>
      <c r="D33" s="11">
        <v>85</v>
      </c>
      <c r="E33" s="11">
        <v>59</v>
      </c>
      <c r="F33" s="11">
        <v>60</v>
      </c>
      <c r="G33" s="11">
        <v>358</v>
      </c>
      <c r="H33" s="30" t="s">
        <v>26</v>
      </c>
      <c r="I33" s="15">
        <v>71.599999999999994</v>
      </c>
      <c r="J33" s="18">
        <v>69</v>
      </c>
      <c r="K33" s="11">
        <v>97</v>
      </c>
      <c r="L33" s="11">
        <v>48</v>
      </c>
      <c r="M33" s="11">
        <v>60</v>
      </c>
      <c r="N33" s="11">
        <v>63</v>
      </c>
      <c r="O33" s="11">
        <v>337</v>
      </c>
      <c r="P33" s="30" t="s">
        <v>16</v>
      </c>
      <c r="Q33" s="15">
        <v>67.400000000000006</v>
      </c>
      <c r="R33" s="18">
        <v>57</v>
      </c>
      <c r="S33">
        <v>69.5</v>
      </c>
      <c r="T33" s="40" t="str">
        <f t="shared" si="0"/>
        <v>Good</v>
      </c>
    </row>
    <row r="34" spans="1:20" x14ac:dyDescent="0.3">
      <c r="A34" s="15" t="s">
        <v>42</v>
      </c>
      <c r="B34" s="18">
        <v>61</v>
      </c>
      <c r="C34" s="11">
        <v>39</v>
      </c>
      <c r="D34" s="11">
        <v>93</v>
      </c>
      <c r="E34" s="11">
        <v>56</v>
      </c>
      <c r="F34" s="11">
        <v>75</v>
      </c>
      <c r="G34" s="11">
        <v>324</v>
      </c>
      <c r="H34" s="30" t="s">
        <v>16</v>
      </c>
      <c r="I34" s="15">
        <v>64.8</v>
      </c>
      <c r="J34" s="18">
        <v>45</v>
      </c>
      <c r="K34" s="11">
        <v>69</v>
      </c>
      <c r="L34" s="11">
        <v>48</v>
      </c>
      <c r="M34" s="11">
        <v>44</v>
      </c>
      <c r="N34" s="11">
        <v>98</v>
      </c>
      <c r="O34" s="11">
        <v>304</v>
      </c>
      <c r="P34" s="30" t="s">
        <v>16</v>
      </c>
      <c r="Q34" s="15">
        <v>60.8</v>
      </c>
      <c r="R34" s="18">
        <v>68</v>
      </c>
      <c r="S34">
        <v>62.8</v>
      </c>
      <c r="T34" s="40" t="str">
        <f t="shared" si="0"/>
        <v>Average</v>
      </c>
    </row>
    <row r="35" spans="1:20" x14ac:dyDescent="0.3">
      <c r="A35" s="15" t="s">
        <v>43</v>
      </c>
      <c r="B35" s="18">
        <v>85</v>
      </c>
      <c r="C35" s="11">
        <v>57</v>
      </c>
      <c r="D35" s="11">
        <v>78</v>
      </c>
      <c r="E35" s="11">
        <v>78</v>
      </c>
      <c r="F35" s="11">
        <v>86</v>
      </c>
      <c r="G35" s="11">
        <v>384</v>
      </c>
      <c r="H35" s="30" t="s">
        <v>26</v>
      </c>
      <c r="I35" s="15">
        <v>76.8</v>
      </c>
      <c r="J35" s="18">
        <v>90</v>
      </c>
      <c r="K35" s="11">
        <v>56</v>
      </c>
      <c r="L35" s="11">
        <v>35</v>
      </c>
      <c r="M35" s="11">
        <v>51</v>
      </c>
      <c r="N35" s="11">
        <v>59</v>
      </c>
      <c r="O35" s="11">
        <v>291</v>
      </c>
      <c r="P35" s="30" t="s">
        <v>24</v>
      </c>
      <c r="Q35" s="15">
        <v>58.2</v>
      </c>
      <c r="R35" s="18">
        <v>93</v>
      </c>
      <c r="S35">
        <v>67.5</v>
      </c>
      <c r="T35" s="40" t="str">
        <f t="shared" si="0"/>
        <v>Good</v>
      </c>
    </row>
    <row r="36" spans="1:20" x14ac:dyDescent="0.3">
      <c r="A36" s="15" t="s">
        <v>44</v>
      </c>
      <c r="B36" s="18">
        <v>69</v>
      </c>
      <c r="C36" s="11">
        <v>57</v>
      </c>
      <c r="D36" s="11">
        <v>96</v>
      </c>
      <c r="E36" s="11">
        <v>57</v>
      </c>
      <c r="F36" s="11">
        <v>89</v>
      </c>
      <c r="G36" s="11">
        <v>368</v>
      </c>
      <c r="H36" s="30" t="s">
        <v>26</v>
      </c>
      <c r="I36" s="15">
        <v>73.599999999999994</v>
      </c>
      <c r="J36" s="18">
        <v>45</v>
      </c>
      <c r="K36" s="11">
        <v>46</v>
      </c>
      <c r="L36" s="11">
        <v>42</v>
      </c>
      <c r="M36" s="11">
        <v>86</v>
      </c>
      <c r="N36" s="11">
        <v>64</v>
      </c>
      <c r="O36" s="11">
        <v>283</v>
      </c>
      <c r="P36" s="30" t="s">
        <v>24</v>
      </c>
      <c r="Q36" s="15">
        <v>56.6</v>
      </c>
      <c r="R36" s="18">
        <v>55</v>
      </c>
      <c r="S36">
        <v>65.099999999999994</v>
      </c>
      <c r="T36" s="40" t="str">
        <f t="shared" si="0"/>
        <v>Good</v>
      </c>
    </row>
    <row r="37" spans="1:20" x14ac:dyDescent="0.3">
      <c r="A37" s="15" t="s">
        <v>45</v>
      </c>
      <c r="B37" s="18">
        <v>79</v>
      </c>
      <c r="C37" s="11">
        <v>99</v>
      </c>
      <c r="D37" s="11">
        <v>54</v>
      </c>
      <c r="E37" s="11">
        <v>65</v>
      </c>
      <c r="F37" s="11">
        <v>53</v>
      </c>
      <c r="G37" s="11">
        <v>350</v>
      </c>
      <c r="H37" s="30" t="s">
        <v>26</v>
      </c>
      <c r="I37" s="15">
        <v>70</v>
      </c>
      <c r="J37" s="18">
        <v>93</v>
      </c>
      <c r="K37" s="11">
        <v>92</v>
      </c>
      <c r="L37" s="11">
        <v>69</v>
      </c>
      <c r="M37" s="11">
        <v>93</v>
      </c>
      <c r="N37" s="11">
        <v>63</v>
      </c>
      <c r="O37" s="11">
        <v>410</v>
      </c>
      <c r="P37" s="30" t="s">
        <v>19</v>
      </c>
      <c r="Q37" s="15">
        <v>82</v>
      </c>
      <c r="R37" s="18">
        <v>92</v>
      </c>
      <c r="S37">
        <v>76</v>
      </c>
      <c r="T37" s="40" t="str">
        <f t="shared" si="0"/>
        <v>Good</v>
      </c>
    </row>
    <row r="38" spans="1:20" x14ac:dyDescent="0.3">
      <c r="A38" s="15" t="s">
        <v>46</v>
      </c>
      <c r="B38" s="18">
        <v>44</v>
      </c>
      <c r="C38" s="11">
        <v>97</v>
      </c>
      <c r="D38" s="11">
        <v>79</v>
      </c>
      <c r="E38" s="11">
        <v>53</v>
      </c>
      <c r="F38" s="11">
        <v>68</v>
      </c>
      <c r="G38" s="11">
        <v>341</v>
      </c>
      <c r="H38" s="30" t="s">
        <v>16</v>
      </c>
      <c r="I38" s="15">
        <v>68.2</v>
      </c>
      <c r="J38" s="18">
        <v>88</v>
      </c>
      <c r="K38" s="11">
        <v>56</v>
      </c>
      <c r="L38" s="11">
        <v>57</v>
      </c>
      <c r="M38" s="11">
        <v>80</v>
      </c>
      <c r="N38" s="11">
        <v>79</v>
      </c>
      <c r="O38" s="11">
        <v>360</v>
      </c>
      <c r="P38" s="30" t="s">
        <v>26</v>
      </c>
      <c r="Q38" s="15">
        <v>72</v>
      </c>
      <c r="R38" s="18">
        <v>57</v>
      </c>
      <c r="S38">
        <v>70.099999999999994</v>
      </c>
      <c r="T38" s="40" t="str">
        <f t="shared" si="0"/>
        <v>Good</v>
      </c>
    </row>
    <row r="39" spans="1:20" x14ac:dyDescent="0.3">
      <c r="A39" s="15" t="s">
        <v>47</v>
      </c>
      <c r="B39" s="18">
        <v>94</v>
      </c>
      <c r="C39" s="11">
        <v>92</v>
      </c>
      <c r="D39" s="11">
        <v>94</v>
      </c>
      <c r="E39" s="11">
        <v>84</v>
      </c>
      <c r="F39" s="11">
        <v>62</v>
      </c>
      <c r="G39" s="11">
        <v>426</v>
      </c>
      <c r="H39" s="30" t="s">
        <v>19</v>
      </c>
      <c r="I39" s="15">
        <v>85.2</v>
      </c>
      <c r="J39" s="18">
        <v>80</v>
      </c>
      <c r="K39" s="11">
        <v>91</v>
      </c>
      <c r="L39" s="11">
        <v>91</v>
      </c>
      <c r="M39" s="11">
        <v>36</v>
      </c>
      <c r="N39" s="11">
        <v>74</v>
      </c>
      <c r="O39" s="11">
        <v>372</v>
      </c>
      <c r="P39" s="30" t="s">
        <v>26</v>
      </c>
      <c r="Q39" s="15">
        <v>74.400000000000006</v>
      </c>
      <c r="R39" s="18">
        <v>75</v>
      </c>
      <c r="S39">
        <v>79.800000000000011</v>
      </c>
      <c r="T39" s="40" t="str">
        <f t="shared" si="0"/>
        <v>Good</v>
      </c>
    </row>
    <row r="40" spans="1:20" x14ac:dyDescent="0.3">
      <c r="A40" s="15" t="s">
        <v>48</v>
      </c>
      <c r="B40" s="18">
        <v>72</v>
      </c>
      <c r="C40" s="11">
        <v>60</v>
      </c>
      <c r="D40" s="11">
        <v>89</v>
      </c>
      <c r="E40" s="11">
        <v>70</v>
      </c>
      <c r="F40" s="11">
        <v>90</v>
      </c>
      <c r="G40" s="11">
        <v>381</v>
      </c>
      <c r="H40" s="30" t="s">
        <v>26</v>
      </c>
      <c r="I40" s="15">
        <v>76.2</v>
      </c>
      <c r="J40" s="18">
        <v>64</v>
      </c>
      <c r="K40" s="11">
        <v>45</v>
      </c>
      <c r="L40" s="11">
        <v>93</v>
      </c>
      <c r="M40" s="11">
        <v>81</v>
      </c>
      <c r="N40" s="11">
        <v>64</v>
      </c>
      <c r="O40" s="11">
        <v>347</v>
      </c>
      <c r="P40" s="30" t="s">
        <v>16</v>
      </c>
      <c r="Q40" s="15">
        <v>69.400000000000006</v>
      </c>
      <c r="R40" s="18">
        <v>96</v>
      </c>
      <c r="S40">
        <v>72.800000000000011</v>
      </c>
      <c r="T40" s="40" t="str">
        <f t="shared" si="0"/>
        <v>Good</v>
      </c>
    </row>
    <row r="41" spans="1:20" x14ac:dyDescent="0.3">
      <c r="A41" s="15" t="s">
        <v>49</v>
      </c>
      <c r="B41" s="18">
        <v>81</v>
      </c>
      <c r="C41" s="11">
        <v>89</v>
      </c>
      <c r="D41" s="11">
        <v>70</v>
      </c>
      <c r="E41" s="11">
        <v>44</v>
      </c>
      <c r="F41" s="11">
        <v>48</v>
      </c>
      <c r="G41" s="11">
        <v>332</v>
      </c>
      <c r="H41" s="30" t="s">
        <v>16</v>
      </c>
      <c r="I41" s="15">
        <v>66.400000000000006</v>
      </c>
      <c r="J41" s="18">
        <v>56</v>
      </c>
      <c r="K41" s="11">
        <v>67</v>
      </c>
      <c r="L41" s="11">
        <v>39</v>
      </c>
      <c r="M41" s="11">
        <v>61</v>
      </c>
      <c r="N41" s="11">
        <v>35</v>
      </c>
      <c r="O41" s="11">
        <v>258</v>
      </c>
      <c r="P41" s="30" t="s">
        <v>24</v>
      </c>
      <c r="Q41" s="15">
        <v>51.6</v>
      </c>
      <c r="R41" s="18">
        <v>91</v>
      </c>
      <c r="S41">
        <v>59</v>
      </c>
      <c r="T41" s="40" t="str">
        <f t="shared" si="0"/>
        <v>Average</v>
      </c>
    </row>
    <row r="42" spans="1:20" x14ac:dyDescent="0.3">
      <c r="A42" s="15" t="s">
        <v>30</v>
      </c>
      <c r="B42" s="18">
        <v>66</v>
      </c>
      <c r="C42" s="11">
        <v>57</v>
      </c>
      <c r="D42" s="11">
        <v>55</v>
      </c>
      <c r="E42" s="11">
        <v>78</v>
      </c>
      <c r="F42" s="11">
        <v>52</v>
      </c>
      <c r="G42" s="11">
        <v>308</v>
      </c>
      <c r="H42" s="30" t="s">
        <v>16</v>
      </c>
      <c r="I42" s="15">
        <v>61.6</v>
      </c>
      <c r="J42" s="18">
        <v>92</v>
      </c>
      <c r="K42" s="11">
        <v>81</v>
      </c>
      <c r="L42" s="11">
        <v>96</v>
      </c>
      <c r="M42" s="11">
        <v>92</v>
      </c>
      <c r="N42" s="11">
        <v>41</v>
      </c>
      <c r="O42" s="11">
        <v>402</v>
      </c>
      <c r="P42" s="30" t="s">
        <v>19</v>
      </c>
      <c r="Q42" s="15">
        <v>80.400000000000006</v>
      </c>
      <c r="R42" s="18">
        <v>89</v>
      </c>
      <c r="S42">
        <v>71</v>
      </c>
      <c r="T42" s="40" t="str">
        <f t="shared" si="0"/>
        <v>Good</v>
      </c>
    </row>
    <row r="43" spans="1:20" x14ac:dyDescent="0.3">
      <c r="A43" s="15" t="s">
        <v>50</v>
      </c>
      <c r="B43" s="18">
        <v>85</v>
      </c>
      <c r="C43" s="11">
        <v>64</v>
      </c>
      <c r="D43" s="11">
        <v>46</v>
      </c>
      <c r="E43" s="11">
        <v>67</v>
      </c>
      <c r="F43" s="11">
        <v>55</v>
      </c>
      <c r="G43" s="11">
        <v>317</v>
      </c>
      <c r="H43" s="30" t="s">
        <v>16</v>
      </c>
      <c r="I43" s="15">
        <v>63.4</v>
      </c>
      <c r="J43" s="18">
        <v>52</v>
      </c>
      <c r="K43" s="11">
        <v>86</v>
      </c>
      <c r="L43" s="11">
        <v>36</v>
      </c>
      <c r="M43" s="11">
        <v>66</v>
      </c>
      <c r="N43" s="11">
        <v>45</v>
      </c>
      <c r="O43" s="11">
        <v>285</v>
      </c>
      <c r="P43" s="30" t="s">
        <v>24</v>
      </c>
      <c r="Q43" s="15">
        <v>57</v>
      </c>
      <c r="R43" s="18">
        <v>50</v>
      </c>
      <c r="S43">
        <v>60.2</v>
      </c>
      <c r="T43" s="40" t="str">
        <f t="shared" si="0"/>
        <v>Average</v>
      </c>
    </row>
    <row r="44" spans="1:20" x14ac:dyDescent="0.3">
      <c r="A44" s="15" t="s">
        <v>51</v>
      </c>
      <c r="B44" s="18">
        <v>65</v>
      </c>
      <c r="C44" s="11">
        <v>44</v>
      </c>
      <c r="D44" s="11">
        <v>99</v>
      </c>
      <c r="E44" s="11">
        <v>35</v>
      </c>
      <c r="F44" s="11">
        <v>97</v>
      </c>
      <c r="G44" s="11">
        <v>340</v>
      </c>
      <c r="H44" s="30" t="s">
        <v>16</v>
      </c>
      <c r="I44" s="15">
        <v>68</v>
      </c>
      <c r="J44" s="18">
        <v>95</v>
      </c>
      <c r="K44" s="11">
        <v>65</v>
      </c>
      <c r="L44" s="11">
        <v>85</v>
      </c>
      <c r="M44" s="11">
        <v>81</v>
      </c>
      <c r="N44" s="11">
        <v>60</v>
      </c>
      <c r="O44" s="11">
        <v>386</v>
      </c>
      <c r="P44" s="30" t="s">
        <v>26</v>
      </c>
      <c r="Q44" s="15">
        <v>77.2</v>
      </c>
      <c r="R44" s="18">
        <v>94</v>
      </c>
      <c r="S44">
        <v>72.599999999999994</v>
      </c>
      <c r="T44" s="40" t="str">
        <f t="shared" si="0"/>
        <v>Good</v>
      </c>
    </row>
    <row r="45" spans="1:20" x14ac:dyDescent="0.3">
      <c r="A45" s="15" t="s">
        <v>52</v>
      </c>
      <c r="B45" s="18">
        <v>75</v>
      </c>
      <c r="C45" s="11">
        <v>78</v>
      </c>
      <c r="D45" s="11">
        <v>52</v>
      </c>
      <c r="E45" s="11">
        <v>35</v>
      </c>
      <c r="F45" s="11">
        <v>95</v>
      </c>
      <c r="G45" s="11">
        <v>335</v>
      </c>
      <c r="H45" s="30" t="s">
        <v>16</v>
      </c>
      <c r="I45" s="15">
        <v>67</v>
      </c>
      <c r="J45" s="18">
        <v>44</v>
      </c>
      <c r="K45" s="11">
        <v>100</v>
      </c>
      <c r="L45" s="11">
        <v>69</v>
      </c>
      <c r="M45" s="11">
        <v>59</v>
      </c>
      <c r="N45" s="11">
        <v>84</v>
      </c>
      <c r="O45" s="11">
        <v>356</v>
      </c>
      <c r="P45" s="30" t="s">
        <v>26</v>
      </c>
      <c r="Q45" s="15">
        <v>71.2</v>
      </c>
      <c r="R45" s="18">
        <v>72</v>
      </c>
      <c r="S45">
        <v>69.099999999999994</v>
      </c>
      <c r="T45" s="40" t="str">
        <f t="shared" si="0"/>
        <v>Good</v>
      </c>
    </row>
    <row r="46" spans="1:20" x14ac:dyDescent="0.3">
      <c r="A46" s="15" t="s">
        <v>53</v>
      </c>
      <c r="B46" s="18">
        <v>93</v>
      </c>
      <c r="C46" s="11">
        <v>45</v>
      </c>
      <c r="D46" s="11">
        <v>37</v>
      </c>
      <c r="E46" s="11">
        <v>80</v>
      </c>
      <c r="F46" s="11">
        <v>62</v>
      </c>
      <c r="G46" s="11">
        <v>317</v>
      </c>
      <c r="H46" s="30" t="s">
        <v>16</v>
      </c>
      <c r="I46" s="15">
        <v>63.4</v>
      </c>
      <c r="J46" s="18">
        <v>63</v>
      </c>
      <c r="K46" s="11">
        <v>99</v>
      </c>
      <c r="L46" s="11">
        <v>84</v>
      </c>
      <c r="M46" s="11">
        <v>99</v>
      </c>
      <c r="N46" s="11">
        <v>42</v>
      </c>
      <c r="O46" s="11">
        <v>387</v>
      </c>
      <c r="P46" s="30" t="s">
        <v>26</v>
      </c>
      <c r="Q46" s="15">
        <v>77.400000000000006</v>
      </c>
      <c r="R46" s="18">
        <v>75</v>
      </c>
      <c r="S46">
        <v>70.400000000000006</v>
      </c>
      <c r="T46" s="40" t="str">
        <f t="shared" si="0"/>
        <v>Good</v>
      </c>
    </row>
    <row r="47" spans="1:20" x14ac:dyDescent="0.3">
      <c r="A47" s="15" t="s">
        <v>54</v>
      </c>
      <c r="B47" s="18">
        <v>57</v>
      </c>
      <c r="C47" s="11">
        <v>64</v>
      </c>
      <c r="D47" s="11">
        <v>41</v>
      </c>
      <c r="E47" s="11">
        <v>35</v>
      </c>
      <c r="F47" s="11">
        <v>46</v>
      </c>
      <c r="G47" s="11">
        <v>243</v>
      </c>
      <c r="H47" s="30" t="s">
        <v>17</v>
      </c>
      <c r="I47" s="15">
        <v>48.6</v>
      </c>
      <c r="J47" s="18">
        <v>81</v>
      </c>
      <c r="K47" s="11">
        <v>35</v>
      </c>
      <c r="L47" s="11">
        <v>100</v>
      </c>
      <c r="M47" s="11">
        <v>99</v>
      </c>
      <c r="N47" s="11">
        <v>52</v>
      </c>
      <c r="O47" s="11">
        <v>367</v>
      </c>
      <c r="P47" s="30" t="s">
        <v>26</v>
      </c>
      <c r="Q47" s="15">
        <v>73.400000000000006</v>
      </c>
      <c r="R47" s="18">
        <v>99</v>
      </c>
      <c r="S47">
        <v>61</v>
      </c>
      <c r="T47" s="40" t="str">
        <f t="shared" si="0"/>
        <v>Average</v>
      </c>
    </row>
    <row r="48" spans="1:20" x14ac:dyDescent="0.3">
      <c r="A48" s="15" t="s">
        <v>55</v>
      </c>
      <c r="B48" s="18">
        <v>36</v>
      </c>
      <c r="C48" s="11">
        <v>57</v>
      </c>
      <c r="D48" s="11">
        <v>90</v>
      </c>
      <c r="E48" s="11">
        <v>88</v>
      </c>
      <c r="F48" s="11">
        <v>97</v>
      </c>
      <c r="G48" s="11">
        <v>368</v>
      </c>
      <c r="H48" s="30" t="s">
        <v>26</v>
      </c>
      <c r="I48" s="15">
        <v>73.599999999999994</v>
      </c>
      <c r="J48" s="18">
        <v>64</v>
      </c>
      <c r="K48" s="11">
        <v>38</v>
      </c>
      <c r="L48" s="11">
        <v>46</v>
      </c>
      <c r="M48" s="11">
        <v>100</v>
      </c>
      <c r="N48" s="11">
        <v>93</v>
      </c>
      <c r="O48" s="11">
        <v>341</v>
      </c>
      <c r="P48" s="30" t="s">
        <v>16</v>
      </c>
      <c r="Q48" s="15">
        <v>68.2</v>
      </c>
      <c r="R48" s="18">
        <v>80</v>
      </c>
      <c r="S48">
        <v>70.900000000000006</v>
      </c>
      <c r="T48" s="40" t="str">
        <f t="shared" si="0"/>
        <v>Good</v>
      </c>
    </row>
    <row r="49" spans="1:20" x14ac:dyDescent="0.3">
      <c r="A49" s="15" t="s">
        <v>56</v>
      </c>
      <c r="B49" s="18">
        <v>64</v>
      </c>
      <c r="C49" s="11">
        <v>88</v>
      </c>
      <c r="D49" s="11">
        <v>89</v>
      </c>
      <c r="E49" s="11">
        <v>42</v>
      </c>
      <c r="F49" s="11">
        <v>66</v>
      </c>
      <c r="G49" s="11">
        <v>349</v>
      </c>
      <c r="H49" s="30" t="s">
        <v>16</v>
      </c>
      <c r="I49" s="15">
        <v>69.8</v>
      </c>
      <c r="J49" s="18">
        <v>65</v>
      </c>
      <c r="K49" s="11">
        <v>85</v>
      </c>
      <c r="L49" s="11">
        <v>89</v>
      </c>
      <c r="M49" s="11">
        <v>99</v>
      </c>
      <c r="N49" s="11">
        <v>78</v>
      </c>
      <c r="O49" s="11">
        <v>416</v>
      </c>
      <c r="P49" s="30" t="s">
        <v>19</v>
      </c>
      <c r="Q49" s="15">
        <v>83.2</v>
      </c>
      <c r="R49" s="18">
        <v>62</v>
      </c>
      <c r="S49">
        <v>76.5</v>
      </c>
      <c r="T49" s="40" t="str">
        <f t="shared" si="0"/>
        <v>Good</v>
      </c>
    </row>
    <row r="50" spans="1:20" x14ac:dyDescent="0.3">
      <c r="A50" s="15" t="s">
        <v>57</v>
      </c>
      <c r="B50" s="18">
        <v>35</v>
      </c>
      <c r="C50" s="11">
        <v>46</v>
      </c>
      <c r="D50" s="11">
        <v>86</v>
      </c>
      <c r="E50" s="11">
        <v>93</v>
      </c>
      <c r="F50" s="11">
        <v>65</v>
      </c>
      <c r="G50" s="11">
        <v>325</v>
      </c>
      <c r="H50" s="30" t="s">
        <v>16</v>
      </c>
      <c r="I50" s="15">
        <v>65</v>
      </c>
      <c r="J50" s="18">
        <v>92</v>
      </c>
      <c r="K50" s="11">
        <v>61</v>
      </c>
      <c r="L50" s="11">
        <v>80</v>
      </c>
      <c r="M50" s="11">
        <v>61</v>
      </c>
      <c r="N50" s="11">
        <v>61</v>
      </c>
      <c r="O50" s="11">
        <v>355</v>
      </c>
      <c r="P50" s="30" t="s">
        <v>26</v>
      </c>
      <c r="Q50" s="15">
        <v>71</v>
      </c>
      <c r="R50" s="18">
        <v>54</v>
      </c>
      <c r="S50">
        <v>68</v>
      </c>
      <c r="T50" s="40" t="str">
        <f t="shared" si="0"/>
        <v>Good</v>
      </c>
    </row>
    <row r="51" spans="1:20" x14ac:dyDescent="0.3">
      <c r="A51" s="15" t="s">
        <v>22</v>
      </c>
      <c r="B51" s="18">
        <v>75</v>
      </c>
      <c r="C51" s="11">
        <v>91</v>
      </c>
      <c r="D51" s="11">
        <v>76</v>
      </c>
      <c r="E51" s="11">
        <v>90</v>
      </c>
      <c r="F51" s="11">
        <v>44</v>
      </c>
      <c r="G51" s="11">
        <v>376</v>
      </c>
      <c r="H51" s="30" t="s">
        <v>26</v>
      </c>
      <c r="I51" s="15">
        <v>75.2</v>
      </c>
      <c r="J51" s="18">
        <v>78</v>
      </c>
      <c r="K51" s="11">
        <v>49</v>
      </c>
      <c r="L51" s="11">
        <v>37</v>
      </c>
      <c r="M51" s="11">
        <v>89</v>
      </c>
      <c r="N51" s="11">
        <v>91</v>
      </c>
      <c r="O51" s="11">
        <v>344</v>
      </c>
      <c r="P51" s="30" t="s">
        <v>16</v>
      </c>
      <c r="Q51" s="15">
        <v>68.8</v>
      </c>
      <c r="R51" s="18">
        <v>89</v>
      </c>
      <c r="S51">
        <v>72</v>
      </c>
      <c r="T51" s="40" t="str">
        <f t="shared" si="0"/>
        <v>Good</v>
      </c>
    </row>
    <row r="52" spans="1:20" x14ac:dyDescent="0.3">
      <c r="A52" s="15" t="s">
        <v>58</v>
      </c>
      <c r="B52" s="18">
        <v>97</v>
      </c>
      <c r="C52" s="11">
        <v>79</v>
      </c>
      <c r="D52" s="11">
        <v>78</v>
      </c>
      <c r="E52" s="11">
        <v>79</v>
      </c>
      <c r="F52" s="11">
        <v>71</v>
      </c>
      <c r="G52" s="11">
        <v>404</v>
      </c>
      <c r="H52" s="30" t="s">
        <v>19</v>
      </c>
      <c r="I52" s="15">
        <v>80.8</v>
      </c>
      <c r="J52" s="18">
        <v>55</v>
      </c>
      <c r="K52" s="11">
        <v>49</v>
      </c>
      <c r="L52" s="11">
        <v>54</v>
      </c>
      <c r="M52" s="11">
        <v>77</v>
      </c>
      <c r="N52" s="11">
        <v>42</v>
      </c>
      <c r="O52" s="11">
        <v>277</v>
      </c>
      <c r="P52" s="30" t="s">
        <v>24</v>
      </c>
      <c r="Q52" s="15">
        <v>55.4</v>
      </c>
      <c r="R52" s="18">
        <v>99</v>
      </c>
      <c r="S52">
        <v>68.099999999999994</v>
      </c>
      <c r="T52" s="40" t="str">
        <f t="shared" si="0"/>
        <v>Good</v>
      </c>
    </row>
    <row r="53" spans="1:20" x14ac:dyDescent="0.3">
      <c r="A53" s="15" t="s">
        <v>59</v>
      </c>
      <c r="B53" s="18">
        <v>71</v>
      </c>
      <c r="C53" s="11">
        <v>68</v>
      </c>
      <c r="D53" s="11">
        <v>67</v>
      </c>
      <c r="E53" s="11">
        <v>62</v>
      </c>
      <c r="F53" s="11">
        <v>52</v>
      </c>
      <c r="G53" s="11">
        <v>320</v>
      </c>
      <c r="H53" s="30" t="s">
        <v>16</v>
      </c>
      <c r="I53" s="15">
        <v>64</v>
      </c>
      <c r="J53" s="18">
        <v>35</v>
      </c>
      <c r="K53" s="11">
        <v>53</v>
      </c>
      <c r="L53" s="11">
        <v>64</v>
      </c>
      <c r="M53" s="11">
        <v>85</v>
      </c>
      <c r="N53" s="11">
        <v>38</v>
      </c>
      <c r="O53" s="11">
        <v>275</v>
      </c>
      <c r="P53" s="30" t="s">
        <v>24</v>
      </c>
      <c r="Q53" s="15">
        <v>55</v>
      </c>
      <c r="R53" s="18">
        <v>89</v>
      </c>
      <c r="S53">
        <v>59.5</v>
      </c>
      <c r="T53" s="40" t="str">
        <f t="shared" si="0"/>
        <v>Average</v>
      </c>
    </row>
    <row r="54" spans="1:20" x14ac:dyDescent="0.3">
      <c r="A54" s="15" t="s">
        <v>30</v>
      </c>
      <c r="B54" s="18">
        <v>92</v>
      </c>
      <c r="C54" s="11">
        <v>91</v>
      </c>
      <c r="D54" s="11">
        <v>66</v>
      </c>
      <c r="E54" s="11">
        <v>74</v>
      </c>
      <c r="F54" s="11">
        <v>82</v>
      </c>
      <c r="G54" s="11">
        <v>405</v>
      </c>
      <c r="H54" s="30" t="s">
        <v>19</v>
      </c>
      <c r="I54" s="15">
        <v>81</v>
      </c>
      <c r="J54" s="18">
        <v>72</v>
      </c>
      <c r="K54" s="11">
        <v>39</v>
      </c>
      <c r="L54" s="11">
        <v>58</v>
      </c>
      <c r="M54" s="11">
        <v>36</v>
      </c>
      <c r="N54" s="11">
        <v>48</v>
      </c>
      <c r="O54" s="11">
        <v>253</v>
      </c>
      <c r="P54" s="30" t="s">
        <v>24</v>
      </c>
      <c r="Q54" s="15">
        <v>50.6</v>
      </c>
      <c r="R54" s="18">
        <v>64</v>
      </c>
      <c r="S54">
        <v>65.8</v>
      </c>
      <c r="T54" s="40" t="str">
        <f t="shared" si="0"/>
        <v>Good</v>
      </c>
    </row>
    <row r="55" spans="1:20" x14ac:dyDescent="0.3">
      <c r="A55" s="15" t="s">
        <v>60</v>
      </c>
      <c r="B55" s="18">
        <v>64</v>
      </c>
      <c r="C55" s="11">
        <v>90</v>
      </c>
      <c r="D55" s="11">
        <v>51</v>
      </c>
      <c r="E55" s="11">
        <v>39</v>
      </c>
      <c r="F55" s="11">
        <v>53</v>
      </c>
      <c r="G55" s="11">
        <v>297</v>
      </c>
      <c r="H55" s="30" t="s">
        <v>24</v>
      </c>
      <c r="I55" s="15">
        <v>59.4</v>
      </c>
      <c r="J55" s="18">
        <v>86</v>
      </c>
      <c r="K55" s="11">
        <v>35</v>
      </c>
      <c r="L55" s="11">
        <v>56</v>
      </c>
      <c r="M55" s="11">
        <v>46</v>
      </c>
      <c r="N55" s="11">
        <v>64</v>
      </c>
      <c r="O55" s="11">
        <v>287</v>
      </c>
      <c r="P55" s="30" t="s">
        <v>24</v>
      </c>
      <c r="Q55" s="15">
        <v>57.4</v>
      </c>
      <c r="R55" s="18">
        <v>87</v>
      </c>
      <c r="S55">
        <v>58.4</v>
      </c>
      <c r="T55" s="40" t="str">
        <f t="shared" si="0"/>
        <v>Average</v>
      </c>
    </row>
    <row r="56" spans="1:20" x14ac:dyDescent="0.3">
      <c r="A56" s="15" t="s">
        <v>61</v>
      </c>
      <c r="B56" s="18">
        <v>48</v>
      </c>
      <c r="C56" s="11">
        <v>75</v>
      </c>
      <c r="D56" s="11">
        <v>90</v>
      </c>
      <c r="E56" s="11">
        <v>46</v>
      </c>
      <c r="F56" s="11">
        <v>96</v>
      </c>
      <c r="G56" s="11">
        <v>355</v>
      </c>
      <c r="H56" s="30" t="s">
        <v>26</v>
      </c>
      <c r="I56" s="15">
        <v>71</v>
      </c>
      <c r="J56" s="18">
        <v>64</v>
      </c>
      <c r="K56" s="11">
        <v>42</v>
      </c>
      <c r="L56" s="11">
        <v>93</v>
      </c>
      <c r="M56" s="11">
        <v>84</v>
      </c>
      <c r="N56" s="11">
        <v>37</v>
      </c>
      <c r="O56" s="11">
        <v>320</v>
      </c>
      <c r="P56" s="30" t="s">
        <v>16</v>
      </c>
      <c r="Q56" s="15">
        <v>64</v>
      </c>
      <c r="R56" s="18">
        <v>80</v>
      </c>
      <c r="S56">
        <v>67.5</v>
      </c>
      <c r="T56" s="40" t="str">
        <f t="shared" si="0"/>
        <v>Good</v>
      </c>
    </row>
    <row r="57" spans="1:20" x14ac:dyDescent="0.3">
      <c r="A57" s="15" t="s">
        <v>62</v>
      </c>
      <c r="B57" s="18">
        <v>97</v>
      </c>
      <c r="C57" s="11">
        <v>98</v>
      </c>
      <c r="D57" s="11">
        <v>92</v>
      </c>
      <c r="E57" s="11">
        <v>66</v>
      </c>
      <c r="F57" s="11">
        <v>71</v>
      </c>
      <c r="G57" s="11">
        <v>424</v>
      </c>
      <c r="H57" s="30" t="s">
        <v>19</v>
      </c>
      <c r="I57" s="15">
        <v>84.8</v>
      </c>
      <c r="J57" s="18">
        <v>58</v>
      </c>
      <c r="K57" s="11">
        <v>68</v>
      </c>
      <c r="L57" s="11">
        <v>66</v>
      </c>
      <c r="M57" s="11">
        <v>48</v>
      </c>
      <c r="N57" s="11">
        <v>90</v>
      </c>
      <c r="O57" s="11">
        <v>330</v>
      </c>
      <c r="P57" s="30" t="s">
        <v>16</v>
      </c>
      <c r="Q57" s="15">
        <v>66</v>
      </c>
      <c r="R57" s="18">
        <v>96</v>
      </c>
      <c r="S57">
        <v>75.400000000000006</v>
      </c>
      <c r="T57" s="40" t="str">
        <f t="shared" si="0"/>
        <v>Good</v>
      </c>
    </row>
    <row r="58" spans="1:20" x14ac:dyDescent="0.3">
      <c r="A58" s="15" t="s">
        <v>42</v>
      </c>
      <c r="B58" s="18">
        <v>64</v>
      </c>
      <c r="C58" s="11">
        <v>74</v>
      </c>
      <c r="D58" s="11">
        <v>72</v>
      </c>
      <c r="E58" s="11">
        <v>99</v>
      </c>
      <c r="F58" s="11">
        <v>81</v>
      </c>
      <c r="G58" s="11">
        <v>390</v>
      </c>
      <c r="H58" s="30" t="s">
        <v>26</v>
      </c>
      <c r="I58" s="15">
        <v>78</v>
      </c>
      <c r="J58" s="18">
        <v>81</v>
      </c>
      <c r="K58" s="11">
        <v>46</v>
      </c>
      <c r="L58" s="11">
        <v>39</v>
      </c>
      <c r="M58" s="11">
        <v>66</v>
      </c>
      <c r="N58" s="11">
        <v>64</v>
      </c>
      <c r="O58" s="11">
        <v>296</v>
      </c>
      <c r="P58" s="30" t="s">
        <v>24</v>
      </c>
      <c r="Q58" s="15">
        <v>59.2</v>
      </c>
      <c r="R58" s="18">
        <v>74</v>
      </c>
      <c r="S58">
        <v>68.599999999999994</v>
      </c>
      <c r="T58" s="40" t="str">
        <f t="shared" si="0"/>
        <v>Good</v>
      </c>
    </row>
    <row r="59" spans="1:20" x14ac:dyDescent="0.3">
      <c r="A59" s="15" t="s">
        <v>63</v>
      </c>
      <c r="B59" s="18">
        <v>64</v>
      </c>
      <c r="C59" s="11">
        <v>49</v>
      </c>
      <c r="D59" s="11">
        <v>97</v>
      </c>
      <c r="E59" s="11">
        <v>57</v>
      </c>
      <c r="F59" s="11">
        <v>68</v>
      </c>
      <c r="G59" s="11">
        <v>335</v>
      </c>
      <c r="H59" s="30" t="s">
        <v>16</v>
      </c>
      <c r="I59" s="15">
        <v>67</v>
      </c>
      <c r="J59" s="18">
        <v>46</v>
      </c>
      <c r="K59" s="11">
        <v>70</v>
      </c>
      <c r="L59" s="11">
        <v>93</v>
      </c>
      <c r="M59" s="11">
        <v>78</v>
      </c>
      <c r="N59" s="11">
        <v>92</v>
      </c>
      <c r="O59" s="11">
        <v>379</v>
      </c>
      <c r="P59" s="30" t="s">
        <v>26</v>
      </c>
      <c r="Q59" s="15">
        <v>75.8</v>
      </c>
      <c r="R59" s="18">
        <v>72</v>
      </c>
      <c r="S59">
        <v>71.400000000000006</v>
      </c>
      <c r="T59" s="40" t="str">
        <f t="shared" si="0"/>
        <v>Good</v>
      </c>
    </row>
    <row r="60" spans="1:20" x14ac:dyDescent="0.3">
      <c r="A60" s="15" t="s">
        <v>64</v>
      </c>
      <c r="B60" s="18">
        <v>41</v>
      </c>
      <c r="C60" s="11">
        <v>45</v>
      </c>
      <c r="D60" s="11">
        <v>51</v>
      </c>
      <c r="E60" s="11">
        <v>59</v>
      </c>
      <c r="F60" s="11">
        <v>56</v>
      </c>
      <c r="G60" s="11">
        <v>252</v>
      </c>
      <c r="H60" s="30" t="s">
        <v>24</v>
      </c>
      <c r="I60" s="15">
        <v>50.4</v>
      </c>
      <c r="J60" s="18">
        <v>44</v>
      </c>
      <c r="K60" s="11">
        <v>49</v>
      </c>
      <c r="L60" s="11">
        <v>39</v>
      </c>
      <c r="M60" s="11">
        <v>54</v>
      </c>
      <c r="N60" s="11">
        <v>73</v>
      </c>
      <c r="O60" s="11">
        <v>259</v>
      </c>
      <c r="P60" s="30" t="s">
        <v>24</v>
      </c>
      <c r="Q60" s="15">
        <v>51.8</v>
      </c>
      <c r="R60" s="18">
        <v>66</v>
      </c>
      <c r="S60">
        <v>51.099999999999987</v>
      </c>
      <c r="T60" s="40" t="str">
        <f t="shared" si="0"/>
        <v>Needs Improvement</v>
      </c>
    </row>
    <row r="61" spans="1:20" x14ac:dyDescent="0.3">
      <c r="A61" s="15" t="s">
        <v>65</v>
      </c>
      <c r="B61" s="18">
        <v>47</v>
      </c>
      <c r="C61" s="11">
        <v>89</v>
      </c>
      <c r="D61" s="11">
        <v>48</v>
      </c>
      <c r="E61" s="11">
        <v>42</v>
      </c>
      <c r="F61" s="11">
        <v>42</v>
      </c>
      <c r="G61" s="11">
        <v>268</v>
      </c>
      <c r="H61" s="30" t="s">
        <v>24</v>
      </c>
      <c r="I61" s="15">
        <v>53.6</v>
      </c>
      <c r="J61" s="18">
        <v>60</v>
      </c>
      <c r="K61" s="11">
        <v>81</v>
      </c>
      <c r="L61" s="11">
        <v>54</v>
      </c>
      <c r="M61" s="11">
        <v>36</v>
      </c>
      <c r="N61" s="11">
        <v>91</v>
      </c>
      <c r="O61" s="11">
        <v>322</v>
      </c>
      <c r="P61" s="30" t="s">
        <v>16</v>
      </c>
      <c r="Q61" s="15">
        <v>64.400000000000006</v>
      </c>
      <c r="R61" s="18">
        <v>94</v>
      </c>
      <c r="S61">
        <v>59</v>
      </c>
      <c r="T61" s="40" t="str">
        <f t="shared" si="0"/>
        <v>Average</v>
      </c>
    </row>
    <row r="62" spans="1:20" x14ac:dyDescent="0.3">
      <c r="A62" s="15" t="s">
        <v>66</v>
      </c>
      <c r="B62" s="18">
        <v>71</v>
      </c>
      <c r="C62" s="11">
        <v>36</v>
      </c>
      <c r="D62" s="11">
        <v>40</v>
      </c>
      <c r="E62" s="11">
        <v>77</v>
      </c>
      <c r="F62" s="11">
        <v>92</v>
      </c>
      <c r="G62" s="11">
        <v>316</v>
      </c>
      <c r="H62" s="30" t="s">
        <v>16</v>
      </c>
      <c r="I62" s="15">
        <v>63.2</v>
      </c>
      <c r="J62" s="18">
        <v>84</v>
      </c>
      <c r="K62" s="11">
        <v>39</v>
      </c>
      <c r="L62" s="11">
        <v>57</v>
      </c>
      <c r="M62" s="11">
        <v>51</v>
      </c>
      <c r="N62" s="11">
        <v>60</v>
      </c>
      <c r="O62" s="11">
        <v>291</v>
      </c>
      <c r="P62" s="30" t="s">
        <v>24</v>
      </c>
      <c r="Q62" s="15">
        <v>58.2</v>
      </c>
      <c r="R62" s="18">
        <v>55</v>
      </c>
      <c r="S62">
        <v>60.7</v>
      </c>
      <c r="T62" s="40" t="str">
        <f t="shared" si="0"/>
        <v>Average</v>
      </c>
    </row>
    <row r="63" spans="1:20" x14ac:dyDescent="0.3">
      <c r="A63" s="15" t="s">
        <v>67</v>
      </c>
      <c r="B63" s="18">
        <v>38</v>
      </c>
      <c r="C63" s="11">
        <v>96</v>
      </c>
      <c r="D63" s="11">
        <v>85</v>
      </c>
      <c r="E63" s="11">
        <v>66</v>
      </c>
      <c r="F63" s="11">
        <v>50</v>
      </c>
      <c r="G63" s="11">
        <v>335</v>
      </c>
      <c r="H63" s="30" t="s">
        <v>16</v>
      </c>
      <c r="I63" s="15">
        <v>67</v>
      </c>
      <c r="J63" s="18">
        <v>67</v>
      </c>
      <c r="K63" s="11">
        <v>85</v>
      </c>
      <c r="L63" s="11">
        <v>60</v>
      </c>
      <c r="M63" s="11">
        <v>40</v>
      </c>
      <c r="N63" s="11">
        <v>59</v>
      </c>
      <c r="O63" s="11">
        <v>311</v>
      </c>
      <c r="P63" s="30" t="s">
        <v>16</v>
      </c>
      <c r="Q63" s="15">
        <v>62.2</v>
      </c>
      <c r="R63" s="18">
        <v>76</v>
      </c>
      <c r="S63">
        <v>64.599999999999994</v>
      </c>
      <c r="T63" s="40" t="str">
        <f t="shared" si="0"/>
        <v>Average</v>
      </c>
    </row>
    <row r="64" spans="1:20" x14ac:dyDescent="0.3">
      <c r="A64" s="15" t="s">
        <v>68</v>
      </c>
      <c r="B64" s="18">
        <v>69</v>
      </c>
      <c r="C64" s="11">
        <v>56</v>
      </c>
      <c r="D64" s="11">
        <v>57</v>
      </c>
      <c r="E64" s="11">
        <v>48</v>
      </c>
      <c r="F64" s="11">
        <v>58</v>
      </c>
      <c r="G64" s="11">
        <v>288</v>
      </c>
      <c r="H64" s="30" t="s">
        <v>24</v>
      </c>
      <c r="I64" s="15">
        <v>57.6</v>
      </c>
      <c r="J64" s="18">
        <v>36</v>
      </c>
      <c r="K64" s="11">
        <v>83</v>
      </c>
      <c r="L64" s="11">
        <v>66</v>
      </c>
      <c r="M64" s="11">
        <v>41</v>
      </c>
      <c r="N64" s="11">
        <v>65</v>
      </c>
      <c r="O64" s="11">
        <v>291</v>
      </c>
      <c r="P64" s="30" t="s">
        <v>24</v>
      </c>
      <c r="Q64" s="15">
        <v>58.2</v>
      </c>
      <c r="R64" s="18">
        <v>58</v>
      </c>
      <c r="S64">
        <v>57.900000000000013</v>
      </c>
      <c r="T64" s="40" t="str">
        <f t="shared" si="0"/>
        <v>Average</v>
      </c>
    </row>
    <row r="65" spans="1:20" x14ac:dyDescent="0.3">
      <c r="A65" s="15" t="s">
        <v>69</v>
      </c>
      <c r="B65" s="18">
        <v>96</v>
      </c>
      <c r="C65" s="11">
        <v>71</v>
      </c>
      <c r="D65" s="11">
        <v>73</v>
      </c>
      <c r="E65" s="11">
        <v>62</v>
      </c>
      <c r="F65" s="11">
        <v>86</v>
      </c>
      <c r="G65" s="11">
        <v>388</v>
      </c>
      <c r="H65" s="30" t="s">
        <v>26</v>
      </c>
      <c r="I65" s="15">
        <v>77.599999999999994</v>
      </c>
      <c r="J65" s="18">
        <v>97</v>
      </c>
      <c r="K65" s="11">
        <v>56</v>
      </c>
      <c r="L65" s="11">
        <v>61</v>
      </c>
      <c r="M65" s="11">
        <v>48</v>
      </c>
      <c r="N65" s="11">
        <v>38</v>
      </c>
      <c r="O65" s="11">
        <v>300</v>
      </c>
      <c r="P65" s="30" t="s">
        <v>16</v>
      </c>
      <c r="Q65" s="15">
        <v>60</v>
      </c>
      <c r="R65" s="18">
        <v>73</v>
      </c>
      <c r="S65">
        <v>68.8</v>
      </c>
      <c r="T65" s="40" t="str">
        <f t="shared" si="0"/>
        <v>Good</v>
      </c>
    </row>
    <row r="66" spans="1:20" x14ac:dyDescent="0.3">
      <c r="A66" s="15" t="s">
        <v>70</v>
      </c>
      <c r="B66" s="18">
        <v>85</v>
      </c>
      <c r="C66" s="11">
        <v>75</v>
      </c>
      <c r="D66" s="11">
        <v>44</v>
      </c>
      <c r="E66" s="11">
        <v>98</v>
      </c>
      <c r="F66" s="11">
        <v>80</v>
      </c>
      <c r="G66" s="11">
        <v>382</v>
      </c>
      <c r="H66" s="30" t="s">
        <v>26</v>
      </c>
      <c r="I66" s="15">
        <v>76.400000000000006</v>
      </c>
      <c r="J66" s="18">
        <v>65</v>
      </c>
      <c r="K66" s="11">
        <v>92</v>
      </c>
      <c r="L66" s="11">
        <v>55</v>
      </c>
      <c r="M66" s="11">
        <v>37</v>
      </c>
      <c r="N66" s="11">
        <v>71</v>
      </c>
      <c r="O66" s="11">
        <v>320</v>
      </c>
      <c r="P66" s="30" t="s">
        <v>16</v>
      </c>
      <c r="Q66" s="15">
        <v>64</v>
      </c>
      <c r="R66" s="18">
        <v>64</v>
      </c>
      <c r="S66">
        <v>70.2</v>
      </c>
      <c r="T66" s="40" t="str">
        <f t="shared" si="0"/>
        <v>Good</v>
      </c>
    </row>
    <row r="67" spans="1:20" x14ac:dyDescent="0.3">
      <c r="A67" s="15" t="s">
        <v>71</v>
      </c>
      <c r="B67" s="18">
        <v>57</v>
      </c>
      <c r="C67" s="11">
        <v>44</v>
      </c>
      <c r="D67" s="11">
        <v>50</v>
      </c>
      <c r="E67" s="11">
        <v>57</v>
      </c>
      <c r="F67" s="11">
        <v>45</v>
      </c>
      <c r="G67" s="11">
        <v>253</v>
      </c>
      <c r="H67" s="30" t="s">
        <v>24</v>
      </c>
      <c r="I67" s="15">
        <v>50.6</v>
      </c>
      <c r="J67" s="18">
        <v>94</v>
      </c>
      <c r="K67" s="11">
        <v>91</v>
      </c>
      <c r="L67" s="11">
        <v>100</v>
      </c>
      <c r="M67" s="11">
        <v>97</v>
      </c>
      <c r="N67" s="11">
        <v>71</v>
      </c>
      <c r="O67" s="11">
        <v>453</v>
      </c>
      <c r="P67" s="30" t="s">
        <v>72</v>
      </c>
      <c r="Q67" s="15">
        <v>90.6</v>
      </c>
      <c r="R67" s="18">
        <v>87</v>
      </c>
      <c r="S67">
        <v>70.599999999999994</v>
      </c>
      <c r="T67" s="40" t="str">
        <f t="shared" si="0"/>
        <v>Good</v>
      </c>
    </row>
    <row r="68" spans="1:20" x14ac:dyDescent="0.3">
      <c r="A68" s="15" t="s">
        <v>73</v>
      </c>
      <c r="B68" s="18">
        <v>70</v>
      </c>
      <c r="C68" s="11">
        <v>77</v>
      </c>
      <c r="D68" s="11">
        <v>58</v>
      </c>
      <c r="E68" s="11">
        <v>56</v>
      </c>
      <c r="F68" s="11">
        <v>95</v>
      </c>
      <c r="G68" s="11">
        <v>356</v>
      </c>
      <c r="H68" s="30" t="s">
        <v>26</v>
      </c>
      <c r="I68" s="15">
        <v>71.2</v>
      </c>
      <c r="J68" s="18">
        <v>80</v>
      </c>
      <c r="K68" s="11">
        <v>82</v>
      </c>
      <c r="L68" s="11">
        <v>67</v>
      </c>
      <c r="M68" s="11">
        <v>66</v>
      </c>
      <c r="N68" s="11">
        <v>48</v>
      </c>
      <c r="O68" s="11">
        <v>343</v>
      </c>
      <c r="P68" s="30" t="s">
        <v>16</v>
      </c>
      <c r="Q68" s="15">
        <v>68.599999999999994</v>
      </c>
      <c r="R68" s="18">
        <v>66</v>
      </c>
      <c r="S68">
        <v>69.900000000000006</v>
      </c>
      <c r="T68" s="40" t="str">
        <f t="shared" si="0"/>
        <v>Good</v>
      </c>
    </row>
    <row r="69" spans="1:20" x14ac:dyDescent="0.3">
      <c r="A69" s="15" t="s">
        <v>74</v>
      </c>
      <c r="B69" s="18">
        <v>50</v>
      </c>
      <c r="C69" s="11">
        <v>86</v>
      </c>
      <c r="D69" s="11">
        <v>84</v>
      </c>
      <c r="E69" s="11">
        <v>64</v>
      </c>
      <c r="F69" s="11">
        <v>95</v>
      </c>
      <c r="G69" s="11">
        <v>379</v>
      </c>
      <c r="H69" s="30" t="s">
        <v>26</v>
      </c>
      <c r="I69" s="15">
        <v>75.8</v>
      </c>
      <c r="J69" s="18">
        <v>86</v>
      </c>
      <c r="K69" s="11">
        <v>74</v>
      </c>
      <c r="L69" s="11">
        <v>89</v>
      </c>
      <c r="M69" s="11">
        <v>40</v>
      </c>
      <c r="N69" s="11">
        <v>63</v>
      </c>
      <c r="O69" s="11">
        <v>352</v>
      </c>
      <c r="P69" s="30" t="s">
        <v>26</v>
      </c>
      <c r="Q69" s="15">
        <v>70.400000000000006</v>
      </c>
      <c r="R69" s="18">
        <v>67</v>
      </c>
      <c r="S69">
        <v>73.099999999999994</v>
      </c>
      <c r="T69" s="40" t="str">
        <f t="shared" si="0"/>
        <v>Good</v>
      </c>
    </row>
    <row r="70" spans="1:20" x14ac:dyDescent="0.3">
      <c r="A70" s="15" t="s">
        <v>69</v>
      </c>
      <c r="B70" s="18">
        <v>81</v>
      </c>
      <c r="C70" s="11">
        <v>42</v>
      </c>
      <c r="D70" s="11">
        <v>91</v>
      </c>
      <c r="E70" s="11">
        <v>72</v>
      </c>
      <c r="F70" s="11">
        <v>39</v>
      </c>
      <c r="G70" s="11">
        <v>325</v>
      </c>
      <c r="H70" s="30" t="s">
        <v>16</v>
      </c>
      <c r="I70" s="15">
        <v>65</v>
      </c>
      <c r="J70" s="18">
        <v>73</v>
      </c>
      <c r="K70" s="11">
        <v>66</v>
      </c>
      <c r="L70" s="11">
        <v>65</v>
      </c>
      <c r="M70" s="11">
        <v>86</v>
      </c>
      <c r="N70" s="11">
        <v>88</v>
      </c>
      <c r="O70" s="11">
        <v>378</v>
      </c>
      <c r="P70" s="30" t="s">
        <v>26</v>
      </c>
      <c r="Q70" s="15">
        <v>75.599999999999994</v>
      </c>
      <c r="R70" s="18">
        <v>99</v>
      </c>
      <c r="S70">
        <v>70.3</v>
      </c>
      <c r="T70" s="40" t="str">
        <f t="shared" si="0"/>
        <v>Good</v>
      </c>
    </row>
    <row r="71" spans="1:20" x14ac:dyDescent="0.3">
      <c r="A71" s="15" t="s">
        <v>75</v>
      </c>
      <c r="B71" s="18">
        <v>44</v>
      </c>
      <c r="C71" s="11">
        <v>76</v>
      </c>
      <c r="D71" s="11">
        <v>87</v>
      </c>
      <c r="E71" s="11">
        <v>57</v>
      </c>
      <c r="F71" s="11">
        <v>85</v>
      </c>
      <c r="G71" s="11">
        <v>349</v>
      </c>
      <c r="H71" s="30" t="s">
        <v>16</v>
      </c>
      <c r="I71" s="15">
        <v>69.8</v>
      </c>
      <c r="J71" s="18">
        <v>51</v>
      </c>
      <c r="K71" s="11">
        <v>82</v>
      </c>
      <c r="L71" s="11">
        <v>85</v>
      </c>
      <c r="M71" s="11">
        <v>36</v>
      </c>
      <c r="N71" s="11">
        <v>57</v>
      </c>
      <c r="O71" s="11">
        <v>311</v>
      </c>
      <c r="P71" s="30" t="s">
        <v>16</v>
      </c>
      <c r="Q71" s="15">
        <v>62.2</v>
      </c>
      <c r="R71" s="18">
        <v>58</v>
      </c>
      <c r="S71">
        <v>66</v>
      </c>
      <c r="T71" s="40" t="str">
        <f t="shared" si="0"/>
        <v>Good</v>
      </c>
    </row>
    <row r="72" spans="1:20" x14ac:dyDescent="0.3">
      <c r="A72" s="15" t="s">
        <v>76</v>
      </c>
      <c r="B72" s="18">
        <v>55</v>
      </c>
      <c r="C72" s="11">
        <v>48</v>
      </c>
      <c r="D72" s="11">
        <v>38</v>
      </c>
      <c r="E72" s="11">
        <v>35</v>
      </c>
      <c r="F72" s="11">
        <v>53</v>
      </c>
      <c r="G72" s="11">
        <v>229</v>
      </c>
      <c r="H72" s="30" t="s">
        <v>17</v>
      </c>
      <c r="I72" s="15">
        <v>45.8</v>
      </c>
      <c r="J72" s="18">
        <v>36</v>
      </c>
      <c r="K72" s="11">
        <v>57</v>
      </c>
      <c r="L72" s="11">
        <v>89</v>
      </c>
      <c r="M72" s="11">
        <v>55</v>
      </c>
      <c r="N72" s="11">
        <v>41</v>
      </c>
      <c r="O72" s="11">
        <v>278</v>
      </c>
      <c r="P72" s="30" t="s">
        <v>24</v>
      </c>
      <c r="Q72" s="15">
        <v>55.6</v>
      </c>
      <c r="R72" s="18">
        <v>95</v>
      </c>
      <c r="S72">
        <v>50.7</v>
      </c>
      <c r="T72" s="40" t="str">
        <f t="shared" si="0"/>
        <v>Needs Improvement</v>
      </c>
    </row>
    <row r="73" spans="1:20" x14ac:dyDescent="0.3">
      <c r="A73" s="15" t="s">
        <v>77</v>
      </c>
      <c r="B73" s="18">
        <v>56</v>
      </c>
      <c r="C73" s="11">
        <v>90</v>
      </c>
      <c r="D73" s="11">
        <v>71</v>
      </c>
      <c r="E73" s="11">
        <v>41</v>
      </c>
      <c r="F73" s="11">
        <v>96</v>
      </c>
      <c r="G73" s="11">
        <v>354</v>
      </c>
      <c r="H73" s="30" t="s">
        <v>26</v>
      </c>
      <c r="I73" s="15">
        <v>70.8</v>
      </c>
      <c r="J73" s="18">
        <v>55</v>
      </c>
      <c r="K73" s="11">
        <v>98</v>
      </c>
      <c r="L73" s="11">
        <v>39</v>
      </c>
      <c r="M73" s="11">
        <v>35</v>
      </c>
      <c r="N73" s="11">
        <v>86</v>
      </c>
      <c r="O73" s="11">
        <v>313</v>
      </c>
      <c r="P73" s="30" t="s">
        <v>16</v>
      </c>
      <c r="Q73" s="15">
        <v>62.6</v>
      </c>
      <c r="R73" s="18">
        <v>65</v>
      </c>
      <c r="S73">
        <v>66.7</v>
      </c>
      <c r="T73" s="40" t="str">
        <f t="shared" si="0"/>
        <v>Good</v>
      </c>
    </row>
    <row r="74" spans="1:20" x14ac:dyDescent="0.3">
      <c r="A74" s="15" t="s">
        <v>78</v>
      </c>
      <c r="B74" s="18">
        <v>79</v>
      </c>
      <c r="C74" s="11">
        <v>84</v>
      </c>
      <c r="D74" s="11">
        <v>47</v>
      </c>
      <c r="E74" s="11">
        <v>91</v>
      </c>
      <c r="F74" s="11">
        <v>74</v>
      </c>
      <c r="G74" s="11">
        <v>375</v>
      </c>
      <c r="H74" s="30" t="s">
        <v>26</v>
      </c>
      <c r="I74" s="15">
        <v>75</v>
      </c>
      <c r="J74" s="18">
        <v>37</v>
      </c>
      <c r="K74" s="11">
        <v>74</v>
      </c>
      <c r="L74" s="11">
        <v>66</v>
      </c>
      <c r="M74" s="11">
        <v>55</v>
      </c>
      <c r="N74" s="11">
        <v>100</v>
      </c>
      <c r="O74" s="11">
        <v>332</v>
      </c>
      <c r="P74" s="30" t="s">
        <v>16</v>
      </c>
      <c r="Q74" s="15">
        <v>66.400000000000006</v>
      </c>
      <c r="R74" s="18">
        <v>81</v>
      </c>
      <c r="S74">
        <v>70.7</v>
      </c>
      <c r="T74" s="40" t="str">
        <f t="shared" ref="T74:T137" si="1">_xlfn.IFS(S74&gt;80,"Excellent",S74&gt;65,"Good",S74&gt;55,"Average",S74&lt;55,"Needs Improvement")</f>
        <v>Good</v>
      </c>
    </row>
    <row r="75" spans="1:20" x14ac:dyDescent="0.3">
      <c r="A75" s="15" t="s">
        <v>79</v>
      </c>
      <c r="B75" s="18">
        <v>53</v>
      </c>
      <c r="C75" s="11">
        <v>45</v>
      </c>
      <c r="D75" s="11">
        <v>36</v>
      </c>
      <c r="E75" s="11">
        <v>88</v>
      </c>
      <c r="F75" s="11">
        <v>52</v>
      </c>
      <c r="G75" s="11">
        <v>274</v>
      </c>
      <c r="H75" s="30" t="s">
        <v>24</v>
      </c>
      <c r="I75" s="15">
        <v>54.8</v>
      </c>
      <c r="J75" s="18">
        <v>95</v>
      </c>
      <c r="K75" s="11">
        <v>57</v>
      </c>
      <c r="L75" s="11">
        <v>81</v>
      </c>
      <c r="M75" s="11">
        <v>51</v>
      </c>
      <c r="N75" s="11">
        <v>52</v>
      </c>
      <c r="O75" s="11">
        <v>336</v>
      </c>
      <c r="P75" s="30" t="s">
        <v>16</v>
      </c>
      <c r="Q75" s="15">
        <v>67.2</v>
      </c>
      <c r="R75" s="18">
        <v>69</v>
      </c>
      <c r="S75">
        <v>61</v>
      </c>
      <c r="T75" s="40" t="str">
        <f t="shared" si="1"/>
        <v>Average</v>
      </c>
    </row>
    <row r="76" spans="1:20" x14ac:dyDescent="0.3">
      <c r="A76" s="15" t="s">
        <v>80</v>
      </c>
      <c r="B76" s="18">
        <v>86</v>
      </c>
      <c r="C76" s="11">
        <v>98</v>
      </c>
      <c r="D76" s="11">
        <v>65</v>
      </c>
      <c r="E76" s="11">
        <v>55</v>
      </c>
      <c r="F76" s="11">
        <v>100</v>
      </c>
      <c r="G76" s="11">
        <v>404</v>
      </c>
      <c r="H76" s="30" t="s">
        <v>19</v>
      </c>
      <c r="I76" s="15">
        <v>80.8</v>
      </c>
      <c r="J76" s="18">
        <v>94</v>
      </c>
      <c r="K76" s="11">
        <v>59</v>
      </c>
      <c r="L76" s="11">
        <v>64</v>
      </c>
      <c r="M76" s="11">
        <v>38</v>
      </c>
      <c r="N76" s="11">
        <v>37</v>
      </c>
      <c r="O76" s="11">
        <v>292</v>
      </c>
      <c r="P76" s="30" t="s">
        <v>24</v>
      </c>
      <c r="Q76" s="15">
        <v>58.4</v>
      </c>
      <c r="R76" s="18">
        <v>75</v>
      </c>
      <c r="S76">
        <v>69.599999999999994</v>
      </c>
      <c r="T76" s="40" t="str">
        <f t="shared" si="1"/>
        <v>Good</v>
      </c>
    </row>
    <row r="77" spans="1:20" x14ac:dyDescent="0.3">
      <c r="A77" s="15" t="s">
        <v>81</v>
      </c>
      <c r="B77" s="18">
        <v>53</v>
      </c>
      <c r="C77" s="11">
        <v>80</v>
      </c>
      <c r="D77" s="11">
        <v>75</v>
      </c>
      <c r="E77" s="11">
        <v>76</v>
      </c>
      <c r="F77" s="11">
        <v>77</v>
      </c>
      <c r="G77" s="11">
        <v>361</v>
      </c>
      <c r="H77" s="30" t="s">
        <v>26</v>
      </c>
      <c r="I77" s="15">
        <v>72.2</v>
      </c>
      <c r="J77" s="18">
        <v>97</v>
      </c>
      <c r="K77" s="11">
        <v>93</v>
      </c>
      <c r="L77" s="11">
        <v>78</v>
      </c>
      <c r="M77" s="11">
        <v>68</v>
      </c>
      <c r="N77" s="11">
        <v>94</v>
      </c>
      <c r="O77" s="11">
        <v>430</v>
      </c>
      <c r="P77" s="30" t="s">
        <v>19</v>
      </c>
      <c r="Q77" s="15">
        <v>86</v>
      </c>
      <c r="R77" s="18">
        <v>100</v>
      </c>
      <c r="S77">
        <v>79.099999999999994</v>
      </c>
      <c r="T77" s="40" t="str">
        <f t="shared" si="1"/>
        <v>Good</v>
      </c>
    </row>
    <row r="78" spans="1:20" x14ac:dyDescent="0.3">
      <c r="A78" s="15" t="s">
        <v>82</v>
      </c>
      <c r="B78" s="18">
        <v>74</v>
      </c>
      <c r="C78" s="11">
        <v>64</v>
      </c>
      <c r="D78" s="11">
        <v>78</v>
      </c>
      <c r="E78" s="11">
        <v>97</v>
      </c>
      <c r="F78" s="11">
        <v>38</v>
      </c>
      <c r="G78" s="11">
        <v>351</v>
      </c>
      <c r="H78" s="30" t="s">
        <v>26</v>
      </c>
      <c r="I78" s="15">
        <v>70.2</v>
      </c>
      <c r="J78" s="18">
        <v>57</v>
      </c>
      <c r="K78" s="11">
        <v>72</v>
      </c>
      <c r="L78" s="11">
        <v>65</v>
      </c>
      <c r="M78" s="11">
        <v>61</v>
      </c>
      <c r="N78" s="11">
        <v>87</v>
      </c>
      <c r="O78" s="11">
        <v>342</v>
      </c>
      <c r="P78" s="30" t="s">
        <v>16</v>
      </c>
      <c r="Q78" s="15">
        <v>68.400000000000006</v>
      </c>
      <c r="R78" s="18">
        <v>87</v>
      </c>
      <c r="S78">
        <v>69.300000000000011</v>
      </c>
      <c r="T78" s="40" t="str">
        <f t="shared" si="1"/>
        <v>Good</v>
      </c>
    </row>
    <row r="79" spans="1:20" x14ac:dyDescent="0.3">
      <c r="A79" s="15" t="s">
        <v>74</v>
      </c>
      <c r="B79" s="18">
        <v>36</v>
      </c>
      <c r="C79" s="11">
        <v>53</v>
      </c>
      <c r="D79" s="11">
        <v>41</v>
      </c>
      <c r="E79" s="11">
        <v>36</v>
      </c>
      <c r="F79" s="11">
        <v>86</v>
      </c>
      <c r="G79" s="11">
        <v>252</v>
      </c>
      <c r="H79" s="30" t="s">
        <v>24</v>
      </c>
      <c r="I79" s="15">
        <v>50.4</v>
      </c>
      <c r="J79" s="18">
        <v>100</v>
      </c>
      <c r="K79" s="11">
        <v>73</v>
      </c>
      <c r="L79" s="11">
        <v>40</v>
      </c>
      <c r="M79" s="11">
        <v>35</v>
      </c>
      <c r="N79" s="11">
        <v>67</v>
      </c>
      <c r="O79" s="11">
        <v>315</v>
      </c>
      <c r="P79" s="30" t="s">
        <v>16</v>
      </c>
      <c r="Q79" s="15">
        <v>63</v>
      </c>
      <c r="R79" s="18">
        <v>82</v>
      </c>
      <c r="S79">
        <v>56.7</v>
      </c>
      <c r="T79" s="40" t="str">
        <f t="shared" si="1"/>
        <v>Average</v>
      </c>
    </row>
    <row r="80" spans="1:20" x14ac:dyDescent="0.3">
      <c r="A80" s="15" t="s">
        <v>83</v>
      </c>
      <c r="B80" s="18">
        <v>95</v>
      </c>
      <c r="C80" s="11">
        <v>75</v>
      </c>
      <c r="D80" s="11">
        <v>92</v>
      </c>
      <c r="E80" s="11">
        <v>46</v>
      </c>
      <c r="F80" s="11">
        <v>58</v>
      </c>
      <c r="G80" s="11">
        <v>366</v>
      </c>
      <c r="H80" s="30" t="s">
        <v>26</v>
      </c>
      <c r="I80" s="15">
        <v>73.2</v>
      </c>
      <c r="J80" s="18">
        <v>80</v>
      </c>
      <c r="K80" s="11">
        <v>79</v>
      </c>
      <c r="L80" s="11">
        <v>51</v>
      </c>
      <c r="M80" s="11">
        <v>45</v>
      </c>
      <c r="N80" s="11">
        <v>100</v>
      </c>
      <c r="O80" s="11">
        <v>355</v>
      </c>
      <c r="P80" s="30" t="s">
        <v>26</v>
      </c>
      <c r="Q80" s="15">
        <v>71</v>
      </c>
      <c r="R80" s="18">
        <v>98</v>
      </c>
      <c r="S80">
        <v>72.099999999999994</v>
      </c>
      <c r="T80" s="40" t="str">
        <f t="shared" si="1"/>
        <v>Good</v>
      </c>
    </row>
    <row r="81" spans="1:20" x14ac:dyDescent="0.3">
      <c r="A81" s="15" t="s">
        <v>84</v>
      </c>
      <c r="B81" s="18">
        <v>71</v>
      </c>
      <c r="C81" s="11">
        <v>36</v>
      </c>
      <c r="D81" s="11">
        <v>100</v>
      </c>
      <c r="E81" s="11">
        <v>63</v>
      </c>
      <c r="F81" s="11">
        <v>46</v>
      </c>
      <c r="G81" s="11">
        <v>316</v>
      </c>
      <c r="H81" s="30" t="s">
        <v>16</v>
      </c>
      <c r="I81" s="15">
        <v>63.2</v>
      </c>
      <c r="J81" s="18">
        <v>98</v>
      </c>
      <c r="K81" s="11">
        <v>61</v>
      </c>
      <c r="L81" s="11">
        <v>84</v>
      </c>
      <c r="M81" s="11">
        <v>88</v>
      </c>
      <c r="N81" s="11">
        <v>99</v>
      </c>
      <c r="O81" s="11">
        <v>430</v>
      </c>
      <c r="P81" s="30" t="s">
        <v>19</v>
      </c>
      <c r="Q81" s="15">
        <v>86</v>
      </c>
      <c r="R81" s="18">
        <v>86</v>
      </c>
      <c r="S81">
        <v>74.599999999999994</v>
      </c>
      <c r="T81" s="40" t="str">
        <f t="shared" si="1"/>
        <v>Good</v>
      </c>
    </row>
    <row r="82" spans="1:20" x14ac:dyDescent="0.3">
      <c r="A82" s="15" t="s">
        <v>85</v>
      </c>
      <c r="B82" s="18">
        <v>58</v>
      </c>
      <c r="C82" s="11">
        <v>54</v>
      </c>
      <c r="D82" s="11">
        <v>57</v>
      </c>
      <c r="E82" s="11">
        <v>95</v>
      </c>
      <c r="F82" s="11">
        <v>58</v>
      </c>
      <c r="G82" s="11">
        <v>322</v>
      </c>
      <c r="H82" s="30" t="s">
        <v>16</v>
      </c>
      <c r="I82" s="15">
        <v>64.400000000000006</v>
      </c>
      <c r="J82" s="18">
        <v>89</v>
      </c>
      <c r="K82" s="11">
        <v>73</v>
      </c>
      <c r="L82" s="11">
        <v>65</v>
      </c>
      <c r="M82" s="11">
        <v>72</v>
      </c>
      <c r="N82" s="11">
        <v>78</v>
      </c>
      <c r="O82" s="11">
        <v>377</v>
      </c>
      <c r="P82" s="30" t="s">
        <v>26</v>
      </c>
      <c r="Q82" s="15">
        <v>75.400000000000006</v>
      </c>
      <c r="R82" s="18">
        <v>79</v>
      </c>
      <c r="S82">
        <v>69.900000000000006</v>
      </c>
      <c r="T82" s="40" t="str">
        <f t="shared" si="1"/>
        <v>Good</v>
      </c>
    </row>
    <row r="83" spans="1:20" x14ac:dyDescent="0.3">
      <c r="A83" s="15" t="s">
        <v>86</v>
      </c>
      <c r="B83" s="18">
        <v>71</v>
      </c>
      <c r="C83" s="11">
        <v>35</v>
      </c>
      <c r="D83" s="11">
        <v>65</v>
      </c>
      <c r="E83" s="11">
        <v>64</v>
      </c>
      <c r="F83" s="11">
        <v>89</v>
      </c>
      <c r="G83" s="11">
        <v>324</v>
      </c>
      <c r="H83" s="30" t="s">
        <v>16</v>
      </c>
      <c r="I83" s="15">
        <v>64.8</v>
      </c>
      <c r="J83" s="18">
        <v>43</v>
      </c>
      <c r="K83" s="11">
        <v>90</v>
      </c>
      <c r="L83" s="11">
        <v>49</v>
      </c>
      <c r="M83" s="11">
        <v>45</v>
      </c>
      <c r="N83" s="11">
        <v>83</v>
      </c>
      <c r="O83" s="11">
        <v>310</v>
      </c>
      <c r="P83" s="30" t="s">
        <v>16</v>
      </c>
      <c r="Q83" s="15">
        <v>62</v>
      </c>
      <c r="R83" s="18">
        <v>76</v>
      </c>
      <c r="S83">
        <v>63.4</v>
      </c>
      <c r="T83" s="40" t="str">
        <f t="shared" si="1"/>
        <v>Average</v>
      </c>
    </row>
    <row r="84" spans="1:20" x14ac:dyDescent="0.3">
      <c r="A84" s="15" t="s">
        <v>87</v>
      </c>
      <c r="B84" s="18">
        <v>83</v>
      </c>
      <c r="C84" s="11">
        <v>87</v>
      </c>
      <c r="D84" s="11">
        <v>75</v>
      </c>
      <c r="E84" s="11">
        <v>42</v>
      </c>
      <c r="F84" s="11">
        <v>54</v>
      </c>
      <c r="G84" s="11">
        <v>341</v>
      </c>
      <c r="H84" s="30" t="s">
        <v>16</v>
      </c>
      <c r="I84" s="15">
        <v>68.2</v>
      </c>
      <c r="J84" s="18">
        <v>35</v>
      </c>
      <c r="K84" s="11">
        <v>71</v>
      </c>
      <c r="L84" s="11">
        <v>72</v>
      </c>
      <c r="M84" s="11">
        <v>53</v>
      </c>
      <c r="N84" s="11">
        <v>73</v>
      </c>
      <c r="O84" s="11">
        <v>304</v>
      </c>
      <c r="P84" s="30" t="s">
        <v>16</v>
      </c>
      <c r="Q84" s="15">
        <v>60.8</v>
      </c>
      <c r="R84" s="18">
        <v>76</v>
      </c>
      <c r="S84">
        <v>64.5</v>
      </c>
      <c r="T84" s="40" t="str">
        <f t="shared" si="1"/>
        <v>Average</v>
      </c>
    </row>
    <row r="85" spans="1:20" x14ac:dyDescent="0.3">
      <c r="A85" s="15" t="s">
        <v>88</v>
      </c>
      <c r="B85" s="18">
        <v>84</v>
      </c>
      <c r="C85" s="11">
        <v>63</v>
      </c>
      <c r="D85" s="11">
        <v>82</v>
      </c>
      <c r="E85" s="11">
        <v>44</v>
      </c>
      <c r="F85" s="11">
        <v>99</v>
      </c>
      <c r="G85" s="11">
        <v>372</v>
      </c>
      <c r="H85" s="30" t="s">
        <v>26</v>
      </c>
      <c r="I85" s="15">
        <v>74.400000000000006</v>
      </c>
      <c r="J85" s="18">
        <v>66</v>
      </c>
      <c r="K85" s="11">
        <v>44</v>
      </c>
      <c r="L85" s="11">
        <v>42</v>
      </c>
      <c r="M85" s="11">
        <v>94</v>
      </c>
      <c r="N85" s="11">
        <v>60</v>
      </c>
      <c r="O85" s="11">
        <v>306</v>
      </c>
      <c r="P85" s="30" t="s">
        <v>16</v>
      </c>
      <c r="Q85" s="15">
        <v>61.2</v>
      </c>
      <c r="R85" s="18">
        <v>73</v>
      </c>
      <c r="S85">
        <v>67.800000000000011</v>
      </c>
      <c r="T85" s="40" t="str">
        <f t="shared" si="1"/>
        <v>Good</v>
      </c>
    </row>
    <row r="86" spans="1:20" x14ac:dyDescent="0.3">
      <c r="A86" s="15" t="s">
        <v>89</v>
      </c>
      <c r="B86" s="18">
        <v>42</v>
      </c>
      <c r="C86" s="11">
        <v>77</v>
      </c>
      <c r="D86" s="11">
        <v>50</v>
      </c>
      <c r="E86" s="11">
        <v>85</v>
      </c>
      <c r="F86" s="11">
        <v>53</v>
      </c>
      <c r="G86" s="11">
        <v>307</v>
      </c>
      <c r="H86" s="30" t="s">
        <v>16</v>
      </c>
      <c r="I86" s="15">
        <v>61.4</v>
      </c>
      <c r="J86" s="18">
        <v>97</v>
      </c>
      <c r="K86" s="11">
        <v>42</v>
      </c>
      <c r="L86" s="11">
        <v>50</v>
      </c>
      <c r="M86" s="11">
        <v>59</v>
      </c>
      <c r="N86" s="11">
        <v>98</v>
      </c>
      <c r="O86" s="11">
        <v>346</v>
      </c>
      <c r="P86" s="30" t="s">
        <v>16</v>
      </c>
      <c r="Q86" s="15">
        <v>69.2</v>
      </c>
      <c r="R86" s="18">
        <v>57</v>
      </c>
      <c r="S86">
        <v>65.3</v>
      </c>
      <c r="T86" s="40" t="str">
        <f t="shared" si="1"/>
        <v>Good</v>
      </c>
    </row>
    <row r="87" spans="1:20" x14ac:dyDescent="0.3">
      <c r="A87" s="15" t="s">
        <v>90</v>
      </c>
      <c r="B87" s="18">
        <v>46</v>
      </c>
      <c r="C87" s="11">
        <v>37</v>
      </c>
      <c r="D87" s="11">
        <v>80</v>
      </c>
      <c r="E87" s="11">
        <v>49</v>
      </c>
      <c r="F87" s="11">
        <v>47</v>
      </c>
      <c r="G87" s="11">
        <v>259</v>
      </c>
      <c r="H87" s="30" t="s">
        <v>24</v>
      </c>
      <c r="I87" s="15">
        <v>51.8</v>
      </c>
      <c r="J87" s="18">
        <v>64</v>
      </c>
      <c r="K87" s="11">
        <v>44</v>
      </c>
      <c r="L87" s="11">
        <v>81</v>
      </c>
      <c r="M87" s="11">
        <v>78</v>
      </c>
      <c r="N87" s="11">
        <v>47</v>
      </c>
      <c r="O87" s="11">
        <v>314</v>
      </c>
      <c r="P87" s="30" t="s">
        <v>16</v>
      </c>
      <c r="Q87" s="15">
        <v>62.8</v>
      </c>
      <c r="R87" s="18">
        <v>57</v>
      </c>
      <c r="S87">
        <v>57.3</v>
      </c>
      <c r="T87" s="40" t="str">
        <f t="shared" si="1"/>
        <v>Average</v>
      </c>
    </row>
    <row r="88" spans="1:20" x14ac:dyDescent="0.3">
      <c r="A88" s="15" t="s">
        <v>91</v>
      </c>
      <c r="B88" s="18">
        <v>54</v>
      </c>
      <c r="C88" s="11">
        <v>49</v>
      </c>
      <c r="D88" s="11">
        <v>77</v>
      </c>
      <c r="E88" s="11">
        <v>66</v>
      </c>
      <c r="F88" s="11">
        <v>49</v>
      </c>
      <c r="G88" s="11">
        <v>295</v>
      </c>
      <c r="H88" s="30" t="s">
        <v>24</v>
      </c>
      <c r="I88" s="15">
        <v>59</v>
      </c>
      <c r="J88" s="18">
        <v>52</v>
      </c>
      <c r="K88" s="11">
        <v>61</v>
      </c>
      <c r="L88" s="11">
        <v>43</v>
      </c>
      <c r="M88" s="11">
        <v>49</v>
      </c>
      <c r="N88" s="11">
        <v>88</v>
      </c>
      <c r="O88" s="11">
        <v>293</v>
      </c>
      <c r="P88" s="30" t="s">
        <v>24</v>
      </c>
      <c r="Q88" s="15">
        <v>58.6</v>
      </c>
      <c r="R88" s="18">
        <v>56</v>
      </c>
      <c r="S88">
        <v>58.8</v>
      </c>
      <c r="T88" s="40" t="str">
        <f t="shared" si="1"/>
        <v>Average</v>
      </c>
    </row>
    <row r="89" spans="1:20" x14ac:dyDescent="0.3">
      <c r="A89" s="15" t="s">
        <v>92</v>
      </c>
      <c r="B89" s="18">
        <v>86</v>
      </c>
      <c r="C89" s="11">
        <v>74</v>
      </c>
      <c r="D89" s="11">
        <v>64</v>
      </c>
      <c r="E89" s="11">
        <v>54</v>
      </c>
      <c r="F89" s="11">
        <v>42</v>
      </c>
      <c r="G89" s="11">
        <v>320</v>
      </c>
      <c r="H89" s="30" t="s">
        <v>16</v>
      </c>
      <c r="I89" s="15">
        <v>64</v>
      </c>
      <c r="J89" s="18">
        <v>98</v>
      </c>
      <c r="K89" s="11">
        <v>67</v>
      </c>
      <c r="L89" s="11">
        <v>72</v>
      </c>
      <c r="M89" s="11">
        <v>93</v>
      </c>
      <c r="N89" s="11">
        <v>97</v>
      </c>
      <c r="O89" s="11">
        <v>427</v>
      </c>
      <c r="P89" s="30" t="s">
        <v>19</v>
      </c>
      <c r="Q89" s="15">
        <v>85.4</v>
      </c>
      <c r="R89" s="18">
        <v>84</v>
      </c>
      <c r="S89">
        <v>74.7</v>
      </c>
      <c r="T89" s="40" t="str">
        <f t="shared" si="1"/>
        <v>Good</v>
      </c>
    </row>
    <row r="90" spans="1:20" x14ac:dyDescent="0.3">
      <c r="A90" s="15" t="s">
        <v>18</v>
      </c>
      <c r="B90" s="18">
        <v>36</v>
      </c>
      <c r="C90" s="11">
        <v>52</v>
      </c>
      <c r="D90" s="11">
        <v>96</v>
      </c>
      <c r="E90" s="11">
        <v>68</v>
      </c>
      <c r="F90" s="11">
        <v>39</v>
      </c>
      <c r="G90" s="11">
        <v>291</v>
      </c>
      <c r="H90" s="30" t="s">
        <v>24</v>
      </c>
      <c r="I90" s="15">
        <v>58.2</v>
      </c>
      <c r="J90" s="18">
        <v>92</v>
      </c>
      <c r="K90" s="11">
        <v>74</v>
      </c>
      <c r="L90" s="11">
        <v>75</v>
      </c>
      <c r="M90" s="11">
        <v>88</v>
      </c>
      <c r="N90" s="11">
        <v>86</v>
      </c>
      <c r="O90" s="11">
        <v>415</v>
      </c>
      <c r="P90" s="30" t="s">
        <v>19</v>
      </c>
      <c r="Q90" s="15">
        <v>83</v>
      </c>
      <c r="R90" s="18">
        <v>62</v>
      </c>
      <c r="S90">
        <v>70.599999999999994</v>
      </c>
      <c r="T90" s="40" t="str">
        <f t="shared" si="1"/>
        <v>Good</v>
      </c>
    </row>
    <row r="91" spans="1:20" x14ac:dyDescent="0.3">
      <c r="A91" s="15" t="s">
        <v>51</v>
      </c>
      <c r="B91" s="18">
        <v>81</v>
      </c>
      <c r="C91" s="11">
        <v>96</v>
      </c>
      <c r="D91" s="11">
        <v>98</v>
      </c>
      <c r="E91" s="11">
        <v>92</v>
      </c>
      <c r="F91" s="11">
        <v>85</v>
      </c>
      <c r="G91" s="11">
        <v>452</v>
      </c>
      <c r="H91" s="30" t="s">
        <v>72</v>
      </c>
      <c r="I91" s="15">
        <v>90.4</v>
      </c>
      <c r="J91" s="18">
        <v>95</v>
      </c>
      <c r="K91" s="11">
        <v>41</v>
      </c>
      <c r="L91" s="11">
        <v>69</v>
      </c>
      <c r="M91" s="11">
        <v>69</v>
      </c>
      <c r="N91" s="11">
        <v>57</v>
      </c>
      <c r="O91" s="11">
        <v>331</v>
      </c>
      <c r="P91" s="30" t="s">
        <v>16</v>
      </c>
      <c r="Q91" s="15">
        <v>66.2</v>
      </c>
      <c r="R91" s="18">
        <v>70</v>
      </c>
      <c r="S91">
        <v>78.300000000000011</v>
      </c>
      <c r="T91" s="40" t="str">
        <f t="shared" si="1"/>
        <v>Good</v>
      </c>
    </row>
    <row r="92" spans="1:20" x14ac:dyDescent="0.3">
      <c r="A92" s="15" t="s">
        <v>60</v>
      </c>
      <c r="B92" s="18">
        <v>65</v>
      </c>
      <c r="C92" s="11">
        <v>79</v>
      </c>
      <c r="D92" s="11">
        <v>65</v>
      </c>
      <c r="E92" s="11">
        <v>97</v>
      </c>
      <c r="F92" s="11">
        <v>96</v>
      </c>
      <c r="G92" s="11">
        <v>402</v>
      </c>
      <c r="H92" s="30" t="s">
        <v>19</v>
      </c>
      <c r="I92" s="15">
        <v>80.400000000000006</v>
      </c>
      <c r="J92" s="18">
        <v>68</v>
      </c>
      <c r="K92" s="11">
        <v>40</v>
      </c>
      <c r="L92" s="11">
        <v>90</v>
      </c>
      <c r="M92" s="11">
        <v>56</v>
      </c>
      <c r="N92" s="11">
        <v>63</v>
      </c>
      <c r="O92" s="11">
        <v>317</v>
      </c>
      <c r="P92" s="30" t="s">
        <v>16</v>
      </c>
      <c r="Q92" s="15">
        <v>63.4</v>
      </c>
      <c r="R92" s="18">
        <v>90</v>
      </c>
      <c r="S92">
        <v>71.900000000000006</v>
      </c>
      <c r="T92" s="40" t="str">
        <f t="shared" si="1"/>
        <v>Good</v>
      </c>
    </row>
    <row r="93" spans="1:20" x14ac:dyDescent="0.3">
      <c r="A93" s="15" t="s">
        <v>53</v>
      </c>
      <c r="B93" s="18">
        <v>87</v>
      </c>
      <c r="C93" s="11">
        <v>94</v>
      </c>
      <c r="D93" s="11">
        <v>89</v>
      </c>
      <c r="E93" s="11">
        <v>98</v>
      </c>
      <c r="F93" s="11">
        <v>42</v>
      </c>
      <c r="G93" s="11">
        <v>410</v>
      </c>
      <c r="H93" s="30" t="s">
        <v>19</v>
      </c>
      <c r="I93" s="15">
        <v>82</v>
      </c>
      <c r="J93" s="18">
        <v>44</v>
      </c>
      <c r="K93" s="11">
        <v>60</v>
      </c>
      <c r="L93" s="11">
        <v>73</v>
      </c>
      <c r="M93" s="11">
        <v>51</v>
      </c>
      <c r="N93" s="11">
        <v>68</v>
      </c>
      <c r="O93" s="11">
        <v>296</v>
      </c>
      <c r="P93" s="30" t="s">
        <v>24</v>
      </c>
      <c r="Q93" s="15">
        <v>59.2</v>
      </c>
      <c r="R93" s="18">
        <v>66</v>
      </c>
      <c r="S93">
        <v>70.599999999999994</v>
      </c>
      <c r="T93" s="40" t="str">
        <f t="shared" si="1"/>
        <v>Good</v>
      </c>
    </row>
    <row r="94" spans="1:20" x14ac:dyDescent="0.3">
      <c r="A94" s="15" t="s">
        <v>35</v>
      </c>
      <c r="B94" s="18">
        <v>44</v>
      </c>
      <c r="C94" s="11">
        <v>51</v>
      </c>
      <c r="D94" s="11">
        <v>93</v>
      </c>
      <c r="E94" s="11">
        <v>41</v>
      </c>
      <c r="F94" s="11">
        <v>74</v>
      </c>
      <c r="G94" s="11">
        <v>303</v>
      </c>
      <c r="H94" s="30" t="s">
        <v>16</v>
      </c>
      <c r="I94" s="15">
        <v>60.6</v>
      </c>
      <c r="J94" s="18">
        <v>44</v>
      </c>
      <c r="K94" s="11">
        <v>61</v>
      </c>
      <c r="L94" s="11">
        <v>71</v>
      </c>
      <c r="M94" s="11">
        <v>56</v>
      </c>
      <c r="N94" s="11">
        <v>96</v>
      </c>
      <c r="O94" s="11">
        <v>328</v>
      </c>
      <c r="P94" s="30" t="s">
        <v>16</v>
      </c>
      <c r="Q94" s="15">
        <v>65.599999999999994</v>
      </c>
      <c r="R94" s="18">
        <v>83</v>
      </c>
      <c r="S94">
        <v>63.099999999999987</v>
      </c>
      <c r="T94" s="40" t="str">
        <f t="shared" si="1"/>
        <v>Average</v>
      </c>
    </row>
    <row r="95" spans="1:20" x14ac:dyDescent="0.3">
      <c r="A95" s="15" t="s">
        <v>85</v>
      </c>
      <c r="B95" s="18">
        <v>90</v>
      </c>
      <c r="C95" s="11">
        <v>47</v>
      </c>
      <c r="D95" s="11">
        <v>67</v>
      </c>
      <c r="E95" s="11">
        <v>90</v>
      </c>
      <c r="F95" s="11">
        <v>91</v>
      </c>
      <c r="G95" s="11">
        <v>385</v>
      </c>
      <c r="H95" s="30" t="s">
        <v>26</v>
      </c>
      <c r="I95" s="15">
        <v>77</v>
      </c>
      <c r="J95" s="18">
        <v>82</v>
      </c>
      <c r="K95" s="11">
        <v>88</v>
      </c>
      <c r="L95" s="11">
        <v>82</v>
      </c>
      <c r="M95" s="11">
        <v>84</v>
      </c>
      <c r="N95" s="11">
        <v>78</v>
      </c>
      <c r="O95" s="11">
        <v>414</v>
      </c>
      <c r="P95" s="30" t="s">
        <v>19</v>
      </c>
      <c r="Q95" s="15">
        <v>82.8</v>
      </c>
      <c r="R95" s="18">
        <v>82</v>
      </c>
      <c r="S95">
        <v>79.900000000000006</v>
      </c>
      <c r="T95" s="40" t="str">
        <f t="shared" si="1"/>
        <v>Good</v>
      </c>
    </row>
    <row r="96" spans="1:20" x14ac:dyDescent="0.3">
      <c r="A96" s="15" t="s">
        <v>93</v>
      </c>
      <c r="B96" s="18">
        <v>69</v>
      </c>
      <c r="C96" s="11">
        <v>85</v>
      </c>
      <c r="D96" s="11">
        <v>39</v>
      </c>
      <c r="E96" s="11">
        <v>89</v>
      </c>
      <c r="F96" s="11">
        <v>75</v>
      </c>
      <c r="G96" s="11">
        <v>357</v>
      </c>
      <c r="H96" s="30" t="s">
        <v>26</v>
      </c>
      <c r="I96" s="15">
        <v>71.400000000000006</v>
      </c>
      <c r="J96" s="18">
        <v>70</v>
      </c>
      <c r="K96" s="11">
        <v>69</v>
      </c>
      <c r="L96" s="11">
        <v>59</v>
      </c>
      <c r="M96" s="11">
        <v>36</v>
      </c>
      <c r="N96" s="11">
        <v>94</v>
      </c>
      <c r="O96" s="11">
        <v>328</v>
      </c>
      <c r="P96" s="30" t="s">
        <v>16</v>
      </c>
      <c r="Q96" s="15">
        <v>65.599999999999994</v>
      </c>
      <c r="R96" s="18">
        <v>85</v>
      </c>
      <c r="S96">
        <v>68.5</v>
      </c>
      <c r="T96" s="40" t="str">
        <f t="shared" si="1"/>
        <v>Good</v>
      </c>
    </row>
    <row r="97" spans="1:20" x14ac:dyDescent="0.3">
      <c r="A97" s="15" t="s">
        <v>94</v>
      </c>
      <c r="B97" s="18">
        <v>73</v>
      </c>
      <c r="C97" s="11">
        <v>88</v>
      </c>
      <c r="D97" s="11">
        <v>43</v>
      </c>
      <c r="E97" s="11">
        <v>67</v>
      </c>
      <c r="F97" s="11">
        <v>73</v>
      </c>
      <c r="G97" s="11">
        <v>344</v>
      </c>
      <c r="H97" s="30" t="s">
        <v>16</v>
      </c>
      <c r="I97" s="15">
        <v>68.8</v>
      </c>
      <c r="J97" s="18">
        <v>89</v>
      </c>
      <c r="K97" s="11">
        <v>43</v>
      </c>
      <c r="L97" s="11">
        <v>62</v>
      </c>
      <c r="M97" s="11">
        <v>79</v>
      </c>
      <c r="N97" s="11">
        <v>41</v>
      </c>
      <c r="O97" s="11">
        <v>314</v>
      </c>
      <c r="P97" s="30" t="s">
        <v>16</v>
      </c>
      <c r="Q97" s="15">
        <v>62.8</v>
      </c>
      <c r="R97" s="18">
        <v>70</v>
      </c>
      <c r="S97">
        <v>65.8</v>
      </c>
      <c r="T97" s="40" t="str">
        <f t="shared" si="1"/>
        <v>Good</v>
      </c>
    </row>
    <row r="98" spans="1:20" x14ac:dyDescent="0.3">
      <c r="A98" s="15" t="s">
        <v>95</v>
      </c>
      <c r="B98" s="18">
        <v>42</v>
      </c>
      <c r="C98" s="11">
        <v>89</v>
      </c>
      <c r="D98" s="11">
        <v>70</v>
      </c>
      <c r="E98" s="11">
        <v>53</v>
      </c>
      <c r="F98" s="11">
        <v>49</v>
      </c>
      <c r="G98" s="11">
        <v>303</v>
      </c>
      <c r="H98" s="30" t="s">
        <v>16</v>
      </c>
      <c r="I98" s="15">
        <v>60.6</v>
      </c>
      <c r="J98" s="18">
        <v>39</v>
      </c>
      <c r="K98" s="11">
        <v>76</v>
      </c>
      <c r="L98" s="11">
        <v>56</v>
      </c>
      <c r="M98" s="11">
        <v>75</v>
      </c>
      <c r="N98" s="11">
        <v>56</v>
      </c>
      <c r="O98" s="11">
        <v>302</v>
      </c>
      <c r="P98" s="30" t="s">
        <v>16</v>
      </c>
      <c r="Q98" s="15">
        <v>60.4</v>
      </c>
      <c r="R98" s="18">
        <v>58</v>
      </c>
      <c r="S98">
        <v>60.5</v>
      </c>
      <c r="T98" s="40" t="str">
        <f t="shared" si="1"/>
        <v>Average</v>
      </c>
    </row>
    <row r="99" spans="1:20" x14ac:dyDescent="0.3">
      <c r="A99" s="15" t="s">
        <v>36</v>
      </c>
      <c r="B99" s="18">
        <v>83</v>
      </c>
      <c r="C99" s="11">
        <v>95</v>
      </c>
      <c r="D99" s="11">
        <v>47</v>
      </c>
      <c r="E99" s="11">
        <v>45</v>
      </c>
      <c r="F99" s="11">
        <v>63</v>
      </c>
      <c r="G99" s="11">
        <v>333</v>
      </c>
      <c r="H99" s="30" t="s">
        <v>16</v>
      </c>
      <c r="I99" s="15">
        <v>66.599999999999994</v>
      </c>
      <c r="J99" s="18">
        <v>90</v>
      </c>
      <c r="K99" s="11">
        <v>36</v>
      </c>
      <c r="L99" s="11">
        <v>56</v>
      </c>
      <c r="M99" s="11">
        <v>42</v>
      </c>
      <c r="N99" s="11">
        <v>39</v>
      </c>
      <c r="O99" s="11">
        <v>263</v>
      </c>
      <c r="P99" s="30" t="s">
        <v>24</v>
      </c>
      <c r="Q99" s="15">
        <v>52.6</v>
      </c>
      <c r="R99" s="18">
        <v>78</v>
      </c>
      <c r="S99">
        <v>59.599999999999987</v>
      </c>
      <c r="T99" s="40" t="str">
        <f t="shared" si="1"/>
        <v>Average</v>
      </c>
    </row>
    <row r="100" spans="1:20" x14ac:dyDescent="0.3">
      <c r="A100" s="15" t="s">
        <v>50</v>
      </c>
      <c r="B100" s="18">
        <v>81</v>
      </c>
      <c r="C100" s="11">
        <v>75</v>
      </c>
      <c r="D100" s="11">
        <v>87</v>
      </c>
      <c r="E100" s="11">
        <v>95</v>
      </c>
      <c r="F100" s="11">
        <v>77</v>
      </c>
      <c r="G100" s="11">
        <v>415</v>
      </c>
      <c r="H100" s="30" t="s">
        <v>19</v>
      </c>
      <c r="I100" s="15">
        <v>83</v>
      </c>
      <c r="J100" s="18">
        <v>100</v>
      </c>
      <c r="K100" s="11">
        <v>70</v>
      </c>
      <c r="L100" s="11">
        <v>51</v>
      </c>
      <c r="M100" s="11">
        <v>86</v>
      </c>
      <c r="N100" s="11">
        <v>69</v>
      </c>
      <c r="O100" s="11">
        <v>376</v>
      </c>
      <c r="P100" s="30" t="s">
        <v>26</v>
      </c>
      <c r="Q100" s="15">
        <v>75.2</v>
      </c>
      <c r="R100" s="18">
        <v>60</v>
      </c>
      <c r="S100">
        <v>79.099999999999994</v>
      </c>
      <c r="T100" s="40" t="str">
        <f t="shared" si="1"/>
        <v>Good</v>
      </c>
    </row>
    <row r="101" spans="1:20" x14ac:dyDescent="0.3">
      <c r="A101" s="15" t="s">
        <v>23</v>
      </c>
      <c r="B101" s="18">
        <v>43</v>
      </c>
      <c r="C101" s="11">
        <v>60</v>
      </c>
      <c r="D101" s="11">
        <v>62</v>
      </c>
      <c r="E101" s="11">
        <v>54</v>
      </c>
      <c r="F101" s="11">
        <v>79</v>
      </c>
      <c r="G101" s="11">
        <v>298</v>
      </c>
      <c r="H101" s="30" t="s">
        <v>24</v>
      </c>
      <c r="I101" s="15">
        <v>59.6</v>
      </c>
      <c r="J101" s="18">
        <v>71</v>
      </c>
      <c r="K101" s="11">
        <v>72</v>
      </c>
      <c r="L101" s="11">
        <v>78</v>
      </c>
      <c r="M101" s="11">
        <v>65</v>
      </c>
      <c r="N101" s="11">
        <v>58</v>
      </c>
      <c r="O101" s="11">
        <v>344</v>
      </c>
      <c r="P101" s="30" t="s">
        <v>16</v>
      </c>
      <c r="Q101" s="15">
        <v>68.8</v>
      </c>
      <c r="R101" s="18">
        <v>63</v>
      </c>
      <c r="S101">
        <v>64.2</v>
      </c>
      <c r="T101" s="40" t="str">
        <f t="shared" si="1"/>
        <v>Average</v>
      </c>
    </row>
    <row r="102" spans="1:20" x14ac:dyDescent="0.3">
      <c r="A102" s="15" t="s">
        <v>87</v>
      </c>
      <c r="B102" s="18">
        <v>88</v>
      </c>
      <c r="C102" s="11">
        <v>96</v>
      </c>
      <c r="D102" s="11">
        <v>72</v>
      </c>
      <c r="E102" s="11">
        <v>64</v>
      </c>
      <c r="F102" s="11">
        <v>95</v>
      </c>
      <c r="G102" s="11">
        <v>415</v>
      </c>
      <c r="H102" s="30" t="s">
        <v>19</v>
      </c>
      <c r="I102" s="15">
        <v>83</v>
      </c>
      <c r="J102" s="18">
        <v>44</v>
      </c>
      <c r="K102" s="11">
        <v>71</v>
      </c>
      <c r="L102" s="11">
        <v>39</v>
      </c>
      <c r="M102" s="11">
        <v>61</v>
      </c>
      <c r="N102" s="11">
        <v>74</v>
      </c>
      <c r="O102" s="11">
        <v>289</v>
      </c>
      <c r="P102" s="30" t="s">
        <v>24</v>
      </c>
      <c r="Q102" s="15">
        <v>57.8</v>
      </c>
      <c r="R102" s="18">
        <v>92</v>
      </c>
      <c r="S102">
        <v>70.400000000000006</v>
      </c>
      <c r="T102" s="40" t="str">
        <f t="shared" si="1"/>
        <v>Good</v>
      </c>
    </row>
    <row r="103" spans="1:20" x14ac:dyDescent="0.3">
      <c r="A103" s="15" t="s">
        <v>52</v>
      </c>
      <c r="B103" s="18">
        <v>52</v>
      </c>
      <c r="C103" s="11">
        <v>92</v>
      </c>
      <c r="D103" s="11">
        <v>49</v>
      </c>
      <c r="E103" s="11">
        <v>56</v>
      </c>
      <c r="F103" s="11">
        <v>87</v>
      </c>
      <c r="G103" s="11">
        <v>336</v>
      </c>
      <c r="H103" s="30" t="s">
        <v>16</v>
      </c>
      <c r="I103" s="15">
        <v>67.2</v>
      </c>
      <c r="J103" s="18">
        <v>92</v>
      </c>
      <c r="K103" s="11">
        <v>42</v>
      </c>
      <c r="L103" s="11">
        <v>41</v>
      </c>
      <c r="M103" s="11">
        <v>93</v>
      </c>
      <c r="N103" s="11">
        <v>48</v>
      </c>
      <c r="O103" s="11">
        <v>316</v>
      </c>
      <c r="P103" s="30" t="s">
        <v>16</v>
      </c>
      <c r="Q103" s="15">
        <v>63.2</v>
      </c>
      <c r="R103" s="18">
        <v>96</v>
      </c>
      <c r="S103">
        <v>65.2</v>
      </c>
      <c r="T103" s="40" t="str">
        <f t="shared" si="1"/>
        <v>Good</v>
      </c>
    </row>
    <row r="104" spans="1:20" x14ac:dyDescent="0.3">
      <c r="A104" s="15" t="s">
        <v>15</v>
      </c>
      <c r="B104" s="18">
        <v>44</v>
      </c>
      <c r="C104" s="11">
        <v>62</v>
      </c>
      <c r="D104" s="11">
        <v>89</v>
      </c>
      <c r="E104" s="11">
        <v>54</v>
      </c>
      <c r="F104" s="11">
        <v>52</v>
      </c>
      <c r="G104" s="11">
        <v>301</v>
      </c>
      <c r="H104" s="30" t="s">
        <v>16</v>
      </c>
      <c r="I104" s="15">
        <v>60.2</v>
      </c>
      <c r="J104" s="18">
        <v>37</v>
      </c>
      <c r="K104" s="11">
        <v>100</v>
      </c>
      <c r="L104" s="11">
        <v>39</v>
      </c>
      <c r="M104" s="11">
        <v>81</v>
      </c>
      <c r="N104" s="11">
        <v>86</v>
      </c>
      <c r="O104" s="11">
        <v>343</v>
      </c>
      <c r="P104" s="30" t="s">
        <v>16</v>
      </c>
      <c r="Q104" s="15">
        <v>68.599999999999994</v>
      </c>
      <c r="R104" s="18">
        <v>99</v>
      </c>
      <c r="S104">
        <v>64.400000000000006</v>
      </c>
      <c r="T104" s="40" t="str">
        <f t="shared" si="1"/>
        <v>Average</v>
      </c>
    </row>
    <row r="105" spans="1:20" x14ac:dyDescent="0.3">
      <c r="A105" s="15" t="s">
        <v>96</v>
      </c>
      <c r="B105" s="18">
        <v>89</v>
      </c>
      <c r="C105" s="11">
        <v>70</v>
      </c>
      <c r="D105" s="11">
        <v>41</v>
      </c>
      <c r="E105" s="11">
        <v>42</v>
      </c>
      <c r="F105" s="11">
        <v>51</v>
      </c>
      <c r="G105" s="11">
        <v>293</v>
      </c>
      <c r="H105" s="30" t="s">
        <v>24</v>
      </c>
      <c r="I105" s="15">
        <v>58.6</v>
      </c>
      <c r="J105" s="18">
        <v>49</v>
      </c>
      <c r="K105" s="11">
        <v>97</v>
      </c>
      <c r="L105" s="11">
        <v>78</v>
      </c>
      <c r="M105" s="11">
        <v>86</v>
      </c>
      <c r="N105" s="11">
        <v>76</v>
      </c>
      <c r="O105" s="11">
        <v>386</v>
      </c>
      <c r="P105" s="30" t="s">
        <v>26</v>
      </c>
      <c r="Q105" s="15">
        <v>77.2</v>
      </c>
      <c r="R105" s="18">
        <v>82</v>
      </c>
      <c r="S105">
        <v>67.900000000000006</v>
      </c>
      <c r="T105" s="40" t="str">
        <f t="shared" si="1"/>
        <v>Good</v>
      </c>
    </row>
    <row r="106" spans="1:20" x14ac:dyDescent="0.3">
      <c r="A106" s="15" t="s">
        <v>15</v>
      </c>
      <c r="B106" s="18">
        <v>53</v>
      </c>
      <c r="C106" s="11">
        <v>70</v>
      </c>
      <c r="D106" s="11">
        <v>73</v>
      </c>
      <c r="E106" s="11">
        <v>45</v>
      </c>
      <c r="F106" s="11">
        <v>85</v>
      </c>
      <c r="G106" s="11">
        <v>326</v>
      </c>
      <c r="H106" s="30" t="s">
        <v>16</v>
      </c>
      <c r="I106" s="15">
        <v>65.2</v>
      </c>
      <c r="J106" s="18">
        <v>55</v>
      </c>
      <c r="K106" s="11">
        <v>48</v>
      </c>
      <c r="L106" s="11">
        <v>53</v>
      </c>
      <c r="M106" s="11">
        <v>86</v>
      </c>
      <c r="N106" s="11">
        <v>41</v>
      </c>
      <c r="O106" s="11">
        <v>283</v>
      </c>
      <c r="P106" s="30" t="s">
        <v>24</v>
      </c>
      <c r="Q106" s="15">
        <v>56.6</v>
      </c>
      <c r="R106" s="18">
        <v>50</v>
      </c>
      <c r="S106">
        <v>60.900000000000013</v>
      </c>
      <c r="T106" s="40" t="str">
        <f t="shared" si="1"/>
        <v>Average</v>
      </c>
    </row>
    <row r="107" spans="1:20" x14ac:dyDescent="0.3">
      <c r="A107" s="15" t="s">
        <v>97</v>
      </c>
      <c r="B107" s="18">
        <v>37</v>
      </c>
      <c r="C107" s="11">
        <v>86</v>
      </c>
      <c r="D107" s="11">
        <v>55</v>
      </c>
      <c r="E107" s="11">
        <v>82</v>
      </c>
      <c r="F107" s="11">
        <v>42</v>
      </c>
      <c r="G107" s="11">
        <v>302</v>
      </c>
      <c r="H107" s="30" t="s">
        <v>16</v>
      </c>
      <c r="I107" s="15">
        <v>60.4</v>
      </c>
      <c r="J107" s="18">
        <v>66</v>
      </c>
      <c r="K107" s="11">
        <v>89</v>
      </c>
      <c r="L107" s="11">
        <v>84</v>
      </c>
      <c r="M107" s="11">
        <v>80</v>
      </c>
      <c r="N107" s="11">
        <v>67</v>
      </c>
      <c r="O107" s="11">
        <v>386</v>
      </c>
      <c r="P107" s="30" t="s">
        <v>26</v>
      </c>
      <c r="Q107" s="15">
        <v>77.2</v>
      </c>
      <c r="R107" s="18">
        <v>99</v>
      </c>
      <c r="S107">
        <v>68.8</v>
      </c>
      <c r="T107" s="40" t="str">
        <f t="shared" si="1"/>
        <v>Good</v>
      </c>
    </row>
    <row r="108" spans="1:20" x14ac:dyDescent="0.3">
      <c r="A108" s="15" t="s">
        <v>98</v>
      </c>
      <c r="B108" s="18">
        <v>75</v>
      </c>
      <c r="C108" s="11">
        <v>55</v>
      </c>
      <c r="D108" s="11">
        <v>41</v>
      </c>
      <c r="E108" s="11">
        <v>62</v>
      </c>
      <c r="F108" s="11">
        <v>43</v>
      </c>
      <c r="G108" s="11">
        <v>276</v>
      </c>
      <c r="H108" s="30" t="s">
        <v>24</v>
      </c>
      <c r="I108" s="15">
        <v>55.2</v>
      </c>
      <c r="J108" s="18">
        <v>86</v>
      </c>
      <c r="K108" s="11">
        <v>50</v>
      </c>
      <c r="L108" s="11">
        <v>100</v>
      </c>
      <c r="M108" s="11">
        <v>61</v>
      </c>
      <c r="N108" s="11">
        <v>95</v>
      </c>
      <c r="O108" s="11">
        <v>392</v>
      </c>
      <c r="P108" s="30" t="s">
        <v>26</v>
      </c>
      <c r="Q108" s="15">
        <v>78.400000000000006</v>
      </c>
      <c r="R108" s="18">
        <v>98</v>
      </c>
      <c r="S108">
        <v>66.800000000000011</v>
      </c>
      <c r="T108" s="40" t="str">
        <f t="shared" si="1"/>
        <v>Good</v>
      </c>
    </row>
    <row r="109" spans="1:20" x14ac:dyDescent="0.3">
      <c r="A109" s="15" t="s">
        <v>99</v>
      </c>
      <c r="B109" s="18">
        <v>74</v>
      </c>
      <c r="C109" s="11">
        <v>53</v>
      </c>
      <c r="D109" s="11">
        <v>89</v>
      </c>
      <c r="E109" s="11">
        <v>89</v>
      </c>
      <c r="F109" s="11">
        <v>93</v>
      </c>
      <c r="G109" s="11">
        <v>398</v>
      </c>
      <c r="H109" s="30" t="s">
        <v>26</v>
      </c>
      <c r="I109" s="15">
        <v>79.599999999999994</v>
      </c>
      <c r="J109" s="18">
        <v>65</v>
      </c>
      <c r="K109" s="11">
        <v>83</v>
      </c>
      <c r="L109" s="11">
        <v>95</v>
      </c>
      <c r="M109" s="11">
        <v>97</v>
      </c>
      <c r="N109" s="11">
        <v>94</v>
      </c>
      <c r="O109" s="11">
        <v>434</v>
      </c>
      <c r="P109" s="30" t="s">
        <v>19</v>
      </c>
      <c r="Q109" s="15">
        <v>86.8</v>
      </c>
      <c r="R109" s="18">
        <v>73</v>
      </c>
      <c r="S109">
        <v>83.199999999999989</v>
      </c>
      <c r="T109" s="40" t="str">
        <f t="shared" si="1"/>
        <v>Excellent</v>
      </c>
    </row>
    <row r="110" spans="1:20" x14ac:dyDescent="0.3">
      <c r="A110" s="15" t="s">
        <v>100</v>
      </c>
      <c r="B110" s="18">
        <v>66</v>
      </c>
      <c r="C110" s="11">
        <v>57</v>
      </c>
      <c r="D110" s="11">
        <v>37</v>
      </c>
      <c r="E110" s="11">
        <v>41</v>
      </c>
      <c r="F110" s="11">
        <v>91</v>
      </c>
      <c r="G110" s="11">
        <v>292</v>
      </c>
      <c r="H110" s="30" t="s">
        <v>24</v>
      </c>
      <c r="I110" s="15">
        <v>58.4</v>
      </c>
      <c r="J110" s="18">
        <v>89</v>
      </c>
      <c r="K110" s="11">
        <v>36</v>
      </c>
      <c r="L110" s="11">
        <v>64</v>
      </c>
      <c r="M110" s="11">
        <v>82</v>
      </c>
      <c r="N110" s="11">
        <v>99</v>
      </c>
      <c r="O110" s="11">
        <v>370</v>
      </c>
      <c r="P110" s="30" t="s">
        <v>26</v>
      </c>
      <c r="Q110" s="15">
        <v>74</v>
      </c>
      <c r="R110" s="18">
        <v>73</v>
      </c>
      <c r="S110">
        <v>66.2</v>
      </c>
      <c r="T110" s="40" t="str">
        <f t="shared" si="1"/>
        <v>Good</v>
      </c>
    </row>
    <row r="111" spans="1:20" x14ac:dyDescent="0.3">
      <c r="A111" s="15" t="s">
        <v>49</v>
      </c>
      <c r="B111" s="18">
        <v>78</v>
      </c>
      <c r="C111" s="11">
        <v>81</v>
      </c>
      <c r="D111" s="11">
        <v>93</v>
      </c>
      <c r="E111" s="11">
        <v>81</v>
      </c>
      <c r="F111" s="11">
        <v>78</v>
      </c>
      <c r="G111" s="11">
        <v>411</v>
      </c>
      <c r="H111" s="30" t="s">
        <v>19</v>
      </c>
      <c r="I111" s="15">
        <v>82.2</v>
      </c>
      <c r="J111" s="18">
        <v>99</v>
      </c>
      <c r="K111" s="11">
        <v>91</v>
      </c>
      <c r="L111" s="11">
        <v>95</v>
      </c>
      <c r="M111" s="11">
        <v>83</v>
      </c>
      <c r="N111" s="11">
        <v>37</v>
      </c>
      <c r="O111" s="11">
        <v>405</v>
      </c>
      <c r="P111" s="30" t="s">
        <v>19</v>
      </c>
      <c r="Q111" s="15">
        <v>81</v>
      </c>
      <c r="R111" s="18">
        <v>72</v>
      </c>
      <c r="S111">
        <v>81.599999999999994</v>
      </c>
      <c r="T111" s="40" t="str">
        <f t="shared" si="1"/>
        <v>Excellent</v>
      </c>
    </row>
    <row r="112" spans="1:20" x14ac:dyDescent="0.3">
      <c r="A112" s="15" t="s">
        <v>101</v>
      </c>
      <c r="B112" s="18">
        <v>46</v>
      </c>
      <c r="C112" s="11">
        <v>94</v>
      </c>
      <c r="D112" s="11">
        <v>90</v>
      </c>
      <c r="E112" s="11">
        <v>66</v>
      </c>
      <c r="F112" s="11">
        <v>55</v>
      </c>
      <c r="G112" s="11">
        <v>351</v>
      </c>
      <c r="H112" s="30" t="s">
        <v>26</v>
      </c>
      <c r="I112" s="15">
        <v>70.2</v>
      </c>
      <c r="J112" s="18">
        <v>83</v>
      </c>
      <c r="K112" s="11">
        <v>64</v>
      </c>
      <c r="L112" s="11">
        <v>81</v>
      </c>
      <c r="M112" s="11">
        <v>48</v>
      </c>
      <c r="N112" s="11">
        <v>47</v>
      </c>
      <c r="O112" s="11">
        <v>323</v>
      </c>
      <c r="P112" s="30" t="s">
        <v>16</v>
      </c>
      <c r="Q112" s="15">
        <v>64.599999999999994</v>
      </c>
      <c r="R112" s="18">
        <v>73</v>
      </c>
      <c r="S112">
        <v>67.400000000000006</v>
      </c>
      <c r="T112" s="40" t="str">
        <f t="shared" si="1"/>
        <v>Good</v>
      </c>
    </row>
    <row r="113" spans="1:20" x14ac:dyDescent="0.3">
      <c r="A113" s="15" t="s">
        <v>102</v>
      </c>
      <c r="B113" s="18">
        <v>65</v>
      </c>
      <c r="C113" s="11">
        <v>79</v>
      </c>
      <c r="D113" s="11">
        <v>54</v>
      </c>
      <c r="E113" s="11">
        <v>86</v>
      </c>
      <c r="F113" s="11">
        <v>48</v>
      </c>
      <c r="G113" s="11">
        <v>332</v>
      </c>
      <c r="H113" s="30" t="s">
        <v>16</v>
      </c>
      <c r="I113" s="15">
        <v>66.400000000000006</v>
      </c>
      <c r="J113" s="18">
        <v>36</v>
      </c>
      <c r="K113" s="11">
        <v>69</v>
      </c>
      <c r="L113" s="11">
        <v>92</v>
      </c>
      <c r="M113" s="11">
        <v>91</v>
      </c>
      <c r="N113" s="11">
        <v>76</v>
      </c>
      <c r="O113" s="11">
        <v>364</v>
      </c>
      <c r="P113" s="30" t="s">
        <v>26</v>
      </c>
      <c r="Q113" s="15">
        <v>72.8</v>
      </c>
      <c r="R113" s="18">
        <v>91</v>
      </c>
      <c r="S113">
        <v>69.599999999999994</v>
      </c>
      <c r="T113" s="40" t="str">
        <f t="shared" si="1"/>
        <v>Good</v>
      </c>
    </row>
    <row r="114" spans="1:20" x14ac:dyDescent="0.3">
      <c r="A114" s="15" t="s">
        <v>55</v>
      </c>
      <c r="B114" s="18">
        <v>38</v>
      </c>
      <c r="C114" s="11">
        <v>80</v>
      </c>
      <c r="D114" s="11">
        <v>71</v>
      </c>
      <c r="E114" s="11">
        <v>93</v>
      </c>
      <c r="F114" s="11">
        <v>40</v>
      </c>
      <c r="G114" s="11">
        <v>322</v>
      </c>
      <c r="H114" s="30" t="s">
        <v>16</v>
      </c>
      <c r="I114" s="15">
        <v>64.400000000000006</v>
      </c>
      <c r="J114" s="18">
        <v>97</v>
      </c>
      <c r="K114" s="11">
        <v>74</v>
      </c>
      <c r="L114" s="11">
        <v>75</v>
      </c>
      <c r="M114" s="11">
        <v>75</v>
      </c>
      <c r="N114" s="11">
        <v>61</v>
      </c>
      <c r="O114" s="11">
        <v>382</v>
      </c>
      <c r="P114" s="30" t="s">
        <v>26</v>
      </c>
      <c r="Q114" s="15">
        <v>76.400000000000006</v>
      </c>
      <c r="R114" s="18">
        <v>93</v>
      </c>
      <c r="S114">
        <v>70.400000000000006</v>
      </c>
      <c r="T114" s="40" t="str">
        <f t="shared" si="1"/>
        <v>Good</v>
      </c>
    </row>
    <row r="115" spans="1:20" x14ac:dyDescent="0.3">
      <c r="A115" s="15" t="s">
        <v>103</v>
      </c>
      <c r="B115" s="18">
        <v>57</v>
      </c>
      <c r="C115" s="11">
        <v>100</v>
      </c>
      <c r="D115" s="11">
        <v>72</v>
      </c>
      <c r="E115" s="11">
        <v>73</v>
      </c>
      <c r="F115" s="11">
        <v>86</v>
      </c>
      <c r="G115" s="11">
        <v>388</v>
      </c>
      <c r="H115" s="30" t="s">
        <v>26</v>
      </c>
      <c r="I115" s="15">
        <v>77.599999999999994</v>
      </c>
      <c r="J115" s="18">
        <v>55</v>
      </c>
      <c r="K115" s="11">
        <v>36</v>
      </c>
      <c r="L115" s="11">
        <v>63</v>
      </c>
      <c r="M115" s="11">
        <v>61</v>
      </c>
      <c r="N115" s="11">
        <v>55</v>
      </c>
      <c r="O115" s="11">
        <v>270</v>
      </c>
      <c r="P115" s="30" t="s">
        <v>24</v>
      </c>
      <c r="Q115" s="15">
        <v>54</v>
      </c>
      <c r="R115" s="18">
        <v>72</v>
      </c>
      <c r="S115">
        <v>65.8</v>
      </c>
      <c r="T115" s="40" t="str">
        <f t="shared" si="1"/>
        <v>Good</v>
      </c>
    </row>
    <row r="116" spans="1:20" x14ac:dyDescent="0.3">
      <c r="A116" s="15" t="s">
        <v>104</v>
      </c>
      <c r="B116" s="18">
        <v>100</v>
      </c>
      <c r="C116" s="11">
        <v>48</v>
      </c>
      <c r="D116" s="11">
        <v>62</v>
      </c>
      <c r="E116" s="11">
        <v>40</v>
      </c>
      <c r="F116" s="11">
        <v>59</v>
      </c>
      <c r="G116" s="11">
        <v>309</v>
      </c>
      <c r="H116" s="30" t="s">
        <v>16</v>
      </c>
      <c r="I116" s="15">
        <v>61.8</v>
      </c>
      <c r="J116" s="18">
        <v>97</v>
      </c>
      <c r="K116" s="11">
        <v>77</v>
      </c>
      <c r="L116" s="11">
        <v>52</v>
      </c>
      <c r="M116" s="11">
        <v>79</v>
      </c>
      <c r="N116" s="11">
        <v>77</v>
      </c>
      <c r="O116" s="11">
        <v>382</v>
      </c>
      <c r="P116" s="30" t="s">
        <v>26</v>
      </c>
      <c r="Q116" s="15">
        <v>76.400000000000006</v>
      </c>
      <c r="R116" s="18">
        <v>83</v>
      </c>
      <c r="S116">
        <v>69.099999999999994</v>
      </c>
      <c r="T116" s="40" t="str">
        <f t="shared" si="1"/>
        <v>Good</v>
      </c>
    </row>
    <row r="117" spans="1:20" x14ac:dyDescent="0.3">
      <c r="A117" s="15" t="s">
        <v>105</v>
      </c>
      <c r="B117" s="18">
        <v>72</v>
      </c>
      <c r="C117" s="11">
        <v>50</v>
      </c>
      <c r="D117" s="11">
        <v>69</v>
      </c>
      <c r="E117" s="11">
        <v>87</v>
      </c>
      <c r="F117" s="11">
        <v>75</v>
      </c>
      <c r="G117" s="11">
        <v>353</v>
      </c>
      <c r="H117" s="30" t="s">
        <v>26</v>
      </c>
      <c r="I117" s="15">
        <v>70.599999999999994</v>
      </c>
      <c r="J117" s="18">
        <v>64</v>
      </c>
      <c r="K117" s="11">
        <v>37</v>
      </c>
      <c r="L117" s="11">
        <v>50</v>
      </c>
      <c r="M117" s="11">
        <v>47</v>
      </c>
      <c r="N117" s="11">
        <v>43</v>
      </c>
      <c r="O117" s="11">
        <v>241</v>
      </c>
      <c r="P117" s="30" t="s">
        <v>17</v>
      </c>
      <c r="Q117" s="15">
        <v>48.2</v>
      </c>
      <c r="R117" s="18">
        <v>90</v>
      </c>
      <c r="S117">
        <v>59.4</v>
      </c>
      <c r="T117" s="40" t="str">
        <f t="shared" si="1"/>
        <v>Average</v>
      </c>
    </row>
    <row r="118" spans="1:20" x14ac:dyDescent="0.3">
      <c r="A118" s="15" t="s">
        <v>68</v>
      </c>
      <c r="B118" s="18">
        <v>64</v>
      </c>
      <c r="C118" s="11">
        <v>92</v>
      </c>
      <c r="D118" s="11">
        <v>73</v>
      </c>
      <c r="E118" s="11">
        <v>39</v>
      </c>
      <c r="F118" s="11">
        <v>41</v>
      </c>
      <c r="G118" s="11">
        <v>309</v>
      </c>
      <c r="H118" s="30" t="s">
        <v>16</v>
      </c>
      <c r="I118" s="15">
        <v>61.8</v>
      </c>
      <c r="J118" s="18">
        <v>76</v>
      </c>
      <c r="K118" s="11">
        <v>72</v>
      </c>
      <c r="L118" s="11">
        <v>40</v>
      </c>
      <c r="M118" s="11">
        <v>89</v>
      </c>
      <c r="N118" s="11">
        <v>57</v>
      </c>
      <c r="O118" s="11">
        <v>334</v>
      </c>
      <c r="P118" s="30" t="s">
        <v>16</v>
      </c>
      <c r="Q118" s="15">
        <v>66.8</v>
      </c>
      <c r="R118" s="18">
        <v>81</v>
      </c>
      <c r="S118">
        <v>64.3</v>
      </c>
      <c r="T118" s="40" t="str">
        <f t="shared" si="1"/>
        <v>Average</v>
      </c>
    </row>
    <row r="119" spans="1:20" x14ac:dyDescent="0.3">
      <c r="A119" s="15" t="s">
        <v>74</v>
      </c>
      <c r="B119" s="18">
        <v>82</v>
      </c>
      <c r="C119" s="11">
        <v>81</v>
      </c>
      <c r="D119" s="11">
        <v>60</v>
      </c>
      <c r="E119" s="11">
        <v>58</v>
      </c>
      <c r="F119" s="11">
        <v>74</v>
      </c>
      <c r="G119" s="11">
        <v>355</v>
      </c>
      <c r="H119" s="30" t="s">
        <v>26</v>
      </c>
      <c r="I119" s="15">
        <v>71</v>
      </c>
      <c r="J119" s="18">
        <v>90</v>
      </c>
      <c r="K119" s="11">
        <v>49</v>
      </c>
      <c r="L119" s="11">
        <v>85</v>
      </c>
      <c r="M119" s="11">
        <v>98</v>
      </c>
      <c r="N119" s="11">
        <v>85</v>
      </c>
      <c r="O119" s="11">
        <v>407</v>
      </c>
      <c r="P119" s="30" t="s">
        <v>19</v>
      </c>
      <c r="Q119" s="15">
        <v>81.400000000000006</v>
      </c>
      <c r="R119" s="18">
        <v>99</v>
      </c>
      <c r="S119">
        <v>76.2</v>
      </c>
      <c r="T119" s="40" t="str">
        <f t="shared" si="1"/>
        <v>Good</v>
      </c>
    </row>
    <row r="120" spans="1:20" x14ac:dyDescent="0.3">
      <c r="A120" s="15" t="s">
        <v>106</v>
      </c>
      <c r="B120" s="18">
        <v>75</v>
      </c>
      <c r="C120" s="11">
        <v>47</v>
      </c>
      <c r="D120" s="11">
        <v>71</v>
      </c>
      <c r="E120" s="11">
        <v>44</v>
      </c>
      <c r="F120" s="11">
        <v>99</v>
      </c>
      <c r="G120" s="11">
        <v>336</v>
      </c>
      <c r="H120" s="30" t="s">
        <v>16</v>
      </c>
      <c r="I120" s="15">
        <v>67.2</v>
      </c>
      <c r="J120" s="18">
        <v>61</v>
      </c>
      <c r="K120" s="11">
        <v>56</v>
      </c>
      <c r="L120" s="11">
        <v>93</v>
      </c>
      <c r="M120" s="11">
        <v>42</v>
      </c>
      <c r="N120" s="11">
        <v>90</v>
      </c>
      <c r="O120" s="11">
        <v>342</v>
      </c>
      <c r="P120" s="30" t="s">
        <v>16</v>
      </c>
      <c r="Q120" s="15">
        <v>68.400000000000006</v>
      </c>
      <c r="R120" s="18">
        <v>69</v>
      </c>
      <c r="S120">
        <v>67.800000000000011</v>
      </c>
      <c r="T120" s="40" t="str">
        <f t="shared" si="1"/>
        <v>Good</v>
      </c>
    </row>
    <row r="121" spans="1:20" x14ac:dyDescent="0.3">
      <c r="A121" s="15" t="s">
        <v>107</v>
      </c>
      <c r="B121" s="18">
        <v>74</v>
      </c>
      <c r="C121" s="11">
        <v>89</v>
      </c>
      <c r="D121" s="11">
        <v>80</v>
      </c>
      <c r="E121" s="11">
        <v>35</v>
      </c>
      <c r="F121" s="11">
        <v>69</v>
      </c>
      <c r="G121" s="11">
        <v>347</v>
      </c>
      <c r="H121" s="30" t="s">
        <v>16</v>
      </c>
      <c r="I121" s="15">
        <v>69.400000000000006</v>
      </c>
      <c r="J121" s="18">
        <v>94</v>
      </c>
      <c r="K121" s="11">
        <v>66</v>
      </c>
      <c r="L121" s="11">
        <v>82</v>
      </c>
      <c r="M121" s="11">
        <v>91</v>
      </c>
      <c r="N121" s="11">
        <v>63</v>
      </c>
      <c r="O121" s="11">
        <v>396</v>
      </c>
      <c r="P121" s="30" t="s">
        <v>26</v>
      </c>
      <c r="Q121" s="15">
        <v>79.2</v>
      </c>
      <c r="R121" s="18">
        <v>83</v>
      </c>
      <c r="S121">
        <v>74.300000000000011</v>
      </c>
      <c r="T121" s="40" t="str">
        <f t="shared" si="1"/>
        <v>Good</v>
      </c>
    </row>
    <row r="122" spans="1:20" x14ac:dyDescent="0.3">
      <c r="A122" s="15" t="s">
        <v>87</v>
      </c>
      <c r="B122" s="18">
        <v>54</v>
      </c>
      <c r="C122" s="11">
        <v>48</v>
      </c>
      <c r="D122" s="11">
        <v>92</v>
      </c>
      <c r="E122" s="11">
        <v>38</v>
      </c>
      <c r="F122" s="11">
        <v>44</v>
      </c>
      <c r="G122" s="11">
        <v>276</v>
      </c>
      <c r="H122" s="30" t="s">
        <v>24</v>
      </c>
      <c r="I122" s="15">
        <v>55.2</v>
      </c>
      <c r="J122" s="18">
        <v>80</v>
      </c>
      <c r="K122" s="11">
        <v>67</v>
      </c>
      <c r="L122" s="11">
        <v>83</v>
      </c>
      <c r="M122" s="11">
        <v>70</v>
      </c>
      <c r="N122" s="11">
        <v>35</v>
      </c>
      <c r="O122" s="11">
        <v>335</v>
      </c>
      <c r="P122" s="30" t="s">
        <v>16</v>
      </c>
      <c r="Q122" s="15">
        <v>67</v>
      </c>
      <c r="R122" s="18">
        <v>66</v>
      </c>
      <c r="S122">
        <v>61.1</v>
      </c>
      <c r="T122" s="40" t="str">
        <f t="shared" si="1"/>
        <v>Average</v>
      </c>
    </row>
    <row r="123" spans="1:20" x14ac:dyDescent="0.3">
      <c r="A123" s="15" t="s">
        <v>108</v>
      </c>
      <c r="B123" s="18">
        <v>49</v>
      </c>
      <c r="C123" s="11">
        <v>93</v>
      </c>
      <c r="D123" s="11">
        <v>61</v>
      </c>
      <c r="E123" s="11">
        <v>60</v>
      </c>
      <c r="F123" s="11">
        <v>48</v>
      </c>
      <c r="G123" s="11">
        <v>311</v>
      </c>
      <c r="H123" s="30" t="s">
        <v>16</v>
      </c>
      <c r="I123" s="15">
        <v>62.2</v>
      </c>
      <c r="J123" s="18">
        <v>42</v>
      </c>
      <c r="K123" s="11">
        <v>60</v>
      </c>
      <c r="L123" s="11">
        <v>49</v>
      </c>
      <c r="M123" s="11">
        <v>60</v>
      </c>
      <c r="N123" s="11">
        <v>56</v>
      </c>
      <c r="O123" s="11">
        <v>267</v>
      </c>
      <c r="P123" s="30" t="s">
        <v>24</v>
      </c>
      <c r="Q123" s="15">
        <v>53.4</v>
      </c>
      <c r="R123" s="18">
        <v>80</v>
      </c>
      <c r="S123">
        <v>57.8</v>
      </c>
      <c r="T123" s="40" t="str">
        <f t="shared" si="1"/>
        <v>Average</v>
      </c>
    </row>
    <row r="124" spans="1:20" x14ac:dyDescent="0.3">
      <c r="A124" s="15" t="s">
        <v>23</v>
      </c>
      <c r="B124" s="18">
        <v>56</v>
      </c>
      <c r="C124" s="11">
        <v>84</v>
      </c>
      <c r="D124" s="11">
        <v>48</v>
      </c>
      <c r="E124" s="11">
        <v>94</v>
      </c>
      <c r="F124" s="11">
        <v>98</v>
      </c>
      <c r="G124" s="11">
        <v>380</v>
      </c>
      <c r="H124" s="30" t="s">
        <v>26</v>
      </c>
      <c r="I124" s="15">
        <v>76</v>
      </c>
      <c r="J124" s="18">
        <v>49</v>
      </c>
      <c r="K124" s="11">
        <v>62</v>
      </c>
      <c r="L124" s="11">
        <v>71</v>
      </c>
      <c r="M124" s="11">
        <v>85</v>
      </c>
      <c r="N124" s="11">
        <v>96</v>
      </c>
      <c r="O124" s="11">
        <v>363</v>
      </c>
      <c r="P124" s="30" t="s">
        <v>26</v>
      </c>
      <c r="Q124" s="15">
        <v>72.599999999999994</v>
      </c>
      <c r="R124" s="18">
        <v>87</v>
      </c>
      <c r="S124">
        <v>74.3</v>
      </c>
      <c r="T124" s="40" t="str">
        <f t="shared" si="1"/>
        <v>Good</v>
      </c>
    </row>
    <row r="125" spans="1:20" x14ac:dyDescent="0.3">
      <c r="A125" s="15" t="s">
        <v>97</v>
      </c>
      <c r="B125" s="18">
        <v>39</v>
      </c>
      <c r="C125" s="11">
        <v>53</v>
      </c>
      <c r="D125" s="11">
        <v>60</v>
      </c>
      <c r="E125" s="11">
        <v>49</v>
      </c>
      <c r="F125" s="11">
        <v>78</v>
      </c>
      <c r="G125" s="11">
        <v>279</v>
      </c>
      <c r="H125" s="30" t="s">
        <v>24</v>
      </c>
      <c r="I125" s="15">
        <v>55.8</v>
      </c>
      <c r="J125" s="18">
        <v>67</v>
      </c>
      <c r="K125" s="11">
        <v>97</v>
      </c>
      <c r="L125" s="11">
        <v>82</v>
      </c>
      <c r="M125" s="11">
        <v>81</v>
      </c>
      <c r="N125" s="11">
        <v>39</v>
      </c>
      <c r="O125" s="11">
        <v>366</v>
      </c>
      <c r="P125" s="30" t="s">
        <v>26</v>
      </c>
      <c r="Q125" s="15">
        <v>73.2</v>
      </c>
      <c r="R125" s="18">
        <v>96</v>
      </c>
      <c r="S125">
        <v>64.5</v>
      </c>
      <c r="T125" s="40" t="str">
        <f t="shared" si="1"/>
        <v>Average</v>
      </c>
    </row>
    <row r="126" spans="1:20" x14ac:dyDescent="0.3">
      <c r="A126" s="15" t="s">
        <v>109</v>
      </c>
      <c r="B126" s="18">
        <v>96</v>
      </c>
      <c r="C126" s="11">
        <v>53</v>
      </c>
      <c r="D126" s="11">
        <v>83</v>
      </c>
      <c r="E126" s="11">
        <v>42</v>
      </c>
      <c r="F126" s="11">
        <v>76</v>
      </c>
      <c r="G126" s="11">
        <v>350</v>
      </c>
      <c r="H126" s="30" t="s">
        <v>26</v>
      </c>
      <c r="I126" s="15">
        <v>70</v>
      </c>
      <c r="J126" s="18">
        <v>93</v>
      </c>
      <c r="K126" s="11">
        <v>44</v>
      </c>
      <c r="L126" s="11">
        <v>53</v>
      </c>
      <c r="M126" s="11">
        <v>44</v>
      </c>
      <c r="N126" s="11">
        <v>99</v>
      </c>
      <c r="O126" s="11">
        <v>333</v>
      </c>
      <c r="P126" s="30" t="s">
        <v>16</v>
      </c>
      <c r="Q126" s="15">
        <v>66.599999999999994</v>
      </c>
      <c r="R126" s="18">
        <v>87</v>
      </c>
      <c r="S126">
        <v>68.3</v>
      </c>
      <c r="T126" s="40" t="str">
        <f t="shared" si="1"/>
        <v>Good</v>
      </c>
    </row>
    <row r="127" spans="1:20" x14ac:dyDescent="0.3">
      <c r="A127" s="15" t="s">
        <v>110</v>
      </c>
      <c r="B127" s="18">
        <v>93</v>
      </c>
      <c r="C127" s="11">
        <v>80</v>
      </c>
      <c r="D127" s="11">
        <v>73</v>
      </c>
      <c r="E127" s="11">
        <v>43</v>
      </c>
      <c r="F127" s="11">
        <v>56</v>
      </c>
      <c r="G127" s="11">
        <v>345</v>
      </c>
      <c r="H127" s="30" t="s">
        <v>16</v>
      </c>
      <c r="I127" s="15">
        <v>69</v>
      </c>
      <c r="J127" s="18">
        <v>62</v>
      </c>
      <c r="K127" s="11">
        <v>76</v>
      </c>
      <c r="L127" s="11">
        <v>59</v>
      </c>
      <c r="M127" s="11">
        <v>73</v>
      </c>
      <c r="N127" s="11">
        <v>93</v>
      </c>
      <c r="O127" s="11">
        <v>363</v>
      </c>
      <c r="P127" s="30" t="s">
        <v>26</v>
      </c>
      <c r="Q127" s="15">
        <v>72.599999999999994</v>
      </c>
      <c r="R127" s="18">
        <v>99</v>
      </c>
      <c r="S127">
        <v>70.8</v>
      </c>
      <c r="T127" s="40" t="str">
        <f t="shared" si="1"/>
        <v>Good</v>
      </c>
    </row>
    <row r="128" spans="1:20" x14ac:dyDescent="0.3">
      <c r="A128" s="15" t="s">
        <v>111</v>
      </c>
      <c r="B128" s="18">
        <v>99</v>
      </c>
      <c r="C128" s="11">
        <v>81</v>
      </c>
      <c r="D128" s="11">
        <v>39</v>
      </c>
      <c r="E128" s="11">
        <v>58</v>
      </c>
      <c r="F128" s="11">
        <v>61</v>
      </c>
      <c r="G128" s="11">
        <v>338</v>
      </c>
      <c r="H128" s="30" t="s">
        <v>16</v>
      </c>
      <c r="I128" s="15">
        <v>67.599999999999994</v>
      </c>
      <c r="J128" s="18">
        <v>55</v>
      </c>
      <c r="K128" s="11">
        <v>82</v>
      </c>
      <c r="L128" s="11">
        <v>77</v>
      </c>
      <c r="M128" s="11">
        <v>58</v>
      </c>
      <c r="N128" s="11">
        <v>91</v>
      </c>
      <c r="O128" s="11">
        <v>363</v>
      </c>
      <c r="P128" s="30" t="s">
        <v>26</v>
      </c>
      <c r="Q128" s="15">
        <v>72.599999999999994</v>
      </c>
      <c r="R128" s="18">
        <v>56</v>
      </c>
      <c r="S128">
        <v>70.099999999999994</v>
      </c>
      <c r="T128" s="40" t="str">
        <f t="shared" si="1"/>
        <v>Good</v>
      </c>
    </row>
    <row r="129" spans="1:20" x14ac:dyDescent="0.3">
      <c r="A129" s="15" t="s">
        <v>61</v>
      </c>
      <c r="B129" s="18">
        <v>73</v>
      </c>
      <c r="C129" s="11">
        <v>94</v>
      </c>
      <c r="D129" s="11">
        <v>73</v>
      </c>
      <c r="E129" s="11">
        <v>60</v>
      </c>
      <c r="F129" s="11">
        <v>44</v>
      </c>
      <c r="G129" s="11">
        <v>344</v>
      </c>
      <c r="H129" s="30" t="s">
        <v>16</v>
      </c>
      <c r="I129" s="15">
        <v>68.8</v>
      </c>
      <c r="J129" s="18">
        <v>70</v>
      </c>
      <c r="K129" s="11">
        <v>47</v>
      </c>
      <c r="L129" s="11">
        <v>86</v>
      </c>
      <c r="M129" s="11">
        <v>79</v>
      </c>
      <c r="N129" s="11">
        <v>44</v>
      </c>
      <c r="O129" s="11">
        <v>326</v>
      </c>
      <c r="P129" s="30" t="s">
        <v>16</v>
      </c>
      <c r="Q129" s="15">
        <v>65.2</v>
      </c>
      <c r="R129" s="18">
        <v>58</v>
      </c>
      <c r="S129">
        <v>67</v>
      </c>
      <c r="T129" s="40" t="str">
        <f t="shared" si="1"/>
        <v>Good</v>
      </c>
    </row>
    <row r="130" spans="1:20" x14ac:dyDescent="0.3">
      <c r="A130" s="15" t="s">
        <v>112</v>
      </c>
      <c r="B130" s="18">
        <v>66</v>
      </c>
      <c r="C130" s="11">
        <v>56</v>
      </c>
      <c r="D130" s="11">
        <v>48</v>
      </c>
      <c r="E130" s="11">
        <v>41</v>
      </c>
      <c r="F130" s="11">
        <v>94</v>
      </c>
      <c r="G130" s="11">
        <v>305</v>
      </c>
      <c r="H130" s="30" t="s">
        <v>16</v>
      </c>
      <c r="I130" s="15">
        <v>61</v>
      </c>
      <c r="J130" s="18">
        <v>61</v>
      </c>
      <c r="K130" s="11">
        <v>56</v>
      </c>
      <c r="L130" s="11">
        <v>85</v>
      </c>
      <c r="M130" s="11">
        <v>93</v>
      </c>
      <c r="N130" s="11">
        <v>69</v>
      </c>
      <c r="O130" s="11">
        <v>364</v>
      </c>
      <c r="P130" s="30" t="s">
        <v>26</v>
      </c>
      <c r="Q130" s="15">
        <v>72.8</v>
      </c>
      <c r="R130" s="18">
        <v>58</v>
      </c>
      <c r="S130">
        <v>66.900000000000006</v>
      </c>
      <c r="T130" s="40" t="str">
        <f t="shared" si="1"/>
        <v>Good</v>
      </c>
    </row>
    <row r="131" spans="1:20" x14ac:dyDescent="0.3">
      <c r="A131" s="15" t="s">
        <v>113</v>
      </c>
      <c r="B131" s="18">
        <v>35</v>
      </c>
      <c r="C131" s="11">
        <v>80</v>
      </c>
      <c r="D131" s="11">
        <v>85</v>
      </c>
      <c r="E131" s="11">
        <v>97</v>
      </c>
      <c r="F131" s="11">
        <v>47</v>
      </c>
      <c r="G131" s="11">
        <v>344</v>
      </c>
      <c r="H131" s="30" t="s">
        <v>16</v>
      </c>
      <c r="I131" s="15">
        <v>68.8</v>
      </c>
      <c r="J131" s="18">
        <v>40</v>
      </c>
      <c r="K131" s="11">
        <v>97</v>
      </c>
      <c r="L131" s="11">
        <v>62</v>
      </c>
      <c r="M131" s="11">
        <v>70</v>
      </c>
      <c r="N131" s="11">
        <v>88</v>
      </c>
      <c r="O131" s="11">
        <v>357</v>
      </c>
      <c r="P131" s="30" t="s">
        <v>26</v>
      </c>
      <c r="Q131" s="15">
        <v>71.400000000000006</v>
      </c>
      <c r="R131" s="18">
        <v>58</v>
      </c>
      <c r="S131">
        <v>70.099999999999994</v>
      </c>
      <c r="T131" s="40" t="str">
        <f t="shared" si="1"/>
        <v>Good</v>
      </c>
    </row>
    <row r="132" spans="1:20" x14ac:dyDescent="0.3">
      <c r="A132" s="15" t="s">
        <v>83</v>
      </c>
      <c r="B132" s="18">
        <v>87</v>
      </c>
      <c r="C132" s="11">
        <v>96</v>
      </c>
      <c r="D132" s="11">
        <v>38</v>
      </c>
      <c r="E132" s="11">
        <v>48</v>
      </c>
      <c r="F132" s="11">
        <v>83</v>
      </c>
      <c r="G132" s="11">
        <v>352</v>
      </c>
      <c r="H132" s="30" t="s">
        <v>26</v>
      </c>
      <c r="I132" s="15">
        <v>70.400000000000006</v>
      </c>
      <c r="J132" s="18">
        <v>48</v>
      </c>
      <c r="K132" s="11">
        <v>86</v>
      </c>
      <c r="L132" s="11">
        <v>63</v>
      </c>
      <c r="M132" s="11">
        <v>49</v>
      </c>
      <c r="N132" s="11">
        <v>81</v>
      </c>
      <c r="O132" s="11">
        <v>327</v>
      </c>
      <c r="P132" s="30" t="s">
        <v>16</v>
      </c>
      <c r="Q132" s="15">
        <v>65.400000000000006</v>
      </c>
      <c r="R132" s="18">
        <v>72</v>
      </c>
      <c r="S132">
        <v>67.900000000000006</v>
      </c>
      <c r="T132" s="40" t="str">
        <f t="shared" si="1"/>
        <v>Good</v>
      </c>
    </row>
    <row r="133" spans="1:20" x14ac:dyDescent="0.3">
      <c r="A133" s="15" t="s">
        <v>96</v>
      </c>
      <c r="B133" s="18">
        <v>46</v>
      </c>
      <c r="C133" s="11">
        <v>56</v>
      </c>
      <c r="D133" s="11">
        <v>66</v>
      </c>
      <c r="E133" s="11">
        <v>79</v>
      </c>
      <c r="F133" s="11">
        <v>87</v>
      </c>
      <c r="G133" s="11">
        <v>334</v>
      </c>
      <c r="H133" s="30" t="s">
        <v>16</v>
      </c>
      <c r="I133" s="15">
        <v>66.8</v>
      </c>
      <c r="J133" s="18">
        <v>100</v>
      </c>
      <c r="K133" s="11">
        <v>88</v>
      </c>
      <c r="L133" s="11">
        <v>80</v>
      </c>
      <c r="M133" s="11">
        <v>43</v>
      </c>
      <c r="N133" s="11">
        <v>39</v>
      </c>
      <c r="O133" s="11">
        <v>350</v>
      </c>
      <c r="P133" s="30" t="s">
        <v>26</v>
      </c>
      <c r="Q133" s="15">
        <v>70</v>
      </c>
      <c r="R133" s="18">
        <v>79</v>
      </c>
      <c r="S133">
        <v>68.400000000000006</v>
      </c>
      <c r="T133" s="40" t="str">
        <f t="shared" si="1"/>
        <v>Good</v>
      </c>
    </row>
    <row r="134" spans="1:20" x14ac:dyDescent="0.3">
      <c r="A134" s="15" t="s">
        <v>46</v>
      </c>
      <c r="B134" s="18">
        <v>82</v>
      </c>
      <c r="C134" s="11">
        <v>43</v>
      </c>
      <c r="D134" s="11">
        <v>92</v>
      </c>
      <c r="E134" s="11">
        <v>97</v>
      </c>
      <c r="F134" s="11">
        <v>70</v>
      </c>
      <c r="G134" s="11">
        <v>384</v>
      </c>
      <c r="H134" s="30" t="s">
        <v>26</v>
      </c>
      <c r="I134" s="15">
        <v>76.8</v>
      </c>
      <c r="J134" s="18">
        <v>66</v>
      </c>
      <c r="K134" s="11">
        <v>36</v>
      </c>
      <c r="L134" s="11">
        <v>100</v>
      </c>
      <c r="M134" s="11">
        <v>80</v>
      </c>
      <c r="N134" s="11">
        <v>72</v>
      </c>
      <c r="O134" s="11">
        <v>354</v>
      </c>
      <c r="P134" s="30" t="s">
        <v>26</v>
      </c>
      <c r="Q134" s="15">
        <v>70.8</v>
      </c>
      <c r="R134" s="18">
        <v>87</v>
      </c>
      <c r="S134">
        <v>73.8</v>
      </c>
      <c r="T134" s="40" t="str">
        <f t="shared" si="1"/>
        <v>Good</v>
      </c>
    </row>
    <row r="135" spans="1:20" x14ac:dyDescent="0.3">
      <c r="A135" s="15" t="s">
        <v>114</v>
      </c>
      <c r="B135" s="18">
        <v>65</v>
      </c>
      <c r="C135" s="11">
        <v>88</v>
      </c>
      <c r="D135" s="11">
        <v>65</v>
      </c>
      <c r="E135" s="11">
        <v>65</v>
      </c>
      <c r="F135" s="11">
        <v>52</v>
      </c>
      <c r="G135" s="11">
        <v>335</v>
      </c>
      <c r="H135" s="30" t="s">
        <v>16</v>
      </c>
      <c r="I135" s="15">
        <v>67</v>
      </c>
      <c r="J135" s="18">
        <v>56</v>
      </c>
      <c r="K135" s="11">
        <v>83</v>
      </c>
      <c r="L135" s="11">
        <v>76</v>
      </c>
      <c r="M135" s="11">
        <v>39</v>
      </c>
      <c r="N135" s="11">
        <v>59</v>
      </c>
      <c r="O135" s="11">
        <v>313</v>
      </c>
      <c r="P135" s="30" t="s">
        <v>16</v>
      </c>
      <c r="Q135" s="15">
        <v>62.6</v>
      </c>
      <c r="R135" s="18">
        <v>61</v>
      </c>
      <c r="S135">
        <v>64.8</v>
      </c>
      <c r="T135" s="40" t="str">
        <f t="shared" si="1"/>
        <v>Average</v>
      </c>
    </row>
    <row r="136" spans="1:20" x14ac:dyDescent="0.3">
      <c r="A136" s="15" t="s">
        <v>115</v>
      </c>
      <c r="B136" s="18">
        <v>53</v>
      </c>
      <c r="C136" s="11">
        <v>65</v>
      </c>
      <c r="D136" s="11">
        <v>65</v>
      </c>
      <c r="E136" s="11">
        <v>88</v>
      </c>
      <c r="F136" s="11">
        <v>100</v>
      </c>
      <c r="G136" s="11">
        <v>371</v>
      </c>
      <c r="H136" s="30" t="s">
        <v>26</v>
      </c>
      <c r="I136" s="15">
        <v>74.2</v>
      </c>
      <c r="J136" s="18">
        <v>64</v>
      </c>
      <c r="K136" s="11">
        <v>49</v>
      </c>
      <c r="L136" s="11">
        <v>100</v>
      </c>
      <c r="M136" s="11">
        <v>54</v>
      </c>
      <c r="N136" s="11">
        <v>66</v>
      </c>
      <c r="O136" s="11">
        <v>333</v>
      </c>
      <c r="P136" s="30" t="s">
        <v>16</v>
      </c>
      <c r="Q136" s="15">
        <v>66.599999999999994</v>
      </c>
      <c r="R136" s="18">
        <v>85</v>
      </c>
      <c r="S136">
        <v>70.400000000000006</v>
      </c>
      <c r="T136" s="40" t="str">
        <f t="shared" si="1"/>
        <v>Good</v>
      </c>
    </row>
    <row r="137" spans="1:20" x14ac:dyDescent="0.3">
      <c r="A137" s="15" t="s">
        <v>63</v>
      </c>
      <c r="B137" s="18">
        <v>78</v>
      </c>
      <c r="C137" s="11">
        <v>35</v>
      </c>
      <c r="D137" s="11">
        <v>49</v>
      </c>
      <c r="E137" s="11">
        <v>73</v>
      </c>
      <c r="F137" s="11">
        <v>84</v>
      </c>
      <c r="G137" s="11">
        <v>319</v>
      </c>
      <c r="H137" s="30" t="s">
        <v>16</v>
      </c>
      <c r="I137" s="15">
        <v>63.8</v>
      </c>
      <c r="J137" s="18">
        <v>81</v>
      </c>
      <c r="K137" s="11">
        <v>96</v>
      </c>
      <c r="L137" s="11">
        <v>59</v>
      </c>
      <c r="M137" s="11">
        <v>90</v>
      </c>
      <c r="N137" s="11">
        <v>68</v>
      </c>
      <c r="O137" s="11">
        <v>394</v>
      </c>
      <c r="P137" s="30" t="s">
        <v>26</v>
      </c>
      <c r="Q137" s="15">
        <v>78.8</v>
      </c>
      <c r="R137" s="18">
        <v>91</v>
      </c>
      <c r="S137">
        <v>71.3</v>
      </c>
      <c r="T137" s="40" t="str">
        <f t="shared" si="1"/>
        <v>Good</v>
      </c>
    </row>
    <row r="138" spans="1:20" x14ac:dyDescent="0.3">
      <c r="A138" s="15" t="s">
        <v>116</v>
      </c>
      <c r="B138" s="18">
        <v>80</v>
      </c>
      <c r="C138" s="11">
        <v>45</v>
      </c>
      <c r="D138" s="11">
        <v>82</v>
      </c>
      <c r="E138" s="11">
        <v>88</v>
      </c>
      <c r="F138" s="11">
        <v>39</v>
      </c>
      <c r="G138" s="11">
        <v>334</v>
      </c>
      <c r="H138" s="30" t="s">
        <v>16</v>
      </c>
      <c r="I138" s="15">
        <v>66.8</v>
      </c>
      <c r="J138" s="18">
        <v>89</v>
      </c>
      <c r="K138" s="11">
        <v>46</v>
      </c>
      <c r="L138" s="11">
        <v>41</v>
      </c>
      <c r="M138" s="11">
        <v>69</v>
      </c>
      <c r="N138" s="11">
        <v>38</v>
      </c>
      <c r="O138" s="11">
        <v>283</v>
      </c>
      <c r="P138" s="30" t="s">
        <v>24</v>
      </c>
      <c r="Q138" s="15">
        <v>56.6</v>
      </c>
      <c r="R138" s="18">
        <v>74</v>
      </c>
      <c r="S138">
        <v>61.7</v>
      </c>
      <c r="T138" s="40" t="str">
        <f t="shared" ref="T138:T158" si="2">_xlfn.IFS(S138&gt;80,"Excellent",S138&gt;65,"Good",S138&gt;55,"Average",S138&lt;55,"Needs Improvement")</f>
        <v>Average</v>
      </c>
    </row>
    <row r="139" spans="1:20" x14ac:dyDescent="0.3">
      <c r="A139" s="15" t="s">
        <v>117</v>
      </c>
      <c r="B139" s="18">
        <v>85</v>
      </c>
      <c r="C139" s="11">
        <v>68</v>
      </c>
      <c r="D139" s="11">
        <v>61</v>
      </c>
      <c r="E139" s="11">
        <v>88</v>
      </c>
      <c r="F139" s="11">
        <v>71</v>
      </c>
      <c r="G139" s="11">
        <v>373</v>
      </c>
      <c r="H139" s="30" t="s">
        <v>26</v>
      </c>
      <c r="I139" s="15">
        <v>74.599999999999994</v>
      </c>
      <c r="J139" s="18">
        <v>86</v>
      </c>
      <c r="K139" s="11">
        <v>37</v>
      </c>
      <c r="L139" s="11">
        <v>100</v>
      </c>
      <c r="M139" s="11">
        <v>39</v>
      </c>
      <c r="N139" s="11">
        <v>43</v>
      </c>
      <c r="O139" s="11">
        <v>305</v>
      </c>
      <c r="P139" s="30" t="s">
        <v>16</v>
      </c>
      <c r="Q139" s="15">
        <v>61</v>
      </c>
      <c r="R139" s="18">
        <v>71</v>
      </c>
      <c r="S139">
        <v>67.8</v>
      </c>
      <c r="T139" s="40" t="str">
        <f t="shared" si="2"/>
        <v>Good</v>
      </c>
    </row>
    <row r="140" spans="1:20" x14ac:dyDescent="0.3">
      <c r="A140" s="15" t="s">
        <v>108</v>
      </c>
      <c r="B140" s="18">
        <v>71</v>
      </c>
      <c r="C140" s="11">
        <v>75</v>
      </c>
      <c r="D140" s="11">
        <v>38</v>
      </c>
      <c r="E140" s="11">
        <v>42</v>
      </c>
      <c r="F140" s="11">
        <v>54</v>
      </c>
      <c r="G140" s="11">
        <v>280</v>
      </c>
      <c r="H140" s="30" t="s">
        <v>24</v>
      </c>
      <c r="I140" s="15">
        <v>56</v>
      </c>
      <c r="J140" s="18">
        <v>99</v>
      </c>
      <c r="K140" s="11">
        <v>59</v>
      </c>
      <c r="L140" s="11">
        <v>87</v>
      </c>
      <c r="M140" s="11">
        <v>95</v>
      </c>
      <c r="N140" s="11">
        <v>91</v>
      </c>
      <c r="O140" s="11">
        <v>431</v>
      </c>
      <c r="P140" s="30" t="s">
        <v>19</v>
      </c>
      <c r="Q140" s="15">
        <v>86.2</v>
      </c>
      <c r="R140" s="18">
        <v>52</v>
      </c>
      <c r="S140">
        <v>71.099999999999994</v>
      </c>
      <c r="T140" s="40" t="str">
        <f t="shared" si="2"/>
        <v>Good</v>
      </c>
    </row>
    <row r="141" spans="1:20" x14ac:dyDescent="0.3">
      <c r="A141" s="15" t="s">
        <v>49</v>
      </c>
      <c r="B141" s="18">
        <v>76</v>
      </c>
      <c r="C141" s="11">
        <v>42</v>
      </c>
      <c r="D141" s="11">
        <v>99</v>
      </c>
      <c r="E141" s="11">
        <v>70</v>
      </c>
      <c r="F141" s="11">
        <v>71</v>
      </c>
      <c r="G141" s="11">
        <v>358</v>
      </c>
      <c r="H141" s="30" t="s">
        <v>26</v>
      </c>
      <c r="I141" s="15">
        <v>71.599999999999994</v>
      </c>
      <c r="J141" s="18">
        <v>83</v>
      </c>
      <c r="K141" s="11">
        <v>86</v>
      </c>
      <c r="L141" s="11">
        <v>42</v>
      </c>
      <c r="M141" s="11">
        <v>75</v>
      </c>
      <c r="N141" s="11">
        <v>100</v>
      </c>
      <c r="O141" s="11">
        <v>386</v>
      </c>
      <c r="P141" s="30" t="s">
        <v>26</v>
      </c>
      <c r="Q141" s="15">
        <v>77.2</v>
      </c>
      <c r="R141" s="18">
        <v>69</v>
      </c>
      <c r="S141">
        <v>74.400000000000006</v>
      </c>
      <c r="T141" s="40" t="str">
        <f t="shared" si="2"/>
        <v>Good</v>
      </c>
    </row>
    <row r="142" spans="1:20" x14ac:dyDescent="0.3">
      <c r="A142" s="15" t="s">
        <v>118</v>
      </c>
      <c r="B142" s="18">
        <v>69</v>
      </c>
      <c r="C142" s="11">
        <v>58</v>
      </c>
      <c r="D142" s="11">
        <v>72</v>
      </c>
      <c r="E142" s="11">
        <v>56</v>
      </c>
      <c r="F142" s="11">
        <v>86</v>
      </c>
      <c r="G142" s="11">
        <v>341</v>
      </c>
      <c r="H142" s="30" t="s">
        <v>16</v>
      </c>
      <c r="I142" s="15">
        <v>68.2</v>
      </c>
      <c r="J142" s="18">
        <v>67</v>
      </c>
      <c r="K142" s="11">
        <v>83</v>
      </c>
      <c r="L142" s="11">
        <v>45</v>
      </c>
      <c r="M142" s="11">
        <v>59</v>
      </c>
      <c r="N142" s="11">
        <v>89</v>
      </c>
      <c r="O142" s="11">
        <v>343</v>
      </c>
      <c r="P142" s="30" t="s">
        <v>16</v>
      </c>
      <c r="Q142" s="15">
        <v>68.599999999999994</v>
      </c>
      <c r="R142" s="18">
        <v>81</v>
      </c>
      <c r="S142">
        <v>68.400000000000006</v>
      </c>
      <c r="T142" s="40" t="str">
        <f t="shared" si="2"/>
        <v>Good</v>
      </c>
    </row>
    <row r="143" spans="1:20" x14ac:dyDescent="0.3">
      <c r="A143" s="15" t="s">
        <v>119</v>
      </c>
      <c r="B143" s="18">
        <v>57</v>
      </c>
      <c r="C143" s="11">
        <v>50</v>
      </c>
      <c r="D143" s="11">
        <v>71</v>
      </c>
      <c r="E143" s="11">
        <v>99</v>
      </c>
      <c r="F143" s="11">
        <v>58</v>
      </c>
      <c r="G143" s="11">
        <v>335</v>
      </c>
      <c r="H143" s="30" t="s">
        <v>16</v>
      </c>
      <c r="I143" s="15">
        <v>67</v>
      </c>
      <c r="J143" s="18">
        <v>74</v>
      </c>
      <c r="K143" s="11">
        <v>57</v>
      </c>
      <c r="L143" s="11">
        <v>78</v>
      </c>
      <c r="M143" s="11">
        <v>78</v>
      </c>
      <c r="N143" s="11">
        <v>45</v>
      </c>
      <c r="O143" s="11">
        <v>332</v>
      </c>
      <c r="P143" s="30" t="s">
        <v>16</v>
      </c>
      <c r="Q143" s="15">
        <v>66.400000000000006</v>
      </c>
      <c r="R143" s="18">
        <v>69</v>
      </c>
      <c r="S143">
        <v>66.7</v>
      </c>
      <c r="T143" s="40" t="str">
        <f t="shared" si="2"/>
        <v>Good</v>
      </c>
    </row>
    <row r="144" spans="1:20" x14ac:dyDescent="0.3">
      <c r="A144" s="15" t="s">
        <v>37</v>
      </c>
      <c r="B144" s="18">
        <v>54</v>
      </c>
      <c r="C144" s="11">
        <v>54</v>
      </c>
      <c r="D144" s="11">
        <v>60</v>
      </c>
      <c r="E144" s="11">
        <v>96</v>
      </c>
      <c r="F144" s="11">
        <v>46</v>
      </c>
      <c r="G144" s="11">
        <v>310</v>
      </c>
      <c r="H144" s="30" t="s">
        <v>16</v>
      </c>
      <c r="I144" s="15">
        <v>62</v>
      </c>
      <c r="J144" s="18">
        <v>81</v>
      </c>
      <c r="K144" s="11">
        <v>75</v>
      </c>
      <c r="L144" s="11">
        <v>91</v>
      </c>
      <c r="M144" s="11">
        <v>79</v>
      </c>
      <c r="N144" s="11">
        <v>59</v>
      </c>
      <c r="O144" s="11">
        <v>385</v>
      </c>
      <c r="P144" s="30" t="s">
        <v>26</v>
      </c>
      <c r="Q144" s="15">
        <v>77</v>
      </c>
      <c r="R144" s="18">
        <v>61</v>
      </c>
      <c r="S144">
        <v>69.5</v>
      </c>
      <c r="T144" s="40" t="str">
        <f t="shared" si="2"/>
        <v>Good</v>
      </c>
    </row>
    <row r="145" spans="1:20" x14ac:dyDescent="0.3">
      <c r="A145" s="15" t="s">
        <v>105</v>
      </c>
      <c r="B145" s="18">
        <v>92</v>
      </c>
      <c r="C145" s="11">
        <v>59</v>
      </c>
      <c r="D145" s="11">
        <v>36</v>
      </c>
      <c r="E145" s="11">
        <v>39</v>
      </c>
      <c r="F145" s="11">
        <v>39</v>
      </c>
      <c r="G145" s="11">
        <v>265</v>
      </c>
      <c r="H145" s="30" t="s">
        <v>24</v>
      </c>
      <c r="I145" s="15">
        <v>53</v>
      </c>
      <c r="J145" s="18">
        <v>98</v>
      </c>
      <c r="K145" s="11">
        <v>89</v>
      </c>
      <c r="L145" s="11">
        <v>49</v>
      </c>
      <c r="M145" s="11">
        <v>36</v>
      </c>
      <c r="N145" s="11">
        <v>71</v>
      </c>
      <c r="O145" s="11">
        <v>343</v>
      </c>
      <c r="P145" s="30" t="s">
        <v>16</v>
      </c>
      <c r="Q145" s="15">
        <v>68.599999999999994</v>
      </c>
      <c r="R145" s="18">
        <v>68</v>
      </c>
      <c r="S145">
        <v>60.8</v>
      </c>
      <c r="T145" s="40" t="str">
        <f t="shared" si="2"/>
        <v>Average</v>
      </c>
    </row>
    <row r="146" spans="1:20" x14ac:dyDescent="0.3">
      <c r="A146" s="15" t="s">
        <v>112</v>
      </c>
      <c r="B146" s="18">
        <v>39</v>
      </c>
      <c r="C146" s="11">
        <v>97</v>
      </c>
      <c r="D146" s="11">
        <v>43</v>
      </c>
      <c r="E146" s="11">
        <v>46</v>
      </c>
      <c r="F146" s="11">
        <v>54</v>
      </c>
      <c r="G146" s="11">
        <v>279</v>
      </c>
      <c r="H146" s="30" t="s">
        <v>24</v>
      </c>
      <c r="I146" s="15">
        <v>55.8</v>
      </c>
      <c r="J146" s="18">
        <v>61</v>
      </c>
      <c r="K146" s="11">
        <v>55</v>
      </c>
      <c r="L146" s="11">
        <v>60</v>
      </c>
      <c r="M146" s="11">
        <v>77</v>
      </c>
      <c r="N146" s="11">
        <v>66</v>
      </c>
      <c r="O146" s="11">
        <v>319</v>
      </c>
      <c r="P146" s="30" t="s">
        <v>16</v>
      </c>
      <c r="Q146" s="15">
        <v>63.8</v>
      </c>
      <c r="R146" s="18">
        <v>52</v>
      </c>
      <c r="S146">
        <v>59.8</v>
      </c>
      <c r="T146" s="40" t="str">
        <f t="shared" si="2"/>
        <v>Average</v>
      </c>
    </row>
    <row r="147" spans="1:20" x14ac:dyDescent="0.3">
      <c r="A147" s="15" t="s">
        <v>65</v>
      </c>
      <c r="B147" s="18">
        <v>61</v>
      </c>
      <c r="C147" s="11">
        <v>62</v>
      </c>
      <c r="D147" s="11">
        <v>54</v>
      </c>
      <c r="E147" s="11">
        <v>49</v>
      </c>
      <c r="F147" s="11">
        <v>75</v>
      </c>
      <c r="G147" s="11">
        <v>301</v>
      </c>
      <c r="H147" s="30" t="s">
        <v>16</v>
      </c>
      <c r="I147" s="15">
        <v>60.2</v>
      </c>
      <c r="J147" s="18">
        <v>92</v>
      </c>
      <c r="K147" s="11">
        <v>51</v>
      </c>
      <c r="L147" s="11">
        <v>73</v>
      </c>
      <c r="M147" s="11">
        <v>63</v>
      </c>
      <c r="N147" s="11">
        <v>67</v>
      </c>
      <c r="O147" s="11">
        <v>346</v>
      </c>
      <c r="P147" s="30" t="s">
        <v>16</v>
      </c>
      <c r="Q147" s="15">
        <v>69.2</v>
      </c>
      <c r="R147" s="18">
        <v>58</v>
      </c>
      <c r="S147">
        <v>64.7</v>
      </c>
      <c r="T147" s="40" t="str">
        <f t="shared" si="2"/>
        <v>Average</v>
      </c>
    </row>
    <row r="148" spans="1:20" x14ac:dyDescent="0.3">
      <c r="A148" s="15" t="s">
        <v>120</v>
      </c>
      <c r="B148" s="18">
        <v>62</v>
      </c>
      <c r="C148" s="11">
        <v>48</v>
      </c>
      <c r="D148" s="11">
        <v>62</v>
      </c>
      <c r="E148" s="11">
        <v>70</v>
      </c>
      <c r="F148" s="11">
        <v>39</v>
      </c>
      <c r="G148" s="11">
        <v>281</v>
      </c>
      <c r="H148" s="30" t="s">
        <v>24</v>
      </c>
      <c r="I148" s="15">
        <v>56.2</v>
      </c>
      <c r="J148" s="18">
        <v>35</v>
      </c>
      <c r="K148" s="11">
        <v>95</v>
      </c>
      <c r="L148" s="11">
        <v>74</v>
      </c>
      <c r="M148" s="11">
        <v>88</v>
      </c>
      <c r="N148" s="11">
        <v>45</v>
      </c>
      <c r="O148" s="11">
        <v>337</v>
      </c>
      <c r="P148" s="30" t="s">
        <v>16</v>
      </c>
      <c r="Q148" s="15">
        <v>67.400000000000006</v>
      </c>
      <c r="R148" s="18">
        <v>98</v>
      </c>
      <c r="S148">
        <v>61.8</v>
      </c>
      <c r="T148" s="40" t="str">
        <f t="shared" si="2"/>
        <v>Average</v>
      </c>
    </row>
    <row r="149" spans="1:20" x14ac:dyDescent="0.3">
      <c r="A149" s="15" t="s">
        <v>58</v>
      </c>
      <c r="B149" s="18">
        <v>53</v>
      </c>
      <c r="C149" s="11">
        <v>45</v>
      </c>
      <c r="D149" s="11">
        <v>72</v>
      </c>
      <c r="E149" s="11">
        <v>64</v>
      </c>
      <c r="F149" s="11">
        <v>54</v>
      </c>
      <c r="G149" s="11">
        <v>288</v>
      </c>
      <c r="H149" s="30" t="s">
        <v>24</v>
      </c>
      <c r="I149" s="15">
        <v>57.6</v>
      </c>
      <c r="J149" s="18">
        <v>80</v>
      </c>
      <c r="K149" s="11">
        <v>92</v>
      </c>
      <c r="L149" s="11">
        <v>67</v>
      </c>
      <c r="M149" s="11">
        <v>55</v>
      </c>
      <c r="N149" s="11">
        <v>70</v>
      </c>
      <c r="O149" s="11">
        <v>364</v>
      </c>
      <c r="P149" s="30" t="s">
        <v>26</v>
      </c>
      <c r="Q149" s="15">
        <v>72.8</v>
      </c>
      <c r="R149" s="18">
        <v>89</v>
      </c>
      <c r="S149">
        <v>65.2</v>
      </c>
      <c r="T149" s="40" t="str">
        <f t="shared" si="2"/>
        <v>Good</v>
      </c>
    </row>
    <row r="150" spans="1:20" x14ac:dyDescent="0.3">
      <c r="A150" s="15" t="s">
        <v>59</v>
      </c>
      <c r="B150" s="18">
        <v>36</v>
      </c>
      <c r="C150" s="11">
        <v>40</v>
      </c>
      <c r="D150" s="11">
        <v>35</v>
      </c>
      <c r="E150" s="11">
        <v>73</v>
      </c>
      <c r="F150" s="11">
        <v>40</v>
      </c>
      <c r="G150" s="11">
        <v>224</v>
      </c>
      <c r="H150" s="30" t="s">
        <v>17</v>
      </c>
      <c r="I150" s="15">
        <v>44.8</v>
      </c>
      <c r="J150" s="18">
        <v>66</v>
      </c>
      <c r="K150" s="11">
        <v>86</v>
      </c>
      <c r="L150" s="11">
        <v>97</v>
      </c>
      <c r="M150" s="11">
        <v>55</v>
      </c>
      <c r="N150" s="11">
        <v>77</v>
      </c>
      <c r="O150" s="11">
        <v>381</v>
      </c>
      <c r="P150" s="30" t="s">
        <v>26</v>
      </c>
      <c r="Q150" s="15">
        <v>76.2</v>
      </c>
      <c r="R150" s="18">
        <v>76</v>
      </c>
      <c r="S150">
        <v>60.5</v>
      </c>
      <c r="T150" s="40" t="str">
        <f t="shared" si="2"/>
        <v>Average</v>
      </c>
    </row>
    <row r="151" spans="1:20" x14ac:dyDescent="0.3">
      <c r="A151" s="15" t="s">
        <v>104</v>
      </c>
      <c r="B151" s="18">
        <v>61</v>
      </c>
      <c r="C151" s="11">
        <v>58</v>
      </c>
      <c r="D151" s="11">
        <v>68</v>
      </c>
      <c r="E151" s="11">
        <v>77</v>
      </c>
      <c r="F151" s="11">
        <v>54</v>
      </c>
      <c r="G151" s="11">
        <v>318</v>
      </c>
      <c r="H151" s="30" t="s">
        <v>16</v>
      </c>
      <c r="I151" s="15">
        <v>63.6</v>
      </c>
      <c r="J151" s="18">
        <v>63</v>
      </c>
      <c r="K151" s="11">
        <v>91</v>
      </c>
      <c r="L151" s="11">
        <v>66</v>
      </c>
      <c r="M151" s="11">
        <v>42</v>
      </c>
      <c r="N151" s="11">
        <v>74</v>
      </c>
      <c r="O151" s="11">
        <v>336</v>
      </c>
      <c r="P151" s="30" t="s">
        <v>16</v>
      </c>
      <c r="Q151" s="15">
        <v>67.2</v>
      </c>
      <c r="R151" s="18">
        <v>94</v>
      </c>
      <c r="S151">
        <v>65.400000000000006</v>
      </c>
      <c r="T151" s="40" t="str">
        <f t="shared" si="2"/>
        <v>Good</v>
      </c>
    </row>
    <row r="152" spans="1:20" x14ac:dyDescent="0.3">
      <c r="A152" s="15" t="s">
        <v>121</v>
      </c>
      <c r="B152" s="18">
        <v>63</v>
      </c>
      <c r="C152" s="11">
        <v>96</v>
      </c>
      <c r="D152" s="11">
        <v>96</v>
      </c>
      <c r="E152" s="11">
        <v>44</v>
      </c>
      <c r="F152" s="11">
        <v>52</v>
      </c>
      <c r="G152" s="11">
        <v>351</v>
      </c>
      <c r="H152" s="30" t="s">
        <v>26</v>
      </c>
      <c r="I152" s="15">
        <v>70.2</v>
      </c>
      <c r="J152" s="18">
        <v>49</v>
      </c>
      <c r="K152" s="11">
        <v>49</v>
      </c>
      <c r="L152" s="11">
        <v>58</v>
      </c>
      <c r="M152" s="11">
        <v>61</v>
      </c>
      <c r="N152" s="11">
        <v>60</v>
      </c>
      <c r="O152" s="11">
        <v>277</v>
      </c>
      <c r="P152" s="30" t="s">
        <v>24</v>
      </c>
      <c r="Q152" s="15">
        <v>55.4</v>
      </c>
      <c r="R152" s="18">
        <v>55</v>
      </c>
      <c r="S152">
        <v>62.8</v>
      </c>
      <c r="T152" s="40" t="str">
        <f t="shared" si="2"/>
        <v>Average</v>
      </c>
    </row>
    <row r="153" spans="1:20" x14ac:dyDescent="0.3">
      <c r="A153" s="15" t="s">
        <v>122</v>
      </c>
      <c r="B153" s="18">
        <v>72</v>
      </c>
      <c r="C153" s="11">
        <v>63</v>
      </c>
      <c r="D153" s="11">
        <v>54</v>
      </c>
      <c r="E153" s="11">
        <v>49</v>
      </c>
      <c r="F153" s="11">
        <v>43</v>
      </c>
      <c r="G153" s="11">
        <v>281</v>
      </c>
      <c r="H153" s="30" t="s">
        <v>24</v>
      </c>
      <c r="I153" s="15">
        <v>56.2</v>
      </c>
      <c r="J153" s="18">
        <v>53</v>
      </c>
      <c r="K153" s="11">
        <v>43</v>
      </c>
      <c r="L153" s="11">
        <v>74</v>
      </c>
      <c r="M153" s="11">
        <v>57</v>
      </c>
      <c r="N153" s="11">
        <v>81</v>
      </c>
      <c r="O153" s="11">
        <v>308</v>
      </c>
      <c r="P153" s="30" t="s">
        <v>16</v>
      </c>
      <c r="Q153" s="15">
        <v>61.6</v>
      </c>
      <c r="R153" s="18">
        <v>90</v>
      </c>
      <c r="S153">
        <v>58.900000000000013</v>
      </c>
      <c r="T153" s="40" t="str">
        <f t="shared" si="2"/>
        <v>Average</v>
      </c>
    </row>
    <row r="154" spans="1:20" x14ac:dyDescent="0.3">
      <c r="A154" s="15" t="s">
        <v>123</v>
      </c>
      <c r="B154" s="18">
        <v>63</v>
      </c>
      <c r="C154" s="11">
        <v>85</v>
      </c>
      <c r="D154" s="11">
        <v>96</v>
      </c>
      <c r="E154" s="11">
        <v>55</v>
      </c>
      <c r="F154" s="11">
        <v>43</v>
      </c>
      <c r="G154" s="11">
        <v>342</v>
      </c>
      <c r="H154" s="30" t="s">
        <v>16</v>
      </c>
      <c r="I154" s="15">
        <v>68.400000000000006</v>
      </c>
      <c r="J154" s="18">
        <v>76</v>
      </c>
      <c r="K154" s="11">
        <v>59</v>
      </c>
      <c r="L154" s="11">
        <v>72</v>
      </c>
      <c r="M154" s="11">
        <v>87</v>
      </c>
      <c r="N154" s="11">
        <v>44</v>
      </c>
      <c r="O154" s="11">
        <v>338</v>
      </c>
      <c r="P154" s="30" t="s">
        <v>16</v>
      </c>
      <c r="Q154" s="15">
        <v>67.599999999999994</v>
      </c>
      <c r="R154" s="18">
        <v>60</v>
      </c>
      <c r="S154">
        <v>68</v>
      </c>
      <c r="T154" s="40" t="str">
        <f t="shared" si="2"/>
        <v>Good</v>
      </c>
    </row>
    <row r="155" spans="1:20" x14ac:dyDescent="0.3">
      <c r="A155" s="15" t="s">
        <v>101</v>
      </c>
      <c r="B155" s="18">
        <v>58</v>
      </c>
      <c r="C155" s="11">
        <v>41</v>
      </c>
      <c r="D155" s="11">
        <v>83</v>
      </c>
      <c r="E155" s="11">
        <v>95</v>
      </c>
      <c r="F155" s="11">
        <v>82</v>
      </c>
      <c r="G155" s="11">
        <v>359</v>
      </c>
      <c r="H155" s="30" t="s">
        <v>26</v>
      </c>
      <c r="I155" s="15">
        <v>71.8</v>
      </c>
      <c r="J155" s="18">
        <v>78</v>
      </c>
      <c r="K155" s="11">
        <v>66</v>
      </c>
      <c r="L155" s="11">
        <v>88</v>
      </c>
      <c r="M155" s="11">
        <v>93</v>
      </c>
      <c r="N155" s="11">
        <v>65</v>
      </c>
      <c r="O155" s="11">
        <v>390</v>
      </c>
      <c r="P155" s="30" t="s">
        <v>26</v>
      </c>
      <c r="Q155" s="15">
        <v>78</v>
      </c>
      <c r="R155" s="18">
        <v>55</v>
      </c>
      <c r="S155">
        <v>74.900000000000006</v>
      </c>
      <c r="T155" s="40" t="str">
        <f t="shared" si="2"/>
        <v>Good</v>
      </c>
    </row>
    <row r="156" spans="1:20" x14ac:dyDescent="0.3">
      <c r="A156" s="15" t="s">
        <v>39</v>
      </c>
      <c r="B156" s="18">
        <v>48</v>
      </c>
      <c r="C156" s="11">
        <v>50</v>
      </c>
      <c r="D156" s="11">
        <v>58</v>
      </c>
      <c r="E156" s="11">
        <v>66</v>
      </c>
      <c r="F156" s="11">
        <v>54</v>
      </c>
      <c r="G156" s="11">
        <v>276</v>
      </c>
      <c r="H156" s="30" t="s">
        <v>24</v>
      </c>
      <c r="I156" s="15">
        <v>55.2</v>
      </c>
      <c r="J156" s="18">
        <v>60</v>
      </c>
      <c r="K156" s="11">
        <v>84</v>
      </c>
      <c r="L156" s="11">
        <v>70</v>
      </c>
      <c r="M156" s="11">
        <v>67</v>
      </c>
      <c r="N156" s="11">
        <v>50</v>
      </c>
      <c r="O156" s="11">
        <v>331</v>
      </c>
      <c r="P156" s="30" t="s">
        <v>16</v>
      </c>
      <c r="Q156" s="15">
        <v>66.2</v>
      </c>
      <c r="R156" s="18">
        <v>99</v>
      </c>
      <c r="S156">
        <v>60.7</v>
      </c>
      <c r="T156" s="40" t="str">
        <f t="shared" si="2"/>
        <v>Average</v>
      </c>
    </row>
    <row r="157" spans="1:20" x14ac:dyDescent="0.3">
      <c r="A157" s="15" t="s">
        <v>124</v>
      </c>
      <c r="B157" s="18">
        <v>60</v>
      </c>
      <c r="C157" s="11">
        <v>79</v>
      </c>
      <c r="D157" s="11">
        <v>78</v>
      </c>
      <c r="E157" s="11">
        <v>51</v>
      </c>
      <c r="F157" s="11">
        <v>35</v>
      </c>
      <c r="G157" s="11">
        <v>303</v>
      </c>
      <c r="H157" s="30" t="s">
        <v>16</v>
      </c>
      <c r="I157" s="15">
        <v>60.6</v>
      </c>
      <c r="J157" s="18">
        <v>78</v>
      </c>
      <c r="K157" s="11">
        <v>77</v>
      </c>
      <c r="L157" s="11">
        <v>99</v>
      </c>
      <c r="M157" s="11">
        <v>43</v>
      </c>
      <c r="N157" s="11">
        <v>69</v>
      </c>
      <c r="O157" s="11">
        <v>366</v>
      </c>
      <c r="P157" s="30" t="s">
        <v>26</v>
      </c>
      <c r="Q157" s="15">
        <v>73.2</v>
      </c>
      <c r="R157" s="18">
        <v>87</v>
      </c>
      <c r="S157">
        <v>66.900000000000006</v>
      </c>
      <c r="T157" s="40" t="str">
        <f t="shared" si="2"/>
        <v>Good</v>
      </c>
    </row>
    <row r="158" spans="1:20" ht="15" customHeight="1" thickBot="1" x14ac:dyDescent="0.35">
      <c r="A158" s="15" t="s">
        <v>123</v>
      </c>
      <c r="B158" s="20">
        <v>79</v>
      </c>
      <c r="C158" s="21">
        <v>55</v>
      </c>
      <c r="D158" s="21">
        <v>94</v>
      </c>
      <c r="E158" s="21">
        <v>75</v>
      </c>
      <c r="F158" s="21">
        <v>66</v>
      </c>
      <c r="G158" s="21">
        <v>369</v>
      </c>
      <c r="H158" s="31" t="s">
        <v>26</v>
      </c>
      <c r="I158" s="26">
        <v>73.8</v>
      </c>
      <c r="J158" s="20">
        <v>58</v>
      </c>
      <c r="K158" s="21">
        <v>99</v>
      </c>
      <c r="L158" s="21">
        <v>57</v>
      </c>
      <c r="M158" s="21">
        <v>36</v>
      </c>
      <c r="N158" s="21">
        <v>93</v>
      </c>
      <c r="O158" s="21">
        <v>343</v>
      </c>
      <c r="P158" s="31" t="s">
        <v>16</v>
      </c>
      <c r="Q158" s="26">
        <v>68.599999999999994</v>
      </c>
      <c r="R158" s="20">
        <v>87</v>
      </c>
      <c r="S158" s="39">
        <v>71.199999999999989</v>
      </c>
      <c r="T158" s="40" t="str">
        <f t="shared" si="2"/>
        <v>Good</v>
      </c>
    </row>
    <row r="159" spans="1:20" ht="15" customHeight="1" thickTop="1" x14ac:dyDescent="0.3">
      <c r="T159"/>
    </row>
    <row r="160" spans="1:20" x14ac:dyDescent="0.3">
      <c r="T160"/>
    </row>
    <row r="161" spans="20:20" x14ac:dyDescent="0.3">
      <c r="T161"/>
    </row>
    <row r="162" spans="20:20" x14ac:dyDescent="0.3">
      <c r="T162"/>
    </row>
    <row r="163" spans="20:20" x14ac:dyDescent="0.3">
      <c r="T163"/>
    </row>
    <row r="164" spans="20:20" x14ac:dyDescent="0.3">
      <c r="T164"/>
    </row>
    <row r="165" spans="20:20" x14ac:dyDescent="0.3">
      <c r="T165"/>
    </row>
    <row r="166" spans="20:20" x14ac:dyDescent="0.3">
      <c r="T166"/>
    </row>
    <row r="167" spans="20:20" x14ac:dyDescent="0.3">
      <c r="T167"/>
    </row>
    <row r="168" spans="20:20" x14ac:dyDescent="0.3">
      <c r="T168"/>
    </row>
    <row r="169" spans="20:20" x14ac:dyDescent="0.3">
      <c r="T169"/>
    </row>
    <row r="170" spans="20:20" x14ac:dyDescent="0.3">
      <c r="T170"/>
    </row>
    <row r="171" spans="20:20" x14ac:dyDescent="0.3">
      <c r="T171"/>
    </row>
    <row r="172" spans="20:20" x14ac:dyDescent="0.3">
      <c r="T172"/>
    </row>
    <row r="173" spans="20:20" x14ac:dyDescent="0.3">
      <c r="T173"/>
    </row>
    <row r="174" spans="20:20" x14ac:dyDescent="0.3">
      <c r="T174"/>
    </row>
    <row r="175" spans="20:20" x14ac:dyDescent="0.3">
      <c r="T175"/>
    </row>
    <row r="176" spans="20:20" x14ac:dyDescent="0.3">
      <c r="T176"/>
    </row>
    <row r="177" spans="20:20" x14ac:dyDescent="0.3">
      <c r="T177"/>
    </row>
    <row r="178" spans="20:20" x14ac:dyDescent="0.3">
      <c r="T178"/>
    </row>
    <row r="179" spans="20:20" x14ac:dyDescent="0.3">
      <c r="T179"/>
    </row>
    <row r="180" spans="20:20" x14ac:dyDescent="0.3">
      <c r="T180"/>
    </row>
    <row r="181" spans="20:20" x14ac:dyDescent="0.3">
      <c r="T181"/>
    </row>
    <row r="182" spans="20:20" x14ac:dyDescent="0.3">
      <c r="T182"/>
    </row>
    <row r="183" spans="20:20" x14ac:dyDescent="0.3">
      <c r="T183"/>
    </row>
    <row r="184" spans="20:20" x14ac:dyDescent="0.3">
      <c r="T184"/>
    </row>
    <row r="185" spans="20:20" x14ac:dyDescent="0.3">
      <c r="T185"/>
    </row>
    <row r="186" spans="20:20" x14ac:dyDescent="0.3">
      <c r="T186"/>
    </row>
    <row r="187" spans="20:20" x14ac:dyDescent="0.3">
      <c r="T187"/>
    </row>
    <row r="188" spans="20:20" x14ac:dyDescent="0.3">
      <c r="T188"/>
    </row>
    <row r="189" spans="20:20" x14ac:dyDescent="0.3">
      <c r="T189"/>
    </row>
    <row r="190" spans="20:20" x14ac:dyDescent="0.3">
      <c r="T190"/>
    </row>
    <row r="191" spans="20:20" x14ac:dyDescent="0.3">
      <c r="T191"/>
    </row>
    <row r="192" spans="20:20" x14ac:dyDescent="0.3">
      <c r="T192"/>
    </row>
    <row r="193" spans="20:20" x14ac:dyDescent="0.3">
      <c r="T193"/>
    </row>
    <row r="194" spans="20:20" x14ac:dyDescent="0.3">
      <c r="T194"/>
    </row>
    <row r="195" spans="20:20" x14ac:dyDescent="0.3">
      <c r="T195"/>
    </row>
    <row r="196" spans="20:20" x14ac:dyDescent="0.3">
      <c r="T196"/>
    </row>
    <row r="197" spans="20:20" x14ac:dyDescent="0.3">
      <c r="T197"/>
    </row>
    <row r="198" spans="20:20" x14ac:dyDescent="0.3">
      <c r="T198"/>
    </row>
    <row r="199" spans="20:20" x14ac:dyDescent="0.3">
      <c r="T199"/>
    </row>
    <row r="200" spans="20:20" x14ac:dyDescent="0.3">
      <c r="T200"/>
    </row>
    <row r="201" spans="20:20" x14ac:dyDescent="0.3">
      <c r="T201"/>
    </row>
    <row r="202" spans="20:20" x14ac:dyDescent="0.3">
      <c r="T202"/>
    </row>
    <row r="203" spans="20:20" x14ac:dyDescent="0.3">
      <c r="T203"/>
    </row>
    <row r="204" spans="20:20" x14ac:dyDescent="0.3">
      <c r="T204"/>
    </row>
    <row r="205" spans="20:20" x14ac:dyDescent="0.3">
      <c r="T205"/>
    </row>
    <row r="206" spans="20:20" x14ac:dyDescent="0.3">
      <c r="T206"/>
    </row>
    <row r="207" spans="20:20" x14ac:dyDescent="0.3">
      <c r="T207"/>
    </row>
    <row r="208" spans="20:20" x14ac:dyDescent="0.3">
      <c r="T208"/>
    </row>
    <row r="209" spans="20:20" x14ac:dyDescent="0.3">
      <c r="T209"/>
    </row>
    <row r="210" spans="20:20" x14ac:dyDescent="0.3">
      <c r="T210"/>
    </row>
    <row r="211" spans="20:20" x14ac:dyDescent="0.3">
      <c r="T211"/>
    </row>
    <row r="212" spans="20:20" x14ac:dyDescent="0.3">
      <c r="T212"/>
    </row>
    <row r="213" spans="20:20" x14ac:dyDescent="0.3">
      <c r="T213"/>
    </row>
    <row r="214" spans="20:20" x14ac:dyDescent="0.3">
      <c r="T214"/>
    </row>
    <row r="215" spans="20:20" x14ac:dyDescent="0.3">
      <c r="T215"/>
    </row>
    <row r="216" spans="20:20" x14ac:dyDescent="0.3">
      <c r="T216"/>
    </row>
    <row r="217" spans="20:20" x14ac:dyDescent="0.3">
      <c r="T217"/>
    </row>
    <row r="218" spans="20:20" x14ac:dyDescent="0.3">
      <c r="T218"/>
    </row>
    <row r="219" spans="20:20" x14ac:dyDescent="0.3">
      <c r="T219"/>
    </row>
    <row r="220" spans="20:20" x14ac:dyDescent="0.3">
      <c r="T220"/>
    </row>
    <row r="221" spans="20:20" x14ac:dyDescent="0.3">
      <c r="T221"/>
    </row>
    <row r="222" spans="20:20" x14ac:dyDescent="0.3">
      <c r="T222"/>
    </row>
    <row r="223" spans="20:20" x14ac:dyDescent="0.3">
      <c r="T223"/>
    </row>
    <row r="224" spans="20:20" x14ac:dyDescent="0.3">
      <c r="T224"/>
    </row>
  </sheetData>
  <mergeCells count="5">
    <mergeCell ref="B7:I7"/>
    <mergeCell ref="J7:Q7"/>
    <mergeCell ref="G2:H2"/>
    <mergeCell ref="G1:L1"/>
    <mergeCell ref="G3:H3"/>
  </mergeCells>
  <conditionalFormatting sqref="I5:I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{6E3F74CB-AA79-43FE-8D44-4256194F2968}</x14:id>
        </ext>
      </extLst>
    </cfRule>
  </conditionalFormatting>
  <conditionalFormatting sqref="Q1: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{D875103F-DA79-4064-8BFD-FB1AE37C147A}</x14:id>
        </ext>
      </extLst>
    </cfRule>
  </conditionalFormatting>
  <conditionalFormatting sqref="R9:R434">
    <cfRule type="colorScale" priority="9">
      <colorScale>
        <cfvo type="min"/>
        <cfvo type="percentile" val="50"/>
        <cfvo type="max"/>
        <color rgb="FFFFCCCC"/>
        <color rgb="FFFFFFAA"/>
        <color rgb="FFAAFFAA"/>
      </colorScale>
    </cfRule>
  </conditionalFormatting>
  <conditionalFormatting sqref="S9:S158 S436:S1048576">
    <cfRule type="cellIs" dxfId="19" priority="6" operator="lessThan">
      <formula>35</formula>
    </cfRule>
    <cfRule type="cellIs" dxfId="18" priority="7" operator="greaterThan">
      <formula>75</formula>
    </cfRule>
  </conditionalFormatting>
  <conditionalFormatting sqref="T9:T158">
    <cfRule type="cellIs" dxfId="17" priority="1" operator="equal">
      <formula>"Excellent"</formula>
    </cfRule>
    <cfRule type="cellIs" dxfId="16" priority="2" operator="equal">
      <formula>"Needs Improvement"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3F74CB-AA79-43FE-8D44-4256194F2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I5:I1048576</xm:sqref>
        </x14:conditionalFormatting>
        <x14:conditionalFormatting xmlns:xm="http://schemas.microsoft.com/office/excel/2006/main">
          <x14:cfRule type="dataBar" id="{D875103F-DA79-4064-8BFD-FB1AE37C1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17A-2938-443F-97C8-82C2A4173A9F}">
  <sheetPr codeName="Sheet6"/>
  <dimension ref="A3:B108"/>
  <sheetViews>
    <sheetView workbookViewId="0">
      <selection activeCell="D4" sqref="D4"/>
    </sheetView>
  </sheetViews>
  <sheetFormatPr defaultRowHeight="14.4" x14ac:dyDescent="0.3"/>
  <cols>
    <col min="1" max="1" width="13.5546875" bestFit="1" customWidth="1"/>
    <col min="2" max="2" width="23.33203125" bestFit="1" customWidth="1"/>
  </cols>
  <sheetData>
    <row r="3" spans="1:2" x14ac:dyDescent="0.3">
      <c r="A3" s="36" t="s">
        <v>133</v>
      </c>
      <c r="B3" t="s">
        <v>132</v>
      </c>
    </row>
    <row r="4" spans="1:2" x14ac:dyDescent="0.3">
      <c r="A4" s="37" t="s">
        <v>118</v>
      </c>
      <c r="B4">
        <v>68.099999999999994</v>
      </c>
    </row>
    <row r="5" spans="1:2" x14ac:dyDescent="0.3">
      <c r="A5" s="37" t="s">
        <v>52</v>
      </c>
      <c r="B5">
        <v>134.80000000000001</v>
      </c>
    </row>
    <row r="6" spans="1:2" x14ac:dyDescent="0.3">
      <c r="A6" s="37" t="s">
        <v>56</v>
      </c>
      <c r="B6">
        <v>66.599999999999994</v>
      </c>
    </row>
    <row r="7" spans="1:2" x14ac:dyDescent="0.3">
      <c r="A7" s="37" t="s">
        <v>64</v>
      </c>
      <c r="B7">
        <v>71.099999999999994</v>
      </c>
    </row>
    <row r="8" spans="1:2" x14ac:dyDescent="0.3">
      <c r="A8" s="37" t="s">
        <v>123</v>
      </c>
      <c r="B8">
        <v>134.30000000000001</v>
      </c>
    </row>
    <row r="9" spans="1:2" x14ac:dyDescent="0.3">
      <c r="A9" s="37" t="s">
        <v>77</v>
      </c>
      <c r="B9">
        <v>72.900000000000006</v>
      </c>
    </row>
    <row r="10" spans="1:2" x14ac:dyDescent="0.3">
      <c r="A10" s="37" t="s">
        <v>113</v>
      </c>
      <c r="B10">
        <v>65.599999999999994</v>
      </c>
    </row>
    <row r="11" spans="1:2" x14ac:dyDescent="0.3">
      <c r="A11" s="37" t="s">
        <v>51</v>
      </c>
      <c r="B11">
        <v>113.39999999999999</v>
      </c>
    </row>
    <row r="12" spans="1:2" x14ac:dyDescent="0.3">
      <c r="A12" s="37" t="s">
        <v>94</v>
      </c>
      <c r="B12">
        <v>72.7</v>
      </c>
    </row>
    <row r="13" spans="1:2" x14ac:dyDescent="0.3">
      <c r="A13" s="37" t="s">
        <v>50</v>
      </c>
      <c r="B13">
        <v>141.80000000000001</v>
      </c>
    </row>
    <row r="14" spans="1:2" x14ac:dyDescent="0.3">
      <c r="A14" s="37" t="s">
        <v>115</v>
      </c>
      <c r="B14">
        <v>75.599999999999994</v>
      </c>
    </row>
    <row r="15" spans="1:2" x14ac:dyDescent="0.3">
      <c r="A15" s="37" t="s">
        <v>116</v>
      </c>
      <c r="B15">
        <v>78.300000000000011</v>
      </c>
    </row>
    <row r="16" spans="1:2" x14ac:dyDescent="0.3">
      <c r="A16" s="37" t="s">
        <v>57</v>
      </c>
      <c r="B16">
        <v>59</v>
      </c>
    </row>
    <row r="17" spans="1:2" x14ac:dyDescent="0.3">
      <c r="A17" s="37" t="s">
        <v>69</v>
      </c>
      <c r="B17">
        <v>123.4</v>
      </c>
    </row>
    <row r="18" spans="1:2" x14ac:dyDescent="0.3">
      <c r="A18" s="37" t="s">
        <v>43</v>
      </c>
      <c r="B18">
        <v>71</v>
      </c>
    </row>
    <row r="19" spans="1:2" x14ac:dyDescent="0.3">
      <c r="A19" s="37" t="s">
        <v>18</v>
      </c>
      <c r="B19">
        <v>126.30000000000003</v>
      </c>
    </row>
    <row r="20" spans="1:2" x14ac:dyDescent="0.3">
      <c r="A20" s="37" t="s">
        <v>15</v>
      </c>
      <c r="B20">
        <v>192.20000000000002</v>
      </c>
    </row>
    <row r="21" spans="1:2" x14ac:dyDescent="0.3">
      <c r="A21" s="37" t="s">
        <v>110</v>
      </c>
      <c r="B21">
        <v>62.9</v>
      </c>
    </row>
    <row r="22" spans="1:2" x14ac:dyDescent="0.3">
      <c r="A22" s="37" t="s">
        <v>98</v>
      </c>
      <c r="B22">
        <v>70</v>
      </c>
    </row>
    <row r="23" spans="1:2" x14ac:dyDescent="0.3">
      <c r="A23" s="37" t="s">
        <v>40</v>
      </c>
      <c r="B23">
        <v>62</v>
      </c>
    </row>
    <row r="24" spans="1:2" x14ac:dyDescent="0.3">
      <c r="A24" s="37" t="s">
        <v>100</v>
      </c>
      <c r="B24">
        <v>63.5</v>
      </c>
    </row>
    <row r="25" spans="1:2" x14ac:dyDescent="0.3">
      <c r="A25" s="37" t="s">
        <v>82</v>
      </c>
      <c r="B25">
        <v>60.7</v>
      </c>
    </row>
    <row r="26" spans="1:2" x14ac:dyDescent="0.3">
      <c r="A26" s="37" t="s">
        <v>83</v>
      </c>
      <c r="B26">
        <v>143.19999999999999</v>
      </c>
    </row>
    <row r="27" spans="1:2" x14ac:dyDescent="0.3">
      <c r="A27" s="37" t="s">
        <v>44</v>
      </c>
      <c r="B27">
        <v>73.7</v>
      </c>
    </row>
    <row r="28" spans="1:2" x14ac:dyDescent="0.3">
      <c r="A28" s="37" t="s">
        <v>114</v>
      </c>
      <c r="B28">
        <v>58.8</v>
      </c>
    </row>
    <row r="29" spans="1:2" x14ac:dyDescent="0.3">
      <c r="A29" s="37" t="s">
        <v>78</v>
      </c>
      <c r="B29">
        <v>68.3</v>
      </c>
    </row>
    <row r="30" spans="1:2" x14ac:dyDescent="0.3">
      <c r="A30" s="37" t="s">
        <v>58</v>
      </c>
      <c r="B30">
        <v>131.9</v>
      </c>
    </row>
    <row r="31" spans="1:2" x14ac:dyDescent="0.3">
      <c r="A31" s="37" t="s">
        <v>21</v>
      </c>
      <c r="B31">
        <v>82.5</v>
      </c>
    </row>
    <row r="32" spans="1:2" x14ac:dyDescent="0.3">
      <c r="A32" s="37" t="s">
        <v>108</v>
      </c>
      <c r="B32">
        <v>135.19999999999999</v>
      </c>
    </row>
    <row r="33" spans="1:2" x14ac:dyDescent="0.3">
      <c r="A33" s="37" t="s">
        <v>20</v>
      </c>
      <c r="B33">
        <v>121.3</v>
      </c>
    </row>
    <row r="34" spans="1:2" x14ac:dyDescent="0.3">
      <c r="A34" s="37" t="s">
        <v>55</v>
      </c>
      <c r="B34">
        <v>148.19999999999999</v>
      </c>
    </row>
    <row r="35" spans="1:2" x14ac:dyDescent="0.3">
      <c r="A35" s="37" t="s">
        <v>32</v>
      </c>
      <c r="B35">
        <v>69.300000000000011</v>
      </c>
    </row>
    <row r="36" spans="1:2" x14ac:dyDescent="0.3">
      <c r="A36" s="37" t="s">
        <v>93</v>
      </c>
      <c r="B36">
        <v>78.8</v>
      </c>
    </row>
    <row r="37" spans="1:2" x14ac:dyDescent="0.3">
      <c r="A37" s="37" t="s">
        <v>39</v>
      </c>
      <c r="B37">
        <v>140.69999999999999</v>
      </c>
    </row>
    <row r="38" spans="1:2" x14ac:dyDescent="0.3">
      <c r="A38" s="37" t="s">
        <v>68</v>
      </c>
      <c r="B38">
        <v>136.19999999999999</v>
      </c>
    </row>
    <row r="39" spans="1:2" x14ac:dyDescent="0.3">
      <c r="A39" s="37" t="s">
        <v>41</v>
      </c>
      <c r="B39">
        <v>76.599999999999994</v>
      </c>
    </row>
    <row r="40" spans="1:2" x14ac:dyDescent="0.3">
      <c r="A40" s="37" t="s">
        <v>109</v>
      </c>
      <c r="B40">
        <v>72.900000000000006</v>
      </c>
    </row>
    <row r="41" spans="1:2" x14ac:dyDescent="0.3">
      <c r="A41" s="37" t="s">
        <v>35</v>
      </c>
      <c r="B41">
        <v>130.80000000000001</v>
      </c>
    </row>
    <row r="42" spans="1:2" x14ac:dyDescent="0.3">
      <c r="A42" s="37" t="s">
        <v>28</v>
      </c>
      <c r="B42">
        <v>75.599999999999994</v>
      </c>
    </row>
    <row r="43" spans="1:2" x14ac:dyDescent="0.3">
      <c r="A43" s="37" t="s">
        <v>31</v>
      </c>
      <c r="B43">
        <v>206.6</v>
      </c>
    </row>
    <row r="44" spans="1:2" x14ac:dyDescent="0.3">
      <c r="A44" s="37" t="s">
        <v>29</v>
      </c>
      <c r="B44">
        <v>70.7</v>
      </c>
    </row>
    <row r="45" spans="1:2" x14ac:dyDescent="0.3">
      <c r="A45" s="37" t="s">
        <v>70</v>
      </c>
      <c r="B45">
        <v>69.7</v>
      </c>
    </row>
    <row r="46" spans="1:2" x14ac:dyDescent="0.3">
      <c r="A46" s="37" t="s">
        <v>23</v>
      </c>
      <c r="B46">
        <v>201.39999999999998</v>
      </c>
    </row>
    <row r="47" spans="1:2" x14ac:dyDescent="0.3">
      <c r="A47" s="37" t="s">
        <v>101</v>
      </c>
      <c r="B47">
        <v>148.4</v>
      </c>
    </row>
    <row r="48" spans="1:2" x14ac:dyDescent="0.3">
      <c r="A48" s="37" t="s">
        <v>62</v>
      </c>
      <c r="B48">
        <v>67.199999999999989</v>
      </c>
    </row>
    <row r="49" spans="1:2" x14ac:dyDescent="0.3">
      <c r="A49" s="37" t="s">
        <v>37</v>
      </c>
      <c r="B49">
        <v>134.69999999999999</v>
      </c>
    </row>
    <row r="50" spans="1:2" x14ac:dyDescent="0.3">
      <c r="A50" s="37" t="s">
        <v>112</v>
      </c>
      <c r="B50">
        <v>138.19999999999999</v>
      </c>
    </row>
    <row r="51" spans="1:2" x14ac:dyDescent="0.3">
      <c r="A51" s="37" t="s">
        <v>79</v>
      </c>
      <c r="B51">
        <v>70.8</v>
      </c>
    </row>
    <row r="52" spans="1:2" x14ac:dyDescent="0.3">
      <c r="A52" s="37" t="s">
        <v>96</v>
      </c>
      <c r="B52">
        <v>129.60000000000002</v>
      </c>
    </row>
    <row r="53" spans="1:2" x14ac:dyDescent="0.3">
      <c r="A53" s="37" t="s">
        <v>81</v>
      </c>
      <c r="B53">
        <v>64.7</v>
      </c>
    </row>
    <row r="54" spans="1:2" x14ac:dyDescent="0.3">
      <c r="A54" s="37" t="s">
        <v>103</v>
      </c>
      <c r="B54">
        <v>63.3</v>
      </c>
    </row>
    <row r="55" spans="1:2" x14ac:dyDescent="0.3">
      <c r="A55" s="37" t="s">
        <v>67</v>
      </c>
      <c r="B55">
        <v>72.599999999999994</v>
      </c>
    </row>
    <row r="56" spans="1:2" x14ac:dyDescent="0.3">
      <c r="A56" s="37" t="s">
        <v>107</v>
      </c>
      <c r="B56">
        <v>70</v>
      </c>
    </row>
    <row r="57" spans="1:2" x14ac:dyDescent="0.3">
      <c r="A57" s="37" t="s">
        <v>53</v>
      </c>
      <c r="B57">
        <v>123.4</v>
      </c>
    </row>
    <row r="58" spans="1:2" x14ac:dyDescent="0.3">
      <c r="A58" s="37" t="s">
        <v>27</v>
      </c>
      <c r="B58">
        <v>69.699999999999989</v>
      </c>
    </row>
    <row r="59" spans="1:2" x14ac:dyDescent="0.3">
      <c r="A59" s="37" t="s">
        <v>22</v>
      </c>
      <c r="B59">
        <v>132.30000000000001</v>
      </c>
    </row>
    <row r="60" spans="1:2" x14ac:dyDescent="0.3">
      <c r="A60" s="37" t="s">
        <v>34</v>
      </c>
      <c r="B60">
        <v>73.8</v>
      </c>
    </row>
    <row r="61" spans="1:2" x14ac:dyDescent="0.3">
      <c r="A61" s="37" t="s">
        <v>89</v>
      </c>
      <c r="B61">
        <v>64.099999999999994</v>
      </c>
    </row>
    <row r="62" spans="1:2" x14ac:dyDescent="0.3">
      <c r="A62" s="37" t="s">
        <v>120</v>
      </c>
      <c r="B62">
        <v>68.300000000000011</v>
      </c>
    </row>
    <row r="63" spans="1:2" x14ac:dyDescent="0.3">
      <c r="A63" s="37" t="s">
        <v>61</v>
      </c>
      <c r="B63">
        <v>144.1</v>
      </c>
    </row>
    <row r="64" spans="1:2" x14ac:dyDescent="0.3">
      <c r="A64" s="37" t="s">
        <v>47</v>
      </c>
      <c r="B64">
        <v>70.5</v>
      </c>
    </row>
    <row r="65" spans="1:2" x14ac:dyDescent="0.3">
      <c r="A65" s="37" t="s">
        <v>54</v>
      </c>
      <c r="B65">
        <v>71.400000000000006</v>
      </c>
    </row>
    <row r="66" spans="1:2" x14ac:dyDescent="0.3">
      <c r="A66" s="37" t="s">
        <v>76</v>
      </c>
      <c r="B66">
        <v>66.900000000000006</v>
      </c>
    </row>
    <row r="67" spans="1:2" x14ac:dyDescent="0.3">
      <c r="A67" s="37" t="s">
        <v>25</v>
      </c>
      <c r="B67">
        <v>71.099999999999994</v>
      </c>
    </row>
    <row r="68" spans="1:2" x14ac:dyDescent="0.3">
      <c r="A68" s="37" t="s">
        <v>122</v>
      </c>
      <c r="B68">
        <v>73.599999999999994</v>
      </c>
    </row>
    <row r="69" spans="1:2" x14ac:dyDescent="0.3">
      <c r="A69" s="37" t="s">
        <v>46</v>
      </c>
      <c r="B69">
        <v>128.29999999999998</v>
      </c>
    </row>
    <row r="70" spans="1:2" x14ac:dyDescent="0.3">
      <c r="A70" s="37" t="s">
        <v>124</v>
      </c>
      <c r="B70">
        <v>61.8</v>
      </c>
    </row>
    <row r="71" spans="1:2" x14ac:dyDescent="0.3">
      <c r="A71" s="37" t="s">
        <v>88</v>
      </c>
      <c r="B71">
        <v>62.099999999999987</v>
      </c>
    </row>
    <row r="72" spans="1:2" x14ac:dyDescent="0.3">
      <c r="A72" s="37" t="s">
        <v>87</v>
      </c>
      <c r="B72">
        <v>198</v>
      </c>
    </row>
    <row r="73" spans="1:2" x14ac:dyDescent="0.3">
      <c r="A73" s="37" t="s">
        <v>119</v>
      </c>
      <c r="B73">
        <v>62</v>
      </c>
    </row>
    <row r="74" spans="1:2" x14ac:dyDescent="0.3">
      <c r="A74" s="37" t="s">
        <v>105</v>
      </c>
      <c r="B74">
        <v>137.4</v>
      </c>
    </row>
    <row r="75" spans="1:2" x14ac:dyDescent="0.3">
      <c r="A75" s="37" t="s">
        <v>117</v>
      </c>
      <c r="B75">
        <v>68.7</v>
      </c>
    </row>
    <row r="76" spans="1:2" x14ac:dyDescent="0.3">
      <c r="A76" s="37" t="s">
        <v>30</v>
      </c>
      <c r="B76">
        <v>206.3</v>
      </c>
    </row>
    <row r="77" spans="1:2" x14ac:dyDescent="0.3">
      <c r="A77" s="37" t="s">
        <v>45</v>
      </c>
      <c r="B77">
        <v>61.400000000000013</v>
      </c>
    </row>
    <row r="78" spans="1:2" x14ac:dyDescent="0.3">
      <c r="A78" s="37" t="s">
        <v>95</v>
      </c>
      <c r="B78">
        <v>61.1</v>
      </c>
    </row>
    <row r="79" spans="1:2" x14ac:dyDescent="0.3">
      <c r="A79" s="37" t="s">
        <v>65</v>
      </c>
      <c r="B79">
        <v>123.8</v>
      </c>
    </row>
    <row r="80" spans="1:2" x14ac:dyDescent="0.3">
      <c r="A80" s="37" t="s">
        <v>102</v>
      </c>
      <c r="B80">
        <v>59.8</v>
      </c>
    </row>
    <row r="81" spans="1:2" x14ac:dyDescent="0.3">
      <c r="A81" s="37" t="s">
        <v>38</v>
      </c>
      <c r="B81">
        <v>79.300000000000011</v>
      </c>
    </row>
    <row r="82" spans="1:2" x14ac:dyDescent="0.3">
      <c r="A82" s="37" t="s">
        <v>49</v>
      </c>
      <c r="B82">
        <v>205.8</v>
      </c>
    </row>
    <row r="83" spans="1:2" x14ac:dyDescent="0.3">
      <c r="A83" s="37" t="s">
        <v>71</v>
      </c>
      <c r="B83">
        <v>75.900000000000006</v>
      </c>
    </row>
    <row r="84" spans="1:2" x14ac:dyDescent="0.3">
      <c r="A84" s="37" t="s">
        <v>63</v>
      </c>
      <c r="B84">
        <v>133.60000000000002</v>
      </c>
    </row>
    <row r="85" spans="1:2" x14ac:dyDescent="0.3">
      <c r="A85" s="37" t="s">
        <v>74</v>
      </c>
      <c r="B85">
        <v>213.8</v>
      </c>
    </row>
    <row r="86" spans="1:2" x14ac:dyDescent="0.3">
      <c r="A86" s="37" t="s">
        <v>92</v>
      </c>
      <c r="B86">
        <v>68.3</v>
      </c>
    </row>
    <row r="87" spans="1:2" x14ac:dyDescent="0.3">
      <c r="A87" s="37" t="s">
        <v>42</v>
      </c>
      <c r="B87">
        <v>149.4</v>
      </c>
    </row>
    <row r="88" spans="1:2" x14ac:dyDescent="0.3">
      <c r="A88" s="37" t="s">
        <v>66</v>
      </c>
      <c r="B88">
        <v>64.699999999999989</v>
      </c>
    </row>
    <row r="89" spans="1:2" x14ac:dyDescent="0.3">
      <c r="A89" s="37" t="s">
        <v>33</v>
      </c>
      <c r="B89">
        <v>71.400000000000006</v>
      </c>
    </row>
    <row r="90" spans="1:2" x14ac:dyDescent="0.3">
      <c r="A90" s="37" t="s">
        <v>59</v>
      </c>
      <c r="B90">
        <v>154.6</v>
      </c>
    </row>
    <row r="91" spans="1:2" x14ac:dyDescent="0.3">
      <c r="A91" s="37" t="s">
        <v>85</v>
      </c>
      <c r="B91">
        <v>122.2</v>
      </c>
    </row>
    <row r="92" spans="1:2" x14ac:dyDescent="0.3">
      <c r="A92" s="37" t="s">
        <v>104</v>
      </c>
      <c r="B92">
        <v>117.69999999999999</v>
      </c>
    </row>
    <row r="93" spans="1:2" x14ac:dyDescent="0.3">
      <c r="A93" s="37" t="s">
        <v>106</v>
      </c>
      <c r="B93">
        <v>61.3</v>
      </c>
    </row>
    <row r="94" spans="1:2" x14ac:dyDescent="0.3">
      <c r="A94" s="37" t="s">
        <v>99</v>
      </c>
      <c r="B94">
        <v>61.3</v>
      </c>
    </row>
    <row r="95" spans="1:2" x14ac:dyDescent="0.3">
      <c r="A95" s="37" t="s">
        <v>121</v>
      </c>
      <c r="B95">
        <v>55</v>
      </c>
    </row>
    <row r="96" spans="1:2" x14ac:dyDescent="0.3">
      <c r="A96" s="37" t="s">
        <v>111</v>
      </c>
      <c r="B96">
        <v>75</v>
      </c>
    </row>
    <row r="97" spans="1:2" x14ac:dyDescent="0.3">
      <c r="A97" s="37" t="s">
        <v>48</v>
      </c>
      <c r="B97">
        <v>65.400000000000006</v>
      </c>
    </row>
    <row r="98" spans="1:2" x14ac:dyDescent="0.3">
      <c r="A98" s="37" t="s">
        <v>75</v>
      </c>
      <c r="B98">
        <v>65.599999999999994</v>
      </c>
    </row>
    <row r="99" spans="1:2" x14ac:dyDescent="0.3">
      <c r="A99" s="37" t="s">
        <v>91</v>
      </c>
      <c r="B99">
        <v>69.900000000000006</v>
      </c>
    </row>
    <row r="100" spans="1:2" x14ac:dyDescent="0.3">
      <c r="A100" s="37" t="s">
        <v>97</v>
      </c>
      <c r="B100">
        <v>129</v>
      </c>
    </row>
    <row r="101" spans="1:2" x14ac:dyDescent="0.3">
      <c r="A101" s="37" t="s">
        <v>36</v>
      </c>
      <c r="B101">
        <v>139.6</v>
      </c>
    </row>
    <row r="102" spans="1:2" x14ac:dyDescent="0.3">
      <c r="A102" s="37" t="s">
        <v>86</v>
      </c>
      <c r="B102">
        <v>68.5</v>
      </c>
    </row>
    <row r="103" spans="1:2" x14ac:dyDescent="0.3">
      <c r="A103" s="37" t="s">
        <v>73</v>
      </c>
      <c r="B103">
        <v>69.400000000000006</v>
      </c>
    </row>
    <row r="104" spans="1:2" x14ac:dyDescent="0.3">
      <c r="A104" s="37" t="s">
        <v>60</v>
      </c>
      <c r="B104">
        <v>140.30000000000001</v>
      </c>
    </row>
    <row r="105" spans="1:2" x14ac:dyDescent="0.3">
      <c r="A105" s="37" t="s">
        <v>90</v>
      </c>
      <c r="B105">
        <v>70</v>
      </c>
    </row>
    <row r="106" spans="1:2" x14ac:dyDescent="0.3">
      <c r="A106" s="37" t="s">
        <v>80</v>
      </c>
      <c r="B106">
        <v>50.6</v>
      </c>
    </row>
    <row r="107" spans="1:2" x14ac:dyDescent="0.3">
      <c r="A107" s="37" t="s">
        <v>84</v>
      </c>
      <c r="B107">
        <v>76.8</v>
      </c>
    </row>
    <row r="108" spans="1:2" x14ac:dyDescent="0.3">
      <c r="A108" s="37" t="s">
        <v>134</v>
      </c>
      <c r="B108">
        <v>10152.4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24"/>
  <sheetViews>
    <sheetView tabSelected="1" workbookViewId="0">
      <selection activeCell="E4" sqref="E4"/>
    </sheetView>
  </sheetViews>
  <sheetFormatPr defaultRowHeight="14.4" x14ac:dyDescent="0.3"/>
  <cols>
    <col min="1" max="1" width="19" customWidth="1"/>
    <col min="2" max="8" width="13.88671875" customWidth="1"/>
    <col min="9" max="10" width="14.6640625" bestFit="1" customWidth="1"/>
    <col min="11" max="17" width="13.88671875" customWidth="1"/>
    <col min="18" max="18" width="13.109375" customWidth="1"/>
    <col min="19" max="19" width="18.44140625" customWidth="1"/>
    <col min="20" max="20" width="19.21875" style="40" bestFit="1" customWidth="1"/>
  </cols>
  <sheetData>
    <row r="1" spans="1:20" ht="15.6" thickTop="1" thickBot="1" x14ac:dyDescent="0.35">
      <c r="G1" s="66" t="s">
        <v>140</v>
      </c>
      <c r="H1" s="66"/>
      <c r="I1" s="66"/>
      <c r="J1" s="66"/>
      <c r="K1" s="66"/>
      <c r="L1" s="66"/>
      <c r="T1"/>
    </row>
    <row r="2" spans="1:20" ht="15.6" thickTop="1" thickBot="1" x14ac:dyDescent="0.35">
      <c r="G2" s="66" t="s">
        <v>137</v>
      </c>
      <c r="H2" s="66"/>
      <c r="I2" s="56" t="s">
        <v>141</v>
      </c>
      <c r="J2" s="49" t="s">
        <v>142</v>
      </c>
      <c r="K2" s="49" t="s">
        <v>143</v>
      </c>
      <c r="L2" s="47" t="s">
        <v>144</v>
      </c>
      <c r="T2"/>
    </row>
    <row r="3" spans="1:20" ht="15.6" thickTop="1" thickBot="1" x14ac:dyDescent="0.35">
      <c r="G3" s="70" t="s">
        <v>20</v>
      </c>
      <c r="H3" s="71"/>
      <c r="I3" s="56">
        <f>VLOOKUP(G3,A8:T158,9,FALSE)</f>
        <v>57.2</v>
      </c>
      <c r="J3" s="49">
        <f>VLOOKUP(G3,A8:T158,17,FALSE)</f>
        <v>50.2</v>
      </c>
      <c r="K3" s="49">
        <f>VLOOKUP(G3,A8:T158,19,FALSE)</f>
        <v>62.3</v>
      </c>
      <c r="L3" s="47" t="str">
        <f>VLOOKUP(G3,A7:T157,20,FALSE)</f>
        <v>Average</v>
      </c>
      <c r="T3"/>
    </row>
    <row r="4" spans="1:20" ht="15" thickTop="1" x14ac:dyDescent="0.3">
      <c r="T4"/>
    </row>
    <row r="5" spans="1:20" x14ac:dyDescent="0.3">
      <c r="T5"/>
    </row>
    <row r="6" spans="1:20" ht="15" thickBot="1" x14ac:dyDescent="0.35">
      <c r="T6"/>
    </row>
    <row r="7" spans="1:20" ht="15.6" customHeight="1" thickTop="1" thickBot="1" x14ac:dyDescent="0.35">
      <c r="A7" s="2"/>
      <c r="B7" s="61" t="s">
        <v>0</v>
      </c>
      <c r="C7" s="62"/>
      <c r="D7" s="62"/>
      <c r="E7" s="62"/>
      <c r="F7" s="62"/>
      <c r="G7" s="62"/>
      <c r="H7" s="62"/>
      <c r="I7" s="63"/>
      <c r="J7" s="64" t="s">
        <v>1</v>
      </c>
      <c r="K7" s="62"/>
      <c r="L7" s="62"/>
      <c r="M7" s="62"/>
      <c r="N7" s="62"/>
      <c r="O7" s="62"/>
      <c r="P7" s="62"/>
      <c r="Q7" s="65"/>
      <c r="R7" s="4"/>
      <c r="S7" s="3"/>
      <c r="T7" s="60"/>
    </row>
    <row r="8" spans="1:20" ht="15.6" customHeight="1" thickTop="1" thickBot="1" x14ac:dyDescent="0.35">
      <c r="A8" s="13" t="s">
        <v>2</v>
      </c>
      <c r="B8" s="1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5" t="s">
        <v>125</v>
      </c>
      <c r="I8" s="25" t="s">
        <v>10</v>
      </c>
      <c r="J8" s="16" t="s">
        <v>3</v>
      </c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7" t="s">
        <v>126</v>
      </c>
      <c r="Q8" s="35" t="s">
        <v>12</v>
      </c>
      <c r="R8" s="34" t="s">
        <v>13</v>
      </c>
      <c r="S8" s="42" t="s">
        <v>127</v>
      </c>
      <c r="T8" s="41" t="s">
        <v>135</v>
      </c>
    </row>
    <row r="9" spans="1:20" ht="15" customHeight="1" thickTop="1" x14ac:dyDescent="0.3">
      <c r="A9" s="14" t="s">
        <v>15</v>
      </c>
      <c r="B9" s="17">
        <v>73</v>
      </c>
      <c r="C9" s="12">
        <v>58</v>
      </c>
      <c r="D9" s="12">
        <v>86</v>
      </c>
      <c r="E9" s="12">
        <v>82</v>
      </c>
      <c r="F9" s="12">
        <v>92</v>
      </c>
      <c r="G9" s="12">
        <v>391</v>
      </c>
      <c r="H9" s="12" t="s">
        <v>19</v>
      </c>
      <c r="I9" s="14">
        <v>78.2</v>
      </c>
      <c r="J9" s="17">
        <v>44</v>
      </c>
      <c r="K9" s="12">
        <v>80</v>
      </c>
      <c r="L9" s="12">
        <v>67</v>
      </c>
      <c r="M9" s="12">
        <v>54</v>
      </c>
      <c r="N9" s="12">
        <v>55</v>
      </c>
      <c r="O9" s="12">
        <v>300</v>
      </c>
      <c r="P9" s="12" t="s">
        <v>26</v>
      </c>
      <c r="Q9" s="14">
        <v>60</v>
      </c>
      <c r="R9" s="17">
        <v>95</v>
      </c>
      <c r="S9">
        <v>76.900000000000006</v>
      </c>
      <c r="T9" s="40" t="str">
        <f>_xlfn.IFS(S9&gt;80,"Excellent",S9&gt;65,"Good",S9&gt;55,"Average",S9&lt;55,"Needs Improvement")</f>
        <v>Good</v>
      </c>
    </row>
    <row r="10" spans="1:20" x14ac:dyDescent="0.3">
      <c r="A10" s="15" t="s">
        <v>18</v>
      </c>
      <c r="B10" s="18">
        <v>93</v>
      </c>
      <c r="C10" s="11">
        <v>79</v>
      </c>
      <c r="D10" s="11">
        <v>35</v>
      </c>
      <c r="E10" s="11">
        <v>49</v>
      </c>
      <c r="F10" s="11">
        <v>53</v>
      </c>
      <c r="G10" s="11">
        <v>309</v>
      </c>
      <c r="H10" s="11" t="s">
        <v>26</v>
      </c>
      <c r="I10" s="15">
        <v>61.8</v>
      </c>
      <c r="J10" s="18">
        <v>74</v>
      </c>
      <c r="K10" s="11">
        <v>90</v>
      </c>
      <c r="L10" s="11">
        <v>54</v>
      </c>
      <c r="M10" s="11">
        <v>98</v>
      </c>
      <c r="N10" s="11">
        <v>73</v>
      </c>
      <c r="O10" s="11">
        <v>389</v>
      </c>
      <c r="P10" s="11" t="s">
        <v>26</v>
      </c>
      <c r="Q10" s="15">
        <v>77.8</v>
      </c>
      <c r="R10" s="18">
        <v>80</v>
      </c>
      <c r="S10">
        <v>73</v>
      </c>
      <c r="T10" s="40" t="str">
        <f t="shared" ref="T10:T73" si="0">_xlfn.IFS(S10&gt;80,"Excellent",S10&gt;65,"Good",S10&gt;55,"Average",S10&lt;55,"Needs Improvement")</f>
        <v>Good</v>
      </c>
    </row>
    <row r="11" spans="1:20" x14ac:dyDescent="0.3">
      <c r="A11" s="15" t="s">
        <v>20</v>
      </c>
      <c r="B11" s="18">
        <v>48</v>
      </c>
      <c r="C11" s="11">
        <v>59</v>
      </c>
      <c r="D11" s="11">
        <v>53</v>
      </c>
      <c r="E11" s="11">
        <v>77</v>
      </c>
      <c r="F11" s="11">
        <v>49</v>
      </c>
      <c r="G11" s="11">
        <v>286</v>
      </c>
      <c r="H11" s="11" t="s">
        <v>16</v>
      </c>
      <c r="I11" s="15">
        <v>57.2</v>
      </c>
      <c r="J11" s="18">
        <v>61</v>
      </c>
      <c r="K11" s="11">
        <v>35</v>
      </c>
      <c r="L11" s="11">
        <v>64</v>
      </c>
      <c r="M11" s="11">
        <v>36</v>
      </c>
      <c r="N11" s="11">
        <v>55</v>
      </c>
      <c r="O11" s="11">
        <v>251</v>
      </c>
      <c r="P11" s="11" t="s">
        <v>16</v>
      </c>
      <c r="Q11" s="15">
        <v>50.2</v>
      </c>
      <c r="R11" s="18">
        <v>73</v>
      </c>
      <c r="S11">
        <v>62.3</v>
      </c>
      <c r="T11" s="40" t="str">
        <f t="shared" si="0"/>
        <v>Average</v>
      </c>
    </row>
    <row r="12" spans="1:20" x14ac:dyDescent="0.3">
      <c r="A12" s="15" t="s">
        <v>21</v>
      </c>
      <c r="B12" s="18">
        <v>82</v>
      </c>
      <c r="C12" s="11">
        <v>71</v>
      </c>
      <c r="D12" s="11">
        <v>99</v>
      </c>
      <c r="E12" s="11">
        <v>57</v>
      </c>
      <c r="F12" s="11">
        <v>85</v>
      </c>
      <c r="G12" s="11">
        <v>394</v>
      </c>
      <c r="H12" s="11" t="s">
        <v>26</v>
      </c>
      <c r="I12" s="15">
        <v>78.8</v>
      </c>
      <c r="J12" s="18">
        <v>77</v>
      </c>
      <c r="K12" s="11">
        <v>57</v>
      </c>
      <c r="L12" s="11">
        <v>38</v>
      </c>
      <c r="M12" s="11">
        <v>99</v>
      </c>
      <c r="N12" s="11">
        <v>61</v>
      </c>
      <c r="O12" s="11">
        <v>332</v>
      </c>
      <c r="P12" s="11" t="s">
        <v>16</v>
      </c>
      <c r="Q12" s="15">
        <v>66.400000000000006</v>
      </c>
      <c r="R12" s="18">
        <v>89</v>
      </c>
      <c r="S12">
        <v>73.8</v>
      </c>
      <c r="T12" s="40" t="str">
        <f t="shared" si="0"/>
        <v>Good</v>
      </c>
    </row>
    <row r="13" spans="1:20" x14ac:dyDescent="0.3">
      <c r="A13" s="15" t="s">
        <v>22</v>
      </c>
      <c r="B13" s="18">
        <v>55</v>
      </c>
      <c r="C13" s="11">
        <v>96</v>
      </c>
      <c r="D13" s="11">
        <v>36</v>
      </c>
      <c r="E13" s="11">
        <v>84</v>
      </c>
      <c r="F13" s="11">
        <v>97</v>
      </c>
      <c r="G13" s="11">
        <v>368</v>
      </c>
      <c r="H13" s="11" t="s">
        <v>16</v>
      </c>
      <c r="I13" s="15">
        <v>73.599999999999994</v>
      </c>
      <c r="J13" s="18">
        <v>38</v>
      </c>
      <c r="K13" s="11">
        <v>39</v>
      </c>
      <c r="L13" s="11">
        <v>95</v>
      </c>
      <c r="M13" s="11">
        <v>41</v>
      </c>
      <c r="N13" s="11">
        <v>60</v>
      </c>
      <c r="O13" s="11">
        <v>273</v>
      </c>
      <c r="P13" s="11" t="s">
        <v>26</v>
      </c>
      <c r="Q13" s="15">
        <v>54.6</v>
      </c>
      <c r="R13" s="18">
        <v>95</v>
      </c>
      <c r="S13">
        <v>68.5</v>
      </c>
      <c r="T13" s="40" t="str">
        <f t="shared" si="0"/>
        <v>Good</v>
      </c>
    </row>
    <row r="14" spans="1:20" x14ac:dyDescent="0.3">
      <c r="A14" s="15" t="s">
        <v>23</v>
      </c>
      <c r="B14" s="18">
        <v>97</v>
      </c>
      <c r="C14" s="11">
        <v>61</v>
      </c>
      <c r="D14" s="11">
        <v>78</v>
      </c>
      <c r="E14" s="11">
        <v>44</v>
      </c>
      <c r="F14" s="11">
        <v>44</v>
      </c>
      <c r="G14" s="11">
        <v>324</v>
      </c>
      <c r="H14" s="11" t="s">
        <v>24</v>
      </c>
      <c r="I14" s="15">
        <v>64.8</v>
      </c>
      <c r="J14" s="18">
        <v>94</v>
      </c>
      <c r="K14" s="11">
        <v>48</v>
      </c>
      <c r="L14" s="11">
        <v>52</v>
      </c>
      <c r="M14" s="11">
        <v>97</v>
      </c>
      <c r="N14" s="11">
        <v>66</v>
      </c>
      <c r="O14" s="11">
        <v>357</v>
      </c>
      <c r="P14" s="11" t="s">
        <v>19</v>
      </c>
      <c r="Q14" s="15">
        <v>71.400000000000006</v>
      </c>
      <c r="R14" s="18">
        <v>64</v>
      </c>
      <c r="S14">
        <v>68.3</v>
      </c>
      <c r="T14" s="40" t="str">
        <f t="shared" si="0"/>
        <v>Good</v>
      </c>
    </row>
    <row r="15" spans="1:20" x14ac:dyDescent="0.3">
      <c r="A15" s="15" t="s">
        <v>25</v>
      </c>
      <c r="B15" s="18">
        <v>83</v>
      </c>
      <c r="C15" s="11">
        <v>45</v>
      </c>
      <c r="D15" s="11">
        <v>78</v>
      </c>
      <c r="E15" s="11">
        <v>38</v>
      </c>
      <c r="F15" s="11">
        <v>70</v>
      </c>
      <c r="G15" s="11">
        <v>314</v>
      </c>
      <c r="H15" s="11" t="s">
        <v>24</v>
      </c>
      <c r="I15" s="15">
        <v>62.8</v>
      </c>
      <c r="J15" s="18">
        <v>66</v>
      </c>
      <c r="K15" s="11">
        <v>52</v>
      </c>
      <c r="L15" s="11">
        <v>52</v>
      </c>
      <c r="M15" s="11">
        <v>43</v>
      </c>
      <c r="N15" s="11">
        <v>80</v>
      </c>
      <c r="O15" s="11">
        <v>293</v>
      </c>
      <c r="P15" s="11" t="s">
        <v>16</v>
      </c>
      <c r="Q15" s="15">
        <v>58.6</v>
      </c>
      <c r="R15" s="18">
        <v>71</v>
      </c>
      <c r="S15">
        <v>61.6</v>
      </c>
      <c r="T15" s="40" t="str">
        <f t="shared" si="0"/>
        <v>Average</v>
      </c>
    </row>
    <row r="16" spans="1:20" x14ac:dyDescent="0.3">
      <c r="A16" s="15" t="s">
        <v>27</v>
      </c>
      <c r="B16" s="18">
        <v>37</v>
      </c>
      <c r="C16" s="11">
        <v>47</v>
      </c>
      <c r="D16" s="11">
        <v>36</v>
      </c>
      <c r="E16" s="11">
        <v>61</v>
      </c>
      <c r="F16" s="11">
        <v>43</v>
      </c>
      <c r="G16" s="11">
        <v>224</v>
      </c>
      <c r="H16" s="11" t="s">
        <v>24</v>
      </c>
      <c r="I16" s="15">
        <v>44.8</v>
      </c>
      <c r="J16" s="18">
        <v>75</v>
      </c>
      <c r="K16" s="11">
        <v>83</v>
      </c>
      <c r="L16" s="11">
        <v>70</v>
      </c>
      <c r="M16" s="11">
        <v>73</v>
      </c>
      <c r="N16" s="11">
        <v>96</v>
      </c>
      <c r="O16" s="11">
        <v>397</v>
      </c>
      <c r="P16" s="11" t="s">
        <v>16</v>
      </c>
      <c r="Q16" s="15">
        <v>79.400000000000006</v>
      </c>
      <c r="R16" s="18">
        <v>72</v>
      </c>
      <c r="S16">
        <v>61.5</v>
      </c>
      <c r="T16" s="40" t="str">
        <f t="shared" si="0"/>
        <v>Average</v>
      </c>
    </row>
    <row r="17" spans="1:20" x14ac:dyDescent="0.3">
      <c r="A17" s="15" t="s">
        <v>28</v>
      </c>
      <c r="B17" s="18">
        <v>40</v>
      </c>
      <c r="C17" s="11">
        <v>88</v>
      </c>
      <c r="D17" s="11">
        <v>47</v>
      </c>
      <c r="E17" s="11">
        <v>91</v>
      </c>
      <c r="F17" s="11">
        <v>37</v>
      </c>
      <c r="G17" s="11">
        <v>303</v>
      </c>
      <c r="H17" s="11" t="s">
        <v>24</v>
      </c>
      <c r="I17" s="15">
        <v>60.6</v>
      </c>
      <c r="J17" s="18">
        <v>89</v>
      </c>
      <c r="K17" s="11">
        <v>42</v>
      </c>
      <c r="L17" s="11">
        <v>83</v>
      </c>
      <c r="M17" s="11">
        <v>76</v>
      </c>
      <c r="N17" s="11">
        <v>93</v>
      </c>
      <c r="O17" s="11">
        <v>383</v>
      </c>
      <c r="P17" s="11" t="s">
        <v>16</v>
      </c>
      <c r="Q17" s="15">
        <v>76.599999999999994</v>
      </c>
      <c r="R17" s="18">
        <v>84</v>
      </c>
      <c r="S17">
        <v>60.4</v>
      </c>
      <c r="T17" s="40" t="str">
        <f t="shared" si="0"/>
        <v>Average</v>
      </c>
    </row>
    <row r="18" spans="1:20" x14ac:dyDescent="0.3">
      <c r="A18" s="15" t="s">
        <v>29</v>
      </c>
      <c r="B18" s="18">
        <v>83</v>
      </c>
      <c r="C18" s="11">
        <v>93</v>
      </c>
      <c r="D18" s="11">
        <v>73</v>
      </c>
      <c r="E18" s="11">
        <v>42</v>
      </c>
      <c r="F18" s="11">
        <v>82</v>
      </c>
      <c r="G18" s="11">
        <v>373</v>
      </c>
      <c r="H18" s="11" t="s">
        <v>19</v>
      </c>
      <c r="I18" s="15">
        <v>74.599999999999994</v>
      </c>
      <c r="J18" s="18">
        <v>76</v>
      </c>
      <c r="K18" s="11">
        <v>50</v>
      </c>
      <c r="L18" s="11">
        <v>92</v>
      </c>
      <c r="M18" s="11">
        <v>78</v>
      </c>
      <c r="N18" s="11">
        <v>42</v>
      </c>
      <c r="O18" s="11">
        <v>338</v>
      </c>
      <c r="P18" s="11" t="s">
        <v>19</v>
      </c>
      <c r="Q18" s="15">
        <v>67.599999999999994</v>
      </c>
      <c r="R18" s="18">
        <v>61</v>
      </c>
      <c r="S18">
        <v>80.599999999999994</v>
      </c>
      <c r="T18" s="40" t="str">
        <f t="shared" si="0"/>
        <v>Excellent</v>
      </c>
    </row>
    <row r="19" spans="1:20" x14ac:dyDescent="0.3">
      <c r="A19" s="15" t="s">
        <v>30</v>
      </c>
      <c r="B19" s="18">
        <v>74</v>
      </c>
      <c r="C19" s="11">
        <v>56</v>
      </c>
      <c r="D19" s="11">
        <v>97</v>
      </c>
      <c r="E19" s="11">
        <v>75</v>
      </c>
      <c r="F19" s="11">
        <v>71</v>
      </c>
      <c r="G19" s="11">
        <v>373</v>
      </c>
      <c r="H19" s="11" t="s">
        <v>26</v>
      </c>
      <c r="I19" s="15">
        <v>74.599999999999994</v>
      </c>
      <c r="J19" s="18">
        <v>97</v>
      </c>
      <c r="K19" s="11">
        <v>36</v>
      </c>
      <c r="L19" s="11">
        <v>38</v>
      </c>
      <c r="M19" s="11">
        <v>78</v>
      </c>
      <c r="N19" s="11">
        <v>79</v>
      </c>
      <c r="O19" s="11">
        <v>328</v>
      </c>
      <c r="P19" s="11" t="s">
        <v>26</v>
      </c>
      <c r="Q19" s="15">
        <v>65.599999999999994</v>
      </c>
      <c r="R19" s="18">
        <v>95</v>
      </c>
      <c r="S19">
        <v>77.3</v>
      </c>
      <c r="T19" s="40" t="str">
        <f t="shared" si="0"/>
        <v>Good</v>
      </c>
    </row>
    <row r="20" spans="1:20" x14ac:dyDescent="0.3">
      <c r="A20" s="15" t="s">
        <v>31</v>
      </c>
      <c r="B20" s="18">
        <v>52</v>
      </c>
      <c r="C20" s="11">
        <v>86</v>
      </c>
      <c r="D20" s="11">
        <v>99</v>
      </c>
      <c r="E20" s="11">
        <v>74</v>
      </c>
      <c r="F20" s="11">
        <v>60</v>
      </c>
      <c r="G20" s="11">
        <v>371</v>
      </c>
      <c r="H20" s="11" t="s">
        <v>19</v>
      </c>
      <c r="I20" s="15">
        <v>74.2</v>
      </c>
      <c r="J20" s="18">
        <v>92</v>
      </c>
      <c r="K20" s="11">
        <v>64</v>
      </c>
      <c r="L20" s="11">
        <v>66</v>
      </c>
      <c r="M20" s="11">
        <v>66</v>
      </c>
      <c r="N20" s="11">
        <v>65</v>
      </c>
      <c r="O20" s="11">
        <v>353</v>
      </c>
      <c r="P20" s="11" t="s">
        <v>16</v>
      </c>
      <c r="Q20" s="15">
        <v>70.599999999999994</v>
      </c>
      <c r="R20" s="18">
        <v>53</v>
      </c>
      <c r="S20">
        <v>71.8</v>
      </c>
      <c r="T20" s="40" t="str">
        <f t="shared" si="0"/>
        <v>Good</v>
      </c>
    </row>
    <row r="21" spans="1:20" x14ac:dyDescent="0.3">
      <c r="A21" s="15" t="s">
        <v>32</v>
      </c>
      <c r="B21" s="18">
        <v>73</v>
      </c>
      <c r="C21" s="11">
        <v>97</v>
      </c>
      <c r="D21" s="11">
        <v>88</v>
      </c>
      <c r="E21" s="11">
        <v>61</v>
      </c>
      <c r="F21" s="11">
        <v>49</v>
      </c>
      <c r="G21" s="11">
        <v>368</v>
      </c>
      <c r="H21" s="11" t="s">
        <v>24</v>
      </c>
      <c r="I21" s="15">
        <v>73.599999999999994</v>
      </c>
      <c r="J21" s="18">
        <v>85</v>
      </c>
      <c r="K21" s="11">
        <v>56</v>
      </c>
      <c r="L21" s="11">
        <v>89</v>
      </c>
      <c r="M21" s="11">
        <v>64</v>
      </c>
      <c r="N21" s="11">
        <v>84</v>
      </c>
      <c r="O21" s="11">
        <v>378</v>
      </c>
      <c r="P21" s="11" t="s">
        <v>16</v>
      </c>
      <c r="Q21" s="15">
        <v>75.599999999999994</v>
      </c>
      <c r="R21" s="18">
        <v>53</v>
      </c>
      <c r="S21">
        <v>58.5</v>
      </c>
      <c r="T21" s="40" t="str">
        <f t="shared" si="0"/>
        <v>Average</v>
      </c>
    </row>
    <row r="22" spans="1:20" x14ac:dyDescent="0.3">
      <c r="A22" s="15" t="s">
        <v>33</v>
      </c>
      <c r="B22" s="18">
        <v>57</v>
      </c>
      <c r="C22" s="11">
        <v>87</v>
      </c>
      <c r="D22" s="11">
        <v>64</v>
      </c>
      <c r="E22" s="11">
        <v>84</v>
      </c>
      <c r="F22" s="11">
        <v>57</v>
      </c>
      <c r="G22" s="11">
        <v>349</v>
      </c>
      <c r="H22" s="11" t="s">
        <v>16</v>
      </c>
      <c r="I22" s="15">
        <v>69.8</v>
      </c>
      <c r="J22" s="18">
        <v>75</v>
      </c>
      <c r="K22" s="11">
        <v>89</v>
      </c>
      <c r="L22" s="11">
        <v>75</v>
      </c>
      <c r="M22" s="11">
        <v>66</v>
      </c>
      <c r="N22" s="11">
        <v>83</v>
      </c>
      <c r="O22" s="11">
        <v>388</v>
      </c>
      <c r="P22" s="11" t="s">
        <v>16</v>
      </c>
      <c r="Q22" s="15">
        <v>77.599999999999994</v>
      </c>
      <c r="R22" s="18">
        <v>92</v>
      </c>
      <c r="S22">
        <v>65.099999999999994</v>
      </c>
      <c r="T22" s="40" t="str">
        <f t="shared" si="0"/>
        <v>Good</v>
      </c>
    </row>
    <row r="23" spans="1:20" x14ac:dyDescent="0.3">
      <c r="A23" s="15" t="s">
        <v>34</v>
      </c>
      <c r="B23" s="18">
        <v>72</v>
      </c>
      <c r="C23" s="11">
        <v>36</v>
      </c>
      <c r="D23" s="11">
        <v>90</v>
      </c>
      <c r="E23" s="11">
        <v>78</v>
      </c>
      <c r="F23" s="11">
        <v>37</v>
      </c>
      <c r="G23" s="11">
        <v>313</v>
      </c>
      <c r="H23" s="11" t="s">
        <v>16</v>
      </c>
      <c r="I23" s="15">
        <v>62.6</v>
      </c>
      <c r="J23" s="18">
        <v>90</v>
      </c>
      <c r="K23" s="11">
        <v>55</v>
      </c>
      <c r="L23" s="11">
        <v>83</v>
      </c>
      <c r="M23" s="11">
        <v>62</v>
      </c>
      <c r="N23" s="11">
        <v>81</v>
      </c>
      <c r="O23" s="11">
        <v>371</v>
      </c>
      <c r="P23" s="11" t="s">
        <v>24</v>
      </c>
      <c r="Q23" s="15">
        <v>74.2</v>
      </c>
      <c r="R23" s="18">
        <v>63</v>
      </c>
      <c r="S23">
        <v>57.5</v>
      </c>
      <c r="T23" s="40" t="str">
        <f t="shared" si="0"/>
        <v>Average</v>
      </c>
    </row>
    <row r="24" spans="1:20" x14ac:dyDescent="0.3">
      <c r="A24" s="15" t="s">
        <v>20</v>
      </c>
      <c r="B24" s="18">
        <v>74</v>
      </c>
      <c r="C24" s="11">
        <v>59</v>
      </c>
      <c r="D24" s="11">
        <v>62</v>
      </c>
      <c r="E24" s="11">
        <v>97</v>
      </c>
      <c r="F24" s="11">
        <v>52</v>
      </c>
      <c r="G24" s="11">
        <v>344</v>
      </c>
      <c r="H24" s="11" t="s">
        <v>16</v>
      </c>
      <c r="I24" s="15">
        <v>68.8</v>
      </c>
      <c r="J24" s="18">
        <v>55</v>
      </c>
      <c r="K24" s="11">
        <v>87</v>
      </c>
      <c r="L24" s="11">
        <v>85</v>
      </c>
      <c r="M24" s="11">
        <v>64</v>
      </c>
      <c r="N24" s="11">
        <v>38</v>
      </c>
      <c r="O24" s="11">
        <v>329</v>
      </c>
      <c r="P24" s="11" t="s">
        <v>16</v>
      </c>
      <c r="Q24" s="15">
        <v>65.8</v>
      </c>
      <c r="R24" s="18">
        <v>73</v>
      </c>
      <c r="S24">
        <v>68</v>
      </c>
      <c r="T24" s="40" t="str">
        <f t="shared" si="0"/>
        <v>Good</v>
      </c>
    </row>
    <row r="25" spans="1:20" x14ac:dyDescent="0.3">
      <c r="A25" s="15" t="s">
        <v>35</v>
      </c>
      <c r="B25" s="18">
        <v>81</v>
      </c>
      <c r="C25" s="11">
        <v>99</v>
      </c>
      <c r="D25" s="11">
        <v>99</v>
      </c>
      <c r="E25" s="11">
        <v>91</v>
      </c>
      <c r="F25" s="11">
        <v>49</v>
      </c>
      <c r="G25" s="11">
        <v>419</v>
      </c>
      <c r="H25" s="11" t="s">
        <v>16</v>
      </c>
      <c r="I25" s="15">
        <v>83.8</v>
      </c>
      <c r="J25" s="18">
        <v>50</v>
      </c>
      <c r="K25" s="11">
        <v>46</v>
      </c>
      <c r="L25" s="11">
        <v>36</v>
      </c>
      <c r="M25" s="11">
        <v>84</v>
      </c>
      <c r="N25" s="11">
        <v>97</v>
      </c>
      <c r="O25" s="11">
        <v>313</v>
      </c>
      <c r="P25" s="11" t="s">
        <v>16</v>
      </c>
      <c r="Q25" s="15">
        <v>62.6</v>
      </c>
      <c r="R25" s="18">
        <v>74</v>
      </c>
      <c r="S25">
        <v>63.400000000000013</v>
      </c>
      <c r="T25" s="40" t="str">
        <f t="shared" si="0"/>
        <v>Average</v>
      </c>
    </row>
    <row r="26" spans="1:20" x14ac:dyDescent="0.3">
      <c r="A26" s="15" t="s">
        <v>31</v>
      </c>
      <c r="B26" s="18">
        <v>98</v>
      </c>
      <c r="C26" s="11">
        <v>60</v>
      </c>
      <c r="D26" s="11">
        <v>62</v>
      </c>
      <c r="E26" s="11">
        <v>74</v>
      </c>
      <c r="F26" s="11">
        <v>37</v>
      </c>
      <c r="G26" s="11">
        <v>331</v>
      </c>
      <c r="H26" s="11" t="s">
        <v>26</v>
      </c>
      <c r="I26" s="15">
        <v>66.2</v>
      </c>
      <c r="J26" s="18">
        <v>100</v>
      </c>
      <c r="K26" s="11">
        <v>87</v>
      </c>
      <c r="L26" s="11">
        <v>36</v>
      </c>
      <c r="M26" s="11">
        <v>39</v>
      </c>
      <c r="N26" s="11">
        <v>64</v>
      </c>
      <c r="O26" s="11">
        <v>326</v>
      </c>
      <c r="P26" s="11" t="s">
        <v>16</v>
      </c>
      <c r="Q26" s="15">
        <v>65.2</v>
      </c>
      <c r="R26" s="18">
        <v>53</v>
      </c>
      <c r="S26">
        <v>73.300000000000011</v>
      </c>
      <c r="T26" s="40" t="str">
        <f t="shared" si="0"/>
        <v>Good</v>
      </c>
    </row>
    <row r="27" spans="1:20" x14ac:dyDescent="0.3">
      <c r="A27" s="15" t="s">
        <v>36</v>
      </c>
      <c r="B27" s="18">
        <v>83</v>
      </c>
      <c r="C27" s="11">
        <v>88</v>
      </c>
      <c r="D27" s="11">
        <v>39</v>
      </c>
      <c r="E27" s="11">
        <v>89</v>
      </c>
      <c r="F27" s="11">
        <v>99</v>
      </c>
      <c r="G27" s="11">
        <v>398</v>
      </c>
      <c r="H27" s="11" t="s">
        <v>24</v>
      </c>
      <c r="I27" s="15">
        <v>79.599999999999994</v>
      </c>
      <c r="J27" s="18">
        <v>58</v>
      </c>
      <c r="K27" s="11">
        <v>75</v>
      </c>
      <c r="L27" s="11">
        <v>75</v>
      </c>
      <c r="M27" s="11">
        <v>35</v>
      </c>
      <c r="N27" s="11">
        <v>53</v>
      </c>
      <c r="O27" s="11">
        <v>296</v>
      </c>
      <c r="P27" s="11" t="s">
        <v>26</v>
      </c>
      <c r="Q27" s="15">
        <v>59.2</v>
      </c>
      <c r="R27" s="18">
        <v>57</v>
      </c>
      <c r="S27">
        <v>65.099999999999994</v>
      </c>
      <c r="T27" s="40" t="str">
        <f t="shared" si="0"/>
        <v>Good</v>
      </c>
    </row>
    <row r="28" spans="1:20" x14ac:dyDescent="0.3">
      <c r="A28" s="15" t="s">
        <v>31</v>
      </c>
      <c r="B28" s="18">
        <v>69</v>
      </c>
      <c r="C28" s="11">
        <v>56</v>
      </c>
      <c r="D28" s="11">
        <v>36</v>
      </c>
      <c r="E28" s="11">
        <v>40</v>
      </c>
      <c r="F28" s="11">
        <v>38</v>
      </c>
      <c r="G28" s="11">
        <v>239</v>
      </c>
      <c r="H28" s="11" t="s">
        <v>24</v>
      </c>
      <c r="I28" s="15">
        <v>47.8</v>
      </c>
      <c r="J28" s="18">
        <v>86</v>
      </c>
      <c r="K28" s="11">
        <v>40</v>
      </c>
      <c r="L28" s="11">
        <v>89</v>
      </c>
      <c r="M28" s="11">
        <v>59</v>
      </c>
      <c r="N28" s="11">
        <v>64</v>
      </c>
      <c r="O28" s="11">
        <v>338</v>
      </c>
      <c r="P28" s="11" t="s">
        <v>16</v>
      </c>
      <c r="Q28" s="15">
        <v>67.599999999999994</v>
      </c>
      <c r="R28" s="18">
        <v>59</v>
      </c>
      <c r="S28">
        <v>61.8</v>
      </c>
      <c r="T28" s="40" t="str">
        <f t="shared" si="0"/>
        <v>Average</v>
      </c>
    </row>
    <row r="29" spans="1:20" x14ac:dyDescent="0.3">
      <c r="A29" s="15" t="s">
        <v>37</v>
      </c>
      <c r="B29" s="18">
        <v>92</v>
      </c>
      <c r="C29" s="11">
        <v>42</v>
      </c>
      <c r="D29" s="11">
        <v>49</v>
      </c>
      <c r="E29" s="11">
        <v>93</v>
      </c>
      <c r="F29" s="11">
        <v>84</v>
      </c>
      <c r="G29" s="11">
        <v>360</v>
      </c>
      <c r="H29" s="11" t="s">
        <v>26</v>
      </c>
      <c r="I29" s="15">
        <v>72</v>
      </c>
      <c r="J29" s="18">
        <v>85</v>
      </c>
      <c r="K29" s="11">
        <v>89</v>
      </c>
      <c r="L29" s="11">
        <v>67</v>
      </c>
      <c r="M29" s="11">
        <v>52</v>
      </c>
      <c r="N29" s="11">
        <v>52</v>
      </c>
      <c r="O29" s="11">
        <v>345</v>
      </c>
      <c r="P29" s="11" t="s">
        <v>24</v>
      </c>
      <c r="Q29" s="15">
        <v>69</v>
      </c>
      <c r="R29" s="18">
        <v>82</v>
      </c>
      <c r="S29">
        <v>67.2</v>
      </c>
      <c r="T29" s="40" t="str">
        <f t="shared" si="0"/>
        <v>Good</v>
      </c>
    </row>
    <row r="30" spans="1:20" x14ac:dyDescent="0.3">
      <c r="A30" s="15" t="s">
        <v>38</v>
      </c>
      <c r="B30" s="18">
        <v>92</v>
      </c>
      <c r="C30" s="11">
        <v>57</v>
      </c>
      <c r="D30" s="11">
        <v>40</v>
      </c>
      <c r="E30" s="11">
        <v>54</v>
      </c>
      <c r="F30" s="11">
        <v>45</v>
      </c>
      <c r="G30" s="11">
        <v>288</v>
      </c>
      <c r="H30" s="11" t="s">
        <v>16</v>
      </c>
      <c r="I30" s="15">
        <v>57.6</v>
      </c>
      <c r="J30" s="18">
        <v>76</v>
      </c>
      <c r="K30" s="11">
        <v>49</v>
      </c>
      <c r="L30" s="11">
        <v>77</v>
      </c>
      <c r="M30" s="11">
        <v>66</v>
      </c>
      <c r="N30" s="11">
        <v>41</v>
      </c>
      <c r="O30" s="11">
        <v>309</v>
      </c>
      <c r="P30" s="11" t="s">
        <v>26</v>
      </c>
      <c r="Q30" s="15">
        <v>61.8</v>
      </c>
      <c r="R30" s="18">
        <v>72</v>
      </c>
      <c r="S30">
        <v>66.900000000000006</v>
      </c>
      <c r="T30" s="40" t="str">
        <f t="shared" si="0"/>
        <v>Good</v>
      </c>
    </row>
    <row r="31" spans="1:20" x14ac:dyDescent="0.3">
      <c r="A31" s="15" t="s">
        <v>39</v>
      </c>
      <c r="B31" s="18">
        <v>50</v>
      </c>
      <c r="C31" s="11">
        <v>83</v>
      </c>
      <c r="D31" s="11">
        <v>62</v>
      </c>
      <c r="E31" s="11">
        <v>76</v>
      </c>
      <c r="F31" s="11">
        <v>73</v>
      </c>
      <c r="G31" s="11">
        <v>344</v>
      </c>
      <c r="H31" s="11" t="s">
        <v>17</v>
      </c>
      <c r="I31" s="15">
        <v>68.8</v>
      </c>
      <c r="J31" s="18">
        <v>64</v>
      </c>
      <c r="K31" s="11">
        <v>42</v>
      </c>
      <c r="L31" s="11">
        <v>67</v>
      </c>
      <c r="M31" s="11">
        <v>69</v>
      </c>
      <c r="N31" s="11">
        <v>54</v>
      </c>
      <c r="O31" s="11">
        <v>296</v>
      </c>
      <c r="P31" s="11" t="s">
        <v>24</v>
      </c>
      <c r="Q31" s="15">
        <v>59.2</v>
      </c>
      <c r="R31" s="18">
        <v>84</v>
      </c>
      <c r="S31">
        <v>52.9</v>
      </c>
      <c r="T31" s="40" t="str">
        <f t="shared" si="0"/>
        <v>Needs Improvement</v>
      </c>
    </row>
    <row r="32" spans="1:20" x14ac:dyDescent="0.3">
      <c r="A32" s="15" t="s">
        <v>40</v>
      </c>
      <c r="B32" s="18">
        <v>75</v>
      </c>
      <c r="C32" s="11">
        <v>96</v>
      </c>
      <c r="D32" s="11">
        <v>97</v>
      </c>
      <c r="E32" s="11">
        <v>98</v>
      </c>
      <c r="F32" s="11">
        <v>71</v>
      </c>
      <c r="G32" s="11">
        <v>437</v>
      </c>
      <c r="H32" s="11" t="s">
        <v>16</v>
      </c>
      <c r="I32" s="15">
        <v>87.4</v>
      </c>
      <c r="J32" s="18">
        <v>35</v>
      </c>
      <c r="K32" s="11">
        <v>69</v>
      </c>
      <c r="L32" s="11">
        <v>57</v>
      </c>
      <c r="M32" s="11">
        <v>39</v>
      </c>
      <c r="N32" s="11">
        <v>71</v>
      </c>
      <c r="O32" s="11">
        <v>271</v>
      </c>
      <c r="P32" s="11" t="s">
        <v>16</v>
      </c>
      <c r="Q32" s="15">
        <v>54.2</v>
      </c>
      <c r="R32" s="18">
        <v>83</v>
      </c>
      <c r="S32">
        <v>65.199999999999989</v>
      </c>
      <c r="T32" s="40" t="str">
        <f t="shared" si="0"/>
        <v>Good</v>
      </c>
    </row>
    <row r="33" spans="1:20" x14ac:dyDescent="0.3">
      <c r="A33" s="15" t="s">
        <v>41</v>
      </c>
      <c r="B33" s="18">
        <v>96</v>
      </c>
      <c r="C33" s="11">
        <v>40</v>
      </c>
      <c r="D33" s="11">
        <v>78</v>
      </c>
      <c r="E33" s="11">
        <v>57</v>
      </c>
      <c r="F33" s="11">
        <v>75</v>
      </c>
      <c r="G33" s="11">
        <v>346</v>
      </c>
      <c r="H33" s="11" t="s">
        <v>26</v>
      </c>
      <c r="I33" s="15">
        <v>69.2</v>
      </c>
      <c r="J33" s="18">
        <v>87</v>
      </c>
      <c r="K33" s="11">
        <v>85</v>
      </c>
      <c r="L33" s="11">
        <v>40</v>
      </c>
      <c r="M33" s="11">
        <v>71</v>
      </c>
      <c r="N33" s="11">
        <v>48</v>
      </c>
      <c r="O33" s="11">
        <v>331</v>
      </c>
      <c r="P33" s="11" t="s">
        <v>16</v>
      </c>
      <c r="Q33" s="15">
        <v>66.2</v>
      </c>
      <c r="R33" s="18">
        <v>57</v>
      </c>
      <c r="S33">
        <v>69.5</v>
      </c>
      <c r="T33" s="40" t="str">
        <f t="shared" si="0"/>
        <v>Good</v>
      </c>
    </row>
    <row r="34" spans="1:20" x14ac:dyDescent="0.3">
      <c r="A34" s="15" t="s">
        <v>42</v>
      </c>
      <c r="B34" s="18">
        <v>85</v>
      </c>
      <c r="C34" s="11">
        <v>96</v>
      </c>
      <c r="D34" s="11">
        <v>70</v>
      </c>
      <c r="E34" s="11">
        <v>59</v>
      </c>
      <c r="F34" s="11">
        <v>79</v>
      </c>
      <c r="G34" s="11">
        <v>389</v>
      </c>
      <c r="H34" s="11" t="s">
        <v>16</v>
      </c>
      <c r="I34" s="15">
        <v>77.8</v>
      </c>
      <c r="J34" s="18">
        <v>41</v>
      </c>
      <c r="K34" s="11">
        <v>54</v>
      </c>
      <c r="L34" s="11">
        <v>43</v>
      </c>
      <c r="M34" s="11">
        <v>44</v>
      </c>
      <c r="N34" s="11">
        <v>92</v>
      </c>
      <c r="O34" s="11">
        <v>274</v>
      </c>
      <c r="P34" s="11" t="s">
        <v>16</v>
      </c>
      <c r="Q34" s="15">
        <v>54.8</v>
      </c>
      <c r="R34" s="18">
        <v>68</v>
      </c>
      <c r="S34">
        <v>62.8</v>
      </c>
      <c r="T34" s="40" t="str">
        <f t="shared" si="0"/>
        <v>Average</v>
      </c>
    </row>
    <row r="35" spans="1:20" x14ac:dyDescent="0.3">
      <c r="A35" s="15" t="s">
        <v>43</v>
      </c>
      <c r="B35" s="18">
        <v>84</v>
      </c>
      <c r="C35" s="11">
        <v>44</v>
      </c>
      <c r="D35" s="11">
        <v>56</v>
      </c>
      <c r="E35" s="11">
        <v>43</v>
      </c>
      <c r="F35" s="11">
        <v>90</v>
      </c>
      <c r="G35" s="11">
        <v>317</v>
      </c>
      <c r="H35" s="11" t="s">
        <v>26</v>
      </c>
      <c r="I35" s="15">
        <v>63.4</v>
      </c>
      <c r="J35" s="18">
        <v>82</v>
      </c>
      <c r="K35" s="11">
        <v>69</v>
      </c>
      <c r="L35" s="11">
        <v>72</v>
      </c>
      <c r="M35" s="11">
        <v>64</v>
      </c>
      <c r="N35" s="11">
        <v>97</v>
      </c>
      <c r="O35" s="11">
        <v>384</v>
      </c>
      <c r="P35" s="11" t="s">
        <v>24</v>
      </c>
      <c r="Q35" s="15">
        <v>76.8</v>
      </c>
      <c r="R35" s="18">
        <v>93</v>
      </c>
      <c r="S35">
        <v>67.5</v>
      </c>
      <c r="T35" s="40" t="str">
        <f t="shared" si="0"/>
        <v>Good</v>
      </c>
    </row>
    <row r="36" spans="1:20" x14ac:dyDescent="0.3">
      <c r="A36" s="15" t="s">
        <v>44</v>
      </c>
      <c r="B36" s="18">
        <v>38</v>
      </c>
      <c r="C36" s="11">
        <v>92</v>
      </c>
      <c r="D36" s="11">
        <v>100</v>
      </c>
      <c r="E36" s="11">
        <v>60</v>
      </c>
      <c r="F36" s="11">
        <v>61</v>
      </c>
      <c r="G36" s="11">
        <v>351</v>
      </c>
      <c r="H36" s="11" t="s">
        <v>26</v>
      </c>
      <c r="I36" s="15">
        <v>70.2</v>
      </c>
      <c r="J36" s="18">
        <v>80</v>
      </c>
      <c r="K36" s="11">
        <v>91</v>
      </c>
      <c r="L36" s="11">
        <v>99</v>
      </c>
      <c r="M36" s="11">
        <v>78</v>
      </c>
      <c r="N36" s="11">
        <v>96</v>
      </c>
      <c r="O36" s="11">
        <v>444</v>
      </c>
      <c r="P36" s="11" t="s">
        <v>24</v>
      </c>
      <c r="Q36" s="15">
        <v>88.8</v>
      </c>
      <c r="R36" s="18">
        <v>55</v>
      </c>
      <c r="S36">
        <v>65.099999999999994</v>
      </c>
      <c r="T36" s="40" t="str">
        <f t="shared" si="0"/>
        <v>Good</v>
      </c>
    </row>
    <row r="37" spans="1:20" x14ac:dyDescent="0.3">
      <c r="A37" s="15" t="s">
        <v>45</v>
      </c>
      <c r="B37" s="18">
        <v>51</v>
      </c>
      <c r="C37" s="11">
        <v>99</v>
      </c>
      <c r="D37" s="11">
        <v>86</v>
      </c>
      <c r="E37" s="11">
        <v>91</v>
      </c>
      <c r="F37" s="11">
        <v>62</v>
      </c>
      <c r="G37" s="11">
        <v>389</v>
      </c>
      <c r="H37" s="11" t="s">
        <v>26</v>
      </c>
      <c r="I37" s="15">
        <v>77.8</v>
      </c>
      <c r="J37" s="18">
        <v>91</v>
      </c>
      <c r="K37" s="11">
        <v>99</v>
      </c>
      <c r="L37" s="11">
        <v>62</v>
      </c>
      <c r="M37" s="11">
        <v>96</v>
      </c>
      <c r="N37" s="11">
        <v>95</v>
      </c>
      <c r="O37" s="11">
        <v>443</v>
      </c>
      <c r="P37" s="11" t="s">
        <v>19</v>
      </c>
      <c r="Q37" s="15">
        <v>88.6</v>
      </c>
      <c r="R37" s="18">
        <v>92</v>
      </c>
      <c r="S37">
        <v>76</v>
      </c>
      <c r="T37" s="40" t="str">
        <f t="shared" si="0"/>
        <v>Good</v>
      </c>
    </row>
    <row r="38" spans="1:20" x14ac:dyDescent="0.3">
      <c r="A38" s="15" t="s">
        <v>46</v>
      </c>
      <c r="B38" s="18">
        <v>72</v>
      </c>
      <c r="C38" s="11">
        <v>98</v>
      </c>
      <c r="D38" s="11">
        <v>76</v>
      </c>
      <c r="E38" s="11">
        <v>74</v>
      </c>
      <c r="F38" s="11">
        <v>81</v>
      </c>
      <c r="G38" s="11">
        <v>401</v>
      </c>
      <c r="H38" s="11" t="s">
        <v>16</v>
      </c>
      <c r="I38" s="15">
        <v>80.2</v>
      </c>
      <c r="J38" s="18">
        <v>49</v>
      </c>
      <c r="K38" s="11">
        <v>100</v>
      </c>
      <c r="L38" s="11">
        <v>70</v>
      </c>
      <c r="M38" s="11">
        <v>85</v>
      </c>
      <c r="N38" s="11">
        <v>72</v>
      </c>
      <c r="O38" s="11">
        <v>376</v>
      </c>
      <c r="P38" s="11" t="s">
        <v>26</v>
      </c>
      <c r="Q38" s="15">
        <v>75.2</v>
      </c>
      <c r="R38" s="18">
        <v>57</v>
      </c>
      <c r="S38">
        <v>70.099999999999994</v>
      </c>
      <c r="T38" s="40" t="str">
        <f t="shared" si="0"/>
        <v>Good</v>
      </c>
    </row>
    <row r="39" spans="1:20" x14ac:dyDescent="0.3">
      <c r="A39" s="15" t="s">
        <v>47</v>
      </c>
      <c r="B39" s="18">
        <v>74</v>
      </c>
      <c r="C39" s="11">
        <v>64</v>
      </c>
      <c r="D39" s="11">
        <v>97</v>
      </c>
      <c r="E39" s="11">
        <v>97</v>
      </c>
      <c r="F39" s="11">
        <v>98</v>
      </c>
      <c r="G39" s="11">
        <v>430</v>
      </c>
      <c r="H39" s="11" t="s">
        <v>19</v>
      </c>
      <c r="I39" s="15">
        <v>86</v>
      </c>
      <c r="J39" s="18">
        <v>42</v>
      </c>
      <c r="K39" s="11">
        <v>89</v>
      </c>
      <c r="L39" s="11">
        <v>37</v>
      </c>
      <c r="M39" s="11">
        <v>86</v>
      </c>
      <c r="N39" s="11">
        <v>44</v>
      </c>
      <c r="O39" s="11">
        <v>298</v>
      </c>
      <c r="P39" s="11" t="s">
        <v>26</v>
      </c>
      <c r="Q39" s="15">
        <v>59.6</v>
      </c>
      <c r="R39" s="18">
        <v>75</v>
      </c>
      <c r="S39">
        <v>79.800000000000011</v>
      </c>
      <c r="T39" s="40" t="str">
        <f t="shared" si="0"/>
        <v>Good</v>
      </c>
    </row>
    <row r="40" spans="1:20" x14ac:dyDescent="0.3">
      <c r="A40" s="15" t="s">
        <v>48</v>
      </c>
      <c r="B40" s="18">
        <v>88</v>
      </c>
      <c r="C40" s="11">
        <v>80</v>
      </c>
      <c r="D40" s="11">
        <v>43</v>
      </c>
      <c r="E40" s="11">
        <v>91</v>
      </c>
      <c r="F40" s="11">
        <v>90</v>
      </c>
      <c r="G40" s="11">
        <v>392</v>
      </c>
      <c r="H40" s="11" t="s">
        <v>26</v>
      </c>
      <c r="I40" s="15">
        <v>78.400000000000006</v>
      </c>
      <c r="J40" s="18">
        <v>53</v>
      </c>
      <c r="K40" s="11">
        <v>72</v>
      </c>
      <c r="L40" s="11">
        <v>65</v>
      </c>
      <c r="M40" s="11">
        <v>72</v>
      </c>
      <c r="N40" s="11">
        <v>87</v>
      </c>
      <c r="O40" s="11">
        <v>349</v>
      </c>
      <c r="P40" s="11" t="s">
        <v>16</v>
      </c>
      <c r="Q40" s="15">
        <v>69.8</v>
      </c>
      <c r="R40" s="18">
        <v>96</v>
      </c>
      <c r="S40">
        <v>72.800000000000011</v>
      </c>
      <c r="T40" s="40" t="str">
        <f t="shared" si="0"/>
        <v>Good</v>
      </c>
    </row>
    <row r="41" spans="1:20" x14ac:dyDescent="0.3">
      <c r="A41" s="15" t="s">
        <v>49</v>
      </c>
      <c r="B41" s="18">
        <v>83</v>
      </c>
      <c r="C41" s="11">
        <v>99</v>
      </c>
      <c r="D41" s="11">
        <v>68</v>
      </c>
      <c r="E41" s="11">
        <v>72</v>
      </c>
      <c r="F41" s="11">
        <v>82</v>
      </c>
      <c r="G41" s="11">
        <v>404</v>
      </c>
      <c r="H41" s="11" t="s">
        <v>16</v>
      </c>
      <c r="I41" s="15">
        <v>80.8</v>
      </c>
      <c r="J41" s="18">
        <v>97</v>
      </c>
      <c r="K41" s="11">
        <v>58</v>
      </c>
      <c r="L41" s="11">
        <v>65</v>
      </c>
      <c r="M41" s="11">
        <v>41</v>
      </c>
      <c r="N41" s="11">
        <v>88</v>
      </c>
      <c r="O41" s="11">
        <v>349</v>
      </c>
      <c r="P41" s="11" t="s">
        <v>24</v>
      </c>
      <c r="Q41" s="15">
        <v>69.8</v>
      </c>
      <c r="R41" s="18">
        <v>91</v>
      </c>
      <c r="S41">
        <v>59</v>
      </c>
      <c r="T41" s="40" t="str">
        <f t="shared" si="0"/>
        <v>Average</v>
      </c>
    </row>
    <row r="42" spans="1:20" x14ac:dyDescent="0.3">
      <c r="A42" s="15" t="s">
        <v>30</v>
      </c>
      <c r="B42" s="18">
        <v>46</v>
      </c>
      <c r="C42" s="11">
        <v>74</v>
      </c>
      <c r="D42" s="11">
        <v>82</v>
      </c>
      <c r="E42" s="11">
        <v>65</v>
      </c>
      <c r="F42" s="11">
        <v>65</v>
      </c>
      <c r="G42" s="11">
        <v>332</v>
      </c>
      <c r="H42" s="11" t="s">
        <v>16</v>
      </c>
      <c r="I42" s="15">
        <v>66.400000000000006</v>
      </c>
      <c r="J42" s="18">
        <v>95</v>
      </c>
      <c r="K42" s="11">
        <v>89</v>
      </c>
      <c r="L42" s="11">
        <v>41</v>
      </c>
      <c r="M42" s="11">
        <v>48</v>
      </c>
      <c r="N42" s="11">
        <v>92</v>
      </c>
      <c r="O42" s="11">
        <v>365</v>
      </c>
      <c r="P42" s="11" t="s">
        <v>19</v>
      </c>
      <c r="Q42" s="15">
        <v>73</v>
      </c>
      <c r="R42" s="18">
        <v>89</v>
      </c>
      <c r="S42">
        <v>71</v>
      </c>
      <c r="T42" s="40" t="str">
        <f t="shared" si="0"/>
        <v>Good</v>
      </c>
    </row>
    <row r="43" spans="1:20" x14ac:dyDescent="0.3">
      <c r="A43" s="15" t="s">
        <v>50</v>
      </c>
      <c r="B43" s="18">
        <v>62</v>
      </c>
      <c r="C43" s="11">
        <v>88</v>
      </c>
      <c r="D43" s="11">
        <v>100</v>
      </c>
      <c r="E43" s="11">
        <v>79</v>
      </c>
      <c r="F43" s="11">
        <v>61</v>
      </c>
      <c r="G43" s="11">
        <v>390</v>
      </c>
      <c r="H43" s="11" t="s">
        <v>16</v>
      </c>
      <c r="I43" s="15">
        <v>78</v>
      </c>
      <c r="J43" s="18">
        <v>65</v>
      </c>
      <c r="K43" s="11">
        <v>43</v>
      </c>
      <c r="L43" s="11">
        <v>51</v>
      </c>
      <c r="M43" s="11">
        <v>77</v>
      </c>
      <c r="N43" s="11">
        <v>97</v>
      </c>
      <c r="O43" s="11">
        <v>333</v>
      </c>
      <c r="P43" s="11" t="s">
        <v>24</v>
      </c>
      <c r="Q43" s="15">
        <v>66.599999999999994</v>
      </c>
      <c r="R43" s="18">
        <v>50</v>
      </c>
      <c r="S43">
        <v>60.2</v>
      </c>
      <c r="T43" s="40" t="str">
        <f t="shared" si="0"/>
        <v>Average</v>
      </c>
    </row>
    <row r="44" spans="1:20" x14ac:dyDescent="0.3">
      <c r="A44" s="15" t="s">
        <v>51</v>
      </c>
      <c r="B44" s="18">
        <v>100</v>
      </c>
      <c r="C44" s="11">
        <v>70</v>
      </c>
      <c r="D44" s="11">
        <v>47</v>
      </c>
      <c r="E44" s="11">
        <v>98</v>
      </c>
      <c r="F44" s="11">
        <v>56</v>
      </c>
      <c r="G44" s="11">
        <v>371</v>
      </c>
      <c r="H44" s="11" t="s">
        <v>16</v>
      </c>
      <c r="I44" s="15">
        <v>74.2</v>
      </c>
      <c r="J44" s="18">
        <v>41</v>
      </c>
      <c r="K44" s="11">
        <v>89</v>
      </c>
      <c r="L44" s="11">
        <v>43</v>
      </c>
      <c r="M44" s="11">
        <v>76</v>
      </c>
      <c r="N44" s="11">
        <v>35</v>
      </c>
      <c r="O44" s="11">
        <v>284</v>
      </c>
      <c r="P44" s="11" t="s">
        <v>26</v>
      </c>
      <c r="Q44" s="15">
        <v>56.8</v>
      </c>
      <c r="R44" s="18">
        <v>94</v>
      </c>
      <c r="S44">
        <v>72.599999999999994</v>
      </c>
      <c r="T44" s="40" t="str">
        <f t="shared" si="0"/>
        <v>Good</v>
      </c>
    </row>
    <row r="45" spans="1:20" x14ac:dyDescent="0.3">
      <c r="A45" s="15" t="s">
        <v>52</v>
      </c>
      <c r="B45" s="18">
        <v>71</v>
      </c>
      <c r="C45" s="11">
        <v>53</v>
      </c>
      <c r="D45" s="11">
        <v>80</v>
      </c>
      <c r="E45" s="11">
        <v>80</v>
      </c>
      <c r="F45" s="11">
        <v>100</v>
      </c>
      <c r="G45" s="11">
        <v>384</v>
      </c>
      <c r="H45" s="11" t="s">
        <v>16</v>
      </c>
      <c r="I45" s="15">
        <v>76.8</v>
      </c>
      <c r="J45" s="18">
        <v>83</v>
      </c>
      <c r="K45" s="11">
        <v>45</v>
      </c>
      <c r="L45" s="11">
        <v>69</v>
      </c>
      <c r="M45" s="11">
        <v>94</v>
      </c>
      <c r="N45" s="11">
        <v>99</v>
      </c>
      <c r="O45" s="11">
        <v>390</v>
      </c>
      <c r="P45" s="11" t="s">
        <v>26</v>
      </c>
      <c r="Q45" s="15">
        <v>78</v>
      </c>
      <c r="R45" s="18">
        <v>72</v>
      </c>
      <c r="S45">
        <v>69.099999999999994</v>
      </c>
      <c r="T45" s="40" t="str">
        <f t="shared" si="0"/>
        <v>Good</v>
      </c>
    </row>
    <row r="46" spans="1:20" x14ac:dyDescent="0.3">
      <c r="A46" s="15" t="s">
        <v>53</v>
      </c>
      <c r="B46" s="18">
        <v>72</v>
      </c>
      <c r="C46" s="11">
        <v>83</v>
      </c>
      <c r="D46" s="11">
        <v>53</v>
      </c>
      <c r="E46" s="11">
        <v>42</v>
      </c>
      <c r="F46" s="11">
        <v>48</v>
      </c>
      <c r="G46" s="11">
        <v>298</v>
      </c>
      <c r="H46" s="11" t="s">
        <v>16</v>
      </c>
      <c r="I46" s="15">
        <v>59.6</v>
      </c>
      <c r="J46" s="18">
        <v>90</v>
      </c>
      <c r="K46" s="11">
        <v>56</v>
      </c>
      <c r="L46" s="11">
        <v>52</v>
      </c>
      <c r="M46" s="11">
        <v>77</v>
      </c>
      <c r="N46" s="11">
        <v>66</v>
      </c>
      <c r="O46" s="11">
        <v>341</v>
      </c>
      <c r="P46" s="11" t="s">
        <v>26</v>
      </c>
      <c r="Q46" s="15">
        <v>68.2</v>
      </c>
      <c r="R46" s="18">
        <v>75</v>
      </c>
      <c r="S46">
        <v>70.400000000000006</v>
      </c>
      <c r="T46" s="40" t="str">
        <f t="shared" si="0"/>
        <v>Good</v>
      </c>
    </row>
    <row r="47" spans="1:20" x14ac:dyDescent="0.3">
      <c r="A47" s="15" t="s">
        <v>54</v>
      </c>
      <c r="B47" s="18">
        <v>48</v>
      </c>
      <c r="C47" s="11">
        <v>94</v>
      </c>
      <c r="D47" s="11">
        <v>72</v>
      </c>
      <c r="E47" s="11">
        <v>52</v>
      </c>
      <c r="F47" s="11">
        <v>65</v>
      </c>
      <c r="G47" s="11">
        <v>331</v>
      </c>
      <c r="H47" s="11" t="s">
        <v>17</v>
      </c>
      <c r="I47" s="15">
        <v>66.2</v>
      </c>
      <c r="J47" s="18">
        <v>50</v>
      </c>
      <c r="K47" s="11">
        <v>86</v>
      </c>
      <c r="L47" s="11">
        <v>95</v>
      </c>
      <c r="M47" s="11">
        <v>60</v>
      </c>
      <c r="N47" s="11">
        <v>52</v>
      </c>
      <c r="O47" s="11">
        <v>343</v>
      </c>
      <c r="P47" s="11" t="s">
        <v>26</v>
      </c>
      <c r="Q47" s="15">
        <v>68.599999999999994</v>
      </c>
      <c r="R47" s="18">
        <v>99</v>
      </c>
      <c r="S47">
        <v>61</v>
      </c>
      <c r="T47" s="40" t="str">
        <f t="shared" si="0"/>
        <v>Average</v>
      </c>
    </row>
    <row r="48" spans="1:20" x14ac:dyDescent="0.3">
      <c r="A48" s="15" t="s">
        <v>55</v>
      </c>
      <c r="B48" s="18">
        <v>83</v>
      </c>
      <c r="C48" s="11">
        <v>98</v>
      </c>
      <c r="D48" s="11">
        <v>55</v>
      </c>
      <c r="E48" s="11">
        <v>89</v>
      </c>
      <c r="F48" s="11">
        <v>81</v>
      </c>
      <c r="G48" s="11">
        <v>406</v>
      </c>
      <c r="H48" s="11" t="s">
        <v>26</v>
      </c>
      <c r="I48" s="15">
        <v>81.2</v>
      </c>
      <c r="J48" s="18">
        <v>87</v>
      </c>
      <c r="K48" s="11">
        <v>43</v>
      </c>
      <c r="L48" s="11">
        <v>82</v>
      </c>
      <c r="M48" s="11">
        <v>79</v>
      </c>
      <c r="N48" s="11">
        <v>53</v>
      </c>
      <c r="O48" s="11">
        <v>344</v>
      </c>
      <c r="P48" s="11" t="s">
        <v>16</v>
      </c>
      <c r="Q48" s="15">
        <v>68.8</v>
      </c>
      <c r="R48" s="18">
        <v>80</v>
      </c>
      <c r="S48">
        <v>70.900000000000006</v>
      </c>
      <c r="T48" s="40" t="str">
        <f t="shared" si="0"/>
        <v>Good</v>
      </c>
    </row>
    <row r="49" spans="1:20" x14ac:dyDescent="0.3">
      <c r="A49" s="15" t="s">
        <v>56</v>
      </c>
      <c r="B49" s="18">
        <v>55</v>
      </c>
      <c r="C49" s="11">
        <v>49</v>
      </c>
      <c r="D49" s="11">
        <v>43</v>
      </c>
      <c r="E49" s="11">
        <v>85</v>
      </c>
      <c r="F49" s="11">
        <v>70</v>
      </c>
      <c r="G49" s="11">
        <v>302</v>
      </c>
      <c r="H49" s="11" t="s">
        <v>16</v>
      </c>
      <c r="I49" s="15">
        <v>60.4</v>
      </c>
      <c r="J49" s="18">
        <v>46</v>
      </c>
      <c r="K49" s="11">
        <v>64</v>
      </c>
      <c r="L49" s="11">
        <v>98</v>
      </c>
      <c r="M49" s="11">
        <v>53</v>
      </c>
      <c r="N49" s="11">
        <v>49</v>
      </c>
      <c r="O49" s="11">
        <v>310</v>
      </c>
      <c r="P49" s="11" t="s">
        <v>19</v>
      </c>
      <c r="Q49" s="15">
        <v>62</v>
      </c>
      <c r="R49" s="18">
        <v>62</v>
      </c>
      <c r="S49">
        <v>76.5</v>
      </c>
      <c r="T49" s="40" t="str">
        <f t="shared" si="0"/>
        <v>Good</v>
      </c>
    </row>
    <row r="50" spans="1:20" x14ac:dyDescent="0.3">
      <c r="A50" s="15" t="s">
        <v>57</v>
      </c>
      <c r="B50" s="18">
        <v>96</v>
      </c>
      <c r="C50" s="11">
        <v>88</v>
      </c>
      <c r="D50" s="11">
        <v>96</v>
      </c>
      <c r="E50" s="11">
        <v>78</v>
      </c>
      <c r="F50" s="11">
        <v>56</v>
      </c>
      <c r="G50" s="11">
        <v>414</v>
      </c>
      <c r="H50" s="11" t="s">
        <v>16</v>
      </c>
      <c r="I50" s="15">
        <v>82.8</v>
      </c>
      <c r="J50" s="18">
        <v>99</v>
      </c>
      <c r="K50" s="11">
        <v>47</v>
      </c>
      <c r="L50" s="11">
        <v>87</v>
      </c>
      <c r="M50" s="11">
        <v>48</v>
      </c>
      <c r="N50" s="11">
        <v>77</v>
      </c>
      <c r="O50" s="11">
        <v>358</v>
      </c>
      <c r="P50" s="11" t="s">
        <v>26</v>
      </c>
      <c r="Q50" s="15">
        <v>71.599999999999994</v>
      </c>
      <c r="R50" s="18">
        <v>54</v>
      </c>
      <c r="S50">
        <v>68</v>
      </c>
      <c r="T50" s="40" t="str">
        <f t="shared" si="0"/>
        <v>Good</v>
      </c>
    </row>
    <row r="51" spans="1:20" x14ac:dyDescent="0.3">
      <c r="A51" s="15" t="s">
        <v>22</v>
      </c>
      <c r="B51" s="18">
        <v>42</v>
      </c>
      <c r="C51" s="11">
        <v>36</v>
      </c>
      <c r="D51" s="11">
        <v>58</v>
      </c>
      <c r="E51" s="11">
        <v>70</v>
      </c>
      <c r="F51" s="11">
        <v>40</v>
      </c>
      <c r="G51" s="11">
        <v>246</v>
      </c>
      <c r="H51" s="11" t="s">
        <v>26</v>
      </c>
      <c r="I51" s="15">
        <v>49.2</v>
      </c>
      <c r="J51" s="18">
        <v>65</v>
      </c>
      <c r="K51" s="11">
        <v>95</v>
      </c>
      <c r="L51" s="11">
        <v>94</v>
      </c>
      <c r="M51" s="11">
        <v>92</v>
      </c>
      <c r="N51" s="11">
        <v>42</v>
      </c>
      <c r="O51" s="11">
        <v>388</v>
      </c>
      <c r="P51" s="11" t="s">
        <v>16</v>
      </c>
      <c r="Q51" s="15">
        <v>77.599999999999994</v>
      </c>
      <c r="R51" s="18">
        <v>89</v>
      </c>
      <c r="S51">
        <v>72</v>
      </c>
      <c r="T51" s="40" t="str">
        <f t="shared" si="0"/>
        <v>Good</v>
      </c>
    </row>
    <row r="52" spans="1:20" x14ac:dyDescent="0.3">
      <c r="A52" s="15" t="s">
        <v>58</v>
      </c>
      <c r="B52" s="18">
        <v>60</v>
      </c>
      <c r="C52" s="11">
        <v>82</v>
      </c>
      <c r="D52" s="11">
        <v>84</v>
      </c>
      <c r="E52" s="11">
        <v>66</v>
      </c>
      <c r="F52" s="11">
        <v>78</v>
      </c>
      <c r="G52" s="11">
        <v>370</v>
      </c>
      <c r="H52" s="11" t="s">
        <v>19</v>
      </c>
      <c r="I52" s="15">
        <v>74</v>
      </c>
      <c r="J52" s="18">
        <v>99</v>
      </c>
      <c r="K52" s="11">
        <v>40</v>
      </c>
      <c r="L52" s="11">
        <v>70</v>
      </c>
      <c r="M52" s="11">
        <v>83</v>
      </c>
      <c r="N52" s="11">
        <v>76</v>
      </c>
      <c r="O52" s="11">
        <v>368</v>
      </c>
      <c r="P52" s="11" t="s">
        <v>24</v>
      </c>
      <c r="Q52" s="15">
        <v>73.599999999999994</v>
      </c>
      <c r="R52" s="18">
        <v>99</v>
      </c>
      <c r="S52">
        <v>68.099999999999994</v>
      </c>
      <c r="T52" s="40" t="str">
        <f t="shared" si="0"/>
        <v>Good</v>
      </c>
    </row>
    <row r="53" spans="1:20" x14ac:dyDescent="0.3">
      <c r="A53" s="15" t="s">
        <v>59</v>
      </c>
      <c r="B53" s="18">
        <v>47</v>
      </c>
      <c r="C53" s="11">
        <v>90</v>
      </c>
      <c r="D53" s="11">
        <v>99</v>
      </c>
      <c r="E53" s="11">
        <v>86</v>
      </c>
      <c r="F53" s="11">
        <v>73</v>
      </c>
      <c r="G53" s="11">
        <v>395</v>
      </c>
      <c r="H53" s="11" t="s">
        <v>16</v>
      </c>
      <c r="I53" s="15">
        <v>79</v>
      </c>
      <c r="J53" s="18">
        <v>53</v>
      </c>
      <c r="K53" s="11">
        <v>75</v>
      </c>
      <c r="L53" s="11">
        <v>86</v>
      </c>
      <c r="M53" s="11">
        <v>42</v>
      </c>
      <c r="N53" s="11">
        <v>68</v>
      </c>
      <c r="O53" s="11">
        <v>324</v>
      </c>
      <c r="P53" s="11" t="s">
        <v>24</v>
      </c>
      <c r="Q53" s="15">
        <v>64.8</v>
      </c>
      <c r="R53" s="18">
        <v>89</v>
      </c>
      <c r="S53">
        <v>59.5</v>
      </c>
      <c r="T53" s="40" t="str">
        <f t="shared" si="0"/>
        <v>Average</v>
      </c>
    </row>
    <row r="54" spans="1:20" x14ac:dyDescent="0.3">
      <c r="A54" s="15" t="s">
        <v>30</v>
      </c>
      <c r="B54" s="18">
        <v>37</v>
      </c>
      <c r="C54" s="11">
        <v>35</v>
      </c>
      <c r="D54" s="11">
        <v>89</v>
      </c>
      <c r="E54" s="11">
        <v>54</v>
      </c>
      <c r="F54" s="11">
        <v>69</v>
      </c>
      <c r="G54" s="11">
        <v>284</v>
      </c>
      <c r="H54" s="11" t="s">
        <v>19</v>
      </c>
      <c r="I54" s="15">
        <v>56.8</v>
      </c>
      <c r="J54" s="18">
        <v>73</v>
      </c>
      <c r="K54" s="11">
        <v>44</v>
      </c>
      <c r="L54" s="11">
        <v>75</v>
      </c>
      <c r="M54" s="11">
        <v>83</v>
      </c>
      <c r="N54" s="11">
        <v>40</v>
      </c>
      <c r="O54" s="11">
        <v>315</v>
      </c>
      <c r="P54" s="11" t="s">
        <v>24</v>
      </c>
      <c r="Q54" s="15">
        <v>63</v>
      </c>
      <c r="R54" s="18">
        <v>64</v>
      </c>
      <c r="S54">
        <v>65.8</v>
      </c>
      <c r="T54" s="40" t="str">
        <f t="shared" si="0"/>
        <v>Good</v>
      </c>
    </row>
    <row r="55" spans="1:20" x14ac:dyDescent="0.3">
      <c r="A55" s="15" t="s">
        <v>60</v>
      </c>
      <c r="B55" s="18">
        <v>90</v>
      </c>
      <c r="C55" s="11">
        <v>93</v>
      </c>
      <c r="D55" s="11">
        <v>86</v>
      </c>
      <c r="E55" s="11">
        <v>54</v>
      </c>
      <c r="F55" s="11">
        <v>40</v>
      </c>
      <c r="G55" s="11">
        <v>363</v>
      </c>
      <c r="H55" s="11" t="s">
        <v>24</v>
      </c>
      <c r="I55" s="15">
        <v>72.599999999999994</v>
      </c>
      <c r="J55" s="18">
        <v>76</v>
      </c>
      <c r="K55" s="11">
        <v>71</v>
      </c>
      <c r="L55" s="11">
        <v>35</v>
      </c>
      <c r="M55" s="11">
        <v>74</v>
      </c>
      <c r="N55" s="11">
        <v>54</v>
      </c>
      <c r="O55" s="11">
        <v>310</v>
      </c>
      <c r="P55" s="11" t="s">
        <v>24</v>
      </c>
      <c r="Q55" s="15">
        <v>62</v>
      </c>
      <c r="R55" s="18">
        <v>87</v>
      </c>
      <c r="S55">
        <v>58.4</v>
      </c>
      <c r="T55" s="40" t="str">
        <f t="shared" si="0"/>
        <v>Average</v>
      </c>
    </row>
    <row r="56" spans="1:20" x14ac:dyDescent="0.3">
      <c r="A56" s="15" t="s">
        <v>61</v>
      </c>
      <c r="B56" s="18">
        <v>35</v>
      </c>
      <c r="C56" s="11">
        <v>38</v>
      </c>
      <c r="D56" s="11">
        <v>54</v>
      </c>
      <c r="E56" s="11">
        <v>48</v>
      </c>
      <c r="F56" s="11">
        <v>68</v>
      </c>
      <c r="G56" s="11">
        <v>243</v>
      </c>
      <c r="H56" s="11" t="s">
        <v>26</v>
      </c>
      <c r="I56" s="15">
        <v>48.6</v>
      </c>
      <c r="J56" s="18">
        <v>65</v>
      </c>
      <c r="K56" s="11">
        <v>46</v>
      </c>
      <c r="L56" s="11">
        <v>44</v>
      </c>
      <c r="M56" s="11">
        <v>44</v>
      </c>
      <c r="N56" s="11">
        <v>41</v>
      </c>
      <c r="O56" s="11">
        <v>240</v>
      </c>
      <c r="P56" s="11" t="s">
        <v>16</v>
      </c>
      <c r="Q56" s="15">
        <v>48</v>
      </c>
      <c r="R56" s="18">
        <v>80</v>
      </c>
      <c r="S56">
        <v>67.5</v>
      </c>
      <c r="T56" s="40" t="str">
        <f t="shared" si="0"/>
        <v>Good</v>
      </c>
    </row>
    <row r="57" spans="1:20" x14ac:dyDescent="0.3">
      <c r="A57" s="15" t="s">
        <v>62</v>
      </c>
      <c r="B57" s="18">
        <v>94</v>
      </c>
      <c r="C57" s="11">
        <v>84</v>
      </c>
      <c r="D57" s="11">
        <v>60</v>
      </c>
      <c r="E57" s="11">
        <v>59</v>
      </c>
      <c r="F57" s="11">
        <v>36</v>
      </c>
      <c r="G57" s="11">
        <v>333</v>
      </c>
      <c r="H57" s="11" t="s">
        <v>19</v>
      </c>
      <c r="I57" s="15">
        <v>66.599999999999994</v>
      </c>
      <c r="J57" s="18">
        <v>56</v>
      </c>
      <c r="K57" s="11">
        <v>62</v>
      </c>
      <c r="L57" s="11">
        <v>52</v>
      </c>
      <c r="M57" s="11">
        <v>90</v>
      </c>
      <c r="N57" s="11">
        <v>74</v>
      </c>
      <c r="O57" s="11">
        <v>334</v>
      </c>
      <c r="P57" s="11" t="s">
        <v>16</v>
      </c>
      <c r="Q57" s="15">
        <v>66.8</v>
      </c>
      <c r="R57" s="18">
        <v>96</v>
      </c>
      <c r="S57">
        <v>75.400000000000006</v>
      </c>
      <c r="T57" s="40" t="str">
        <f t="shared" si="0"/>
        <v>Good</v>
      </c>
    </row>
    <row r="58" spans="1:20" x14ac:dyDescent="0.3">
      <c r="A58" s="15" t="s">
        <v>42</v>
      </c>
      <c r="B58" s="18">
        <v>42</v>
      </c>
      <c r="C58" s="11">
        <v>96</v>
      </c>
      <c r="D58" s="11">
        <v>53</v>
      </c>
      <c r="E58" s="11">
        <v>59</v>
      </c>
      <c r="F58" s="11">
        <v>50</v>
      </c>
      <c r="G58" s="11">
        <v>300</v>
      </c>
      <c r="H58" s="11" t="s">
        <v>26</v>
      </c>
      <c r="I58" s="15">
        <v>60</v>
      </c>
      <c r="J58" s="18">
        <v>68</v>
      </c>
      <c r="K58" s="11">
        <v>83</v>
      </c>
      <c r="L58" s="11">
        <v>47</v>
      </c>
      <c r="M58" s="11">
        <v>70</v>
      </c>
      <c r="N58" s="11">
        <v>56</v>
      </c>
      <c r="O58" s="11">
        <v>324</v>
      </c>
      <c r="P58" s="11" t="s">
        <v>24</v>
      </c>
      <c r="Q58" s="15">
        <v>64.8</v>
      </c>
      <c r="R58" s="18">
        <v>74</v>
      </c>
      <c r="S58">
        <v>68.599999999999994</v>
      </c>
      <c r="T58" s="40" t="str">
        <f t="shared" si="0"/>
        <v>Good</v>
      </c>
    </row>
    <row r="59" spans="1:20" x14ac:dyDescent="0.3">
      <c r="A59" s="15" t="s">
        <v>63</v>
      </c>
      <c r="B59" s="18">
        <v>59</v>
      </c>
      <c r="C59" s="11">
        <v>93</v>
      </c>
      <c r="D59" s="11">
        <v>85</v>
      </c>
      <c r="E59" s="11">
        <v>92</v>
      </c>
      <c r="F59" s="11">
        <v>65</v>
      </c>
      <c r="G59" s="11">
        <v>394</v>
      </c>
      <c r="H59" s="11" t="s">
        <v>16</v>
      </c>
      <c r="I59" s="15">
        <v>78.8</v>
      </c>
      <c r="J59" s="18">
        <v>73</v>
      </c>
      <c r="K59" s="11">
        <v>54</v>
      </c>
      <c r="L59" s="11">
        <v>48</v>
      </c>
      <c r="M59" s="11">
        <v>91</v>
      </c>
      <c r="N59" s="11">
        <v>91</v>
      </c>
      <c r="O59" s="11">
        <v>357</v>
      </c>
      <c r="P59" s="11" t="s">
        <v>26</v>
      </c>
      <c r="Q59" s="15">
        <v>71.400000000000006</v>
      </c>
      <c r="R59" s="18">
        <v>72</v>
      </c>
      <c r="S59">
        <v>71.400000000000006</v>
      </c>
      <c r="T59" s="40" t="str">
        <f t="shared" si="0"/>
        <v>Good</v>
      </c>
    </row>
    <row r="60" spans="1:20" x14ac:dyDescent="0.3">
      <c r="A60" s="15" t="s">
        <v>64</v>
      </c>
      <c r="B60" s="18">
        <v>74</v>
      </c>
      <c r="C60" s="11">
        <v>45</v>
      </c>
      <c r="D60" s="11">
        <v>100</v>
      </c>
      <c r="E60" s="11">
        <v>76</v>
      </c>
      <c r="F60" s="11">
        <v>75</v>
      </c>
      <c r="G60" s="11">
        <v>370</v>
      </c>
      <c r="H60" s="11" t="s">
        <v>24</v>
      </c>
      <c r="I60" s="15">
        <v>74</v>
      </c>
      <c r="J60" s="18">
        <v>88</v>
      </c>
      <c r="K60" s="11">
        <v>62</v>
      </c>
      <c r="L60" s="11">
        <v>88</v>
      </c>
      <c r="M60" s="11">
        <v>35</v>
      </c>
      <c r="N60" s="11">
        <v>70</v>
      </c>
      <c r="O60" s="11">
        <v>343</v>
      </c>
      <c r="P60" s="11" t="s">
        <v>24</v>
      </c>
      <c r="Q60" s="15">
        <v>68.599999999999994</v>
      </c>
      <c r="R60" s="18">
        <v>66</v>
      </c>
      <c r="S60">
        <v>51.099999999999987</v>
      </c>
      <c r="T60" s="40" t="str">
        <f t="shared" si="0"/>
        <v>Needs Improvement</v>
      </c>
    </row>
    <row r="61" spans="1:20" x14ac:dyDescent="0.3">
      <c r="A61" s="15" t="s">
        <v>65</v>
      </c>
      <c r="B61" s="18">
        <v>59</v>
      </c>
      <c r="C61" s="11">
        <v>36</v>
      </c>
      <c r="D61" s="11">
        <v>41</v>
      </c>
      <c r="E61" s="11">
        <v>90</v>
      </c>
      <c r="F61" s="11">
        <v>73</v>
      </c>
      <c r="G61" s="11">
        <v>299</v>
      </c>
      <c r="H61" s="11" t="s">
        <v>24</v>
      </c>
      <c r="I61" s="15">
        <v>59.8</v>
      </c>
      <c r="J61" s="18">
        <v>68</v>
      </c>
      <c r="K61" s="11">
        <v>46</v>
      </c>
      <c r="L61" s="11">
        <v>42</v>
      </c>
      <c r="M61" s="11">
        <v>84</v>
      </c>
      <c r="N61" s="11">
        <v>90</v>
      </c>
      <c r="O61" s="11">
        <v>330</v>
      </c>
      <c r="P61" s="11" t="s">
        <v>16</v>
      </c>
      <c r="Q61" s="15">
        <v>66</v>
      </c>
      <c r="R61" s="18">
        <v>94</v>
      </c>
      <c r="S61">
        <v>59</v>
      </c>
      <c r="T61" s="40" t="str">
        <f t="shared" si="0"/>
        <v>Average</v>
      </c>
    </row>
    <row r="62" spans="1:20" x14ac:dyDescent="0.3">
      <c r="A62" s="15" t="s">
        <v>66</v>
      </c>
      <c r="B62" s="18">
        <v>72</v>
      </c>
      <c r="C62" s="11">
        <v>38</v>
      </c>
      <c r="D62" s="11">
        <v>67</v>
      </c>
      <c r="E62" s="11">
        <v>89</v>
      </c>
      <c r="F62" s="11">
        <v>37</v>
      </c>
      <c r="G62" s="11">
        <v>303</v>
      </c>
      <c r="H62" s="11" t="s">
        <v>16</v>
      </c>
      <c r="I62" s="15">
        <v>60.6</v>
      </c>
      <c r="J62" s="18">
        <v>98</v>
      </c>
      <c r="K62" s="11">
        <v>94</v>
      </c>
      <c r="L62" s="11">
        <v>94</v>
      </c>
      <c r="M62" s="11">
        <v>35</v>
      </c>
      <c r="N62" s="11">
        <v>66</v>
      </c>
      <c r="O62" s="11">
        <v>387</v>
      </c>
      <c r="P62" s="11" t="s">
        <v>24</v>
      </c>
      <c r="Q62" s="15">
        <v>77.400000000000006</v>
      </c>
      <c r="R62" s="18">
        <v>55</v>
      </c>
      <c r="S62">
        <v>60.7</v>
      </c>
      <c r="T62" s="40" t="str">
        <f t="shared" si="0"/>
        <v>Average</v>
      </c>
    </row>
    <row r="63" spans="1:20" x14ac:dyDescent="0.3">
      <c r="A63" s="15" t="s">
        <v>67</v>
      </c>
      <c r="B63" s="18">
        <v>90</v>
      </c>
      <c r="C63" s="11">
        <v>41</v>
      </c>
      <c r="D63" s="11">
        <v>55</v>
      </c>
      <c r="E63" s="11">
        <v>52</v>
      </c>
      <c r="F63" s="11">
        <v>82</v>
      </c>
      <c r="G63" s="11">
        <v>320</v>
      </c>
      <c r="H63" s="11" t="s">
        <v>16</v>
      </c>
      <c r="I63" s="15">
        <v>64</v>
      </c>
      <c r="J63" s="18">
        <v>100</v>
      </c>
      <c r="K63" s="11">
        <v>78</v>
      </c>
      <c r="L63" s="11">
        <v>60</v>
      </c>
      <c r="M63" s="11">
        <v>93</v>
      </c>
      <c r="N63" s="11">
        <v>87</v>
      </c>
      <c r="O63" s="11">
        <v>418</v>
      </c>
      <c r="P63" s="11" t="s">
        <v>16</v>
      </c>
      <c r="Q63" s="15">
        <v>83.6</v>
      </c>
      <c r="R63" s="18">
        <v>76</v>
      </c>
      <c r="S63">
        <v>64.599999999999994</v>
      </c>
      <c r="T63" s="40" t="str">
        <f t="shared" si="0"/>
        <v>Average</v>
      </c>
    </row>
    <row r="64" spans="1:20" x14ac:dyDescent="0.3">
      <c r="A64" s="15" t="s">
        <v>68</v>
      </c>
      <c r="B64" s="18">
        <v>91</v>
      </c>
      <c r="C64" s="11">
        <v>90</v>
      </c>
      <c r="D64" s="11">
        <v>42</v>
      </c>
      <c r="E64" s="11">
        <v>75</v>
      </c>
      <c r="F64" s="11">
        <v>52</v>
      </c>
      <c r="G64" s="11">
        <v>350</v>
      </c>
      <c r="H64" s="11" t="s">
        <v>24</v>
      </c>
      <c r="I64" s="15">
        <v>70</v>
      </c>
      <c r="J64" s="18">
        <v>51</v>
      </c>
      <c r="K64" s="11">
        <v>72</v>
      </c>
      <c r="L64" s="11">
        <v>83</v>
      </c>
      <c r="M64" s="11">
        <v>66</v>
      </c>
      <c r="N64" s="11">
        <v>80</v>
      </c>
      <c r="O64" s="11">
        <v>352</v>
      </c>
      <c r="P64" s="11" t="s">
        <v>24</v>
      </c>
      <c r="Q64" s="15">
        <v>70.400000000000006</v>
      </c>
      <c r="R64" s="18">
        <v>58</v>
      </c>
      <c r="S64">
        <v>57.900000000000013</v>
      </c>
      <c r="T64" s="40" t="str">
        <f t="shared" si="0"/>
        <v>Average</v>
      </c>
    </row>
    <row r="65" spans="1:20" x14ac:dyDescent="0.3">
      <c r="A65" s="15" t="s">
        <v>69</v>
      </c>
      <c r="B65" s="18">
        <v>96</v>
      </c>
      <c r="C65" s="11">
        <v>93</v>
      </c>
      <c r="D65" s="11">
        <v>71</v>
      </c>
      <c r="E65" s="11">
        <v>73</v>
      </c>
      <c r="F65" s="11">
        <v>73</v>
      </c>
      <c r="G65" s="11">
        <v>406</v>
      </c>
      <c r="H65" s="11" t="s">
        <v>26</v>
      </c>
      <c r="I65" s="15">
        <v>81.2</v>
      </c>
      <c r="J65" s="18">
        <v>47</v>
      </c>
      <c r="K65" s="11">
        <v>48</v>
      </c>
      <c r="L65" s="11">
        <v>57</v>
      </c>
      <c r="M65" s="11">
        <v>89</v>
      </c>
      <c r="N65" s="11">
        <v>55</v>
      </c>
      <c r="O65" s="11">
        <v>296</v>
      </c>
      <c r="P65" s="11" t="s">
        <v>16</v>
      </c>
      <c r="Q65" s="15">
        <v>59.2</v>
      </c>
      <c r="R65" s="18">
        <v>73</v>
      </c>
      <c r="S65">
        <v>68.8</v>
      </c>
      <c r="T65" s="40" t="str">
        <f t="shared" si="0"/>
        <v>Good</v>
      </c>
    </row>
    <row r="66" spans="1:20" x14ac:dyDescent="0.3">
      <c r="A66" s="15" t="s">
        <v>70</v>
      </c>
      <c r="B66" s="18">
        <v>47</v>
      </c>
      <c r="C66" s="11">
        <v>87</v>
      </c>
      <c r="D66" s="11">
        <v>86</v>
      </c>
      <c r="E66" s="11">
        <v>75</v>
      </c>
      <c r="F66" s="11">
        <v>71</v>
      </c>
      <c r="G66" s="11">
        <v>366</v>
      </c>
      <c r="H66" s="11" t="s">
        <v>26</v>
      </c>
      <c r="I66" s="15">
        <v>73.2</v>
      </c>
      <c r="J66" s="18">
        <v>71</v>
      </c>
      <c r="K66" s="11">
        <v>56</v>
      </c>
      <c r="L66" s="11">
        <v>95</v>
      </c>
      <c r="M66" s="11">
        <v>62</v>
      </c>
      <c r="N66" s="11">
        <v>50</v>
      </c>
      <c r="O66" s="11">
        <v>334</v>
      </c>
      <c r="P66" s="11" t="s">
        <v>16</v>
      </c>
      <c r="Q66" s="15">
        <v>66.8</v>
      </c>
      <c r="R66" s="18">
        <v>64</v>
      </c>
      <c r="S66">
        <v>70.2</v>
      </c>
      <c r="T66" s="40" t="str">
        <f t="shared" si="0"/>
        <v>Good</v>
      </c>
    </row>
    <row r="67" spans="1:20" x14ac:dyDescent="0.3">
      <c r="A67" s="15" t="s">
        <v>71</v>
      </c>
      <c r="B67" s="18">
        <v>36</v>
      </c>
      <c r="C67" s="11">
        <v>62</v>
      </c>
      <c r="D67" s="11">
        <v>37</v>
      </c>
      <c r="E67" s="11">
        <v>56</v>
      </c>
      <c r="F67" s="11">
        <v>43</v>
      </c>
      <c r="G67" s="11">
        <v>234</v>
      </c>
      <c r="H67" s="11" t="s">
        <v>24</v>
      </c>
      <c r="I67" s="15">
        <v>46.8</v>
      </c>
      <c r="J67" s="18">
        <v>97</v>
      </c>
      <c r="K67" s="11">
        <v>40</v>
      </c>
      <c r="L67" s="11">
        <v>39</v>
      </c>
      <c r="M67" s="11">
        <v>66</v>
      </c>
      <c r="N67" s="11">
        <v>46</v>
      </c>
      <c r="O67" s="11">
        <v>288</v>
      </c>
      <c r="P67" s="11" t="s">
        <v>72</v>
      </c>
      <c r="Q67" s="15">
        <v>57.6</v>
      </c>
      <c r="R67" s="18">
        <v>87</v>
      </c>
      <c r="S67">
        <v>70.599999999999994</v>
      </c>
      <c r="T67" s="40" t="str">
        <f t="shared" si="0"/>
        <v>Good</v>
      </c>
    </row>
    <row r="68" spans="1:20" x14ac:dyDescent="0.3">
      <c r="A68" s="15" t="s">
        <v>73</v>
      </c>
      <c r="B68" s="18">
        <v>90</v>
      </c>
      <c r="C68" s="11">
        <v>86</v>
      </c>
      <c r="D68" s="11">
        <v>82</v>
      </c>
      <c r="E68" s="11">
        <v>73</v>
      </c>
      <c r="F68" s="11">
        <v>69</v>
      </c>
      <c r="G68" s="11">
        <v>400</v>
      </c>
      <c r="H68" s="11" t="s">
        <v>26</v>
      </c>
      <c r="I68" s="15">
        <v>80</v>
      </c>
      <c r="J68" s="18">
        <v>71</v>
      </c>
      <c r="K68" s="11">
        <v>58</v>
      </c>
      <c r="L68" s="11">
        <v>85</v>
      </c>
      <c r="M68" s="11">
        <v>54</v>
      </c>
      <c r="N68" s="11">
        <v>37</v>
      </c>
      <c r="O68" s="11">
        <v>305</v>
      </c>
      <c r="P68" s="11" t="s">
        <v>16</v>
      </c>
      <c r="Q68" s="15">
        <v>61</v>
      </c>
      <c r="R68" s="18">
        <v>66</v>
      </c>
      <c r="S68">
        <v>69.900000000000006</v>
      </c>
      <c r="T68" s="40" t="str">
        <f t="shared" si="0"/>
        <v>Good</v>
      </c>
    </row>
    <row r="69" spans="1:20" x14ac:dyDescent="0.3">
      <c r="A69" s="15" t="s">
        <v>74</v>
      </c>
      <c r="B69" s="18">
        <v>76</v>
      </c>
      <c r="C69" s="11">
        <v>82</v>
      </c>
      <c r="D69" s="11">
        <v>61</v>
      </c>
      <c r="E69" s="11">
        <v>71</v>
      </c>
      <c r="F69" s="11">
        <v>43</v>
      </c>
      <c r="G69" s="11">
        <v>333</v>
      </c>
      <c r="H69" s="11" t="s">
        <v>26</v>
      </c>
      <c r="I69" s="15">
        <v>66.599999999999994</v>
      </c>
      <c r="J69" s="18">
        <v>73</v>
      </c>
      <c r="K69" s="11">
        <v>45</v>
      </c>
      <c r="L69" s="11">
        <v>94</v>
      </c>
      <c r="M69" s="11">
        <v>98</v>
      </c>
      <c r="N69" s="11">
        <v>74</v>
      </c>
      <c r="O69" s="11">
        <v>384</v>
      </c>
      <c r="P69" s="11" t="s">
        <v>26</v>
      </c>
      <c r="Q69" s="15">
        <v>76.8</v>
      </c>
      <c r="R69" s="18">
        <v>67</v>
      </c>
      <c r="S69">
        <v>73.099999999999994</v>
      </c>
      <c r="T69" s="40" t="str">
        <f t="shared" si="0"/>
        <v>Good</v>
      </c>
    </row>
    <row r="70" spans="1:20" x14ac:dyDescent="0.3">
      <c r="A70" s="15" t="s">
        <v>69</v>
      </c>
      <c r="B70" s="18">
        <v>82</v>
      </c>
      <c r="C70" s="11">
        <v>93</v>
      </c>
      <c r="D70" s="11">
        <v>64</v>
      </c>
      <c r="E70" s="11">
        <v>59</v>
      </c>
      <c r="F70" s="11">
        <v>50</v>
      </c>
      <c r="G70" s="11">
        <v>348</v>
      </c>
      <c r="H70" s="11" t="s">
        <v>16</v>
      </c>
      <c r="I70" s="15">
        <v>69.599999999999994</v>
      </c>
      <c r="J70" s="18">
        <v>53</v>
      </c>
      <c r="K70" s="11">
        <v>56</v>
      </c>
      <c r="L70" s="11">
        <v>83</v>
      </c>
      <c r="M70" s="11">
        <v>46</v>
      </c>
      <c r="N70" s="11">
        <v>43</v>
      </c>
      <c r="O70" s="11">
        <v>281</v>
      </c>
      <c r="P70" s="11" t="s">
        <v>26</v>
      </c>
      <c r="Q70" s="15">
        <v>56.2</v>
      </c>
      <c r="R70" s="18">
        <v>99</v>
      </c>
      <c r="S70">
        <v>70.3</v>
      </c>
      <c r="T70" s="40" t="str">
        <f t="shared" si="0"/>
        <v>Good</v>
      </c>
    </row>
    <row r="71" spans="1:20" x14ac:dyDescent="0.3">
      <c r="A71" s="15" t="s">
        <v>75</v>
      </c>
      <c r="B71" s="18">
        <v>95</v>
      </c>
      <c r="C71" s="11">
        <v>80</v>
      </c>
      <c r="D71" s="11">
        <v>68</v>
      </c>
      <c r="E71" s="11">
        <v>93</v>
      </c>
      <c r="F71" s="11">
        <v>42</v>
      </c>
      <c r="G71" s="11">
        <v>378</v>
      </c>
      <c r="H71" s="11" t="s">
        <v>16</v>
      </c>
      <c r="I71" s="15">
        <v>75.599999999999994</v>
      </c>
      <c r="J71" s="18">
        <v>64</v>
      </c>
      <c r="K71" s="11">
        <v>63</v>
      </c>
      <c r="L71" s="11">
        <v>67</v>
      </c>
      <c r="M71" s="11">
        <v>89</v>
      </c>
      <c r="N71" s="11">
        <v>50</v>
      </c>
      <c r="O71" s="11">
        <v>333</v>
      </c>
      <c r="P71" s="11" t="s">
        <v>16</v>
      </c>
      <c r="Q71" s="15">
        <v>66.599999999999994</v>
      </c>
      <c r="R71" s="18">
        <v>58</v>
      </c>
      <c r="S71">
        <v>66</v>
      </c>
      <c r="T71" s="40" t="str">
        <f t="shared" si="0"/>
        <v>Good</v>
      </c>
    </row>
    <row r="72" spans="1:20" x14ac:dyDescent="0.3">
      <c r="A72" s="15" t="s">
        <v>76</v>
      </c>
      <c r="B72" s="18">
        <v>39</v>
      </c>
      <c r="C72" s="11">
        <v>70</v>
      </c>
      <c r="D72" s="11">
        <v>42</v>
      </c>
      <c r="E72" s="11">
        <v>44</v>
      </c>
      <c r="F72" s="11">
        <v>92</v>
      </c>
      <c r="G72" s="11">
        <v>287</v>
      </c>
      <c r="H72" s="11" t="s">
        <v>17</v>
      </c>
      <c r="I72" s="15">
        <v>57.4</v>
      </c>
      <c r="J72" s="18">
        <v>45</v>
      </c>
      <c r="K72" s="11">
        <v>43</v>
      </c>
      <c r="L72" s="11">
        <v>77</v>
      </c>
      <c r="M72" s="11">
        <v>42</v>
      </c>
      <c r="N72" s="11">
        <v>95</v>
      </c>
      <c r="O72" s="11">
        <v>302</v>
      </c>
      <c r="P72" s="11" t="s">
        <v>24</v>
      </c>
      <c r="Q72" s="15">
        <v>60.4</v>
      </c>
      <c r="R72" s="18">
        <v>95</v>
      </c>
      <c r="S72">
        <v>50.7</v>
      </c>
      <c r="T72" s="40" t="str">
        <f t="shared" si="0"/>
        <v>Needs Improvement</v>
      </c>
    </row>
    <row r="73" spans="1:20" x14ac:dyDescent="0.3">
      <c r="A73" s="15" t="s">
        <v>77</v>
      </c>
      <c r="B73" s="18">
        <v>59</v>
      </c>
      <c r="C73" s="11">
        <v>40</v>
      </c>
      <c r="D73" s="11">
        <v>93</v>
      </c>
      <c r="E73" s="11">
        <v>85</v>
      </c>
      <c r="F73" s="11">
        <v>99</v>
      </c>
      <c r="G73" s="11">
        <v>376</v>
      </c>
      <c r="H73" s="11" t="s">
        <v>26</v>
      </c>
      <c r="I73" s="15">
        <v>75.2</v>
      </c>
      <c r="J73" s="18">
        <v>44</v>
      </c>
      <c r="K73" s="11">
        <v>59</v>
      </c>
      <c r="L73" s="11">
        <v>81</v>
      </c>
      <c r="M73" s="11">
        <v>92</v>
      </c>
      <c r="N73" s="11">
        <v>50</v>
      </c>
      <c r="O73" s="11">
        <v>326</v>
      </c>
      <c r="P73" s="11" t="s">
        <v>16</v>
      </c>
      <c r="Q73" s="15">
        <v>65.2</v>
      </c>
      <c r="R73" s="18">
        <v>65</v>
      </c>
      <c r="S73">
        <v>66.7</v>
      </c>
      <c r="T73" s="40" t="str">
        <f t="shared" si="0"/>
        <v>Good</v>
      </c>
    </row>
    <row r="74" spans="1:20" x14ac:dyDescent="0.3">
      <c r="A74" s="15" t="s">
        <v>78</v>
      </c>
      <c r="B74" s="18">
        <v>46</v>
      </c>
      <c r="C74" s="11">
        <v>74</v>
      </c>
      <c r="D74" s="11">
        <v>65</v>
      </c>
      <c r="E74" s="11">
        <v>48</v>
      </c>
      <c r="F74" s="11">
        <v>81</v>
      </c>
      <c r="G74" s="11">
        <v>314</v>
      </c>
      <c r="H74" s="11" t="s">
        <v>26</v>
      </c>
      <c r="I74" s="15">
        <v>62.8</v>
      </c>
      <c r="J74" s="18">
        <v>93</v>
      </c>
      <c r="K74" s="11">
        <v>98</v>
      </c>
      <c r="L74" s="11">
        <v>97</v>
      </c>
      <c r="M74" s="11">
        <v>98</v>
      </c>
      <c r="N74" s="11">
        <v>63</v>
      </c>
      <c r="O74" s="11">
        <v>449</v>
      </c>
      <c r="P74" s="11" t="s">
        <v>16</v>
      </c>
      <c r="Q74" s="15">
        <v>89.8</v>
      </c>
      <c r="R74" s="18">
        <v>81</v>
      </c>
      <c r="S74">
        <v>70.7</v>
      </c>
      <c r="T74" s="40" t="str">
        <f t="shared" ref="T74:T137" si="1">_xlfn.IFS(S74&gt;80,"Excellent",S74&gt;65,"Good",S74&gt;55,"Average",S74&lt;55,"Needs Improvement")</f>
        <v>Good</v>
      </c>
    </row>
    <row r="75" spans="1:20" x14ac:dyDescent="0.3">
      <c r="A75" s="15" t="s">
        <v>79</v>
      </c>
      <c r="B75" s="18">
        <v>99</v>
      </c>
      <c r="C75" s="11">
        <v>75</v>
      </c>
      <c r="D75" s="11">
        <v>74</v>
      </c>
      <c r="E75" s="11">
        <v>44</v>
      </c>
      <c r="F75" s="11">
        <v>88</v>
      </c>
      <c r="G75" s="11">
        <v>380</v>
      </c>
      <c r="H75" s="11" t="s">
        <v>24</v>
      </c>
      <c r="I75" s="15">
        <v>76</v>
      </c>
      <c r="J75" s="18">
        <v>66</v>
      </c>
      <c r="K75" s="11">
        <v>79</v>
      </c>
      <c r="L75" s="11">
        <v>92</v>
      </c>
      <c r="M75" s="11">
        <v>98</v>
      </c>
      <c r="N75" s="11">
        <v>68</v>
      </c>
      <c r="O75" s="11">
        <v>403</v>
      </c>
      <c r="P75" s="11" t="s">
        <v>16</v>
      </c>
      <c r="Q75" s="15">
        <v>80.599999999999994</v>
      </c>
      <c r="R75" s="18">
        <v>69</v>
      </c>
      <c r="S75">
        <v>61</v>
      </c>
      <c r="T75" s="40" t="str">
        <f t="shared" si="1"/>
        <v>Average</v>
      </c>
    </row>
    <row r="76" spans="1:20" x14ac:dyDescent="0.3">
      <c r="A76" s="15" t="s">
        <v>80</v>
      </c>
      <c r="B76" s="18">
        <v>92</v>
      </c>
      <c r="C76" s="11">
        <v>69</v>
      </c>
      <c r="D76" s="11">
        <v>54</v>
      </c>
      <c r="E76" s="11">
        <v>60</v>
      </c>
      <c r="F76" s="11">
        <v>52</v>
      </c>
      <c r="G76" s="11">
        <v>327</v>
      </c>
      <c r="H76" s="11" t="s">
        <v>19</v>
      </c>
      <c r="I76" s="15">
        <v>65.400000000000006</v>
      </c>
      <c r="J76" s="18">
        <v>75</v>
      </c>
      <c r="K76" s="11">
        <v>60</v>
      </c>
      <c r="L76" s="11">
        <v>91</v>
      </c>
      <c r="M76" s="11">
        <v>39</v>
      </c>
      <c r="N76" s="11">
        <v>44</v>
      </c>
      <c r="O76" s="11">
        <v>309</v>
      </c>
      <c r="P76" s="11" t="s">
        <v>24</v>
      </c>
      <c r="Q76" s="15">
        <v>61.8</v>
      </c>
      <c r="R76" s="18">
        <v>75</v>
      </c>
      <c r="S76">
        <v>69.599999999999994</v>
      </c>
      <c r="T76" s="40" t="str">
        <f t="shared" si="1"/>
        <v>Good</v>
      </c>
    </row>
    <row r="77" spans="1:20" x14ac:dyDescent="0.3">
      <c r="A77" s="15" t="s">
        <v>81</v>
      </c>
      <c r="B77" s="18">
        <v>60</v>
      </c>
      <c r="C77" s="11">
        <v>99</v>
      </c>
      <c r="D77" s="11">
        <v>59</v>
      </c>
      <c r="E77" s="11">
        <v>56</v>
      </c>
      <c r="F77" s="11">
        <v>92</v>
      </c>
      <c r="G77" s="11">
        <v>366</v>
      </c>
      <c r="H77" s="11" t="s">
        <v>26</v>
      </c>
      <c r="I77" s="15">
        <v>73.2</v>
      </c>
      <c r="J77" s="18">
        <v>86</v>
      </c>
      <c r="K77" s="11">
        <v>94</v>
      </c>
      <c r="L77" s="11">
        <v>78</v>
      </c>
      <c r="M77" s="11">
        <v>40</v>
      </c>
      <c r="N77" s="11">
        <v>85</v>
      </c>
      <c r="O77" s="11">
        <v>383</v>
      </c>
      <c r="P77" s="11" t="s">
        <v>19</v>
      </c>
      <c r="Q77" s="15">
        <v>76.599999999999994</v>
      </c>
      <c r="R77" s="18">
        <v>100</v>
      </c>
      <c r="S77">
        <v>79.099999999999994</v>
      </c>
      <c r="T77" s="40" t="str">
        <f t="shared" si="1"/>
        <v>Good</v>
      </c>
    </row>
    <row r="78" spans="1:20" x14ac:dyDescent="0.3">
      <c r="A78" s="15" t="s">
        <v>82</v>
      </c>
      <c r="B78" s="18">
        <v>40</v>
      </c>
      <c r="C78" s="11">
        <v>37</v>
      </c>
      <c r="D78" s="11">
        <v>75</v>
      </c>
      <c r="E78" s="11">
        <v>55</v>
      </c>
      <c r="F78" s="11">
        <v>76</v>
      </c>
      <c r="G78" s="11">
        <v>283</v>
      </c>
      <c r="H78" s="11" t="s">
        <v>26</v>
      </c>
      <c r="I78" s="15">
        <v>56.6</v>
      </c>
      <c r="J78" s="18">
        <v>69</v>
      </c>
      <c r="K78" s="11">
        <v>64</v>
      </c>
      <c r="L78" s="11">
        <v>51</v>
      </c>
      <c r="M78" s="11">
        <v>44</v>
      </c>
      <c r="N78" s="11">
        <v>70</v>
      </c>
      <c r="O78" s="11">
        <v>298</v>
      </c>
      <c r="P78" s="11" t="s">
        <v>16</v>
      </c>
      <c r="Q78" s="15">
        <v>59.6</v>
      </c>
      <c r="R78" s="18">
        <v>87</v>
      </c>
      <c r="S78">
        <v>69.300000000000011</v>
      </c>
      <c r="T78" s="40" t="str">
        <f t="shared" si="1"/>
        <v>Good</v>
      </c>
    </row>
    <row r="79" spans="1:20" x14ac:dyDescent="0.3">
      <c r="A79" s="15" t="s">
        <v>74</v>
      </c>
      <c r="B79" s="18">
        <v>87</v>
      </c>
      <c r="C79" s="11">
        <v>98</v>
      </c>
      <c r="D79" s="11">
        <v>37</v>
      </c>
      <c r="E79" s="11">
        <v>92</v>
      </c>
      <c r="F79" s="11">
        <v>94</v>
      </c>
      <c r="G79" s="11">
        <v>408</v>
      </c>
      <c r="H79" s="11" t="s">
        <v>24</v>
      </c>
      <c r="I79" s="15">
        <v>81.599999999999994</v>
      </c>
      <c r="J79" s="18">
        <v>67</v>
      </c>
      <c r="K79" s="11">
        <v>76</v>
      </c>
      <c r="L79" s="11">
        <v>91</v>
      </c>
      <c r="M79" s="11">
        <v>56</v>
      </c>
      <c r="N79" s="11">
        <v>57</v>
      </c>
      <c r="O79" s="11">
        <v>347</v>
      </c>
      <c r="P79" s="11" t="s">
        <v>16</v>
      </c>
      <c r="Q79" s="15">
        <v>69.400000000000006</v>
      </c>
      <c r="R79" s="18">
        <v>82</v>
      </c>
      <c r="S79">
        <v>56.7</v>
      </c>
      <c r="T79" s="40" t="str">
        <f t="shared" si="1"/>
        <v>Average</v>
      </c>
    </row>
    <row r="80" spans="1:20" x14ac:dyDescent="0.3">
      <c r="A80" s="15" t="s">
        <v>83</v>
      </c>
      <c r="B80" s="18">
        <v>59</v>
      </c>
      <c r="C80" s="11">
        <v>89</v>
      </c>
      <c r="D80" s="11">
        <v>79</v>
      </c>
      <c r="E80" s="11">
        <v>85</v>
      </c>
      <c r="F80" s="11">
        <v>100</v>
      </c>
      <c r="G80" s="11">
        <v>412</v>
      </c>
      <c r="H80" s="11" t="s">
        <v>26</v>
      </c>
      <c r="I80" s="15">
        <v>82.4</v>
      </c>
      <c r="J80" s="18">
        <v>99</v>
      </c>
      <c r="K80" s="11">
        <v>69</v>
      </c>
      <c r="L80" s="11">
        <v>58</v>
      </c>
      <c r="M80" s="11">
        <v>84</v>
      </c>
      <c r="N80" s="11">
        <v>78</v>
      </c>
      <c r="O80" s="11">
        <v>388</v>
      </c>
      <c r="P80" s="11" t="s">
        <v>26</v>
      </c>
      <c r="Q80" s="15">
        <v>77.599999999999994</v>
      </c>
      <c r="R80" s="18">
        <v>98</v>
      </c>
      <c r="S80">
        <v>72.099999999999994</v>
      </c>
      <c r="T80" s="40" t="str">
        <f t="shared" si="1"/>
        <v>Good</v>
      </c>
    </row>
    <row r="81" spans="1:20" x14ac:dyDescent="0.3">
      <c r="A81" s="15" t="s">
        <v>84</v>
      </c>
      <c r="B81" s="18">
        <v>76</v>
      </c>
      <c r="C81" s="11">
        <v>73</v>
      </c>
      <c r="D81" s="11">
        <v>61</v>
      </c>
      <c r="E81" s="11">
        <v>61</v>
      </c>
      <c r="F81" s="11">
        <v>66</v>
      </c>
      <c r="G81" s="11">
        <v>337</v>
      </c>
      <c r="H81" s="11" t="s">
        <v>16</v>
      </c>
      <c r="I81" s="15">
        <v>67.400000000000006</v>
      </c>
      <c r="J81" s="18">
        <v>84</v>
      </c>
      <c r="K81" s="11">
        <v>46</v>
      </c>
      <c r="L81" s="11">
        <v>96</v>
      </c>
      <c r="M81" s="11">
        <v>71</v>
      </c>
      <c r="N81" s="11">
        <v>44</v>
      </c>
      <c r="O81" s="11">
        <v>341</v>
      </c>
      <c r="P81" s="11" t="s">
        <v>19</v>
      </c>
      <c r="Q81" s="15">
        <v>68.2</v>
      </c>
      <c r="R81" s="18">
        <v>86</v>
      </c>
      <c r="S81">
        <v>74.599999999999994</v>
      </c>
      <c r="T81" s="40" t="str">
        <f t="shared" si="1"/>
        <v>Good</v>
      </c>
    </row>
    <row r="82" spans="1:20" x14ac:dyDescent="0.3">
      <c r="A82" s="15" t="s">
        <v>85</v>
      </c>
      <c r="B82" s="18">
        <v>81</v>
      </c>
      <c r="C82" s="11">
        <v>43</v>
      </c>
      <c r="D82" s="11">
        <v>98</v>
      </c>
      <c r="E82" s="11">
        <v>70</v>
      </c>
      <c r="F82" s="11">
        <v>40</v>
      </c>
      <c r="G82" s="11">
        <v>332</v>
      </c>
      <c r="H82" s="11" t="s">
        <v>16</v>
      </c>
      <c r="I82" s="15">
        <v>66.400000000000006</v>
      </c>
      <c r="J82" s="18">
        <v>66</v>
      </c>
      <c r="K82" s="11">
        <v>86</v>
      </c>
      <c r="L82" s="11">
        <v>69</v>
      </c>
      <c r="M82" s="11">
        <v>35</v>
      </c>
      <c r="N82" s="11">
        <v>99</v>
      </c>
      <c r="O82" s="11">
        <v>355</v>
      </c>
      <c r="P82" s="11" t="s">
        <v>26</v>
      </c>
      <c r="Q82" s="15">
        <v>71</v>
      </c>
      <c r="R82" s="18">
        <v>79</v>
      </c>
      <c r="S82">
        <v>69.900000000000006</v>
      </c>
      <c r="T82" s="40" t="str">
        <f t="shared" si="1"/>
        <v>Good</v>
      </c>
    </row>
    <row r="83" spans="1:20" x14ac:dyDescent="0.3">
      <c r="A83" s="15" t="s">
        <v>86</v>
      </c>
      <c r="B83" s="18">
        <v>55</v>
      </c>
      <c r="C83" s="11">
        <v>76</v>
      </c>
      <c r="D83" s="11">
        <v>91</v>
      </c>
      <c r="E83" s="11">
        <v>75</v>
      </c>
      <c r="F83" s="11">
        <v>71</v>
      </c>
      <c r="G83" s="11">
        <v>368</v>
      </c>
      <c r="H83" s="11" t="s">
        <v>16</v>
      </c>
      <c r="I83" s="15">
        <v>73.599999999999994</v>
      </c>
      <c r="J83" s="18">
        <v>87</v>
      </c>
      <c r="K83" s="11">
        <v>60</v>
      </c>
      <c r="L83" s="11">
        <v>37</v>
      </c>
      <c r="M83" s="11">
        <v>77</v>
      </c>
      <c r="N83" s="11">
        <v>95</v>
      </c>
      <c r="O83" s="11">
        <v>356</v>
      </c>
      <c r="P83" s="11" t="s">
        <v>16</v>
      </c>
      <c r="Q83" s="15">
        <v>71.2</v>
      </c>
      <c r="R83" s="18">
        <v>76</v>
      </c>
      <c r="S83">
        <v>63.4</v>
      </c>
      <c r="T83" s="40" t="str">
        <f t="shared" si="1"/>
        <v>Average</v>
      </c>
    </row>
    <row r="84" spans="1:20" x14ac:dyDescent="0.3">
      <c r="A84" s="15" t="s">
        <v>87</v>
      </c>
      <c r="B84" s="18">
        <v>44</v>
      </c>
      <c r="C84" s="11">
        <v>88</v>
      </c>
      <c r="D84" s="11">
        <v>92</v>
      </c>
      <c r="E84" s="11">
        <v>62</v>
      </c>
      <c r="F84" s="11">
        <v>99</v>
      </c>
      <c r="G84" s="11">
        <v>385</v>
      </c>
      <c r="H84" s="11" t="s">
        <v>16</v>
      </c>
      <c r="I84" s="15">
        <v>77</v>
      </c>
      <c r="J84" s="18">
        <v>63</v>
      </c>
      <c r="K84" s="11">
        <v>53</v>
      </c>
      <c r="L84" s="11">
        <v>77</v>
      </c>
      <c r="M84" s="11">
        <v>85</v>
      </c>
      <c r="N84" s="11">
        <v>75</v>
      </c>
      <c r="O84" s="11">
        <v>353</v>
      </c>
      <c r="P84" s="11" t="s">
        <v>16</v>
      </c>
      <c r="Q84" s="15">
        <v>70.599999999999994</v>
      </c>
      <c r="R84" s="18">
        <v>76</v>
      </c>
      <c r="S84">
        <v>64.5</v>
      </c>
      <c r="T84" s="40" t="str">
        <f t="shared" si="1"/>
        <v>Average</v>
      </c>
    </row>
    <row r="85" spans="1:20" x14ac:dyDescent="0.3">
      <c r="A85" s="15" t="s">
        <v>88</v>
      </c>
      <c r="B85" s="18">
        <v>48</v>
      </c>
      <c r="C85" s="11">
        <v>38</v>
      </c>
      <c r="D85" s="11">
        <v>66</v>
      </c>
      <c r="E85" s="11">
        <v>57</v>
      </c>
      <c r="F85" s="11">
        <v>55</v>
      </c>
      <c r="G85" s="11">
        <v>264</v>
      </c>
      <c r="H85" s="11" t="s">
        <v>26</v>
      </c>
      <c r="I85" s="15">
        <v>52.8</v>
      </c>
      <c r="J85" s="18">
        <v>76</v>
      </c>
      <c r="K85" s="11">
        <v>55</v>
      </c>
      <c r="L85" s="11">
        <v>81</v>
      </c>
      <c r="M85" s="11">
        <v>96</v>
      </c>
      <c r="N85" s="11">
        <v>87</v>
      </c>
      <c r="O85" s="11">
        <v>395</v>
      </c>
      <c r="P85" s="11" t="s">
        <v>16</v>
      </c>
      <c r="Q85" s="15">
        <v>79</v>
      </c>
      <c r="R85" s="18">
        <v>73</v>
      </c>
      <c r="S85">
        <v>67.800000000000011</v>
      </c>
      <c r="T85" s="40" t="str">
        <f t="shared" si="1"/>
        <v>Good</v>
      </c>
    </row>
    <row r="86" spans="1:20" x14ac:dyDescent="0.3">
      <c r="A86" s="15" t="s">
        <v>89</v>
      </c>
      <c r="B86" s="18">
        <v>49</v>
      </c>
      <c r="C86" s="11">
        <v>63</v>
      </c>
      <c r="D86" s="11">
        <v>49</v>
      </c>
      <c r="E86" s="11">
        <v>89</v>
      </c>
      <c r="F86" s="11">
        <v>58</v>
      </c>
      <c r="G86" s="11">
        <v>308</v>
      </c>
      <c r="H86" s="11" t="s">
        <v>16</v>
      </c>
      <c r="I86" s="15">
        <v>61.6</v>
      </c>
      <c r="J86" s="18">
        <v>55</v>
      </c>
      <c r="K86" s="11">
        <v>52</v>
      </c>
      <c r="L86" s="11">
        <v>46</v>
      </c>
      <c r="M86" s="11">
        <v>96</v>
      </c>
      <c r="N86" s="11">
        <v>92</v>
      </c>
      <c r="O86" s="11">
        <v>341</v>
      </c>
      <c r="P86" s="11" t="s">
        <v>16</v>
      </c>
      <c r="Q86" s="15">
        <v>68.2</v>
      </c>
      <c r="R86" s="18">
        <v>57</v>
      </c>
      <c r="S86">
        <v>65.3</v>
      </c>
      <c r="T86" s="40" t="str">
        <f t="shared" si="1"/>
        <v>Good</v>
      </c>
    </row>
    <row r="87" spans="1:20" x14ac:dyDescent="0.3">
      <c r="A87" s="15" t="s">
        <v>90</v>
      </c>
      <c r="B87" s="18">
        <v>52</v>
      </c>
      <c r="C87" s="11">
        <v>62</v>
      </c>
      <c r="D87" s="11">
        <v>77</v>
      </c>
      <c r="E87" s="11">
        <v>68</v>
      </c>
      <c r="F87" s="11">
        <v>43</v>
      </c>
      <c r="G87" s="11">
        <v>302</v>
      </c>
      <c r="H87" s="11" t="s">
        <v>24</v>
      </c>
      <c r="I87" s="15">
        <v>60.4</v>
      </c>
      <c r="J87" s="18">
        <v>59</v>
      </c>
      <c r="K87" s="11">
        <v>58</v>
      </c>
      <c r="L87" s="11">
        <v>63</v>
      </c>
      <c r="M87" s="11">
        <v>100</v>
      </c>
      <c r="N87" s="11">
        <v>57</v>
      </c>
      <c r="O87" s="11">
        <v>337</v>
      </c>
      <c r="P87" s="11" t="s">
        <v>16</v>
      </c>
      <c r="Q87" s="15">
        <v>67.400000000000006</v>
      </c>
      <c r="R87" s="18">
        <v>57</v>
      </c>
      <c r="S87">
        <v>57.3</v>
      </c>
      <c r="T87" s="40" t="str">
        <f t="shared" si="1"/>
        <v>Average</v>
      </c>
    </row>
    <row r="88" spans="1:20" x14ac:dyDescent="0.3">
      <c r="A88" s="15" t="s">
        <v>91</v>
      </c>
      <c r="B88" s="18">
        <v>98</v>
      </c>
      <c r="C88" s="11">
        <v>73</v>
      </c>
      <c r="D88" s="11">
        <v>63</v>
      </c>
      <c r="E88" s="11">
        <v>74</v>
      </c>
      <c r="F88" s="11">
        <v>86</v>
      </c>
      <c r="G88" s="11">
        <v>394</v>
      </c>
      <c r="H88" s="11" t="s">
        <v>24</v>
      </c>
      <c r="I88" s="15">
        <v>78.8</v>
      </c>
      <c r="J88" s="18">
        <v>51</v>
      </c>
      <c r="K88" s="11">
        <v>65</v>
      </c>
      <c r="L88" s="11">
        <v>43</v>
      </c>
      <c r="M88" s="11">
        <v>87</v>
      </c>
      <c r="N88" s="11">
        <v>77</v>
      </c>
      <c r="O88" s="11">
        <v>323</v>
      </c>
      <c r="P88" s="11" t="s">
        <v>24</v>
      </c>
      <c r="Q88" s="15">
        <v>64.599999999999994</v>
      </c>
      <c r="R88" s="18">
        <v>56</v>
      </c>
      <c r="S88">
        <v>58.8</v>
      </c>
      <c r="T88" s="40" t="str">
        <f t="shared" si="1"/>
        <v>Average</v>
      </c>
    </row>
    <row r="89" spans="1:20" x14ac:dyDescent="0.3">
      <c r="A89" s="15" t="s">
        <v>92</v>
      </c>
      <c r="B89" s="18">
        <v>62</v>
      </c>
      <c r="C89" s="11">
        <v>94</v>
      </c>
      <c r="D89" s="11">
        <v>72</v>
      </c>
      <c r="E89" s="11">
        <v>36</v>
      </c>
      <c r="F89" s="11">
        <v>63</v>
      </c>
      <c r="G89" s="11">
        <v>327</v>
      </c>
      <c r="H89" s="11" t="s">
        <v>16</v>
      </c>
      <c r="I89" s="15">
        <v>65.400000000000006</v>
      </c>
      <c r="J89" s="18">
        <v>40</v>
      </c>
      <c r="K89" s="11">
        <v>70</v>
      </c>
      <c r="L89" s="11">
        <v>43</v>
      </c>
      <c r="M89" s="11">
        <v>55</v>
      </c>
      <c r="N89" s="11">
        <v>58</v>
      </c>
      <c r="O89" s="11">
        <v>266</v>
      </c>
      <c r="P89" s="11" t="s">
        <v>19</v>
      </c>
      <c r="Q89" s="15">
        <v>53.2</v>
      </c>
      <c r="R89" s="18">
        <v>84</v>
      </c>
      <c r="S89">
        <v>74.7</v>
      </c>
      <c r="T89" s="40" t="str">
        <f t="shared" si="1"/>
        <v>Good</v>
      </c>
    </row>
    <row r="90" spans="1:20" x14ac:dyDescent="0.3">
      <c r="A90" s="15" t="s">
        <v>18</v>
      </c>
      <c r="B90" s="18">
        <v>73</v>
      </c>
      <c r="C90" s="11">
        <v>37</v>
      </c>
      <c r="D90" s="11">
        <v>48</v>
      </c>
      <c r="E90" s="11">
        <v>90</v>
      </c>
      <c r="F90" s="11">
        <v>79</v>
      </c>
      <c r="G90" s="11">
        <v>327</v>
      </c>
      <c r="H90" s="11" t="s">
        <v>24</v>
      </c>
      <c r="I90" s="15">
        <v>65.400000000000006</v>
      </c>
      <c r="J90" s="18">
        <v>39</v>
      </c>
      <c r="K90" s="11">
        <v>66</v>
      </c>
      <c r="L90" s="11">
        <v>58</v>
      </c>
      <c r="M90" s="11">
        <v>71</v>
      </c>
      <c r="N90" s="11">
        <v>97</v>
      </c>
      <c r="O90" s="11">
        <v>331</v>
      </c>
      <c r="P90" s="11" t="s">
        <v>19</v>
      </c>
      <c r="Q90" s="15">
        <v>66.2</v>
      </c>
      <c r="R90" s="18">
        <v>62</v>
      </c>
      <c r="S90">
        <v>70.599999999999994</v>
      </c>
      <c r="T90" s="40" t="str">
        <f t="shared" si="1"/>
        <v>Good</v>
      </c>
    </row>
    <row r="91" spans="1:20" x14ac:dyDescent="0.3">
      <c r="A91" s="15" t="s">
        <v>51</v>
      </c>
      <c r="B91" s="18">
        <v>63</v>
      </c>
      <c r="C91" s="11">
        <v>63</v>
      </c>
      <c r="D91" s="11">
        <v>40</v>
      </c>
      <c r="E91" s="11">
        <v>43</v>
      </c>
      <c r="F91" s="11">
        <v>41</v>
      </c>
      <c r="G91" s="11">
        <v>250</v>
      </c>
      <c r="H91" s="11" t="s">
        <v>72</v>
      </c>
      <c r="I91" s="15">
        <v>50</v>
      </c>
      <c r="J91" s="18">
        <v>95</v>
      </c>
      <c r="K91" s="11">
        <v>75</v>
      </c>
      <c r="L91" s="11">
        <v>60</v>
      </c>
      <c r="M91" s="11">
        <v>94</v>
      </c>
      <c r="N91" s="11">
        <v>62</v>
      </c>
      <c r="O91" s="11">
        <v>386</v>
      </c>
      <c r="P91" s="11" t="s">
        <v>16</v>
      </c>
      <c r="Q91" s="15">
        <v>77.2</v>
      </c>
      <c r="R91" s="18">
        <v>70</v>
      </c>
      <c r="S91">
        <v>78.300000000000011</v>
      </c>
      <c r="T91" s="40" t="str">
        <f t="shared" si="1"/>
        <v>Good</v>
      </c>
    </row>
    <row r="92" spans="1:20" x14ac:dyDescent="0.3">
      <c r="A92" s="15" t="s">
        <v>60</v>
      </c>
      <c r="B92" s="18">
        <v>61</v>
      </c>
      <c r="C92" s="11">
        <v>45</v>
      </c>
      <c r="D92" s="11">
        <v>68</v>
      </c>
      <c r="E92" s="11">
        <v>78</v>
      </c>
      <c r="F92" s="11">
        <v>79</v>
      </c>
      <c r="G92" s="11">
        <v>331</v>
      </c>
      <c r="H92" s="11" t="s">
        <v>19</v>
      </c>
      <c r="I92" s="15">
        <v>66.2</v>
      </c>
      <c r="J92" s="18">
        <v>40</v>
      </c>
      <c r="K92" s="11">
        <v>44</v>
      </c>
      <c r="L92" s="11">
        <v>100</v>
      </c>
      <c r="M92" s="11">
        <v>86</v>
      </c>
      <c r="N92" s="11">
        <v>90</v>
      </c>
      <c r="O92" s="11">
        <v>360</v>
      </c>
      <c r="P92" s="11" t="s">
        <v>16</v>
      </c>
      <c r="Q92" s="15">
        <v>72</v>
      </c>
      <c r="R92" s="18">
        <v>90</v>
      </c>
      <c r="S92">
        <v>71.900000000000006</v>
      </c>
      <c r="T92" s="40" t="str">
        <f t="shared" si="1"/>
        <v>Good</v>
      </c>
    </row>
    <row r="93" spans="1:20" x14ac:dyDescent="0.3">
      <c r="A93" s="15" t="s">
        <v>53</v>
      </c>
      <c r="B93" s="18">
        <v>100</v>
      </c>
      <c r="C93" s="11">
        <v>62</v>
      </c>
      <c r="D93" s="11">
        <v>92</v>
      </c>
      <c r="E93" s="11">
        <v>99</v>
      </c>
      <c r="F93" s="11">
        <v>48</v>
      </c>
      <c r="G93" s="11">
        <v>401</v>
      </c>
      <c r="H93" s="11" t="s">
        <v>19</v>
      </c>
      <c r="I93" s="15">
        <v>80.2</v>
      </c>
      <c r="J93" s="18">
        <v>79</v>
      </c>
      <c r="K93" s="11">
        <v>55</v>
      </c>
      <c r="L93" s="11">
        <v>98</v>
      </c>
      <c r="M93" s="11">
        <v>91</v>
      </c>
      <c r="N93" s="11">
        <v>37</v>
      </c>
      <c r="O93" s="11">
        <v>360</v>
      </c>
      <c r="P93" s="11" t="s">
        <v>24</v>
      </c>
      <c r="Q93" s="15">
        <v>72</v>
      </c>
      <c r="R93" s="18">
        <v>66</v>
      </c>
      <c r="S93">
        <v>70.599999999999994</v>
      </c>
      <c r="T93" s="40" t="str">
        <f t="shared" si="1"/>
        <v>Good</v>
      </c>
    </row>
    <row r="94" spans="1:20" x14ac:dyDescent="0.3">
      <c r="A94" s="15" t="s">
        <v>35</v>
      </c>
      <c r="B94" s="18">
        <v>48</v>
      </c>
      <c r="C94" s="11">
        <v>95</v>
      </c>
      <c r="D94" s="11">
        <v>64</v>
      </c>
      <c r="E94" s="11">
        <v>54</v>
      </c>
      <c r="F94" s="11">
        <v>36</v>
      </c>
      <c r="G94" s="11">
        <v>297</v>
      </c>
      <c r="H94" s="11" t="s">
        <v>16</v>
      </c>
      <c r="I94" s="15">
        <v>59.4</v>
      </c>
      <c r="J94" s="18">
        <v>37</v>
      </c>
      <c r="K94" s="11">
        <v>39</v>
      </c>
      <c r="L94" s="11">
        <v>78</v>
      </c>
      <c r="M94" s="11">
        <v>68</v>
      </c>
      <c r="N94" s="11">
        <v>70</v>
      </c>
      <c r="O94" s="11">
        <v>292</v>
      </c>
      <c r="P94" s="11" t="s">
        <v>16</v>
      </c>
      <c r="Q94" s="15">
        <v>58.4</v>
      </c>
      <c r="R94" s="18">
        <v>83</v>
      </c>
      <c r="S94">
        <v>63.099999999999987</v>
      </c>
      <c r="T94" s="40" t="str">
        <f t="shared" si="1"/>
        <v>Average</v>
      </c>
    </row>
    <row r="95" spans="1:20" x14ac:dyDescent="0.3">
      <c r="A95" s="15" t="s">
        <v>85</v>
      </c>
      <c r="B95" s="18">
        <v>87</v>
      </c>
      <c r="C95" s="11">
        <v>56</v>
      </c>
      <c r="D95" s="11">
        <v>36</v>
      </c>
      <c r="E95" s="11">
        <v>47</v>
      </c>
      <c r="F95" s="11">
        <v>52</v>
      </c>
      <c r="G95" s="11">
        <v>278</v>
      </c>
      <c r="H95" s="11" t="s">
        <v>26</v>
      </c>
      <c r="I95" s="15">
        <v>55.6</v>
      </c>
      <c r="J95" s="18">
        <v>66</v>
      </c>
      <c r="K95" s="11">
        <v>96</v>
      </c>
      <c r="L95" s="11">
        <v>63</v>
      </c>
      <c r="M95" s="11">
        <v>85</v>
      </c>
      <c r="N95" s="11">
        <v>84</v>
      </c>
      <c r="O95" s="11">
        <v>394</v>
      </c>
      <c r="P95" s="11" t="s">
        <v>19</v>
      </c>
      <c r="Q95" s="15">
        <v>78.8</v>
      </c>
      <c r="R95" s="18">
        <v>82</v>
      </c>
      <c r="S95">
        <v>79.900000000000006</v>
      </c>
      <c r="T95" s="40" t="str">
        <f t="shared" si="1"/>
        <v>Good</v>
      </c>
    </row>
    <row r="96" spans="1:20" x14ac:dyDescent="0.3">
      <c r="A96" s="15" t="s">
        <v>93</v>
      </c>
      <c r="B96" s="18">
        <v>35</v>
      </c>
      <c r="C96" s="11">
        <v>70</v>
      </c>
      <c r="D96" s="11">
        <v>76</v>
      </c>
      <c r="E96" s="11">
        <v>44</v>
      </c>
      <c r="F96" s="11">
        <v>82</v>
      </c>
      <c r="G96" s="11">
        <v>307</v>
      </c>
      <c r="H96" s="11" t="s">
        <v>26</v>
      </c>
      <c r="I96" s="15">
        <v>61.4</v>
      </c>
      <c r="J96" s="18">
        <v>100</v>
      </c>
      <c r="K96" s="11">
        <v>69</v>
      </c>
      <c r="L96" s="11">
        <v>80</v>
      </c>
      <c r="M96" s="11">
        <v>56</v>
      </c>
      <c r="N96" s="11">
        <v>84</v>
      </c>
      <c r="O96" s="11">
        <v>389</v>
      </c>
      <c r="P96" s="11" t="s">
        <v>16</v>
      </c>
      <c r="Q96" s="15">
        <v>77.8</v>
      </c>
      <c r="R96" s="18">
        <v>85</v>
      </c>
      <c r="S96">
        <v>68.5</v>
      </c>
      <c r="T96" s="40" t="str">
        <f t="shared" si="1"/>
        <v>Good</v>
      </c>
    </row>
    <row r="97" spans="1:20" x14ac:dyDescent="0.3">
      <c r="A97" s="15" t="s">
        <v>94</v>
      </c>
      <c r="B97" s="18">
        <v>94</v>
      </c>
      <c r="C97" s="11">
        <v>75</v>
      </c>
      <c r="D97" s="11">
        <v>60</v>
      </c>
      <c r="E97" s="11">
        <v>86</v>
      </c>
      <c r="F97" s="11">
        <v>55</v>
      </c>
      <c r="G97" s="11">
        <v>370</v>
      </c>
      <c r="H97" s="11" t="s">
        <v>16</v>
      </c>
      <c r="I97" s="15">
        <v>74</v>
      </c>
      <c r="J97" s="18">
        <v>49</v>
      </c>
      <c r="K97" s="11">
        <v>90</v>
      </c>
      <c r="L97" s="11">
        <v>65</v>
      </c>
      <c r="M97" s="11">
        <v>91</v>
      </c>
      <c r="N97" s="11">
        <v>52</v>
      </c>
      <c r="O97" s="11">
        <v>347</v>
      </c>
      <c r="P97" s="11" t="s">
        <v>16</v>
      </c>
      <c r="Q97" s="15">
        <v>69.400000000000006</v>
      </c>
      <c r="R97" s="18">
        <v>70</v>
      </c>
      <c r="S97">
        <v>65.8</v>
      </c>
      <c r="T97" s="40" t="str">
        <f t="shared" si="1"/>
        <v>Good</v>
      </c>
    </row>
    <row r="98" spans="1:20" x14ac:dyDescent="0.3">
      <c r="A98" s="15" t="s">
        <v>95</v>
      </c>
      <c r="B98" s="18">
        <v>90</v>
      </c>
      <c r="C98" s="11">
        <v>68</v>
      </c>
      <c r="D98" s="11">
        <v>52</v>
      </c>
      <c r="E98" s="11">
        <v>59</v>
      </c>
      <c r="F98" s="11">
        <v>50</v>
      </c>
      <c r="G98" s="11">
        <v>319</v>
      </c>
      <c r="H98" s="11" t="s">
        <v>16</v>
      </c>
      <c r="I98" s="15">
        <v>63.8</v>
      </c>
      <c r="J98" s="18">
        <v>61</v>
      </c>
      <c r="K98" s="11">
        <v>78</v>
      </c>
      <c r="L98" s="11">
        <v>57</v>
      </c>
      <c r="M98" s="11">
        <v>74</v>
      </c>
      <c r="N98" s="11">
        <v>51</v>
      </c>
      <c r="O98" s="11">
        <v>321</v>
      </c>
      <c r="P98" s="11" t="s">
        <v>16</v>
      </c>
      <c r="Q98" s="15">
        <v>64.2</v>
      </c>
      <c r="R98" s="18">
        <v>58</v>
      </c>
      <c r="S98">
        <v>60.5</v>
      </c>
      <c r="T98" s="40" t="str">
        <f t="shared" si="1"/>
        <v>Average</v>
      </c>
    </row>
    <row r="99" spans="1:20" x14ac:dyDescent="0.3">
      <c r="A99" s="15" t="s">
        <v>36</v>
      </c>
      <c r="B99" s="18">
        <v>100</v>
      </c>
      <c r="C99" s="11">
        <v>75</v>
      </c>
      <c r="D99" s="11">
        <v>68</v>
      </c>
      <c r="E99" s="11">
        <v>43</v>
      </c>
      <c r="F99" s="11">
        <v>95</v>
      </c>
      <c r="G99" s="11">
        <v>381</v>
      </c>
      <c r="H99" s="11" t="s">
        <v>16</v>
      </c>
      <c r="I99" s="15">
        <v>76.2</v>
      </c>
      <c r="J99" s="18">
        <v>94</v>
      </c>
      <c r="K99" s="11">
        <v>48</v>
      </c>
      <c r="L99" s="11">
        <v>51</v>
      </c>
      <c r="M99" s="11">
        <v>96</v>
      </c>
      <c r="N99" s="11">
        <v>41</v>
      </c>
      <c r="O99" s="11">
        <v>330</v>
      </c>
      <c r="P99" s="11" t="s">
        <v>24</v>
      </c>
      <c r="Q99" s="15">
        <v>66</v>
      </c>
      <c r="R99" s="18">
        <v>78</v>
      </c>
      <c r="S99">
        <v>59.599999999999987</v>
      </c>
      <c r="T99" s="40" t="str">
        <f t="shared" si="1"/>
        <v>Average</v>
      </c>
    </row>
    <row r="100" spans="1:20" x14ac:dyDescent="0.3">
      <c r="A100" s="15" t="s">
        <v>50</v>
      </c>
      <c r="B100" s="18">
        <v>80</v>
      </c>
      <c r="C100" s="11">
        <v>90</v>
      </c>
      <c r="D100" s="11">
        <v>75</v>
      </c>
      <c r="E100" s="11">
        <v>79</v>
      </c>
      <c r="F100" s="11">
        <v>78</v>
      </c>
      <c r="G100" s="11">
        <v>402</v>
      </c>
      <c r="H100" s="11" t="s">
        <v>19</v>
      </c>
      <c r="I100" s="15">
        <v>80.400000000000006</v>
      </c>
      <c r="J100" s="18">
        <v>87</v>
      </c>
      <c r="K100" s="11">
        <v>66</v>
      </c>
      <c r="L100" s="11">
        <v>49</v>
      </c>
      <c r="M100" s="11">
        <v>70</v>
      </c>
      <c r="N100" s="11">
        <v>41</v>
      </c>
      <c r="O100" s="11">
        <v>313</v>
      </c>
      <c r="P100" s="11" t="s">
        <v>26</v>
      </c>
      <c r="Q100" s="15">
        <v>62.6</v>
      </c>
      <c r="R100" s="18">
        <v>60</v>
      </c>
      <c r="S100">
        <v>79.099999999999994</v>
      </c>
      <c r="T100" s="40" t="str">
        <f t="shared" si="1"/>
        <v>Good</v>
      </c>
    </row>
    <row r="101" spans="1:20" x14ac:dyDescent="0.3">
      <c r="A101" s="15" t="s">
        <v>23</v>
      </c>
      <c r="B101" s="18">
        <v>49</v>
      </c>
      <c r="C101" s="11">
        <v>47</v>
      </c>
      <c r="D101" s="11">
        <v>89</v>
      </c>
      <c r="E101" s="11">
        <v>52</v>
      </c>
      <c r="F101" s="11">
        <v>43</v>
      </c>
      <c r="G101" s="11">
        <v>280</v>
      </c>
      <c r="H101" s="11" t="s">
        <v>24</v>
      </c>
      <c r="I101" s="15">
        <v>56</v>
      </c>
      <c r="J101" s="18">
        <v>74</v>
      </c>
      <c r="K101" s="11">
        <v>54</v>
      </c>
      <c r="L101" s="11">
        <v>35</v>
      </c>
      <c r="M101" s="11">
        <v>46</v>
      </c>
      <c r="N101" s="11">
        <v>100</v>
      </c>
      <c r="O101" s="11">
        <v>309</v>
      </c>
      <c r="P101" s="11" t="s">
        <v>16</v>
      </c>
      <c r="Q101" s="15">
        <v>61.8</v>
      </c>
      <c r="R101" s="18">
        <v>63</v>
      </c>
      <c r="S101">
        <v>64.2</v>
      </c>
      <c r="T101" s="40" t="str">
        <f t="shared" si="1"/>
        <v>Average</v>
      </c>
    </row>
    <row r="102" spans="1:20" x14ac:dyDescent="0.3">
      <c r="A102" s="15" t="s">
        <v>87</v>
      </c>
      <c r="B102" s="18">
        <v>58</v>
      </c>
      <c r="C102" s="11">
        <v>83</v>
      </c>
      <c r="D102" s="11">
        <v>63</v>
      </c>
      <c r="E102" s="11">
        <v>62</v>
      </c>
      <c r="F102" s="11">
        <v>97</v>
      </c>
      <c r="G102" s="11">
        <v>363</v>
      </c>
      <c r="H102" s="11" t="s">
        <v>19</v>
      </c>
      <c r="I102" s="15">
        <v>72.599999999999994</v>
      </c>
      <c r="J102" s="18">
        <v>88</v>
      </c>
      <c r="K102" s="11">
        <v>41</v>
      </c>
      <c r="L102" s="11">
        <v>79</v>
      </c>
      <c r="M102" s="11">
        <v>46</v>
      </c>
      <c r="N102" s="11">
        <v>80</v>
      </c>
      <c r="O102" s="11">
        <v>334</v>
      </c>
      <c r="P102" s="11" t="s">
        <v>24</v>
      </c>
      <c r="Q102" s="15">
        <v>66.8</v>
      </c>
      <c r="R102" s="18">
        <v>92</v>
      </c>
      <c r="S102">
        <v>70.400000000000006</v>
      </c>
      <c r="T102" s="40" t="str">
        <f t="shared" si="1"/>
        <v>Good</v>
      </c>
    </row>
    <row r="103" spans="1:20" x14ac:dyDescent="0.3">
      <c r="A103" s="15" t="s">
        <v>52</v>
      </c>
      <c r="B103" s="18">
        <v>97</v>
      </c>
      <c r="C103" s="11">
        <v>76</v>
      </c>
      <c r="D103" s="11">
        <v>44</v>
      </c>
      <c r="E103" s="11">
        <v>100</v>
      </c>
      <c r="F103" s="11">
        <v>60</v>
      </c>
      <c r="G103" s="11">
        <v>377</v>
      </c>
      <c r="H103" s="11" t="s">
        <v>16</v>
      </c>
      <c r="I103" s="15">
        <v>75.400000000000006</v>
      </c>
      <c r="J103" s="18">
        <v>100</v>
      </c>
      <c r="K103" s="11">
        <v>89</v>
      </c>
      <c r="L103" s="11">
        <v>83</v>
      </c>
      <c r="M103" s="11">
        <v>90</v>
      </c>
      <c r="N103" s="11">
        <v>43</v>
      </c>
      <c r="O103" s="11">
        <v>405</v>
      </c>
      <c r="P103" s="11" t="s">
        <v>16</v>
      </c>
      <c r="Q103" s="15">
        <v>81</v>
      </c>
      <c r="R103" s="18">
        <v>96</v>
      </c>
      <c r="S103">
        <v>65.2</v>
      </c>
      <c r="T103" s="40" t="str">
        <f t="shared" si="1"/>
        <v>Good</v>
      </c>
    </row>
    <row r="104" spans="1:20" x14ac:dyDescent="0.3">
      <c r="A104" s="15" t="s">
        <v>15</v>
      </c>
      <c r="B104" s="18">
        <v>83</v>
      </c>
      <c r="C104" s="11">
        <v>83</v>
      </c>
      <c r="D104" s="11">
        <v>96</v>
      </c>
      <c r="E104" s="11">
        <v>77</v>
      </c>
      <c r="F104" s="11">
        <v>59</v>
      </c>
      <c r="G104" s="11">
        <v>398</v>
      </c>
      <c r="H104" s="11" t="s">
        <v>16</v>
      </c>
      <c r="I104" s="15">
        <v>79.599999999999994</v>
      </c>
      <c r="J104" s="18">
        <v>64</v>
      </c>
      <c r="K104" s="11">
        <v>85</v>
      </c>
      <c r="L104" s="11">
        <v>44</v>
      </c>
      <c r="M104" s="11">
        <v>45</v>
      </c>
      <c r="N104" s="11">
        <v>44</v>
      </c>
      <c r="O104" s="11">
        <v>282</v>
      </c>
      <c r="P104" s="11" t="s">
        <v>16</v>
      </c>
      <c r="Q104" s="15">
        <v>56.4</v>
      </c>
      <c r="R104" s="18">
        <v>99</v>
      </c>
      <c r="S104">
        <v>64.400000000000006</v>
      </c>
      <c r="T104" s="40" t="str">
        <f t="shared" si="1"/>
        <v>Average</v>
      </c>
    </row>
    <row r="105" spans="1:20" x14ac:dyDescent="0.3">
      <c r="A105" s="15" t="s">
        <v>96</v>
      </c>
      <c r="B105" s="18">
        <v>58</v>
      </c>
      <c r="C105" s="11">
        <v>92</v>
      </c>
      <c r="D105" s="11">
        <v>93</v>
      </c>
      <c r="E105" s="11">
        <v>83</v>
      </c>
      <c r="F105" s="11">
        <v>60</v>
      </c>
      <c r="G105" s="11">
        <v>386</v>
      </c>
      <c r="H105" s="11" t="s">
        <v>24</v>
      </c>
      <c r="I105" s="15">
        <v>77.2</v>
      </c>
      <c r="J105" s="18">
        <v>75</v>
      </c>
      <c r="K105" s="11">
        <v>56</v>
      </c>
      <c r="L105" s="11">
        <v>48</v>
      </c>
      <c r="M105" s="11">
        <v>86</v>
      </c>
      <c r="N105" s="11">
        <v>82</v>
      </c>
      <c r="O105" s="11">
        <v>347</v>
      </c>
      <c r="P105" s="11" t="s">
        <v>26</v>
      </c>
      <c r="Q105" s="15">
        <v>69.400000000000006</v>
      </c>
      <c r="R105" s="18">
        <v>82</v>
      </c>
      <c r="S105">
        <v>67.900000000000006</v>
      </c>
      <c r="T105" s="40" t="str">
        <f t="shared" si="1"/>
        <v>Good</v>
      </c>
    </row>
    <row r="106" spans="1:20" x14ac:dyDescent="0.3">
      <c r="A106" s="15" t="s">
        <v>15</v>
      </c>
      <c r="B106" s="18">
        <v>46</v>
      </c>
      <c r="C106" s="11">
        <v>65</v>
      </c>
      <c r="D106" s="11">
        <v>58</v>
      </c>
      <c r="E106" s="11">
        <v>97</v>
      </c>
      <c r="F106" s="11">
        <v>100</v>
      </c>
      <c r="G106" s="11">
        <v>366</v>
      </c>
      <c r="H106" s="11" t="s">
        <v>16</v>
      </c>
      <c r="I106" s="15">
        <v>73.2</v>
      </c>
      <c r="J106" s="18">
        <v>56</v>
      </c>
      <c r="K106" s="11">
        <v>70</v>
      </c>
      <c r="L106" s="11">
        <v>44</v>
      </c>
      <c r="M106" s="11">
        <v>54</v>
      </c>
      <c r="N106" s="11">
        <v>55</v>
      </c>
      <c r="O106" s="11">
        <v>279</v>
      </c>
      <c r="P106" s="11" t="s">
        <v>24</v>
      </c>
      <c r="Q106" s="15">
        <v>55.8</v>
      </c>
      <c r="R106" s="18">
        <v>50</v>
      </c>
      <c r="S106">
        <v>60.900000000000013</v>
      </c>
      <c r="T106" s="40" t="str">
        <f t="shared" si="1"/>
        <v>Average</v>
      </c>
    </row>
    <row r="107" spans="1:20" x14ac:dyDescent="0.3">
      <c r="A107" s="15" t="s">
        <v>97</v>
      </c>
      <c r="B107" s="18">
        <v>41</v>
      </c>
      <c r="C107" s="11">
        <v>72</v>
      </c>
      <c r="D107" s="11">
        <v>40</v>
      </c>
      <c r="E107" s="11">
        <v>80</v>
      </c>
      <c r="F107" s="11">
        <v>86</v>
      </c>
      <c r="G107" s="11">
        <v>319</v>
      </c>
      <c r="H107" s="11" t="s">
        <v>16</v>
      </c>
      <c r="I107" s="15">
        <v>63.8</v>
      </c>
      <c r="J107" s="18">
        <v>58</v>
      </c>
      <c r="K107" s="11">
        <v>90</v>
      </c>
      <c r="L107" s="11">
        <v>63</v>
      </c>
      <c r="M107" s="11">
        <v>46</v>
      </c>
      <c r="N107" s="11">
        <v>57</v>
      </c>
      <c r="O107" s="11">
        <v>314</v>
      </c>
      <c r="P107" s="11" t="s">
        <v>26</v>
      </c>
      <c r="Q107" s="15">
        <v>62.8</v>
      </c>
      <c r="R107" s="18">
        <v>99</v>
      </c>
      <c r="S107">
        <v>68.8</v>
      </c>
      <c r="T107" s="40" t="str">
        <f t="shared" si="1"/>
        <v>Good</v>
      </c>
    </row>
    <row r="108" spans="1:20" x14ac:dyDescent="0.3">
      <c r="A108" s="15" t="s">
        <v>98</v>
      </c>
      <c r="B108" s="18">
        <v>57</v>
      </c>
      <c r="C108" s="11">
        <v>68</v>
      </c>
      <c r="D108" s="11">
        <v>51</v>
      </c>
      <c r="E108" s="11">
        <v>37</v>
      </c>
      <c r="F108" s="11">
        <v>90</v>
      </c>
      <c r="G108" s="11">
        <v>303</v>
      </c>
      <c r="H108" s="11" t="s">
        <v>24</v>
      </c>
      <c r="I108" s="15">
        <v>60.6</v>
      </c>
      <c r="J108" s="18">
        <v>95</v>
      </c>
      <c r="K108" s="11">
        <v>60</v>
      </c>
      <c r="L108" s="11">
        <v>59</v>
      </c>
      <c r="M108" s="11">
        <v>49</v>
      </c>
      <c r="N108" s="11">
        <v>49</v>
      </c>
      <c r="O108" s="11">
        <v>312</v>
      </c>
      <c r="P108" s="11" t="s">
        <v>26</v>
      </c>
      <c r="Q108" s="15">
        <v>62.4</v>
      </c>
      <c r="R108" s="18">
        <v>98</v>
      </c>
      <c r="S108">
        <v>66.800000000000011</v>
      </c>
      <c r="T108" s="40" t="str">
        <f t="shared" si="1"/>
        <v>Good</v>
      </c>
    </row>
    <row r="109" spans="1:20" x14ac:dyDescent="0.3">
      <c r="A109" s="15" t="s">
        <v>99</v>
      </c>
      <c r="B109" s="18">
        <v>66</v>
      </c>
      <c r="C109" s="11">
        <v>72</v>
      </c>
      <c r="D109" s="11">
        <v>81</v>
      </c>
      <c r="E109" s="11">
        <v>72</v>
      </c>
      <c r="F109" s="11">
        <v>98</v>
      </c>
      <c r="G109" s="11">
        <v>389</v>
      </c>
      <c r="H109" s="11" t="s">
        <v>26</v>
      </c>
      <c r="I109" s="15">
        <v>77.8</v>
      </c>
      <c r="J109" s="18">
        <v>35</v>
      </c>
      <c r="K109" s="11">
        <v>92</v>
      </c>
      <c r="L109" s="11">
        <v>67</v>
      </c>
      <c r="M109" s="11">
        <v>71</v>
      </c>
      <c r="N109" s="11">
        <v>98</v>
      </c>
      <c r="O109" s="11">
        <v>363</v>
      </c>
      <c r="P109" s="11" t="s">
        <v>19</v>
      </c>
      <c r="Q109" s="15">
        <v>72.599999999999994</v>
      </c>
      <c r="R109" s="18">
        <v>73</v>
      </c>
      <c r="S109">
        <v>83.199999999999989</v>
      </c>
      <c r="T109" s="40" t="str">
        <f t="shared" si="1"/>
        <v>Excellent</v>
      </c>
    </row>
    <row r="110" spans="1:20" x14ac:dyDescent="0.3">
      <c r="A110" s="15" t="s">
        <v>100</v>
      </c>
      <c r="B110" s="18">
        <v>53</v>
      </c>
      <c r="C110" s="11">
        <v>54</v>
      </c>
      <c r="D110" s="11">
        <v>35</v>
      </c>
      <c r="E110" s="11">
        <v>36</v>
      </c>
      <c r="F110" s="11">
        <v>89</v>
      </c>
      <c r="G110" s="11">
        <v>267</v>
      </c>
      <c r="H110" s="11" t="s">
        <v>24</v>
      </c>
      <c r="I110" s="15">
        <v>53.4</v>
      </c>
      <c r="J110" s="18">
        <v>51</v>
      </c>
      <c r="K110" s="11">
        <v>62</v>
      </c>
      <c r="L110" s="11">
        <v>42</v>
      </c>
      <c r="M110" s="11">
        <v>96</v>
      </c>
      <c r="N110" s="11">
        <v>59</v>
      </c>
      <c r="O110" s="11">
        <v>310</v>
      </c>
      <c r="P110" s="11" t="s">
        <v>26</v>
      </c>
      <c r="Q110" s="15">
        <v>62</v>
      </c>
      <c r="R110" s="18">
        <v>73</v>
      </c>
      <c r="S110">
        <v>66.2</v>
      </c>
      <c r="T110" s="40" t="str">
        <f t="shared" si="1"/>
        <v>Good</v>
      </c>
    </row>
    <row r="111" spans="1:20" x14ac:dyDescent="0.3">
      <c r="A111" s="15" t="s">
        <v>49</v>
      </c>
      <c r="B111" s="18">
        <v>59</v>
      </c>
      <c r="C111" s="11">
        <v>76</v>
      </c>
      <c r="D111" s="11">
        <v>95</v>
      </c>
      <c r="E111" s="11">
        <v>65</v>
      </c>
      <c r="F111" s="11">
        <v>72</v>
      </c>
      <c r="G111" s="11">
        <v>367</v>
      </c>
      <c r="H111" s="11" t="s">
        <v>19</v>
      </c>
      <c r="I111" s="15">
        <v>73.400000000000006</v>
      </c>
      <c r="J111" s="18">
        <v>61</v>
      </c>
      <c r="K111" s="11">
        <v>81</v>
      </c>
      <c r="L111" s="11">
        <v>93</v>
      </c>
      <c r="M111" s="11">
        <v>86</v>
      </c>
      <c r="N111" s="11">
        <v>43</v>
      </c>
      <c r="O111" s="11">
        <v>364</v>
      </c>
      <c r="P111" s="11" t="s">
        <v>19</v>
      </c>
      <c r="Q111" s="15">
        <v>72.8</v>
      </c>
      <c r="R111" s="18">
        <v>72</v>
      </c>
      <c r="S111">
        <v>81.599999999999994</v>
      </c>
      <c r="T111" s="40" t="str">
        <f t="shared" si="1"/>
        <v>Excellent</v>
      </c>
    </row>
    <row r="112" spans="1:20" x14ac:dyDescent="0.3">
      <c r="A112" s="15" t="s">
        <v>101</v>
      </c>
      <c r="B112" s="18">
        <v>40</v>
      </c>
      <c r="C112" s="11">
        <v>40</v>
      </c>
      <c r="D112" s="11">
        <v>60</v>
      </c>
      <c r="E112" s="11">
        <v>90</v>
      </c>
      <c r="F112" s="11">
        <v>65</v>
      </c>
      <c r="G112" s="11">
        <v>295</v>
      </c>
      <c r="H112" s="11" t="s">
        <v>26</v>
      </c>
      <c r="I112" s="15">
        <v>59</v>
      </c>
      <c r="J112" s="18">
        <v>56</v>
      </c>
      <c r="K112" s="11">
        <v>95</v>
      </c>
      <c r="L112" s="11">
        <v>95</v>
      </c>
      <c r="M112" s="11">
        <v>52</v>
      </c>
      <c r="N112" s="11">
        <v>72</v>
      </c>
      <c r="O112" s="11">
        <v>370</v>
      </c>
      <c r="P112" s="11" t="s">
        <v>16</v>
      </c>
      <c r="Q112" s="15">
        <v>74</v>
      </c>
      <c r="R112" s="18">
        <v>73</v>
      </c>
      <c r="S112">
        <v>67.400000000000006</v>
      </c>
      <c r="T112" s="40" t="str">
        <f t="shared" si="1"/>
        <v>Good</v>
      </c>
    </row>
    <row r="113" spans="1:20" x14ac:dyDescent="0.3">
      <c r="A113" s="15" t="s">
        <v>102</v>
      </c>
      <c r="B113" s="18">
        <v>63</v>
      </c>
      <c r="C113" s="11">
        <v>44</v>
      </c>
      <c r="D113" s="11">
        <v>40</v>
      </c>
      <c r="E113" s="11">
        <v>48</v>
      </c>
      <c r="F113" s="11">
        <v>77</v>
      </c>
      <c r="G113" s="11">
        <v>272</v>
      </c>
      <c r="H113" s="11" t="s">
        <v>16</v>
      </c>
      <c r="I113" s="15">
        <v>54.4</v>
      </c>
      <c r="J113" s="18">
        <v>58</v>
      </c>
      <c r="K113" s="11">
        <v>71</v>
      </c>
      <c r="L113" s="11">
        <v>84</v>
      </c>
      <c r="M113" s="11">
        <v>66</v>
      </c>
      <c r="N113" s="11">
        <v>93</v>
      </c>
      <c r="O113" s="11">
        <v>372</v>
      </c>
      <c r="P113" s="11" t="s">
        <v>26</v>
      </c>
      <c r="Q113" s="15">
        <v>74.400000000000006</v>
      </c>
      <c r="R113" s="18">
        <v>91</v>
      </c>
      <c r="S113">
        <v>69.599999999999994</v>
      </c>
      <c r="T113" s="40" t="str">
        <f t="shared" si="1"/>
        <v>Good</v>
      </c>
    </row>
    <row r="114" spans="1:20" x14ac:dyDescent="0.3">
      <c r="A114" s="15" t="s">
        <v>55</v>
      </c>
      <c r="B114" s="18">
        <v>76</v>
      </c>
      <c r="C114" s="11">
        <v>99</v>
      </c>
      <c r="D114" s="11">
        <v>63</v>
      </c>
      <c r="E114" s="11">
        <v>65</v>
      </c>
      <c r="F114" s="11">
        <v>47</v>
      </c>
      <c r="G114" s="11">
        <v>350</v>
      </c>
      <c r="H114" s="11" t="s">
        <v>16</v>
      </c>
      <c r="I114" s="15">
        <v>70</v>
      </c>
      <c r="J114" s="18">
        <v>41</v>
      </c>
      <c r="K114" s="11">
        <v>89</v>
      </c>
      <c r="L114" s="11">
        <v>59</v>
      </c>
      <c r="M114" s="11">
        <v>90</v>
      </c>
      <c r="N114" s="11">
        <v>90</v>
      </c>
      <c r="O114" s="11">
        <v>369</v>
      </c>
      <c r="P114" s="11" t="s">
        <v>26</v>
      </c>
      <c r="Q114" s="15">
        <v>73.8</v>
      </c>
      <c r="R114" s="18">
        <v>93</v>
      </c>
      <c r="S114">
        <v>70.400000000000006</v>
      </c>
      <c r="T114" s="40" t="str">
        <f t="shared" si="1"/>
        <v>Good</v>
      </c>
    </row>
    <row r="115" spans="1:20" x14ac:dyDescent="0.3">
      <c r="A115" s="15" t="s">
        <v>103</v>
      </c>
      <c r="B115" s="18">
        <v>92</v>
      </c>
      <c r="C115" s="11">
        <v>50</v>
      </c>
      <c r="D115" s="11">
        <v>80</v>
      </c>
      <c r="E115" s="11">
        <v>43</v>
      </c>
      <c r="F115" s="11">
        <v>74</v>
      </c>
      <c r="G115" s="11">
        <v>339</v>
      </c>
      <c r="H115" s="11" t="s">
        <v>26</v>
      </c>
      <c r="I115" s="15">
        <v>67.8</v>
      </c>
      <c r="J115" s="18">
        <v>67</v>
      </c>
      <c r="K115" s="11">
        <v>72</v>
      </c>
      <c r="L115" s="11">
        <v>38</v>
      </c>
      <c r="M115" s="11">
        <v>93</v>
      </c>
      <c r="N115" s="11">
        <v>91</v>
      </c>
      <c r="O115" s="11">
        <v>361</v>
      </c>
      <c r="P115" s="11" t="s">
        <v>24</v>
      </c>
      <c r="Q115" s="15">
        <v>72.2</v>
      </c>
      <c r="R115" s="18">
        <v>72</v>
      </c>
      <c r="S115">
        <v>65.8</v>
      </c>
      <c r="T115" s="40" t="str">
        <f t="shared" si="1"/>
        <v>Good</v>
      </c>
    </row>
    <row r="116" spans="1:20" x14ac:dyDescent="0.3">
      <c r="A116" s="15" t="s">
        <v>104</v>
      </c>
      <c r="B116" s="18">
        <v>92</v>
      </c>
      <c r="C116" s="11">
        <v>60</v>
      </c>
      <c r="D116" s="11">
        <v>36</v>
      </c>
      <c r="E116" s="11">
        <v>94</v>
      </c>
      <c r="F116" s="11">
        <v>70</v>
      </c>
      <c r="G116" s="11">
        <v>352</v>
      </c>
      <c r="H116" s="11" t="s">
        <v>16</v>
      </c>
      <c r="I116" s="15">
        <v>70.400000000000006</v>
      </c>
      <c r="J116" s="18">
        <v>76</v>
      </c>
      <c r="K116" s="11">
        <v>40</v>
      </c>
      <c r="L116" s="11">
        <v>87</v>
      </c>
      <c r="M116" s="11">
        <v>95</v>
      </c>
      <c r="N116" s="11">
        <v>94</v>
      </c>
      <c r="O116" s="11">
        <v>392</v>
      </c>
      <c r="P116" s="11" t="s">
        <v>26</v>
      </c>
      <c r="Q116" s="15">
        <v>78.400000000000006</v>
      </c>
      <c r="R116" s="18">
        <v>83</v>
      </c>
      <c r="S116">
        <v>69.099999999999994</v>
      </c>
      <c r="T116" s="40" t="str">
        <f t="shared" si="1"/>
        <v>Good</v>
      </c>
    </row>
    <row r="117" spans="1:20" x14ac:dyDescent="0.3">
      <c r="A117" s="15" t="s">
        <v>105</v>
      </c>
      <c r="B117" s="18">
        <v>98</v>
      </c>
      <c r="C117" s="11">
        <v>63</v>
      </c>
      <c r="D117" s="11">
        <v>39</v>
      </c>
      <c r="E117" s="11">
        <v>74</v>
      </c>
      <c r="F117" s="11">
        <v>58</v>
      </c>
      <c r="G117" s="11">
        <v>332</v>
      </c>
      <c r="H117" s="11" t="s">
        <v>26</v>
      </c>
      <c r="I117" s="15">
        <v>66.400000000000006</v>
      </c>
      <c r="J117" s="18">
        <v>77</v>
      </c>
      <c r="K117" s="11">
        <v>72</v>
      </c>
      <c r="L117" s="11">
        <v>37</v>
      </c>
      <c r="M117" s="11">
        <v>87</v>
      </c>
      <c r="N117" s="11">
        <v>75</v>
      </c>
      <c r="O117" s="11">
        <v>348</v>
      </c>
      <c r="P117" s="11" t="s">
        <v>17</v>
      </c>
      <c r="Q117" s="15">
        <v>69.599999999999994</v>
      </c>
      <c r="R117" s="18">
        <v>90</v>
      </c>
      <c r="S117">
        <v>59.4</v>
      </c>
      <c r="T117" s="40" t="str">
        <f t="shared" si="1"/>
        <v>Average</v>
      </c>
    </row>
    <row r="118" spans="1:20" x14ac:dyDescent="0.3">
      <c r="A118" s="15" t="s">
        <v>68</v>
      </c>
      <c r="B118" s="18">
        <v>53</v>
      </c>
      <c r="C118" s="11">
        <v>75</v>
      </c>
      <c r="D118" s="11">
        <v>46</v>
      </c>
      <c r="E118" s="11">
        <v>46</v>
      </c>
      <c r="F118" s="11">
        <v>74</v>
      </c>
      <c r="G118" s="11">
        <v>294</v>
      </c>
      <c r="H118" s="11" t="s">
        <v>16</v>
      </c>
      <c r="I118" s="15">
        <v>58.8</v>
      </c>
      <c r="J118" s="18">
        <v>83</v>
      </c>
      <c r="K118" s="11">
        <v>57</v>
      </c>
      <c r="L118" s="11">
        <v>82</v>
      </c>
      <c r="M118" s="11">
        <v>36</v>
      </c>
      <c r="N118" s="11">
        <v>53</v>
      </c>
      <c r="O118" s="11">
        <v>311</v>
      </c>
      <c r="P118" s="11" t="s">
        <v>16</v>
      </c>
      <c r="Q118" s="15">
        <v>62.2</v>
      </c>
      <c r="R118" s="18">
        <v>81</v>
      </c>
      <c r="S118">
        <v>64.3</v>
      </c>
      <c r="T118" s="40" t="str">
        <f t="shared" si="1"/>
        <v>Average</v>
      </c>
    </row>
    <row r="119" spans="1:20" x14ac:dyDescent="0.3">
      <c r="A119" s="15" t="s">
        <v>74</v>
      </c>
      <c r="B119" s="18">
        <v>66</v>
      </c>
      <c r="C119" s="11">
        <v>88</v>
      </c>
      <c r="D119" s="11">
        <v>70</v>
      </c>
      <c r="E119" s="11">
        <v>77</v>
      </c>
      <c r="F119" s="11">
        <v>90</v>
      </c>
      <c r="G119" s="11">
        <v>391</v>
      </c>
      <c r="H119" s="11" t="s">
        <v>26</v>
      </c>
      <c r="I119" s="15">
        <v>78.2</v>
      </c>
      <c r="J119" s="18">
        <v>55</v>
      </c>
      <c r="K119" s="11">
        <v>92</v>
      </c>
      <c r="L119" s="11">
        <v>94</v>
      </c>
      <c r="M119" s="11">
        <v>69</v>
      </c>
      <c r="N119" s="11">
        <v>61</v>
      </c>
      <c r="O119" s="11">
        <v>371</v>
      </c>
      <c r="P119" s="11" t="s">
        <v>19</v>
      </c>
      <c r="Q119" s="15">
        <v>74.2</v>
      </c>
      <c r="R119" s="18">
        <v>99</v>
      </c>
      <c r="S119">
        <v>76.2</v>
      </c>
      <c r="T119" s="40" t="str">
        <f t="shared" si="1"/>
        <v>Good</v>
      </c>
    </row>
    <row r="120" spans="1:20" x14ac:dyDescent="0.3">
      <c r="A120" s="15" t="s">
        <v>106</v>
      </c>
      <c r="B120" s="18">
        <v>84</v>
      </c>
      <c r="C120" s="11">
        <v>36</v>
      </c>
      <c r="D120" s="11">
        <v>47</v>
      </c>
      <c r="E120" s="11">
        <v>86</v>
      </c>
      <c r="F120" s="11">
        <v>42</v>
      </c>
      <c r="G120" s="11">
        <v>295</v>
      </c>
      <c r="H120" s="11" t="s">
        <v>16</v>
      </c>
      <c r="I120" s="15">
        <v>59</v>
      </c>
      <c r="J120" s="18">
        <v>82</v>
      </c>
      <c r="K120" s="11">
        <v>81</v>
      </c>
      <c r="L120" s="11">
        <v>91</v>
      </c>
      <c r="M120" s="11">
        <v>89</v>
      </c>
      <c r="N120" s="11">
        <v>42</v>
      </c>
      <c r="O120" s="11">
        <v>385</v>
      </c>
      <c r="P120" s="11" t="s">
        <v>16</v>
      </c>
      <c r="Q120" s="15">
        <v>77</v>
      </c>
      <c r="R120" s="18">
        <v>69</v>
      </c>
      <c r="S120">
        <v>67.800000000000011</v>
      </c>
      <c r="T120" s="40" t="str">
        <f t="shared" si="1"/>
        <v>Good</v>
      </c>
    </row>
    <row r="121" spans="1:20" x14ac:dyDescent="0.3">
      <c r="A121" s="15" t="s">
        <v>107</v>
      </c>
      <c r="B121" s="18">
        <v>49</v>
      </c>
      <c r="C121" s="11">
        <v>46</v>
      </c>
      <c r="D121" s="11">
        <v>78</v>
      </c>
      <c r="E121" s="11">
        <v>86</v>
      </c>
      <c r="F121" s="11">
        <v>66</v>
      </c>
      <c r="G121" s="11">
        <v>325</v>
      </c>
      <c r="H121" s="11" t="s">
        <v>16</v>
      </c>
      <c r="I121" s="15">
        <v>65</v>
      </c>
      <c r="J121" s="18">
        <v>54</v>
      </c>
      <c r="K121" s="11">
        <v>62</v>
      </c>
      <c r="L121" s="11">
        <v>45</v>
      </c>
      <c r="M121" s="11">
        <v>46</v>
      </c>
      <c r="N121" s="11">
        <v>97</v>
      </c>
      <c r="O121" s="11">
        <v>304</v>
      </c>
      <c r="P121" s="11" t="s">
        <v>26</v>
      </c>
      <c r="Q121" s="15">
        <v>60.8</v>
      </c>
      <c r="R121" s="18">
        <v>83</v>
      </c>
      <c r="S121">
        <v>74.300000000000011</v>
      </c>
      <c r="T121" s="40" t="str">
        <f t="shared" si="1"/>
        <v>Good</v>
      </c>
    </row>
    <row r="122" spans="1:20" x14ac:dyDescent="0.3">
      <c r="A122" s="15" t="s">
        <v>87</v>
      </c>
      <c r="B122" s="18">
        <v>47</v>
      </c>
      <c r="C122" s="11">
        <v>72</v>
      </c>
      <c r="D122" s="11">
        <v>39</v>
      </c>
      <c r="E122" s="11">
        <v>41</v>
      </c>
      <c r="F122" s="11">
        <v>40</v>
      </c>
      <c r="G122" s="11">
        <v>239</v>
      </c>
      <c r="H122" s="11" t="s">
        <v>24</v>
      </c>
      <c r="I122" s="15">
        <v>47.8</v>
      </c>
      <c r="J122" s="18">
        <v>75</v>
      </c>
      <c r="K122" s="11">
        <v>82</v>
      </c>
      <c r="L122" s="11">
        <v>79</v>
      </c>
      <c r="M122" s="11">
        <v>57</v>
      </c>
      <c r="N122" s="11">
        <v>90</v>
      </c>
      <c r="O122" s="11">
        <v>383</v>
      </c>
      <c r="P122" s="11" t="s">
        <v>16</v>
      </c>
      <c r="Q122" s="15">
        <v>76.599999999999994</v>
      </c>
      <c r="R122" s="18">
        <v>66</v>
      </c>
      <c r="S122">
        <v>61.1</v>
      </c>
      <c r="T122" s="40" t="str">
        <f t="shared" si="1"/>
        <v>Average</v>
      </c>
    </row>
    <row r="123" spans="1:20" x14ac:dyDescent="0.3">
      <c r="A123" s="15" t="s">
        <v>108</v>
      </c>
      <c r="B123" s="18">
        <v>63</v>
      </c>
      <c r="C123" s="11">
        <v>75</v>
      </c>
      <c r="D123" s="11">
        <v>44</v>
      </c>
      <c r="E123" s="11">
        <v>47</v>
      </c>
      <c r="F123" s="11">
        <v>64</v>
      </c>
      <c r="G123" s="11">
        <v>293</v>
      </c>
      <c r="H123" s="11" t="s">
        <v>16</v>
      </c>
      <c r="I123" s="15">
        <v>58.6</v>
      </c>
      <c r="J123" s="18">
        <v>80</v>
      </c>
      <c r="K123" s="11">
        <v>68</v>
      </c>
      <c r="L123" s="11">
        <v>59</v>
      </c>
      <c r="M123" s="11">
        <v>100</v>
      </c>
      <c r="N123" s="11">
        <v>73</v>
      </c>
      <c r="O123" s="11">
        <v>380</v>
      </c>
      <c r="P123" s="11" t="s">
        <v>24</v>
      </c>
      <c r="Q123" s="15">
        <v>76</v>
      </c>
      <c r="R123" s="18">
        <v>80</v>
      </c>
      <c r="S123">
        <v>57.8</v>
      </c>
      <c r="T123" s="40" t="str">
        <f t="shared" si="1"/>
        <v>Average</v>
      </c>
    </row>
    <row r="124" spans="1:20" x14ac:dyDescent="0.3">
      <c r="A124" s="15" t="s">
        <v>23</v>
      </c>
      <c r="B124" s="18">
        <v>94</v>
      </c>
      <c r="C124" s="11">
        <v>36</v>
      </c>
      <c r="D124" s="11">
        <v>57</v>
      </c>
      <c r="E124" s="11">
        <v>89</v>
      </c>
      <c r="F124" s="11">
        <v>47</v>
      </c>
      <c r="G124" s="11">
        <v>323</v>
      </c>
      <c r="H124" s="11" t="s">
        <v>26</v>
      </c>
      <c r="I124" s="15">
        <v>64.599999999999994</v>
      </c>
      <c r="J124" s="18">
        <v>40</v>
      </c>
      <c r="K124" s="11">
        <v>35</v>
      </c>
      <c r="L124" s="11">
        <v>62</v>
      </c>
      <c r="M124" s="11">
        <v>72</v>
      </c>
      <c r="N124" s="11">
        <v>41</v>
      </c>
      <c r="O124" s="11">
        <v>250</v>
      </c>
      <c r="P124" s="11" t="s">
        <v>26</v>
      </c>
      <c r="Q124" s="15">
        <v>50</v>
      </c>
      <c r="R124" s="18">
        <v>87</v>
      </c>
      <c r="S124">
        <v>74.3</v>
      </c>
      <c r="T124" s="40" t="str">
        <f t="shared" si="1"/>
        <v>Good</v>
      </c>
    </row>
    <row r="125" spans="1:20" x14ac:dyDescent="0.3">
      <c r="A125" s="15" t="s">
        <v>97</v>
      </c>
      <c r="B125" s="18">
        <v>88</v>
      </c>
      <c r="C125" s="11">
        <v>43</v>
      </c>
      <c r="D125" s="11">
        <v>44</v>
      </c>
      <c r="E125" s="11">
        <v>49</v>
      </c>
      <c r="F125" s="11">
        <v>55</v>
      </c>
      <c r="G125" s="11">
        <v>279</v>
      </c>
      <c r="H125" s="11" t="s">
        <v>24</v>
      </c>
      <c r="I125" s="15">
        <v>55.8</v>
      </c>
      <c r="J125" s="18">
        <v>59</v>
      </c>
      <c r="K125" s="11">
        <v>72</v>
      </c>
      <c r="L125" s="11">
        <v>73</v>
      </c>
      <c r="M125" s="11">
        <v>59</v>
      </c>
      <c r="N125" s="11">
        <v>100</v>
      </c>
      <c r="O125" s="11">
        <v>363</v>
      </c>
      <c r="P125" s="11" t="s">
        <v>26</v>
      </c>
      <c r="Q125" s="15">
        <v>72.599999999999994</v>
      </c>
      <c r="R125" s="18">
        <v>96</v>
      </c>
      <c r="S125">
        <v>64.5</v>
      </c>
      <c r="T125" s="40" t="str">
        <f t="shared" si="1"/>
        <v>Average</v>
      </c>
    </row>
    <row r="126" spans="1:20" x14ac:dyDescent="0.3">
      <c r="A126" s="15" t="s">
        <v>109</v>
      </c>
      <c r="B126" s="18">
        <v>60</v>
      </c>
      <c r="C126" s="11">
        <v>77</v>
      </c>
      <c r="D126" s="11">
        <v>86</v>
      </c>
      <c r="E126" s="11">
        <v>58</v>
      </c>
      <c r="F126" s="11">
        <v>48</v>
      </c>
      <c r="G126" s="11">
        <v>329</v>
      </c>
      <c r="H126" s="11" t="s">
        <v>26</v>
      </c>
      <c r="I126" s="15">
        <v>65.8</v>
      </c>
      <c r="J126" s="18">
        <v>74</v>
      </c>
      <c r="K126" s="11">
        <v>80</v>
      </c>
      <c r="L126" s="11">
        <v>98</v>
      </c>
      <c r="M126" s="11">
        <v>73</v>
      </c>
      <c r="N126" s="11">
        <v>73</v>
      </c>
      <c r="O126" s="11">
        <v>398</v>
      </c>
      <c r="P126" s="11" t="s">
        <v>16</v>
      </c>
      <c r="Q126" s="15">
        <v>79.599999999999994</v>
      </c>
      <c r="R126" s="18">
        <v>87</v>
      </c>
      <c r="S126">
        <v>68.3</v>
      </c>
      <c r="T126" s="40" t="str">
        <f t="shared" si="1"/>
        <v>Good</v>
      </c>
    </row>
    <row r="127" spans="1:20" x14ac:dyDescent="0.3">
      <c r="A127" s="15" t="s">
        <v>110</v>
      </c>
      <c r="B127" s="18">
        <v>79</v>
      </c>
      <c r="C127" s="11">
        <v>63</v>
      </c>
      <c r="D127" s="11">
        <v>70</v>
      </c>
      <c r="E127" s="11">
        <v>80</v>
      </c>
      <c r="F127" s="11">
        <v>49</v>
      </c>
      <c r="G127" s="11">
        <v>341</v>
      </c>
      <c r="H127" s="11" t="s">
        <v>16</v>
      </c>
      <c r="I127" s="15">
        <v>68.2</v>
      </c>
      <c r="J127" s="18">
        <v>92</v>
      </c>
      <c r="K127" s="11">
        <v>60</v>
      </c>
      <c r="L127" s="11">
        <v>98</v>
      </c>
      <c r="M127" s="11">
        <v>37</v>
      </c>
      <c r="N127" s="11">
        <v>100</v>
      </c>
      <c r="O127" s="11">
        <v>387</v>
      </c>
      <c r="P127" s="11" t="s">
        <v>26</v>
      </c>
      <c r="Q127" s="15">
        <v>77.400000000000006</v>
      </c>
      <c r="R127" s="18">
        <v>99</v>
      </c>
      <c r="S127">
        <v>70.8</v>
      </c>
      <c r="T127" s="40" t="str">
        <f t="shared" si="1"/>
        <v>Good</v>
      </c>
    </row>
    <row r="128" spans="1:20" x14ac:dyDescent="0.3">
      <c r="A128" s="15" t="s">
        <v>111</v>
      </c>
      <c r="B128" s="18">
        <v>46</v>
      </c>
      <c r="C128" s="11">
        <v>55</v>
      </c>
      <c r="D128" s="11">
        <v>89</v>
      </c>
      <c r="E128" s="11">
        <v>90</v>
      </c>
      <c r="F128" s="11">
        <v>42</v>
      </c>
      <c r="G128" s="11">
        <v>322</v>
      </c>
      <c r="H128" s="11" t="s">
        <v>16</v>
      </c>
      <c r="I128" s="15">
        <v>64.400000000000006</v>
      </c>
      <c r="J128" s="18">
        <v>61</v>
      </c>
      <c r="K128" s="11">
        <v>73</v>
      </c>
      <c r="L128" s="11">
        <v>42</v>
      </c>
      <c r="M128" s="11">
        <v>63</v>
      </c>
      <c r="N128" s="11">
        <v>67</v>
      </c>
      <c r="O128" s="11">
        <v>306</v>
      </c>
      <c r="P128" s="11" t="s">
        <v>26</v>
      </c>
      <c r="Q128" s="15">
        <v>61.2</v>
      </c>
      <c r="R128" s="18">
        <v>56</v>
      </c>
      <c r="S128">
        <v>70.099999999999994</v>
      </c>
      <c r="T128" s="40" t="str">
        <f t="shared" si="1"/>
        <v>Good</v>
      </c>
    </row>
    <row r="129" spans="1:20" x14ac:dyDescent="0.3">
      <c r="A129" s="15" t="s">
        <v>61</v>
      </c>
      <c r="B129" s="18">
        <v>97</v>
      </c>
      <c r="C129" s="11">
        <v>54</v>
      </c>
      <c r="D129" s="11">
        <v>92</v>
      </c>
      <c r="E129" s="11">
        <v>54</v>
      </c>
      <c r="F129" s="11">
        <v>66</v>
      </c>
      <c r="G129" s="11">
        <v>363</v>
      </c>
      <c r="H129" s="11" t="s">
        <v>16</v>
      </c>
      <c r="I129" s="15">
        <v>72.599999999999994</v>
      </c>
      <c r="J129" s="18">
        <v>48</v>
      </c>
      <c r="K129" s="11">
        <v>70</v>
      </c>
      <c r="L129" s="11">
        <v>83</v>
      </c>
      <c r="M129" s="11">
        <v>59</v>
      </c>
      <c r="N129" s="11">
        <v>72</v>
      </c>
      <c r="O129" s="11">
        <v>332</v>
      </c>
      <c r="P129" s="11" t="s">
        <v>16</v>
      </c>
      <c r="Q129" s="15">
        <v>66.400000000000006</v>
      </c>
      <c r="R129" s="18">
        <v>58</v>
      </c>
      <c r="S129">
        <v>67</v>
      </c>
      <c r="T129" s="40" t="str">
        <f t="shared" si="1"/>
        <v>Good</v>
      </c>
    </row>
    <row r="130" spans="1:20" x14ac:dyDescent="0.3">
      <c r="A130" s="15" t="s">
        <v>112</v>
      </c>
      <c r="B130" s="18">
        <v>46</v>
      </c>
      <c r="C130" s="11">
        <v>46</v>
      </c>
      <c r="D130" s="11">
        <v>79</v>
      </c>
      <c r="E130" s="11">
        <v>86</v>
      </c>
      <c r="F130" s="11">
        <v>49</v>
      </c>
      <c r="G130" s="11">
        <v>306</v>
      </c>
      <c r="H130" s="11" t="s">
        <v>16</v>
      </c>
      <c r="I130" s="15">
        <v>61.2</v>
      </c>
      <c r="J130" s="18">
        <v>39</v>
      </c>
      <c r="K130" s="11">
        <v>88</v>
      </c>
      <c r="L130" s="11">
        <v>89</v>
      </c>
      <c r="M130" s="11">
        <v>86</v>
      </c>
      <c r="N130" s="11">
        <v>60</v>
      </c>
      <c r="O130" s="11">
        <v>362</v>
      </c>
      <c r="P130" s="11" t="s">
        <v>26</v>
      </c>
      <c r="Q130" s="15">
        <v>72.400000000000006</v>
      </c>
      <c r="R130" s="18">
        <v>58</v>
      </c>
      <c r="S130">
        <v>66.900000000000006</v>
      </c>
      <c r="T130" s="40" t="str">
        <f t="shared" si="1"/>
        <v>Good</v>
      </c>
    </row>
    <row r="131" spans="1:20" x14ac:dyDescent="0.3">
      <c r="A131" s="15" t="s">
        <v>113</v>
      </c>
      <c r="B131" s="18">
        <v>75</v>
      </c>
      <c r="C131" s="11">
        <v>97</v>
      </c>
      <c r="D131" s="11">
        <v>57</v>
      </c>
      <c r="E131" s="11">
        <v>78</v>
      </c>
      <c r="F131" s="11">
        <v>43</v>
      </c>
      <c r="G131" s="11">
        <v>350</v>
      </c>
      <c r="H131" s="11" t="s">
        <v>16</v>
      </c>
      <c r="I131" s="15">
        <v>70</v>
      </c>
      <c r="J131" s="18">
        <v>71</v>
      </c>
      <c r="K131" s="11">
        <v>37</v>
      </c>
      <c r="L131" s="11">
        <v>42</v>
      </c>
      <c r="M131" s="11">
        <v>73</v>
      </c>
      <c r="N131" s="11">
        <v>85</v>
      </c>
      <c r="O131" s="11">
        <v>308</v>
      </c>
      <c r="P131" s="11" t="s">
        <v>26</v>
      </c>
      <c r="Q131" s="15">
        <v>61.6</v>
      </c>
      <c r="R131" s="18">
        <v>58</v>
      </c>
      <c r="S131">
        <v>70.099999999999994</v>
      </c>
      <c r="T131" s="40" t="str">
        <f t="shared" si="1"/>
        <v>Good</v>
      </c>
    </row>
    <row r="132" spans="1:20" x14ac:dyDescent="0.3">
      <c r="A132" s="15" t="s">
        <v>83</v>
      </c>
      <c r="B132" s="18">
        <v>50</v>
      </c>
      <c r="C132" s="11">
        <v>56</v>
      </c>
      <c r="D132" s="11">
        <v>43</v>
      </c>
      <c r="E132" s="11">
        <v>97</v>
      </c>
      <c r="F132" s="11">
        <v>100</v>
      </c>
      <c r="G132" s="11">
        <v>346</v>
      </c>
      <c r="H132" s="11" t="s">
        <v>26</v>
      </c>
      <c r="I132" s="15">
        <v>69.2</v>
      </c>
      <c r="J132" s="18">
        <v>72</v>
      </c>
      <c r="K132" s="11">
        <v>62</v>
      </c>
      <c r="L132" s="11">
        <v>71</v>
      </c>
      <c r="M132" s="11">
        <v>89</v>
      </c>
      <c r="N132" s="11">
        <v>76</v>
      </c>
      <c r="O132" s="11">
        <v>370</v>
      </c>
      <c r="P132" s="11" t="s">
        <v>16</v>
      </c>
      <c r="Q132" s="15">
        <v>74</v>
      </c>
      <c r="R132" s="18">
        <v>72</v>
      </c>
      <c r="S132">
        <v>67.900000000000006</v>
      </c>
      <c r="T132" s="40" t="str">
        <f t="shared" si="1"/>
        <v>Good</v>
      </c>
    </row>
    <row r="133" spans="1:20" x14ac:dyDescent="0.3">
      <c r="A133" s="15" t="s">
        <v>96</v>
      </c>
      <c r="B133" s="18">
        <v>69</v>
      </c>
      <c r="C133" s="11">
        <v>70</v>
      </c>
      <c r="D133" s="11">
        <v>84</v>
      </c>
      <c r="E133" s="11">
        <v>37</v>
      </c>
      <c r="F133" s="11">
        <v>63</v>
      </c>
      <c r="G133" s="11">
        <v>323</v>
      </c>
      <c r="H133" s="11" t="s">
        <v>16</v>
      </c>
      <c r="I133" s="15">
        <v>64.599999999999994</v>
      </c>
      <c r="J133" s="18">
        <v>52</v>
      </c>
      <c r="K133" s="11">
        <v>57</v>
      </c>
      <c r="L133" s="11">
        <v>77</v>
      </c>
      <c r="M133" s="11">
        <v>45</v>
      </c>
      <c r="N133" s="11">
        <v>99</v>
      </c>
      <c r="O133" s="11">
        <v>330</v>
      </c>
      <c r="P133" s="11" t="s">
        <v>26</v>
      </c>
      <c r="Q133" s="15">
        <v>66</v>
      </c>
      <c r="R133" s="18">
        <v>79</v>
      </c>
      <c r="S133">
        <v>68.400000000000006</v>
      </c>
      <c r="T133" s="40" t="str">
        <f t="shared" si="1"/>
        <v>Good</v>
      </c>
    </row>
    <row r="134" spans="1:20" x14ac:dyDescent="0.3">
      <c r="A134" s="15" t="s">
        <v>46</v>
      </c>
      <c r="B134" s="18">
        <v>72</v>
      </c>
      <c r="C134" s="11">
        <v>71</v>
      </c>
      <c r="D134" s="11">
        <v>96</v>
      </c>
      <c r="E134" s="11">
        <v>41</v>
      </c>
      <c r="F134" s="11">
        <v>43</v>
      </c>
      <c r="G134" s="11">
        <v>323</v>
      </c>
      <c r="H134" s="11" t="s">
        <v>26</v>
      </c>
      <c r="I134" s="15">
        <v>64.599999999999994</v>
      </c>
      <c r="J134" s="18">
        <v>82</v>
      </c>
      <c r="K134" s="11">
        <v>79</v>
      </c>
      <c r="L134" s="11">
        <v>36</v>
      </c>
      <c r="M134" s="11">
        <v>55</v>
      </c>
      <c r="N134" s="11">
        <v>75</v>
      </c>
      <c r="O134" s="11">
        <v>327</v>
      </c>
      <c r="P134" s="11" t="s">
        <v>26</v>
      </c>
      <c r="Q134" s="15">
        <v>65.400000000000006</v>
      </c>
      <c r="R134" s="18">
        <v>87</v>
      </c>
      <c r="S134">
        <v>73.8</v>
      </c>
      <c r="T134" s="40" t="str">
        <f t="shared" si="1"/>
        <v>Good</v>
      </c>
    </row>
    <row r="135" spans="1:20" x14ac:dyDescent="0.3">
      <c r="A135" s="15" t="s">
        <v>114</v>
      </c>
      <c r="B135" s="18">
        <v>96</v>
      </c>
      <c r="C135" s="11">
        <v>40</v>
      </c>
      <c r="D135" s="11">
        <v>98</v>
      </c>
      <c r="E135" s="11">
        <v>71</v>
      </c>
      <c r="F135" s="11">
        <v>56</v>
      </c>
      <c r="G135" s="11">
        <v>361</v>
      </c>
      <c r="H135" s="11" t="s">
        <v>16</v>
      </c>
      <c r="I135" s="15">
        <v>72.2</v>
      </c>
      <c r="J135" s="18">
        <v>39</v>
      </c>
      <c r="K135" s="11">
        <v>74</v>
      </c>
      <c r="L135" s="11">
        <v>85</v>
      </c>
      <c r="M135" s="11">
        <v>53</v>
      </c>
      <c r="N135" s="11">
        <v>94</v>
      </c>
      <c r="O135" s="11">
        <v>345</v>
      </c>
      <c r="P135" s="11" t="s">
        <v>16</v>
      </c>
      <c r="Q135" s="15">
        <v>69</v>
      </c>
      <c r="R135" s="18">
        <v>61</v>
      </c>
      <c r="S135">
        <v>64.8</v>
      </c>
      <c r="T135" s="40" t="str">
        <f t="shared" si="1"/>
        <v>Average</v>
      </c>
    </row>
    <row r="136" spans="1:20" x14ac:dyDescent="0.3">
      <c r="A136" s="15" t="s">
        <v>115</v>
      </c>
      <c r="B136" s="18">
        <v>46</v>
      </c>
      <c r="C136" s="11">
        <v>38</v>
      </c>
      <c r="D136" s="11">
        <v>51</v>
      </c>
      <c r="E136" s="11">
        <v>91</v>
      </c>
      <c r="F136" s="11">
        <v>87</v>
      </c>
      <c r="G136" s="11">
        <v>313</v>
      </c>
      <c r="H136" s="11" t="s">
        <v>26</v>
      </c>
      <c r="I136" s="15">
        <v>62.6</v>
      </c>
      <c r="J136" s="18">
        <v>49</v>
      </c>
      <c r="K136" s="11">
        <v>98</v>
      </c>
      <c r="L136" s="11">
        <v>85</v>
      </c>
      <c r="M136" s="11">
        <v>35</v>
      </c>
      <c r="N136" s="11">
        <v>89</v>
      </c>
      <c r="O136" s="11">
        <v>356</v>
      </c>
      <c r="P136" s="11" t="s">
        <v>16</v>
      </c>
      <c r="Q136" s="15">
        <v>71.2</v>
      </c>
      <c r="R136" s="18">
        <v>85</v>
      </c>
      <c r="S136">
        <v>70.400000000000006</v>
      </c>
      <c r="T136" s="40" t="str">
        <f t="shared" si="1"/>
        <v>Good</v>
      </c>
    </row>
    <row r="137" spans="1:20" x14ac:dyDescent="0.3">
      <c r="A137" s="15" t="s">
        <v>63</v>
      </c>
      <c r="B137" s="18">
        <v>52</v>
      </c>
      <c r="C137" s="11">
        <v>85</v>
      </c>
      <c r="D137" s="11">
        <v>36</v>
      </c>
      <c r="E137" s="11">
        <v>45</v>
      </c>
      <c r="F137" s="11">
        <v>88</v>
      </c>
      <c r="G137" s="11">
        <v>306</v>
      </c>
      <c r="H137" s="11" t="s">
        <v>16</v>
      </c>
      <c r="I137" s="15">
        <v>61.2</v>
      </c>
      <c r="J137" s="18">
        <v>44</v>
      </c>
      <c r="K137" s="11">
        <v>58</v>
      </c>
      <c r="L137" s="11">
        <v>60</v>
      </c>
      <c r="M137" s="11">
        <v>89</v>
      </c>
      <c r="N137" s="11">
        <v>41</v>
      </c>
      <c r="O137" s="11">
        <v>292</v>
      </c>
      <c r="P137" s="11" t="s">
        <v>26</v>
      </c>
      <c r="Q137" s="15">
        <v>58.4</v>
      </c>
      <c r="R137" s="18">
        <v>91</v>
      </c>
      <c r="S137">
        <v>71.3</v>
      </c>
      <c r="T137" s="40" t="str">
        <f t="shared" si="1"/>
        <v>Good</v>
      </c>
    </row>
    <row r="138" spans="1:20" x14ac:dyDescent="0.3">
      <c r="A138" s="15" t="s">
        <v>116</v>
      </c>
      <c r="B138" s="18">
        <v>77</v>
      </c>
      <c r="C138" s="11">
        <v>83</v>
      </c>
      <c r="D138" s="11">
        <v>42</v>
      </c>
      <c r="E138" s="11">
        <v>95</v>
      </c>
      <c r="F138" s="11">
        <v>67</v>
      </c>
      <c r="G138" s="11">
        <v>364</v>
      </c>
      <c r="H138" s="11" t="s">
        <v>16</v>
      </c>
      <c r="I138" s="15">
        <v>72.8</v>
      </c>
      <c r="J138" s="18">
        <v>83</v>
      </c>
      <c r="K138" s="11">
        <v>49</v>
      </c>
      <c r="L138" s="11">
        <v>42</v>
      </c>
      <c r="M138" s="11">
        <v>52</v>
      </c>
      <c r="N138" s="11">
        <v>93</v>
      </c>
      <c r="O138" s="11">
        <v>319</v>
      </c>
      <c r="P138" s="11" t="s">
        <v>24</v>
      </c>
      <c r="Q138" s="15">
        <v>63.8</v>
      </c>
      <c r="R138" s="18">
        <v>74</v>
      </c>
      <c r="S138">
        <v>61.7</v>
      </c>
      <c r="T138" s="40" t="str">
        <f t="shared" ref="T138:T158" si="2">_xlfn.IFS(S138&gt;80,"Excellent",S138&gt;65,"Good",S138&gt;55,"Average",S138&lt;55,"Needs Improvement")</f>
        <v>Average</v>
      </c>
    </row>
    <row r="139" spans="1:20" x14ac:dyDescent="0.3">
      <c r="A139" s="15" t="s">
        <v>117</v>
      </c>
      <c r="B139" s="18">
        <v>77</v>
      </c>
      <c r="C139" s="11">
        <v>99</v>
      </c>
      <c r="D139" s="11">
        <v>100</v>
      </c>
      <c r="E139" s="11">
        <v>83</v>
      </c>
      <c r="F139" s="11">
        <v>41</v>
      </c>
      <c r="G139" s="11">
        <v>400</v>
      </c>
      <c r="H139" s="11" t="s">
        <v>26</v>
      </c>
      <c r="I139" s="15">
        <v>80</v>
      </c>
      <c r="J139" s="18">
        <v>36</v>
      </c>
      <c r="K139" s="11">
        <v>97</v>
      </c>
      <c r="L139" s="11">
        <v>71</v>
      </c>
      <c r="M139" s="11">
        <v>67</v>
      </c>
      <c r="N139" s="11">
        <v>89</v>
      </c>
      <c r="O139" s="11">
        <v>360</v>
      </c>
      <c r="P139" s="11" t="s">
        <v>16</v>
      </c>
      <c r="Q139" s="15">
        <v>72</v>
      </c>
      <c r="R139" s="18">
        <v>71</v>
      </c>
      <c r="S139">
        <v>67.8</v>
      </c>
      <c r="T139" s="40" t="str">
        <f t="shared" si="2"/>
        <v>Good</v>
      </c>
    </row>
    <row r="140" spans="1:20" x14ac:dyDescent="0.3">
      <c r="A140" s="15" t="s">
        <v>108</v>
      </c>
      <c r="B140" s="18">
        <v>96</v>
      </c>
      <c r="C140" s="11">
        <v>78</v>
      </c>
      <c r="D140" s="11">
        <v>88</v>
      </c>
      <c r="E140" s="11">
        <v>45</v>
      </c>
      <c r="F140" s="11">
        <v>66</v>
      </c>
      <c r="G140" s="11">
        <v>373</v>
      </c>
      <c r="H140" s="11" t="s">
        <v>24</v>
      </c>
      <c r="I140" s="15">
        <v>74.599999999999994</v>
      </c>
      <c r="J140" s="18">
        <v>46</v>
      </c>
      <c r="K140" s="11">
        <v>69</v>
      </c>
      <c r="L140" s="11">
        <v>51</v>
      </c>
      <c r="M140" s="11">
        <v>80</v>
      </c>
      <c r="N140" s="11">
        <v>37</v>
      </c>
      <c r="O140" s="11">
        <v>283</v>
      </c>
      <c r="P140" s="11" t="s">
        <v>19</v>
      </c>
      <c r="Q140" s="15">
        <v>56.6</v>
      </c>
      <c r="R140" s="18">
        <v>52</v>
      </c>
      <c r="S140">
        <v>71.099999999999994</v>
      </c>
      <c r="T140" s="40" t="str">
        <f t="shared" si="2"/>
        <v>Good</v>
      </c>
    </row>
    <row r="141" spans="1:20" x14ac:dyDescent="0.3">
      <c r="A141" s="15" t="s">
        <v>49</v>
      </c>
      <c r="B141" s="18">
        <v>44</v>
      </c>
      <c r="C141" s="11">
        <v>66</v>
      </c>
      <c r="D141" s="11">
        <v>94</v>
      </c>
      <c r="E141" s="11">
        <v>73</v>
      </c>
      <c r="F141" s="11">
        <v>58</v>
      </c>
      <c r="G141" s="11">
        <v>335</v>
      </c>
      <c r="H141" s="11" t="s">
        <v>26</v>
      </c>
      <c r="I141" s="15">
        <v>67</v>
      </c>
      <c r="J141" s="18">
        <v>58</v>
      </c>
      <c r="K141" s="11">
        <v>96</v>
      </c>
      <c r="L141" s="11">
        <v>40</v>
      </c>
      <c r="M141" s="11">
        <v>95</v>
      </c>
      <c r="N141" s="11">
        <v>57</v>
      </c>
      <c r="O141" s="11">
        <v>346</v>
      </c>
      <c r="P141" s="11" t="s">
        <v>26</v>
      </c>
      <c r="Q141" s="15">
        <v>69.2</v>
      </c>
      <c r="R141" s="18">
        <v>69</v>
      </c>
      <c r="S141">
        <v>74.400000000000006</v>
      </c>
      <c r="T141" s="40" t="str">
        <f t="shared" si="2"/>
        <v>Good</v>
      </c>
    </row>
    <row r="142" spans="1:20" x14ac:dyDescent="0.3">
      <c r="A142" s="15" t="s">
        <v>118</v>
      </c>
      <c r="B142" s="18">
        <v>70</v>
      </c>
      <c r="C142" s="11">
        <v>74</v>
      </c>
      <c r="D142" s="11">
        <v>69</v>
      </c>
      <c r="E142" s="11">
        <v>100</v>
      </c>
      <c r="F142" s="11">
        <v>97</v>
      </c>
      <c r="G142" s="11">
        <v>410</v>
      </c>
      <c r="H142" s="11" t="s">
        <v>16</v>
      </c>
      <c r="I142" s="15">
        <v>82</v>
      </c>
      <c r="J142" s="18">
        <v>63</v>
      </c>
      <c r="K142" s="11">
        <v>97</v>
      </c>
      <c r="L142" s="11">
        <v>69</v>
      </c>
      <c r="M142" s="11">
        <v>51</v>
      </c>
      <c r="N142" s="11">
        <v>49</v>
      </c>
      <c r="O142" s="11">
        <v>329</v>
      </c>
      <c r="P142" s="11" t="s">
        <v>16</v>
      </c>
      <c r="Q142" s="15">
        <v>65.8</v>
      </c>
      <c r="R142" s="18">
        <v>81</v>
      </c>
      <c r="S142">
        <v>68.400000000000006</v>
      </c>
      <c r="T142" s="40" t="str">
        <f t="shared" si="2"/>
        <v>Good</v>
      </c>
    </row>
    <row r="143" spans="1:20" x14ac:dyDescent="0.3">
      <c r="A143" s="15" t="s">
        <v>119</v>
      </c>
      <c r="B143" s="18">
        <v>81</v>
      </c>
      <c r="C143" s="11">
        <v>98</v>
      </c>
      <c r="D143" s="11">
        <v>95</v>
      </c>
      <c r="E143" s="11">
        <v>55</v>
      </c>
      <c r="F143" s="11">
        <v>83</v>
      </c>
      <c r="G143" s="11">
        <v>412</v>
      </c>
      <c r="H143" s="11" t="s">
        <v>16</v>
      </c>
      <c r="I143" s="15">
        <v>82.4</v>
      </c>
      <c r="J143" s="18">
        <v>99</v>
      </c>
      <c r="K143" s="11">
        <v>61</v>
      </c>
      <c r="L143" s="11">
        <v>41</v>
      </c>
      <c r="M143" s="11">
        <v>64</v>
      </c>
      <c r="N143" s="11">
        <v>64</v>
      </c>
      <c r="O143" s="11">
        <v>329</v>
      </c>
      <c r="P143" s="11" t="s">
        <v>16</v>
      </c>
      <c r="Q143" s="15">
        <v>65.8</v>
      </c>
      <c r="R143" s="18">
        <v>69</v>
      </c>
      <c r="S143">
        <v>66.7</v>
      </c>
      <c r="T143" s="40" t="str">
        <f t="shared" si="2"/>
        <v>Good</v>
      </c>
    </row>
    <row r="144" spans="1:20" x14ac:dyDescent="0.3">
      <c r="A144" s="15" t="s">
        <v>37</v>
      </c>
      <c r="B144" s="18">
        <v>40</v>
      </c>
      <c r="C144" s="11">
        <v>59</v>
      </c>
      <c r="D144" s="11">
        <v>35</v>
      </c>
      <c r="E144" s="11">
        <v>83</v>
      </c>
      <c r="F144" s="11">
        <v>43</v>
      </c>
      <c r="G144" s="11">
        <v>260</v>
      </c>
      <c r="H144" s="11" t="s">
        <v>16</v>
      </c>
      <c r="I144" s="15">
        <v>52</v>
      </c>
      <c r="J144" s="18">
        <v>47</v>
      </c>
      <c r="K144" s="11">
        <v>69</v>
      </c>
      <c r="L144" s="11">
        <v>37</v>
      </c>
      <c r="M144" s="11">
        <v>70</v>
      </c>
      <c r="N144" s="11">
        <v>99</v>
      </c>
      <c r="O144" s="11">
        <v>322</v>
      </c>
      <c r="P144" s="11" t="s">
        <v>26</v>
      </c>
      <c r="Q144" s="15">
        <v>64.400000000000006</v>
      </c>
      <c r="R144" s="18">
        <v>61</v>
      </c>
      <c r="S144">
        <v>69.5</v>
      </c>
      <c r="T144" s="40" t="str">
        <f t="shared" si="2"/>
        <v>Good</v>
      </c>
    </row>
    <row r="145" spans="1:20" x14ac:dyDescent="0.3">
      <c r="A145" s="15" t="s">
        <v>105</v>
      </c>
      <c r="B145" s="18">
        <v>81</v>
      </c>
      <c r="C145" s="11">
        <v>37</v>
      </c>
      <c r="D145" s="11">
        <v>83</v>
      </c>
      <c r="E145" s="11">
        <v>37</v>
      </c>
      <c r="F145" s="11">
        <v>77</v>
      </c>
      <c r="G145" s="11">
        <v>315</v>
      </c>
      <c r="H145" s="11" t="s">
        <v>24</v>
      </c>
      <c r="I145" s="15">
        <v>63</v>
      </c>
      <c r="J145" s="18">
        <v>75</v>
      </c>
      <c r="K145" s="11">
        <v>47</v>
      </c>
      <c r="L145" s="11">
        <v>79</v>
      </c>
      <c r="M145" s="11">
        <v>53</v>
      </c>
      <c r="N145" s="11">
        <v>50</v>
      </c>
      <c r="O145" s="11">
        <v>304</v>
      </c>
      <c r="P145" s="11" t="s">
        <v>16</v>
      </c>
      <c r="Q145" s="15">
        <v>60.8</v>
      </c>
      <c r="R145" s="18">
        <v>68</v>
      </c>
      <c r="S145">
        <v>60.8</v>
      </c>
      <c r="T145" s="40" t="str">
        <f t="shared" si="2"/>
        <v>Average</v>
      </c>
    </row>
    <row r="146" spans="1:20" x14ac:dyDescent="0.3">
      <c r="A146" s="15" t="s">
        <v>112</v>
      </c>
      <c r="B146" s="18">
        <v>83</v>
      </c>
      <c r="C146" s="11">
        <v>63</v>
      </c>
      <c r="D146" s="11">
        <v>93</v>
      </c>
      <c r="E146" s="11">
        <v>96</v>
      </c>
      <c r="F146" s="11">
        <v>96</v>
      </c>
      <c r="G146" s="11">
        <v>431</v>
      </c>
      <c r="H146" s="11" t="s">
        <v>24</v>
      </c>
      <c r="I146" s="15">
        <v>86.2</v>
      </c>
      <c r="J146" s="18">
        <v>53</v>
      </c>
      <c r="K146" s="11">
        <v>42</v>
      </c>
      <c r="L146" s="11">
        <v>99</v>
      </c>
      <c r="M146" s="11">
        <v>79</v>
      </c>
      <c r="N146" s="11">
        <v>99</v>
      </c>
      <c r="O146" s="11">
        <v>372</v>
      </c>
      <c r="P146" s="11" t="s">
        <v>16</v>
      </c>
      <c r="Q146" s="15">
        <v>74.400000000000006</v>
      </c>
      <c r="R146" s="18">
        <v>52</v>
      </c>
      <c r="S146">
        <v>59.8</v>
      </c>
      <c r="T146" s="40" t="str">
        <f t="shared" si="2"/>
        <v>Average</v>
      </c>
    </row>
    <row r="147" spans="1:20" x14ac:dyDescent="0.3">
      <c r="A147" s="15" t="s">
        <v>65</v>
      </c>
      <c r="B147" s="18">
        <v>53</v>
      </c>
      <c r="C147" s="11">
        <v>77</v>
      </c>
      <c r="D147" s="11">
        <v>73</v>
      </c>
      <c r="E147" s="11">
        <v>42</v>
      </c>
      <c r="F147" s="11">
        <v>88</v>
      </c>
      <c r="G147" s="11">
        <v>333</v>
      </c>
      <c r="H147" s="11" t="s">
        <v>16</v>
      </c>
      <c r="I147" s="15">
        <v>66.599999999999994</v>
      </c>
      <c r="J147" s="18">
        <v>73</v>
      </c>
      <c r="K147" s="11">
        <v>62</v>
      </c>
      <c r="L147" s="11">
        <v>100</v>
      </c>
      <c r="M147" s="11">
        <v>81</v>
      </c>
      <c r="N147" s="11">
        <v>74</v>
      </c>
      <c r="O147" s="11">
        <v>390</v>
      </c>
      <c r="P147" s="11" t="s">
        <v>16</v>
      </c>
      <c r="Q147" s="15">
        <v>78</v>
      </c>
      <c r="R147" s="18">
        <v>58</v>
      </c>
      <c r="S147">
        <v>64.7</v>
      </c>
      <c r="T147" s="40" t="str">
        <f t="shared" si="2"/>
        <v>Average</v>
      </c>
    </row>
    <row r="148" spans="1:20" x14ac:dyDescent="0.3">
      <c r="A148" s="15" t="s">
        <v>120</v>
      </c>
      <c r="B148" s="18">
        <v>67</v>
      </c>
      <c r="C148" s="11">
        <v>40</v>
      </c>
      <c r="D148" s="11">
        <v>74</v>
      </c>
      <c r="E148" s="11">
        <v>48</v>
      </c>
      <c r="F148" s="11">
        <v>76</v>
      </c>
      <c r="G148" s="11">
        <v>305</v>
      </c>
      <c r="H148" s="11" t="s">
        <v>24</v>
      </c>
      <c r="I148" s="15">
        <v>61</v>
      </c>
      <c r="J148" s="18">
        <v>61</v>
      </c>
      <c r="K148" s="11">
        <v>74</v>
      </c>
      <c r="L148" s="11">
        <v>86</v>
      </c>
      <c r="M148" s="11">
        <v>44</v>
      </c>
      <c r="N148" s="11">
        <v>96</v>
      </c>
      <c r="O148" s="11">
        <v>361</v>
      </c>
      <c r="P148" s="11" t="s">
        <v>16</v>
      </c>
      <c r="Q148" s="15">
        <v>72.2</v>
      </c>
      <c r="R148" s="18">
        <v>98</v>
      </c>
      <c r="S148">
        <v>61.8</v>
      </c>
      <c r="T148" s="40" t="str">
        <f t="shared" si="2"/>
        <v>Average</v>
      </c>
    </row>
    <row r="149" spans="1:20" x14ac:dyDescent="0.3">
      <c r="A149" s="15" t="s">
        <v>58</v>
      </c>
      <c r="B149" s="18">
        <v>48</v>
      </c>
      <c r="C149" s="11">
        <v>64</v>
      </c>
      <c r="D149" s="11">
        <v>66</v>
      </c>
      <c r="E149" s="11">
        <v>59</v>
      </c>
      <c r="F149" s="11">
        <v>42</v>
      </c>
      <c r="G149" s="11">
        <v>279</v>
      </c>
      <c r="H149" s="11" t="s">
        <v>24</v>
      </c>
      <c r="I149" s="15">
        <v>55.8</v>
      </c>
      <c r="J149" s="18">
        <v>68</v>
      </c>
      <c r="K149" s="11">
        <v>95</v>
      </c>
      <c r="L149" s="11">
        <v>57</v>
      </c>
      <c r="M149" s="11">
        <v>74</v>
      </c>
      <c r="N149" s="11">
        <v>50</v>
      </c>
      <c r="O149" s="11">
        <v>344</v>
      </c>
      <c r="P149" s="11" t="s">
        <v>26</v>
      </c>
      <c r="Q149" s="15">
        <v>68.8</v>
      </c>
      <c r="R149" s="18">
        <v>89</v>
      </c>
      <c r="S149">
        <v>65.2</v>
      </c>
      <c r="T149" s="40" t="str">
        <f t="shared" si="2"/>
        <v>Good</v>
      </c>
    </row>
    <row r="150" spans="1:20" x14ac:dyDescent="0.3">
      <c r="A150" s="15" t="s">
        <v>59</v>
      </c>
      <c r="B150" s="18">
        <v>47</v>
      </c>
      <c r="C150" s="11">
        <v>74</v>
      </c>
      <c r="D150" s="11">
        <v>74</v>
      </c>
      <c r="E150" s="11">
        <v>77</v>
      </c>
      <c r="F150" s="11">
        <v>89</v>
      </c>
      <c r="G150" s="11">
        <v>361</v>
      </c>
      <c r="H150" s="11" t="s">
        <v>17</v>
      </c>
      <c r="I150" s="15">
        <v>72.2</v>
      </c>
      <c r="J150" s="18">
        <v>44</v>
      </c>
      <c r="K150" s="11">
        <v>92</v>
      </c>
      <c r="L150" s="11">
        <v>62</v>
      </c>
      <c r="M150" s="11">
        <v>89</v>
      </c>
      <c r="N150" s="11">
        <v>49</v>
      </c>
      <c r="O150" s="11">
        <v>336</v>
      </c>
      <c r="P150" s="11" t="s">
        <v>26</v>
      </c>
      <c r="Q150" s="15">
        <v>67.2</v>
      </c>
      <c r="R150" s="18">
        <v>76</v>
      </c>
      <c r="S150">
        <v>60.5</v>
      </c>
      <c r="T150" s="40" t="str">
        <f t="shared" si="2"/>
        <v>Average</v>
      </c>
    </row>
    <row r="151" spans="1:20" x14ac:dyDescent="0.3">
      <c r="A151" s="15" t="s">
        <v>104</v>
      </c>
      <c r="B151" s="18">
        <v>38</v>
      </c>
      <c r="C151" s="11">
        <v>70</v>
      </c>
      <c r="D151" s="11">
        <v>94</v>
      </c>
      <c r="E151" s="11">
        <v>58</v>
      </c>
      <c r="F151" s="11">
        <v>68</v>
      </c>
      <c r="G151" s="11">
        <v>328</v>
      </c>
      <c r="H151" s="11" t="s">
        <v>16</v>
      </c>
      <c r="I151" s="15">
        <v>65.599999999999994</v>
      </c>
      <c r="J151" s="18">
        <v>66</v>
      </c>
      <c r="K151" s="11">
        <v>78</v>
      </c>
      <c r="L151" s="11">
        <v>90</v>
      </c>
      <c r="M151" s="11">
        <v>55</v>
      </c>
      <c r="N151" s="11">
        <v>58</v>
      </c>
      <c r="O151" s="11">
        <v>347</v>
      </c>
      <c r="P151" s="11" t="s">
        <v>16</v>
      </c>
      <c r="Q151" s="15">
        <v>69.400000000000006</v>
      </c>
      <c r="R151" s="18">
        <v>94</v>
      </c>
      <c r="S151">
        <v>65.400000000000006</v>
      </c>
      <c r="T151" s="40" t="str">
        <f t="shared" si="2"/>
        <v>Good</v>
      </c>
    </row>
    <row r="152" spans="1:20" x14ac:dyDescent="0.3">
      <c r="A152" s="15" t="s">
        <v>121</v>
      </c>
      <c r="B152" s="18">
        <v>39</v>
      </c>
      <c r="C152" s="11">
        <v>35</v>
      </c>
      <c r="D152" s="11">
        <v>61</v>
      </c>
      <c r="E152" s="11">
        <v>55</v>
      </c>
      <c r="F152" s="11">
        <v>53</v>
      </c>
      <c r="G152" s="11">
        <v>243</v>
      </c>
      <c r="H152" s="11" t="s">
        <v>26</v>
      </c>
      <c r="I152" s="15">
        <v>48.6</v>
      </c>
      <c r="J152" s="18">
        <v>57</v>
      </c>
      <c r="K152" s="11">
        <v>78</v>
      </c>
      <c r="L152" s="11">
        <v>61</v>
      </c>
      <c r="M152" s="11">
        <v>54</v>
      </c>
      <c r="N152" s="11">
        <v>44</v>
      </c>
      <c r="O152" s="11">
        <v>294</v>
      </c>
      <c r="P152" s="11" t="s">
        <v>24</v>
      </c>
      <c r="Q152" s="15">
        <v>58.8</v>
      </c>
      <c r="R152" s="18">
        <v>55</v>
      </c>
      <c r="S152">
        <v>62.8</v>
      </c>
      <c r="T152" s="40" t="str">
        <f t="shared" si="2"/>
        <v>Average</v>
      </c>
    </row>
    <row r="153" spans="1:20" x14ac:dyDescent="0.3">
      <c r="A153" s="15" t="s">
        <v>122</v>
      </c>
      <c r="B153" s="18">
        <v>89</v>
      </c>
      <c r="C153" s="11">
        <v>97</v>
      </c>
      <c r="D153" s="11">
        <v>89</v>
      </c>
      <c r="E153" s="11">
        <v>70</v>
      </c>
      <c r="F153" s="11">
        <v>52</v>
      </c>
      <c r="G153" s="11">
        <v>397</v>
      </c>
      <c r="H153" s="11" t="s">
        <v>24</v>
      </c>
      <c r="I153" s="15">
        <v>79.400000000000006</v>
      </c>
      <c r="J153" s="18">
        <v>49</v>
      </c>
      <c r="K153" s="11">
        <v>57</v>
      </c>
      <c r="L153" s="11">
        <v>76</v>
      </c>
      <c r="M153" s="11">
        <v>64</v>
      </c>
      <c r="N153" s="11">
        <v>46</v>
      </c>
      <c r="O153" s="11">
        <v>292</v>
      </c>
      <c r="P153" s="11" t="s">
        <v>16</v>
      </c>
      <c r="Q153" s="15">
        <v>58.4</v>
      </c>
      <c r="R153" s="18">
        <v>90</v>
      </c>
      <c r="S153">
        <v>58.900000000000013</v>
      </c>
      <c r="T153" s="40" t="str">
        <f t="shared" si="2"/>
        <v>Average</v>
      </c>
    </row>
    <row r="154" spans="1:20" x14ac:dyDescent="0.3">
      <c r="A154" s="15" t="s">
        <v>123</v>
      </c>
      <c r="B154" s="18">
        <v>47</v>
      </c>
      <c r="C154" s="11">
        <v>67</v>
      </c>
      <c r="D154" s="11">
        <v>82</v>
      </c>
      <c r="E154" s="11">
        <v>73</v>
      </c>
      <c r="F154" s="11">
        <v>52</v>
      </c>
      <c r="G154" s="11">
        <v>321</v>
      </c>
      <c r="H154" s="11" t="s">
        <v>16</v>
      </c>
      <c r="I154" s="15">
        <v>64.2</v>
      </c>
      <c r="J154" s="18">
        <v>98</v>
      </c>
      <c r="K154" s="11">
        <v>56</v>
      </c>
      <c r="L154" s="11">
        <v>44</v>
      </c>
      <c r="M154" s="11">
        <v>55</v>
      </c>
      <c r="N154" s="11">
        <v>79</v>
      </c>
      <c r="O154" s="11">
        <v>332</v>
      </c>
      <c r="P154" s="11" t="s">
        <v>16</v>
      </c>
      <c r="Q154" s="15">
        <v>66.400000000000006</v>
      </c>
      <c r="R154" s="18">
        <v>60</v>
      </c>
      <c r="S154">
        <v>68</v>
      </c>
      <c r="T154" s="40" t="str">
        <f t="shared" si="2"/>
        <v>Good</v>
      </c>
    </row>
    <row r="155" spans="1:20" x14ac:dyDescent="0.3">
      <c r="A155" s="15" t="s">
        <v>101</v>
      </c>
      <c r="B155" s="18">
        <v>59</v>
      </c>
      <c r="C155" s="11">
        <v>86</v>
      </c>
      <c r="D155" s="11">
        <v>89</v>
      </c>
      <c r="E155" s="11">
        <v>100</v>
      </c>
      <c r="F155" s="11">
        <v>47</v>
      </c>
      <c r="G155" s="11">
        <v>381</v>
      </c>
      <c r="H155" s="11" t="s">
        <v>26</v>
      </c>
      <c r="I155" s="15">
        <v>76.2</v>
      </c>
      <c r="J155" s="18">
        <v>69</v>
      </c>
      <c r="K155" s="11">
        <v>87</v>
      </c>
      <c r="L155" s="11">
        <v>42</v>
      </c>
      <c r="M155" s="11">
        <v>77</v>
      </c>
      <c r="N155" s="11">
        <v>50</v>
      </c>
      <c r="O155" s="11">
        <v>325</v>
      </c>
      <c r="P155" s="11" t="s">
        <v>26</v>
      </c>
      <c r="Q155" s="15">
        <v>65</v>
      </c>
      <c r="R155" s="18">
        <v>55</v>
      </c>
      <c r="S155">
        <v>74.900000000000006</v>
      </c>
      <c r="T155" s="40" t="str">
        <f t="shared" si="2"/>
        <v>Good</v>
      </c>
    </row>
    <row r="156" spans="1:20" x14ac:dyDescent="0.3">
      <c r="A156" s="15" t="s">
        <v>39</v>
      </c>
      <c r="B156" s="18">
        <v>91</v>
      </c>
      <c r="C156" s="11">
        <v>81</v>
      </c>
      <c r="D156" s="11">
        <v>51</v>
      </c>
      <c r="E156" s="11">
        <v>82</v>
      </c>
      <c r="F156" s="11">
        <v>69</v>
      </c>
      <c r="G156" s="11">
        <v>374</v>
      </c>
      <c r="H156" s="11" t="s">
        <v>24</v>
      </c>
      <c r="I156" s="15">
        <v>74.8</v>
      </c>
      <c r="J156" s="18">
        <v>73</v>
      </c>
      <c r="K156" s="11">
        <v>74</v>
      </c>
      <c r="L156" s="11">
        <v>66</v>
      </c>
      <c r="M156" s="11">
        <v>80</v>
      </c>
      <c r="N156" s="11">
        <v>92</v>
      </c>
      <c r="O156" s="11">
        <v>385</v>
      </c>
      <c r="P156" s="11" t="s">
        <v>16</v>
      </c>
      <c r="Q156" s="15">
        <v>77</v>
      </c>
      <c r="R156" s="18">
        <v>99</v>
      </c>
      <c r="S156">
        <v>60.7</v>
      </c>
      <c r="T156" s="40" t="str">
        <f t="shared" si="2"/>
        <v>Average</v>
      </c>
    </row>
    <row r="157" spans="1:20" x14ac:dyDescent="0.3">
      <c r="A157" s="15" t="s">
        <v>124</v>
      </c>
      <c r="B157" s="18">
        <v>93</v>
      </c>
      <c r="C157" s="11">
        <v>98</v>
      </c>
      <c r="D157" s="11">
        <v>79</v>
      </c>
      <c r="E157" s="11">
        <v>96</v>
      </c>
      <c r="F157" s="11">
        <v>41</v>
      </c>
      <c r="G157" s="11">
        <v>407</v>
      </c>
      <c r="H157" s="11" t="s">
        <v>16</v>
      </c>
      <c r="I157" s="15">
        <v>81.400000000000006</v>
      </c>
      <c r="J157" s="18">
        <v>98</v>
      </c>
      <c r="K157" s="11">
        <v>42</v>
      </c>
      <c r="L157" s="11">
        <v>73</v>
      </c>
      <c r="M157" s="11">
        <v>40</v>
      </c>
      <c r="N157" s="11">
        <v>53</v>
      </c>
      <c r="O157" s="11">
        <v>306</v>
      </c>
      <c r="P157" s="11" t="s">
        <v>26</v>
      </c>
      <c r="Q157" s="15">
        <v>61.2</v>
      </c>
      <c r="R157" s="18">
        <v>87</v>
      </c>
      <c r="S157">
        <v>66.900000000000006</v>
      </c>
      <c r="T157" s="40" t="str">
        <f t="shared" si="2"/>
        <v>Good</v>
      </c>
    </row>
    <row r="158" spans="1:20" ht="15" customHeight="1" thickBot="1" x14ac:dyDescent="0.35">
      <c r="A158" s="15" t="s">
        <v>123</v>
      </c>
      <c r="B158" s="20">
        <v>92</v>
      </c>
      <c r="C158" s="21">
        <v>68</v>
      </c>
      <c r="D158" s="21">
        <v>90</v>
      </c>
      <c r="E158" s="21">
        <v>44</v>
      </c>
      <c r="F158" s="21">
        <v>88</v>
      </c>
      <c r="G158" s="21">
        <v>382</v>
      </c>
      <c r="H158" s="21" t="s">
        <v>26</v>
      </c>
      <c r="I158" s="26">
        <v>76.400000000000006</v>
      </c>
      <c r="J158" s="20">
        <v>49</v>
      </c>
      <c r="K158" s="21">
        <v>65</v>
      </c>
      <c r="L158" s="21">
        <v>73</v>
      </c>
      <c r="M158" s="21">
        <v>74</v>
      </c>
      <c r="N158" s="21">
        <v>91</v>
      </c>
      <c r="O158" s="21">
        <v>352</v>
      </c>
      <c r="P158" s="21" t="s">
        <v>16</v>
      </c>
      <c r="Q158" s="26">
        <v>70.400000000000006</v>
      </c>
      <c r="R158" s="20">
        <v>87</v>
      </c>
      <c r="S158" s="39">
        <v>71.199999999999989</v>
      </c>
      <c r="T158" s="40" t="str">
        <f t="shared" si="2"/>
        <v>Good</v>
      </c>
    </row>
    <row r="159" spans="1:20" ht="15" customHeight="1" thickTop="1" x14ac:dyDescent="0.3">
      <c r="T159"/>
    </row>
    <row r="160" spans="1:20" x14ac:dyDescent="0.3">
      <c r="T160"/>
    </row>
    <row r="161" spans="20:20" x14ac:dyDescent="0.3">
      <c r="T161"/>
    </row>
    <row r="162" spans="20:20" x14ac:dyDescent="0.3">
      <c r="T162"/>
    </row>
    <row r="163" spans="20:20" x14ac:dyDescent="0.3">
      <c r="T163"/>
    </row>
    <row r="164" spans="20:20" x14ac:dyDescent="0.3">
      <c r="T164"/>
    </row>
    <row r="165" spans="20:20" x14ac:dyDescent="0.3">
      <c r="T165"/>
    </row>
    <row r="166" spans="20:20" x14ac:dyDescent="0.3">
      <c r="T166"/>
    </row>
    <row r="167" spans="20:20" x14ac:dyDescent="0.3">
      <c r="T167"/>
    </row>
    <row r="168" spans="20:20" x14ac:dyDescent="0.3">
      <c r="T168"/>
    </row>
    <row r="169" spans="20:20" x14ac:dyDescent="0.3">
      <c r="T169"/>
    </row>
    <row r="170" spans="20:20" x14ac:dyDescent="0.3">
      <c r="T170"/>
    </row>
    <row r="171" spans="20:20" x14ac:dyDescent="0.3">
      <c r="T171"/>
    </row>
    <row r="172" spans="20:20" x14ac:dyDescent="0.3">
      <c r="T172"/>
    </row>
    <row r="173" spans="20:20" x14ac:dyDescent="0.3">
      <c r="T173"/>
    </row>
    <row r="174" spans="20:20" x14ac:dyDescent="0.3">
      <c r="T174"/>
    </row>
    <row r="175" spans="20:20" x14ac:dyDescent="0.3">
      <c r="T175"/>
    </row>
    <row r="176" spans="20:20" x14ac:dyDescent="0.3">
      <c r="T176"/>
    </row>
    <row r="177" spans="20:20" x14ac:dyDescent="0.3">
      <c r="T177"/>
    </row>
    <row r="178" spans="20:20" x14ac:dyDescent="0.3">
      <c r="T178"/>
    </row>
    <row r="179" spans="20:20" x14ac:dyDescent="0.3">
      <c r="T179"/>
    </row>
    <row r="180" spans="20:20" x14ac:dyDescent="0.3">
      <c r="T180"/>
    </row>
    <row r="181" spans="20:20" x14ac:dyDescent="0.3">
      <c r="T181"/>
    </row>
    <row r="182" spans="20:20" x14ac:dyDescent="0.3">
      <c r="T182"/>
    </row>
    <row r="183" spans="20:20" x14ac:dyDescent="0.3">
      <c r="T183"/>
    </row>
    <row r="184" spans="20:20" x14ac:dyDescent="0.3">
      <c r="T184"/>
    </row>
    <row r="185" spans="20:20" x14ac:dyDescent="0.3">
      <c r="T185"/>
    </row>
    <row r="186" spans="20:20" x14ac:dyDescent="0.3">
      <c r="T186"/>
    </row>
    <row r="187" spans="20:20" x14ac:dyDescent="0.3">
      <c r="T187"/>
    </row>
    <row r="188" spans="20:20" x14ac:dyDescent="0.3">
      <c r="T188"/>
    </row>
    <row r="189" spans="20:20" x14ac:dyDescent="0.3">
      <c r="T189"/>
    </row>
    <row r="190" spans="20:20" x14ac:dyDescent="0.3">
      <c r="T190"/>
    </row>
    <row r="191" spans="20:20" x14ac:dyDescent="0.3">
      <c r="T191"/>
    </row>
    <row r="192" spans="20:20" x14ac:dyDescent="0.3">
      <c r="T192"/>
    </row>
    <row r="193" spans="20:20" x14ac:dyDescent="0.3">
      <c r="T193"/>
    </row>
    <row r="194" spans="20:20" x14ac:dyDescent="0.3">
      <c r="T194"/>
    </row>
    <row r="195" spans="20:20" x14ac:dyDescent="0.3">
      <c r="T195"/>
    </row>
    <row r="196" spans="20:20" x14ac:dyDescent="0.3">
      <c r="T196"/>
    </row>
    <row r="197" spans="20:20" x14ac:dyDescent="0.3">
      <c r="T197"/>
    </row>
    <row r="198" spans="20:20" x14ac:dyDescent="0.3">
      <c r="T198"/>
    </row>
    <row r="199" spans="20:20" x14ac:dyDescent="0.3">
      <c r="T199"/>
    </row>
    <row r="200" spans="20:20" x14ac:dyDescent="0.3">
      <c r="T200"/>
    </row>
    <row r="201" spans="20:20" x14ac:dyDescent="0.3">
      <c r="T201"/>
    </row>
    <row r="202" spans="20:20" x14ac:dyDescent="0.3">
      <c r="T202"/>
    </row>
    <row r="203" spans="20:20" x14ac:dyDescent="0.3">
      <c r="T203"/>
    </row>
    <row r="204" spans="20:20" x14ac:dyDescent="0.3">
      <c r="T204"/>
    </row>
    <row r="205" spans="20:20" x14ac:dyDescent="0.3">
      <c r="T205"/>
    </row>
    <row r="206" spans="20:20" x14ac:dyDescent="0.3">
      <c r="T206"/>
    </row>
    <row r="207" spans="20:20" x14ac:dyDescent="0.3">
      <c r="T207"/>
    </row>
    <row r="208" spans="20:20" x14ac:dyDescent="0.3">
      <c r="T208"/>
    </row>
    <row r="209" spans="20:20" x14ac:dyDescent="0.3">
      <c r="T209"/>
    </row>
    <row r="210" spans="20:20" x14ac:dyDescent="0.3">
      <c r="T210"/>
    </row>
    <row r="211" spans="20:20" x14ac:dyDescent="0.3">
      <c r="T211"/>
    </row>
    <row r="212" spans="20:20" x14ac:dyDescent="0.3">
      <c r="T212"/>
    </row>
    <row r="213" spans="20:20" x14ac:dyDescent="0.3">
      <c r="T213"/>
    </row>
    <row r="214" spans="20:20" x14ac:dyDescent="0.3">
      <c r="T214"/>
    </row>
    <row r="215" spans="20:20" x14ac:dyDescent="0.3">
      <c r="T215"/>
    </row>
    <row r="216" spans="20:20" x14ac:dyDescent="0.3">
      <c r="T216"/>
    </row>
    <row r="217" spans="20:20" x14ac:dyDescent="0.3">
      <c r="T217"/>
    </row>
    <row r="218" spans="20:20" x14ac:dyDescent="0.3">
      <c r="T218"/>
    </row>
    <row r="219" spans="20:20" x14ac:dyDescent="0.3">
      <c r="T219"/>
    </row>
    <row r="220" spans="20:20" x14ac:dyDescent="0.3">
      <c r="T220"/>
    </row>
    <row r="221" spans="20:20" x14ac:dyDescent="0.3">
      <c r="T221"/>
    </row>
    <row r="222" spans="20:20" x14ac:dyDescent="0.3">
      <c r="T222"/>
    </row>
    <row r="223" spans="20:20" x14ac:dyDescent="0.3">
      <c r="T223"/>
    </row>
    <row r="224" spans="20:20" x14ac:dyDescent="0.3">
      <c r="T224"/>
    </row>
  </sheetData>
  <mergeCells count="5">
    <mergeCell ref="B7:I7"/>
    <mergeCell ref="J7:Q7"/>
    <mergeCell ref="G1:L1"/>
    <mergeCell ref="G2:H2"/>
    <mergeCell ref="G3:H3"/>
  </mergeCells>
  <conditionalFormatting sqref="I2:I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{829CC522-9A2F-43FC-9D2F-EC3255ABA7AB}</x14:id>
        </ext>
      </extLst>
    </cfRule>
  </conditionalFormatting>
  <conditionalFormatting sqref="Q1: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{F7CE6D67-783B-47B1-A5D3-94D2D03B8FA3}</x14:id>
        </ext>
      </extLst>
    </cfRule>
  </conditionalFormatting>
  <conditionalFormatting sqref="R9:R434">
    <cfRule type="colorScale" priority="8">
      <colorScale>
        <cfvo type="min"/>
        <cfvo type="percentile" val="50"/>
        <cfvo type="max"/>
        <color rgb="FFFFCCCC"/>
        <color rgb="FFFFFFAA"/>
        <color rgb="FFAAFFAA"/>
      </colorScale>
    </cfRule>
  </conditionalFormatting>
  <conditionalFormatting sqref="S9:S158 S436:S1048576">
    <cfRule type="cellIs" dxfId="15" priority="5" operator="lessThan">
      <formula>35</formula>
    </cfRule>
    <cfRule type="cellIs" dxfId="14" priority="6" operator="greaterThan">
      <formula>75</formula>
    </cfRule>
  </conditionalFormatting>
  <conditionalFormatting sqref="T9:T158">
    <cfRule type="cellIs" dxfId="13" priority="1" operator="equal">
      <formula>"Needs Improvement"</formula>
    </cfRule>
    <cfRule type="cellIs" dxfId="12" priority="2" operator="equal">
      <formula>"Excellent"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9CC522-9A2F-43FC-9D2F-EC3255ABA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I2:I1048576</xm:sqref>
        </x14:conditionalFormatting>
        <x14:conditionalFormatting xmlns:xm="http://schemas.microsoft.com/office/excel/2006/main">
          <x14:cfRule type="dataBar" id="{F7CE6D67-783B-47B1-A5D3-94D2D03B8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24"/>
  <sheetViews>
    <sheetView topLeftCell="P90" workbookViewId="0">
      <selection activeCell="W82" sqref="W82"/>
    </sheetView>
  </sheetViews>
  <sheetFormatPr defaultRowHeight="14.4" x14ac:dyDescent="0.3"/>
  <cols>
    <col min="1" max="1" width="19" customWidth="1"/>
    <col min="2" max="7" width="13.88671875" customWidth="1"/>
    <col min="8" max="8" width="12" customWidth="1"/>
    <col min="9" max="10" width="14.6640625" bestFit="1" customWidth="1"/>
    <col min="11" max="11" width="10.88671875" bestFit="1" customWidth="1"/>
    <col min="12" max="15" width="13.88671875" customWidth="1"/>
    <col min="17" max="17" width="13.88671875" customWidth="1"/>
    <col min="18" max="18" width="12.88671875" bestFit="1" customWidth="1"/>
    <col min="19" max="19" width="19" bestFit="1" customWidth="1"/>
    <col min="20" max="20" width="19.21875" style="40" bestFit="1" customWidth="1"/>
  </cols>
  <sheetData>
    <row r="1" spans="1:20" ht="15.6" thickTop="1" thickBot="1" x14ac:dyDescent="0.35">
      <c r="G1" s="66" t="s">
        <v>140</v>
      </c>
      <c r="H1" s="66"/>
      <c r="I1" s="72"/>
      <c r="J1" s="72"/>
      <c r="K1" s="72"/>
      <c r="L1" s="66"/>
      <c r="T1"/>
    </row>
    <row r="2" spans="1:20" ht="15.6" thickTop="1" thickBot="1" x14ac:dyDescent="0.35">
      <c r="G2" s="66" t="s">
        <v>137</v>
      </c>
      <c r="H2" s="70"/>
      <c r="I2" s="46" t="s">
        <v>141</v>
      </c>
      <c r="J2" s="58" t="s">
        <v>142</v>
      </c>
      <c r="K2" s="49" t="s">
        <v>143</v>
      </c>
      <c r="L2" s="47" t="s">
        <v>144</v>
      </c>
      <c r="T2"/>
    </row>
    <row r="3" spans="1:20" ht="15.6" thickTop="1" thickBot="1" x14ac:dyDescent="0.35">
      <c r="G3" s="70"/>
      <c r="H3" s="73"/>
      <c r="I3" s="46" t="e">
        <f>VLOOKUP(G3,A8:T158,9,FALSE)</f>
        <v>#N/A</v>
      </c>
      <c r="J3" s="58" t="e">
        <f>VLOOKUP(G3,A8:T158,17,FALSE)</f>
        <v>#N/A</v>
      </c>
      <c r="K3" s="49" t="e">
        <f>VLOOKUP(G3,A8:T158,19,FALSE)</f>
        <v>#N/A</v>
      </c>
      <c r="L3" s="47" t="e">
        <f>VLOOKUP(G3,A7:T157,20,FALSE)</f>
        <v>#N/A</v>
      </c>
      <c r="T3"/>
    </row>
    <row r="4" spans="1:20" ht="15" thickTop="1" x14ac:dyDescent="0.3">
      <c r="T4"/>
    </row>
    <row r="5" spans="1:20" x14ac:dyDescent="0.3">
      <c r="T5"/>
    </row>
    <row r="6" spans="1:20" ht="15" thickBot="1" x14ac:dyDescent="0.35">
      <c r="T6"/>
    </row>
    <row r="7" spans="1:20" ht="15.6" customHeight="1" thickTop="1" thickBot="1" x14ac:dyDescent="0.35">
      <c r="A7" s="2"/>
      <c r="B7" s="61" t="s">
        <v>0</v>
      </c>
      <c r="C7" s="62"/>
      <c r="D7" s="62"/>
      <c r="E7" s="62"/>
      <c r="F7" s="62"/>
      <c r="G7" s="62"/>
      <c r="H7" s="62"/>
      <c r="I7" s="63"/>
      <c r="J7" s="64" t="s">
        <v>1</v>
      </c>
      <c r="K7" s="62"/>
      <c r="L7" s="62"/>
      <c r="M7" s="62"/>
      <c r="N7" s="62"/>
      <c r="O7" s="62"/>
      <c r="P7" s="62"/>
      <c r="Q7" s="65"/>
      <c r="R7" s="3"/>
      <c r="S7" s="3"/>
      <c r="T7" s="60"/>
    </row>
    <row r="8" spans="1:20" ht="15.6" customHeight="1" thickTop="1" thickBot="1" x14ac:dyDescent="0.35">
      <c r="A8" s="13" t="s">
        <v>2</v>
      </c>
      <c r="B8" s="1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1" t="s">
        <v>9</v>
      </c>
      <c r="I8" s="25" t="s">
        <v>10</v>
      </c>
      <c r="J8" s="16" t="s">
        <v>3</v>
      </c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9" t="s">
        <v>11</v>
      </c>
      <c r="Q8" s="7" t="s">
        <v>12</v>
      </c>
      <c r="R8" s="27" t="s">
        <v>128</v>
      </c>
      <c r="S8" s="38" t="s">
        <v>127</v>
      </c>
      <c r="T8" s="41" t="s">
        <v>135</v>
      </c>
    </row>
    <row r="9" spans="1:20" ht="15" customHeight="1" thickTop="1" x14ac:dyDescent="0.3">
      <c r="A9" s="14" t="s">
        <v>15</v>
      </c>
      <c r="B9" s="17">
        <v>48</v>
      </c>
      <c r="C9" s="12">
        <v>56</v>
      </c>
      <c r="D9" s="12">
        <v>44</v>
      </c>
      <c r="E9" s="12">
        <v>89</v>
      </c>
      <c r="F9" s="12">
        <v>92</v>
      </c>
      <c r="G9" s="12">
        <v>329</v>
      </c>
      <c r="H9" s="12" t="s">
        <v>16</v>
      </c>
      <c r="I9" s="14">
        <v>65.8</v>
      </c>
      <c r="J9" s="17">
        <v>35</v>
      </c>
      <c r="K9" s="12">
        <v>57</v>
      </c>
      <c r="L9" s="12">
        <v>86</v>
      </c>
      <c r="M9" s="12">
        <v>48</v>
      </c>
      <c r="N9" s="12">
        <v>90</v>
      </c>
      <c r="O9" s="12">
        <v>316</v>
      </c>
      <c r="P9" s="12" t="s">
        <v>16</v>
      </c>
      <c r="Q9" s="14">
        <v>63.2</v>
      </c>
      <c r="R9" s="17">
        <v>70</v>
      </c>
      <c r="S9">
        <v>64.5</v>
      </c>
      <c r="T9" s="40" t="str">
        <f>_xlfn.IFS(S9&gt;80,"Excellent",S9&gt;65,"Good",S9&gt;55,"Average",S9&lt;55,"Needs Improvement")</f>
        <v>Average</v>
      </c>
    </row>
    <row r="10" spans="1:20" x14ac:dyDescent="0.3">
      <c r="A10" s="15" t="s">
        <v>18</v>
      </c>
      <c r="B10" s="18">
        <v>45</v>
      </c>
      <c r="C10" s="11">
        <v>81</v>
      </c>
      <c r="D10" s="11">
        <v>76</v>
      </c>
      <c r="E10" s="11">
        <v>83</v>
      </c>
      <c r="F10" s="11">
        <v>58</v>
      </c>
      <c r="G10" s="11">
        <v>343</v>
      </c>
      <c r="H10" s="11" t="s">
        <v>16</v>
      </c>
      <c r="I10" s="15">
        <v>68.599999999999994</v>
      </c>
      <c r="J10" s="18">
        <v>60</v>
      </c>
      <c r="K10" s="11">
        <v>70</v>
      </c>
      <c r="L10" s="11">
        <v>100</v>
      </c>
      <c r="M10" s="11">
        <v>49</v>
      </c>
      <c r="N10" s="11">
        <v>62</v>
      </c>
      <c r="O10" s="11">
        <v>341</v>
      </c>
      <c r="P10" s="11" t="s">
        <v>16</v>
      </c>
      <c r="Q10" s="15">
        <v>68.2</v>
      </c>
      <c r="R10" s="18">
        <v>60</v>
      </c>
      <c r="S10">
        <v>68.400000000000006</v>
      </c>
      <c r="T10" s="40" t="str">
        <f t="shared" ref="T10:T73" si="0">_xlfn.IFS(S10&gt;80,"Excellent",S10&gt;65,"Good",S10&gt;55,"Average",S10&lt;55,"Needs Improvement")</f>
        <v>Good</v>
      </c>
    </row>
    <row r="11" spans="1:20" x14ac:dyDescent="0.3">
      <c r="A11" s="15" t="s">
        <v>20</v>
      </c>
      <c r="B11" s="18">
        <v>79</v>
      </c>
      <c r="C11" s="11">
        <v>51</v>
      </c>
      <c r="D11" s="11">
        <v>75</v>
      </c>
      <c r="E11" s="11">
        <v>72</v>
      </c>
      <c r="F11" s="11">
        <v>44</v>
      </c>
      <c r="G11" s="11">
        <v>321</v>
      </c>
      <c r="H11" s="11" t="s">
        <v>16</v>
      </c>
      <c r="I11" s="15">
        <v>64.2</v>
      </c>
      <c r="J11" s="18">
        <v>95</v>
      </c>
      <c r="K11" s="11">
        <v>86</v>
      </c>
      <c r="L11" s="11">
        <v>84</v>
      </c>
      <c r="M11" s="11">
        <v>79</v>
      </c>
      <c r="N11" s="11">
        <v>53</v>
      </c>
      <c r="O11" s="11">
        <v>397</v>
      </c>
      <c r="P11" s="11" t="s">
        <v>26</v>
      </c>
      <c r="Q11" s="15">
        <v>79.400000000000006</v>
      </c>
      <c r="R11" s="18">
        <v>57</v>
      </c>
      <c r="S11">
        <v>71.800000000000011</v>
      </c>
      <c r="T11" s="40" t="str">
        <f t="shared" si="0"/>
        <v>Good</v>
      </c>
    </row>
    <row r="12" spans="1:20" x14ac:dyDescent="0.3">
      <c r="A12" s="15" t="s">
        <v>21</v>
      </c>
      <c r="B12" s="18">
        <v>66</v>
      </c>
      <c r="C12" s="11">
        <v>73</v>
      </c>
      <c r="D12" s="11">
        <v>46</v>
      </c>
      <c r="E12" s="11">
        <v>69</v>
      </c>
      <c r="F12" s="11">
        <v>56</v>
      </c>
      <c r="G12" s="11">
        <v>310</v>
      </c>
      <c r="H12" s="11" t="s">
        <v>16</v>
      </c>
      <c r="I12" s="15">
        <v>62</v>
      </c>
      <c r="J12" s="18">
        <v>71</v>
      </c>
      <c r="K12" s="11">
        <v>100</v>
      </c>
      <c r="L12" s="11">
        <v>96</v>
      </c>
      <c r="M12" s="11">
        <v>37</v>
      </c>
      <c r="N12" s="11">
        <v>49</v>
      </c>
      <c r="O12" s="11">
        <v>353</v>
      </c>
      <c r="P12" s="11" t="s">
        <v>26</v>
      </c>
      <c r="Q12" s="15">
        <v>70.599999999999994</v>
      </c>
      <c r="R12" s="18">
        <v>94</v>
      </c>
      <c r="S12">
        <v>66.3</v>
      </c>
      <c r="T12" s="40" t="str">
        <f t="shared" si="0"/>
        <v>Good</v>
      </c>
    </row>
    <row r="13" spans="1:20" x14ac:dyDescent="0.3">
      <c r="A13" s="15" t="s">
        <v>22</v>
      </c>
      <c r="B13" s="18">
        <v>66</v>
      </c>
      <c r="C13" s="11">
        <v>52</v>
      </c>
      <c r="D13" s="11">
        <v>60</v>
      </c>
      <c r="E13" s="11">
        <v>47</v>
      </c>
      <c r="F13" s="11">
        <v>73</v>
      </c>
      <c r="G13" s="11">
        <v>298</v>
      </c>
      <c r="H13" s="11" t="s">
        <v>24</v>
      </c>
      <c r="I13" s="15">
        <v>59.6</v>
      </c>
      <c r="J13" s="18">
        <v>87</v>
      </c>
      <c r="K13" s="11">
        <v>58</v>
      </c>
      <c r="L13" s="11">
        <v>84</v>
      </c>
      <c r="M13" s="11">
        <v>51</v>
      </c>
      <c r="N13" s="11">
        <v>39</v>
      </c>
      <c r="O13" s="11">
        <v>319</v>
      </c>
      <c r="P13" s="11" t="s">
        <v>16</v>
      </c>
      <c r="Q13" s="15">
        <v>63.8</v>
      </c>
      <c r="R13" s="18">
        <v>51</v>
      </c>
      <c r="S13">
        <v>61.7</v>
      </c>
      <c r="T13" s="40" t="str">
        <f t="shared" si="0"/>
        <v>Average</v>
      </c>
    </row>
    <row r="14" spans="1:20" x14ac:dyDescent="0.3">
      <c r="A14" s="15" t="s">
        <v>23</v>
      </c>
      <c r="B14" s="18">
        <v>52</v>
      </c>
      <c r="C14" s="11">
        <v>92</v>
      </c>
      <c r="D14" s="11">
        <v>93</v>
      </c>
      <c r="E14" s="11">
        <v>72</v>
      </c>
      <c r="F14" s="11">
        <v>47</v>
      </c>
      <c r="G14" s="11">
        <v>356</v>
      </c>
      <c r="H14" s="11" t="s">
        <v>26</v>
      </c>
      <c r="I14" s="15">
        <v>71.2</v>
      </c>
      <c r="J14" s="18">
        <v>63</v>
      </c>
      <c r="K14" s="11">
        <v>79</v>
      </c>
      <c r="L14" s="11">
        <v>88</v>
      </c>
      <c r="M14" s="11">
        <v>51</v>
      </c>
      <c r="N14" s="11">
        <v>40</v>
      </c>
      <c r="O14" s="11">
        <v>321</v>
      </c>
      <c r="P14" s="11" t="s">
        <v>16</v>
      </c>
      <c r="Q14" s="15">
        <v>64.2</v>
      </c>
      <c r="R14" s="18">
        <v>93</v>
      </c>
      <c r="S14">
        <v>67.7</v>
      </c>
      <c r="T14" s="40" t="str">
        <f t="shared" si="0"/>
        <v>Good</v>
      </c>
    </row>
    <row r="15" spans="1:20" x14ac:dyDescent="0.3">
      <c r="A15" s="15" t="s">
        <v>25</v>
      </c>
      <c r="B15" s="18">
        <v>88</v>
      </c>
      <c r="C15" s="11">
        <v>55</v>
      </c>
      <c r="D15" s="11">
        <v>69</v>
      </c>
      <c r="E15" s="11">
        <v>92</v>
      </c>
      <c r="F15" s="11">
        <v>82</v>
      </c>
      <c r="G15" s="11">
        <v>386</v>
      </c>
      <c r="H15" s="11" t="s">
        <v>26</v>
      </c>
      <c r="I15" s="15">
        <v>77.2</v>
      </c>
      <c r="J15" s="18">
        <v>65</v>
      </c>
      <c r="K15" s="11">
        <v>80</v>
      </c>
      <c r="L15" s="11">
        <v>46</v>
      </c>
      <c r="M15" s="11">
        <v>60</v>
      </c>
      <c r="N15" s="11">
        <v>51</v>
      </c>
      <c r="O15" s="11">
        <v>302</v>
      </c>
      <c r="P15" s="11" t="s">
        <v>16</v>
      </c>
      <c r="Q15" s="15">
        <v>60.4</v>
      </c>
      <c r="R15" s="18">
        <v>79</v>
      </c>
      <c r="S15">
        <v>68.8</v>
      </c>
      <c r="T15" s="40" t="str">
        <f t="shared" si="0"/>
        <v>Good</v>
      </c>
    </row>
    <row r="16" spans="1:20" x14ac:dyDescent="0.3">
      <c r="A16" s="15" t="s">
        <v>27</v>
      </c>
      <c r="B16" s="18">
        <v>100</v>
      </c>
      <c r="C16" s="11">
        <v>67</v>
      </c>
      <c r="D16" s="11">
        <v>69</v>
      </c>
      <c r="E16" s="11">
        <v>54</v>
      </c>
      <c r="F16" s="11">
        <v>69</v>
      </c>
      <c r="G16" s="11">
        <v>359</v>
      </c>
      <c r="H16" s="11" t="s">
        <v>26</v>
      </c>
      <c r="I16" s="15">
        <v>71.8</v>
      </c>
      <c r="J16" s="18">
        <v>91</v>
      </c>
      <c r="K16" s="11">
        <v>93</v>
      </c>
      <c r="L16" s="11">
        <v>35</v>
      </c>
      <c r="M16" s="11">
        <v>87</v>
      </c>
      <c r="N16" s="11">
        <v>53</v>
      </c>
      <c r="O16" s="11">
        <v>359</v>
      </c>
      <c r="P16" s="11" t="s">
        <v>26</v>
      </c>
      <c r="Q16" s="15">
        <v>71.8</v>
      </c>
      <c r="R16" s="18">
        <v>79</v>
      </c>
      <c r="S16">
        <v>71.8</v>
      </c>
      <c r="T16" s="40" t="str">
        <f t="shared" si="0"/>
        <v>Good</v>
      </c>
    </row>
    <row r="17" spans="1:20" x14ac:dyDescent="0.3">
      <c r="A17" s="15" t="s">
        <v>28</v>
      </c>
      <c r="B17" s="18">
        <v>60</v>
      </c>
      <c r="C17" s="11">
        <v>93</v>
      </c>
      <c r="D17" s="11">
        <v>96</v>
      </c>
      <c r="E17" s="11">
        <v>38</v>
      </c>
      <c r="F17" s="11">
        <v>64</v>
      </c>
      <c r="G17" s="11">
        <v>351</v>
      </c>
      <c r="H17" s="11" t="s">
        <v>26</v>
      </c>
      <c r="I17" s="15">
        <v>70.2</v>
      </c>
      <c r="J17" s="18">
        <v>45</v>
      </c>
      <c r="K17" s="11">
        <v>61</v>
      </c>
      <c r="L17" s="11">
        <v>71</v>
      </c>
      <c r="M17" s="11">
        <v>99</v>
      </c>
      <c r="N17" s="11">
        <v>45</v>
      </c>
      <c r="O17" s="11">
        <v>321</v>
      </c>
      <c r="P17" s="11" t="s">
        <v>16</v>
      </c>
      <c r="Q17" s="15">
        <v>64.2</v>
      </c>
      <c r="R17" s="18">
        <v>85</v>
      </c>
      <c r="S17">
        <v>67.2</v>
      </c>
      <c r="T17" s="40" t="str">
        <f t="shared" si="0"/>
        <v>Good</v>
      </c>
    </row>
    <row r="18" spans="1:20" x14ac:dyDescent="0.3">
      <c r="A18" s="15" t="s">
        <v>29</v>
      </c>
      <c r="B18" s="18">
        <v>47</v>
      </c>
      <c r="C18" s="11">
        <v>91</v>
      </c>
      <c r="D18" s="11">
        <v>47</v>
      </c>
      <c r="E18" s="11">
        <v>84</v>
      </c>
      <c r="F18" s="11">
        <v>93</v>
      </c>
      <c r="G18" s="11">
        <v>362</v>
      </c>
      <c r="H18" s="11" t="s">
        <v>26</v>
      </c>
      <c r="I18" s="15">
        <v>72.400000000000006</v>
      </c>
      <c r="J18" s="18">
        <v>93</v>
      </c>
      <c r="K18" s="11">
        <v>66</v>
      </c>
      <c r="L18" s="11">
        <v>70</v>
      </c>
      <c r="M18" s="11">
        <v>35</v>
      </c>
      <c r="N18" s="11">
        <v>89</v>
      </c>
      <c r="O18" s="11">
        <v>353</v>
      </c>
      <c r="P18" s="11" t="s">
        <v>26</v>
      </c>
      <c r="Q18" s="15">
        <v>70.599999999999994</v>
      </c>
      <c r="R18" s="18">
        <v>67</v>
      </c>
      <c r="S18">
        <v>71.5</v>
      </c>
      <c r="T18" s="40" t="str">
        <f t="shared" si="0"/>
        <v>Good</v>
      </c>
    </row>
    <row r="19" spans="1:20" x14ac:dyDescent="0.3">
      <c r="A19" s="15" t="s">
        <v>30</v>
      </c>
      <c r="B19" s="18">
        <v>97</v>
      </c>
      <c r="C19" s="11">
        <v>76</v>
      </c>
      <c r="D19" s="11">
        <v>81</v>
      </c>
      <c r="E19" s="11">
        <v>82</v>
      </c>
      <c r="F19" s="11">
        <v>45</v>
      </c>
      <c r="G19" s="11">
        <v>381</v>
      </c>
      <c r="H19" s="11" t="s">
        <v>26</v>
      </c>
      <c r="I19" s="15">
        <v>76.2</v>
      </c>
      <c r="J19" s="18">
        <v>99</v>
      </c>
      <c r="K19" s="11">
        <v>48</v>
      </c>
      <c r="L19" s="11">
        <v>61</v>
      </c>
      <c r="M19" s="11">
        <v>51</v>
      </c>
      <c r="N19" s="11">
        <v>100</v>
      </c>
      <c r="O19" s="11">
        <v>359</v>
      </c>
      <c r="P19" s="11" t="s">
        <v>26</v>
      </c>
      <c r="Q19" s="15">
        <v>71.8</v>
      </c>
      <c r="R19" s="18">
        <v>88</v>
      </c>
      <c r="S19">
        <v>74</v>
      </c>
      <c r="T19" s="40" t="str">
        <f t="shared" si="0"/>
        <v>Good</v>
      </c>
    </row>
    <row r="20" spans="1:20" x14ac:dyDescent="0.3">
      <c r="A20" s="15" t="s">
        <v>31</v>
      </c>
      <c r="B20" s="18">
        <v>87</v>
      </c>
      <c r="C20" s="11">
        <v>88</v>
      </c>
      <c r="D20" s="11">
        <v>64</v>
      </c>
      <c r="E20" s="11">
        <v>91</v>
      </c>
      <c r="F20" s="11">
        <v>43</v>
      </c>
      <c r="G20" s="11">
        <v>373</v>
      </c>
      <c r="H20" s="11" t="s">
        <v>26</v>
      </c>
      <c r="I20" s="15">
        <v>74.599999999999994</v>
      </c>
      <c r="J20" s="18">
        <v>51</v>
      </c>
      <c r="K20" s="11">
        <v>97</v>
      </c>
      <c r="L20" s="11">
        <v>61</v>
      </c>
      <c r="M20" s="11">
        <v>55</v>
      </c>
      <c r="N20" s="11">
        <v>40</v>
      </c>
      <c r="O20" s="11">
        <v>304</v>
      </c>
      <c r="P20" s="11" t="s">
        <v>16</v>
      </c>
      <c r="Q20" s="15">
        <v>60.8</v>
      </c>
      <c r="R20" s="18">
        <v>53</v>
      </c>
      <c r="S20">
        <v>67.699999999999989</v>
      </c>
      <c r="T20" s="40" t="str">
        <f t="shared" si="0"/>
        <v>Good</v>
      </c>
    </row>
    <row r="21" spans="1:20" x14ac:dyDescent="0.3">
      <c r="A21" s="15" t="s">
        <v>32</v>
      </c>
      <c r="B21" s="18">
        <v>92</v>
      </c>
      <c r="C21" s="11">
        <v>69</v>
      </c>
      <c r="D21" s="11">
        <v>62</v>
      </c>
      <c r="E21" s="11">
        <v>75</v>
      </c>
      <c r="F21" s="11">
        <v>95</v>
      </c>
      <c r="G21" s="11">
        <v>393</v>
      </c>
      <c r="H21" s="11" t="s">
        <v>26</v>
      </c>
      <c r="I21" s="15">
        <v>78.599999999999994</v>
      </c>
      <c r="J21" s="18">
        <v>65</v>
      </c>
      <c r="K21" s="11">
        <v>39</v>
      </c>
      <c r="L21" s="11">
        <v>60</v>
      </c>
      <c r="M21" s="11">
        <v>62</v>
      </c>
      <c r="N21" s="11">
        <v>37</v>
      </c>
      <c r="O21" s="11">
        <v>263</v>
      </c>
      <c r="P21" s="11" t="s">
        <v>24</v>
      </c>
      <c r="Q21" s="15">
        <v>52.6</v>
      </c>
      <c r="R21" s="18">
        <v>64</v>
      </c>
      <c r="S21">
        <v>65.599999999999994</v>
      </c>
      <c r="T21" s="40" t="str">
        <f t="shared" si="0"/>
        <v>Good</v>
      </c>
    </row>
    <row r="22" spans="1:20" x14ac:dyDescent="0.3">
      <c r="A22" s="15" t="s">
        <v>33</v>
      </c>
      <c r="B22" s="18">
        <v>60</v>
      </c>
      <c r="C22" s="11">
        <v>48</v>
      </c>
      <c r="D22" s="11">
        <v>50</v>
      </c>
      <c r="E22" s="11">
        <v>96</v>
      </c>
      <c r="F22" s="11">
        <v>45</v>
      </c>
      <c r="G22" s="11">
        <v>299</v>
      </c>
      <c r="H22" s="11" t="s">
        <v>24</v>
      </c>
      <c r="I22" s="15">
        <v>59.8</v>
      </c>
      <c r="J22" s="18">
        <v>86</v>
      </c>
      <c r="K22" s="11">
        <v>64</v>
      </c>
      <c r="L22" s="11">
        <v>93</v>
      </c>
      <c r="M22" s="11">
        <v>50</v>
      </c>
      <c r="N22" s="11">
        <v>90</v>
      </c>
      <c r="O22" s="11">
        <v>383</v>
      </c>
      <c r="P22" s="11" t="s">
        <v>26</v>
      </c>
      <c r="Q22" s="15">
        <v>76.599999999999994</v>
      </c>
      <c r="R22" s="18">
        <v>66</v>
      </c>
      <c r="S22">
        <v>68.199999999999989</v>
      </c>
      <c r="T22" s="40" t="str">
        <f t="shared" si="0"/>
        <v>Good</v>
      </c>
    </row>
    <row r="23" spans="1:20" x14ac:dyDescent="0.3">
      <c r="A23" s="15" t="s">
        <v>34</v>
      </c>
      <c r="B23" s="18">
        <v>89</v>
      </c>
      <c r="C23" s="11">
        <v>55</v>
      </c>
      <c r="D23" s="11">
        <v>98</v>
      </c>
      <c r="E23" s="11">
        <v>84</v>
      </c>
      <c r="F23" s="11">
        <v>41</v>
      </c>
      <c r="G23" s="11">
        <v>367</v>
      </c>
      <c r="H23" s="11" t="s">
        <v>26</v>
      </c>
      <c r="I23" s="15">
        <v>73.400000000000006</v>
      </c>
      <c r="J23" s="18">
        <v>57</v>
      </c>
      <c r="K23" s="11">
        <v>70</v>
      </c>
      <c r="L23" s="11">
        <v>97</v>
      </c>
      <c r="M23" s="11">
        <v>78</v>
      </c>
      <c r="N23" s="11">
        <v>42</v>
      </c>
      <c r="O23" s="11">
        <v>344</v>
      </c>
      <c r="P23" s="11" t="s">
        <v>16</v>
      </c>
      <c r="Q23" s="15">
        <v>68.8</v>
      </c>
      <c r="R23" s="18">
        <v>91</v>
      </c>
      <c r="S23">
        <v>71.099999999999994</v>
      </c>
      <c r="T23" s="40" t="str">
        <f t="shared" si="0"/>
        <v>Good</v>
      </c>
    </row>
    <row r="24" spans="1:20" x14ac:dyDescent="0.3">
      <c r="A24" s="15" t="s">
        <v>20</v>
      </c>
      <c r="B24" s="18">
        <v>91</v>
      </c>
      <c r="C24" s="11">
        <v>96</v>
      </c>
      <c r="D24" s="11">
        <v>45</v>
      </c>
      <c r="E24" s="11">
        <v>94</v>
      </c>
      <c r="F24" s="11">
        <v>72</v>
      </c>
      <c r="G24" s="11">
        <v>398</v>
      </c>
      <c r="H24" s="11" t="s">
        <v>26</v>
      </c>
      <c r="I24" s="15">
        <v>79.599999999999994</v>
      </c>
      <c r="J24" s="18">
        <v>70</v>
      </c>
      <c r="K24" s="11">
        <v>51</v>
      </c>
      <c r="L24" s="11">
        <v>59</v>
      </c>
      <c r="M24" s="11">
        <v>98</v>
      </c>
      <c r="N24" s="11">
        <v>90</v>
      </c>
      <c r="O24" s="11">
        <v>368</v>
      </c>
      <c r="P24" s="11" t="s">
        <v>26</v>
      </c>
      <c r="Q24" s="15">
        <v>73.599999999999994</v>
      </c>
      <c r="R24" s="18">
        <v>97</v>
      </c>
      <c r="S24">
        <v>76.599999999999994</v>
      </c>
      <c r="T24" s="40" t="str">
        <f t="shared" si="0"/>
        <v>Good</v>
      </c>
    </row>
    <row r="25" spans="1:20" x14ac:dyDescent="0.3">
      <c r="A25" s="15" t="s">
        <v>35</v>
      </c>
      <c r="B25" s="18">
        <v>72</v>
      </c>
      <c r="C25" s="11">
        <v>59</v>
      </c>
      <c r="D25" s="11">
        <v>44</v>
      </c>
      <c r="E25" s="11">
        <v>40</v>
      </c>
      <c r="F25" s="11">
        <v>42</v>
      </c>
      <c r="G25" s="11">
        <v>257</v>
      </c>
      <c r="H25" s="11" t="s">
        <v>24</v>
      </c>
      <c r="I25" s="15">
        <v>51.4</v>
      </c>
      <c r="J25" s="18">
        <v>58</v>
      </c>
      <c r="K25" s="11">
        <v>53</v>
      </c>
      <c r="L25" s="11">
        <v>36</v>
      </c>
      <c r="M25" s="11">
        <v>57</v>
      </c>
      <c r="N25" s="11">
        <v>61</v>
      </c>
      <c r="O25" s="11">
        <v>265</v>
      </c>
      <c r="P25" s="11" t="s">
        <v>24</v>
      </c>
      <c r="Q25" s="15">
        <v>53</v>
      </c>
      <c r="R25" s="18">
        <v>93</v>
      </c>
      <c r="S25">
        <v>52.2</v>
      </c>
      <c r="T25" s="40" t="str">
        <f t="shared" si="0"/>
        <v>Needs Improvement</v>
      </c>
    </row>
    <row r="26" spans="1:20" x14ac:dyDescent="0.3">
      <c r="A26" s="15" t="s">
        <v>31</v>
      </c>
      <c r="B26" s="18">
        <v>68</v>
      </c>
      <c r="C26" s="11">
        <v>58</v>
      </c>
      <c r="D26" s="11">
        <v>92</v>
      </c>
      <c r="E26" s="11">
        <v>65</v>
      </c>
      <c r="F26" s="11">
        <v>78</v>
      </c>
      <c r="G26" s="11">
        <v>361</v>
      </c>
      <c r="H26" s="11" t="s">
        <v>26</v>
      </c>
      <c r="I26" s="15">
        <v>72.2</v>
      </c>
      <c r="J26" s="18">
        <v>96</v>
      </c>
      <c r="K26" s="11">
        <v>62</v>
      </c>
      <c r="L26" s="11">
        <v>56</v>
      </c>
      <c r="M26" s="11">
        <v>74</v>
      </c>
      <c r="N26" s="11">
        <v>35</v>
      </c>
      <c r="O26" s="11">
        <v>323</v>
      </c>
      <c r="P26" s="11" t="s">
        <v>16</v>
      </c>
      <c r="Q26" s="15">
        <v>64.599999999999994</v>
      </c>
      <c r="R26" s="18">
        <v>88</v>
      </c>
      <c r="S26">
        <v>68.400000000000006</v>
      </c>
      <c r="T26" s="40" t="str">
        <f t="shared" si="0"/>
        <v>Good</v>
      </c>
    </row>
    <row r="27" spans="1:20" x14ac:dyDescent="0.3">
      <c r="A27" s="15" t="s">
        <v>36</v>
      </c>
      <c r="B27" s="18">
        <v>82</v>
      </c>
      <c r="C27" s="11">
        <v>46</v>
      </c>
      <c r="D27" s="11">
        <v>48</v>
      </c>
      <c r="E27" s="11">
        <v>93</v>
      </c>
      <c r="F27" s="11">
        <v>52</v>
      </c>
      <c r="G27" s="11">
        <v>321</v>
      </c>
      <c r="H27" s="11" t="s">
        <v>16</v>
      </c>
      <c r="I27" s="15">
        <v>64.2</v>
      </c>
      <c r="J27" s="18">
        <v>92</v>
      </c>
      <c r="K27" s="11">
        <v>77</v>
      </c>
      <c r="L27" s="11">
        <v>57</v>
      </c>
      <c r="M27" s="11">
        <v>85</v>
      </c>
      <c r="N27" s="11">
        <v>57</v>
      </c>
      <c r="O27" s="11">
        <v>368</v>
      </c>
      <c r="P27" s="11" t="s">
        <v>26</v>
      </c>
      <c r="Q27" s="15">
        <v>73.599999999999994</v>
      </c>
      <c r="R27" s="18">
        <v>58</v>
      </c>
      <c r="S27">
        <v>68.900000000000006</v>
      </c>
      <c r="T27" s="40" t="str">
        <f t="shared" si="0"/>
        <v>Good</v>
      </c>
    </row>
    <row r="28" spans="1:20" x14ac:dyDescent="0.3">
      <c r="A28" s="15" t="s">
        <v>31</v>
      </c>
      <c r="B28" s="18">
        <v>50</v>
      </c>
      <c r="C28" s="11">
        <v>49</v>
      </c>
      <c r="D28" s="11">
        <v>50</v>
      </c>
      <c r="E28" s="11">
        <v>75</v>
      </c>
      <c r="F28" s="11">
        <v>49</v>
      </c>
      <c r="G28" s="11">
        <v>273</v>
      </c>
      <c r="H28" s="11" t="s">
        <v>24</v>
      </c>
      <c r="I28" s="15">
        <v>54.6</v>
      </c>
      <c r="J28" s="18">
        <v>65</v>
      </c>
      <c r="K28" s="11">
        <v>42</v>
      </c>
      <c r="L28" s="11">
        <v>59</v>
      </c>
      <c r="M28" s="11">
        <v>45</v>
      </c>
      <c r="N28" s="11">
        <v>37</v>
      </c>
      <c r="O28" s="11">
        <v>248</v>
      </c>
      <c r="P28" s="11" t="s">
        <v>17</v>
      </c>
      <c r="Q28" s="15">
        <v>49.6</v>
      </c>
      <c r="R28" s="18">
        <v>63</v>
      </c>
      <c r="S28">
        <v>52.1</v>
      </c>
      <c r="T28" s="40" t="str">
        <f t="shared" si="0"/>
        <v>Needs Improvement</v>
      </c>
    </row>
    <row r="29" spans="1:20" x14ac:dyDescent="0.3">
      <c r="A29" s="15" t="s">
        <v>37</v>
      </c>
      <c r="B29" s="18">
        <v>42</v>
      </c>
      <c r="C29" s="11">
        <v>82</v>
      </c>
      <c r="D29" s="11">
        <v>47</v>
      </c>
      <c r="E29" s="11">
        <v>72</v>
      </c>
      <c r="F29" s="11">
        <v>51</v>
      </c>
      <c r="G29" s="11">
        <v>294</v>
      </c>
      <c r="H29" s="11" t="s">
        <v>24</v>
      </c>
      <c r="I29" s="15">
        <v>58.8</v>
      </c>
      <c r="J29" s="18">
        <v>56</v>
      </c>
      <c r="K29" s="11">
        <v>67</v>
      </c>
      <c r="L29" s="11">
        <v>81</v>
      </c>
      <c r="M29" s="11">
        <v>93</v>
      </c>
      <c r="N29" s="11">
        <v>70</v>
      </c>
      <c r="O29" s="11">
        <v>367</v>
      </c>
      <c r="P29" s="11" t="s">
        <v>26</v>
      </c>
      <c r="Q29" s="15">
        <v>73.400000000000006</v>
      </c>
      <c r="R29" s="18">
        <v>55</v>
      </c>
      <c r="S29">
        <v>66.099999999999994</v>
      </c>
      <c r="T29" s="40" t="str">
        <f t="shared" si="0"/>
        <v>Good</v>
      </c>
    </row>
    <row r="30" spans="1:20" x14ac:dyDescent="0.3">
      <c r="A30" s="15" t="s">
        <v>38</v>
      </c>
      <c r="B30" s="18">
        <v>41</v>
      </c>
      <c r="C30" s="11">
        <v>36</v>
      </c>
      <c r="D30" s="11">
        <v>48</v>
      </c>
      <c r="E30" s="11">
        <v>99</v>
      </c>
      <c r="F30" s="11">
        <v>58</v>
      </c>
      <c r="G30" s="11">
        <v>282</v>
      </c>
      <c r="H30" s="11" t="s">
        <v>24</v>
      </c>
      <c r="I30" s="15">
        <v>56.4</v>
      </c>
      <c r="J30" s="18">
        <v>51</v>
      </c>
      <c r="K30" s="11">
        <v>93</v>
      </c>
      <c r="L30" s="11">
        <v>64</v>
      </c>
      <c r="M30" s="11">
        <v>53</v>
      </c>
      <c r="N30" s="11">
        <v>38</v>
      </c>
      <c r="O30" s="11">
        <v>299</v>
      </c>
      <c r="P30" s="11" t="s">
        <v>24</v>
      </c>
      <c r="Q30" s="15">
        <v>59.8</v>
      </c>
      <c r="R30" s="18">
        <v>60</v>
      </c>
      <c r="S30">
        <v>58.099999999999987</v>
      </c>
      <c r="T30" s="40" t="str">
        <f t="shared" si="0"/>
        <v>Average</v>
      </c>
    </row>
    <row r="31" spans="1:20" x14ac:dyDescent="0.3">
      <c r="A31" s="15" t="s">
        <v>39</v>
      </c>
      <c r="B31" s="18">
        <v>82</v>
      </c>
      <c r="C31" s="11">
        <v>83</v>
      </c>
      <c r="D31" s="11">
        <v>66</v>
      </c>
      <c r="E31" s="11">
        <v>96</v>
      </c>
      <c r="F31" s="11">
        <v>68</v>
      </c>
      <c r="G31" s="11">
        <v>395</v>
      </c>
      <c r="H31" s="11" t="s">
        <v>26</v>
      </c>
      <c r="I31" s="15">
        <v>79</v>
      </c>
      <c r="J31" s="18">
        <v>95</v>
      </c>
      <c r="K31" s="11">
        <v>55</v>
      </c>
      <c r="L31" s="11">
        <v>58</v>
      </c>
      <c r="M31" s="11">
        <v>82</v>
      </c>
      <c r="N31" s="11">
        <v>54</v>
      </c>
      <c r="O31" s="11">
        <v>344</v>
      </c>
      <c r="P31" s="11" t="s">
        <v>16</v>
      </c>
      <c r="Q31" s="15">
        <v>68.8</v>
      </c>
      <c r="R31" s="18">
        <v>86</v>
      </c>
      <c r="S31">
        <v>73.900000000000006</v>
      </c>
      <c r="T31" s="40" t="str">
        <f t="shared" si="0"/>
        <v>Good</v>
      </c>
    </row>
    <row r="32" spans="1:20" x14ac:dyDescent="0.3">
      <c r="A32" s="15" t="s">
        <v>40</v>
      </c>
      <c r="B32" s="18">
        <v>69</v>
      </c>
      <c r="C32" s="11">
        <v>43</v>
      </c>
      <c r="D32" s="11">
        <v>79</v>
      </c>
      <c r="E32" s="11">
        <v>58</v>
      </c>
      <c r="F32" s="11">
        <v>94</v>
      </c>
      <c r="G32" s="11">
        <v>343</v>
      </c>
      <c r="H32" s="11" t="s">
        <v>16</v>
      </c>
      <c r="I32" s="15">
        <v>68.599999999999994</v>
      </c>
      <c r="J32" s="18">
        <v>71</v>
      </c>
      <c r="K32" s="11">
        <v>37</v>
      </c>
      <c r="L32" s="11">
        <v>36</v>
      </c>
      <c r="M32" s="11">
        <v>95</v>
      </c>
      <c r="N32" s="11">
        <v>40</v>
      </c>
      <c r="O32" s="11">
        <v>279</v>
      </c>
      <c r="P32" s="11" t="s">
        <v>24</v>
      </c>
      <c r="Q32" s="15">
        <v>55.8</v>
      </c>
      <c r="R32" s="18">
        <v>52</v>
      </c>
      <c r="S32">
        <v>62.2</v>
      </c>
      <c r="T32" s="40" t="str">
        <f t="shared" si="0"/>
        <v>Average</v>
      </c>
    </row>
    <row r="33" spans="1:20" x14ac:dyDescent="0.3">
      <c r="A33" s="15" t="s">
        <v>41</v>
      </c>
      <c r="B33" s="18">
        <v>42</v>
      </c>
      <c r="C33" s="11">
        <v>39</v>
      </c>
      <c r="D33" s="11">
        <v>67</v>
      </c>
      <c r="E33" s="11">
        <v>46</v>
      </c>
      <c r="F33" s="11">
        <v>99</v>
      </c>
      <c r="G33" s="11">
        <v>293</v>
      </c>
      <c r="H33" s="11" t="s">
        <v>24</v>
      </c>
      <c r="I33" s="15">
        <v>58.6</v>
      </c>
      <c r="J33" s="18">
        <v>81</v>
      </c>
      <c r="K33" s="11">
        <v>69</v>
      </c>
      <c r="L33" s="11">
        <v>49</v>
      </c>
      <c r="M33" s="11">
        <v>73</v>
      </c>
      <c r="N33" s="11">
        <v>61</v>
      </c>
      <c r="O33" s="11">
        <v>333</v>
      </c>
      <c r="P33" s="11" t="s">
        <v>16</v>
      </c>
      <c r="Q33" s="15">
        <v>66.599999999999994</v>
      </c>
      <c r="R33" s="18">
        <v>90</v>
      </c>
      <c r="S33">
        <v>62.599999999999987</v>
      </c>
      <c r="T33" s="40" t="str">
        <f t="shared" si="0"/>
        <v>Average</v>
      </c>
    </row>
    <row r="34" spans="1:20" x14ac:dyDescent="0.3">
      <c r="A34" s="15" t="s">
        <v>42</v>
      </c>
      <c r="B34" s="18">
        <v>35</v>
      </c>
      <c r="C34" s="11">
        <v>67</v>
      </c>
      <c r="D34" s="11">
        <v>93</v>
      </c>
      <c r="E34" s="11">
        <v>37</v>
      </c>
      <c r="F34" s="11">
        <v>38</v>
      </c>
      <c r="G34" s="11">
        <v>270</v>
      </c>
      <c r="H34" s="11" t="s">
        <v>24</v>
      </c>
      <c r="I34" s="15">
        <v>54</v>
      </c>
      <c r="J34" s="18">
        <v>70</v>
      </c>
      <c r="K34" s="11">
        <v>40</v>
      </c>
      <c r="L34" s="11">
        <v>38</v>
      </c>
      <c r="M34" s="11">
        <v>94</v>
      </c>
      <c r="N34" s="11">
        <v>68</v>
      </c>
      <c r="O34" s="11">
        <v>310</v>
      </c>
      <c r="P34" s="11" t="s">
        <v>16</v>
      </c>
      <c r="Q34" s="15">
        <v>62</v>
      </c>
      <c r="R34" s="18">
        <v>81</v>
      </c>
      <c r="S34">
        <v>58</v>
      </c>
      <c r="T34" s="40" t="str">
        <f t="shared" si="0"/>
        <v>Average</v>
      </c>
    </row>
    <row r="35" spans="1:20" x14ac:dyDescent="0.3">
      <c r="A35" s="15" t="s">
        <v>43</v>
      </c>
      <c r="B35" s="18">
        <v>95</v>
      </c>
      <c r="C35" s="11">
        <v>52</v>
      </c>
      <c r="D35" s="11">
        <v>85</v>
      </c>
      <c r="E35" s="11">
        <v>35</v>
      </c>
      <c r="F35" s="11">
        <v>59</v>
      </c>
      <c r="G35" s="11">
        <v>326</v>
      </c>
      <c r="H35" s="11" t="s">
        <v>16</v>
      </c>
      <c r="I35" s="15">
        <v>65.2</v>
      </c>
      <c r="J35" s="18">
        <v>86</v>
      </c>
      <c r="K35" s="11">
        <v>74</v>
      </c>
      <c r="L35" s="11">
        <v>40</v>
      </c>
      <c r="M35" s="11">
        <v>61</v>
      </c>
      <c r="N35" s="11">
        <v>83</v>
      </c>
      <c r="O35" s="11">
        <v>344</v>
      </c>
      <c r="P35" s="11" t="s">
        <v>16</v>
      </c>
      <c r="Q35" s="15">
        <v>68.8</v>
      </c>
      <c r="R35" s="18">
        <v>92</v>
      </c>
      <c r="S35">
        <v>67</v>
      </c>
      <c r="T35" s="40" t="str">
        <f t="shared" si="0"/>
        <v>Good</v>
      </c>
    </row>
    <row r="36" spans="1:20" x14ac:dyDescent="0.3">
      <c r="A36" s="15" t="s">
        <v>44</v>
      </c>
      <c r="B36" s="18">
        <v>99</v>
      </c>
      <c r="C36" s="11">
        <v>57</v>
      </c>
      <c r="D36" s="11">
        <v>63</v>
      </c>
      <c r="E36" s="11">
        <v>43</v>
      </c>
      <c r="F36" s="11">
        <v>93</v>
      </c>
      <c r="G36" s="11">
        <v>355</v>
      </c>
      <c r="H36" s="11" t="s">
        <v>26</v>
      </c>
      <c r="I36" s="15">
        <v>71</v>
      </c>
      <c r="J36" s="18">
        <v>98</v>
      </c>
      <c r="K36" s="11">
        <v>77</v>
      </c>
      <c r="L36" s="11">
        <v>76</v>
      </c>
      <c r="M36" s="11">
        <v>36</v>
      </c>
      <c r="N36" s="11">
        <v>95</v>
      </c>
      <c r="O36" s="11">
        <v>382</v>
      </c>
      <c r="P36" s="11" t="s">
        <v>26</v>
      </c>
      <c r="Q36" s="15">
        <v>76.400000000000006</v>
      </c>
      <c r="R36" s="18">
        <v>77</v>
      </c>
      <c r="S36">
        <v>73.7</v>
      </c>
      <c r="T36" s="40" t="str">
        <f t="shared" si="0"/>
        <v>Good</v>
      </c>
    </row>
    <row r="37" spans="1:20" x14ac:dyDescent="0.3">
      <c r="A37" s="15" t="s">
        <v>45</v>
      </c>
      <c r="B37" s="18">
        <v>56</v>
      </c>
      <c r="C37" s="11">
        <v>41</v>
      </c>
      <c r="D37" s="11">
        <v>91</v>
      </c>
      <c r="E37" s="11">
        <v>77</v>
      </c>
      <c r="F37" s="11">
        <v>79</v>
      </c>
      <c r="G37" s="11">
        <v>344</v>
      </c>
      <c r="H37" s="11" t="s">
        <v>16</v>
      </c>
      <c r="I37" s="15">
        <v>68.8</v>
      </c>
      <c r="J37" s="18">
        <v>77</v>
      </c>
      <c r="K37" s="11">
        <v>38</v>
      </c>
      <c r="L37" s="11">
        <v>83</v>
      </c>
      <c r="M37" s="11">
        <v>72</v>
      </c>
      <c r="N37" s="11">
        <v>58</v>
      </c>
      <c r="O37" s="11">
        <v>328</v>
      </c>
      <c r="P37" s="11" t="s">
        <v>16</v>
      </c>
      <c r="Q37" s="15">
        <v>65.599999999999994</v>
      </c>
      <c r="R37" s="18">
        <v>86</v>
      </c>
      <c r="S37">
        <v>67.199999999999989</v>
      </c>
      <c r="T37" s="40" t="str">
        <f t="shared" si="0"/>
        <v>Good</v>
      </c>
    </row>
    <row r="38" spans="1:20" x14ac:dyDescent="0.3">
      <c r="A38" s="15" t="s">
        <v>46</v>
      </c>
      <c r="B38" s="18">
        <v>64</v>
      </c>
      <c r="C38" s="11">
        <v>49</v>
      </c>
      <c r="D38" s="11">
        <v>43</v>
      </c>
      <c r="E38" s="11">
        <v>69</v>
      </c>
      <c r="F38" s="11">
        <v>88</v>
      </c>
      <c r="G38" s="11">
        <v>313</v>
      </c>
      <c r="H38" s="11" t="s">
        <v>16</v>
      </c>
      <c r="I38" s="15">
        <v>62.6</v>
      </c>
      <c r="J38" s="18">
        <v>38</v>
      </c>
      <c r="K38" s="11">
        <v>41</v>
      </c>
      <c r="L38" s="11">
        <v>83</v>
      </c>
      <c r="M38" s="11">
        <v>71</v>
      </c>
      <c r="N38" s="11">
        <v>45</v>
      </c>
      <c r="O38" s="11">
        <v>278</v>
      </c>
      <c r="P38" s="11" t="s">
        <v>24</v>
      </c>
      <c r="Q38" s="15">
        <v>55.6</v>
      </c>
      <c r="R38" s="18">
        <v>88</v>
      </c>
      <c r="S38">
        <v>59.1</v>
      </c>
      <c r="T38" s="40" t="str">
        <f t="shared" si="0"/>
        <v>Average</v>
      </c>
    </row>
    <row r="39" spans="1:20" x14ac:dyDescent="0.3">
      <c r="A39" s="15" t="s">
        <v>47</v>
      </c>
      <c r="B39" s="18">
        <v>69</v>
      </c>
      <c r="C39" s="11">
        <v>89</v>
      </c>
      <c r="D39" s="11">
        <v>95</v>
      </c>
      <c r="E39" s="11">
        <v>100</v>
      </c>
      <c r="F39" s="11">
        <v>64</v>
      </c>
      <c r="G39" s="11">
        <v>417</v>
      </c>
      <c r="H39" s="11" t="s">
        <v>19</v>
      </c>
      <c r="I39" s="15">
        <v>83.4</v>
      </c>
      <c r="J39" s="18">
        <v>100</v>
      </c>
      <c r="K39" s="11">
        <v>40</v>
      </c>
      <c r="L39" s="11">
        <v>68</v>
      </c>
      <c r="M39" s="11">
        <v>36</v>
      </c>
      <c r="N39" s="11">
        <v>44</v>
      </c>
      <c r="O39" s="11">
        <v>288</v>
      </c>
      <c r="P39" s="11" t="s">
        <v>24</v>
      </c>
      <c r="Q39" s="15">
        <v>57.6</v>
      </c>
      <c r="R39" s="18">
        <v>65</v>
      </c>
      <c r="S39">
        <v>70.5</v>
      </c>
      <c r="T39" s="40" t="str">
        <f t="shared" si="0"/>
        <v>Good</v>
      </c>
    </row>
    <row r="40" spans="1:20" x14ac:dyDescent="0.3">
      <c r="A40" s="15" t="s">
        <v>48</v>
      </c>
      <c r="B40" s="18">
        <v>47</v>
      </c>
      <c r="C40" s="11">
        <v>66</v>
      </c>
      <c r="D40" s="11">
        <v>54</v>
      </c>
      <c r="E40" s="11">
        <v>64</v>
      </c>
      <c r="F40" s="11">
        <v>85</v>
      </c>
      <c r="G40" s="11">
        <v>316</v>
      </c>
      <c r="H40" s="11" t="s">
        <v>16</v>
      </c>
      <c r="I40" s="15">
        <v>63.2</v>
      </c>
      <c r="J40" s="18">
        <v>84</v>
      </c>
      <c r="K40" s="11">
        <v>63</v>
      </c>
      <c r="L40" s="11">
        <v>50</v>
      </c>
      <c r="M40" s="11">
        <v>99</v>
      </c>
      <c r="N40" s="11">
        <v>91</v>
      </c>
      <c r="O40" s="11">
        <v>387</v>
      </c>
      <c r="P40" s="11" t="s">
        <v>26</v>
      </c>
      <c r="Q40" s="15">
        <v>77.400000000000006</v>
      </c>
      <c r="R40" s="18">
        <v>84</v>
      </c>
      <c r="S40">
        <v>70.300000000000011</v>
      </c>
      <c r="T40" s="40" t="str">
        <f t="shared" si="0"/>
        <v>Good</v>
      </c>
    </row>
    <row r="41" spans="1:20" x14ac:dyDescent="0.3">
      <c r="A41" s="15" t="s">
        <v>49</v>
      </c>
      <c r="B41" s="18">
        <v>72</v>
      </c>
      <c r="C41" s="11">
        <v>72</v>
      </c>
      <c r="D41" s="11">
        <v>37</v>
      </c>
      <c r="E41" s="11">
        <v>85</v>
      </c>
      <c r="F41" s="11">
        <v>53</v>
      </c>
      <c r="G41" s="11">
        <v>319</v>
      </c>
      <c r="H41" s="11" t="s">
        <v>16</v>
      </c>
      <c r="I41" s="15">
        <v>63.8</v>
      </c>
      <c r="J41" s="18">
        <v>84</v>
      </c>
      <c r="K41" s="11">
        <v>41</v>
      </c>
      <c r="L41" s="11">
        <v>60</v>
      </c>
      <c r="M41" s="11">
        <v>48</v>
      </c>
      <c r="N41" s="11">
        <v>89</v>
      </c>
      <c r="O41" s="11">
        <v>322</v>
      </c>
      <c r="P41" s="11" t="s">
        <v>16</v>
      </c>
      <c r="Q41" s="15">
        <v>64.400000000000006</v>
      </c>
      <c r="R41" s="18">
        <v>55</v>
      </c>
      <c r="S41">
        <v>64.099999999999994</v>
      </c>
      <c r="T41" s="40" t="str">
        <f t="shared" si="0"/>
        <v>Average</v>
      </c>
    </row>
    <row r="42" spans="1:20" x14ac:dyDescent="0.3">
      <c r="A42" s="15" t="s">
        <v>30</v>
      </c>
      <c r="B42" s="18">
        <v>77</v>
      </c>
      <c r="C42" s="11">
        <v>45</v>
      </c>
      <c r="D42" s="11">
        <v>90</v>
      </c>
      <c r="E42" s="11">
        <v>41</v>
      </c>
      <c r="F42" s="11">
        <v>37</v>
      </c>
      <c r="G42" s="11">
        <v>290</v>
      </c>
      <c r="H42" s="11" t="s">
        <v>24</v>
      </c>
      <c r="I42" s="15">
        <v>58</v>
      </c>
      <c r="J42" s="18">
        <v>65</v>
      </c>
      <c r="K42" s="11">
        <v>68</v>
      </c>
      <c r="L42" s="11">
        <v>53</v>
      </c>
      <c r="M42" s="11">
        <v>97</v>
      </c>
      <c r="N42" s="11">
        <v>68</v>
      </c>
      <c r="O42" s="11">
        <v>351</v>
      </c>
      <c r="P42" s="11" t="s">
        <v>26</v>
      </c>
      <c r="Q42" s="15">
        <v>70.2</v>
      </c>
      <c r="R42" s="18">
        <v>94</v>
      </c>
      <c r="S42">
        <v>64.099999999999994</v>
      </c>
      <c r="T42" s="40" t="str">
        <f t="shared" si="0"/>
        <v>Average</v>
      </c>
    </row>
    <row r="43" spans="1:20" x14ac:dyDescent="0.3">
      <c r="A43" s="15" t="s">
        <v>50</v>
      </c>
      <c r="B43" s="18">
        <v>95</v>
      </c>
      <c r="C43" s="11">
        <v>93</v>
      </c>
      <c r="D43" s="11">
        <v>91</v>
      </c>
      <c r="E43" s="11">
        <v>62</v>
      </c>
      <c r="F43" s="11">
        <v>50</v>
      </c>
      <c r="G43" s="11">
        <v>391</v>
      </c>
      <c r="H43" s="11" t="s">
        <v>26</v>
      </c>
      <c r="I43" s="15">
        <v>78.2</v>
      </c>
      <c r="J43" s="18">
        <v>38</v>
      </c>
      <c r="K43" s="11">
        <v>45</v>
      </c>
      <c r="L43" s="11">
        <v>88</v>
      </c>
      <c r="M43" s="11">
        <v>66</v>
      </c>
      <c r="N43" s="11">
        <v>54</v>
      </c>
      <c r="O43" s="11">
        <v>291</v>
      </c>
      <c r="P43" s="11" t="s">
        <v>24</v>
      </c>
      <c r="Q43" s="15">
        <v>58.2</v>
      </c>
      <c r="R43" s="18">
        <v>55</v>
      </c>
      <c r="S43">
        <v>68.2</v>
      </c>
      <c r="T43" s="40" t="str">
        <f t="shared" si="0"/>
        <v>Good</v>
      </c>
    </row>
    <row r="44" spans="1:20" x14ac:dyDescent="0.3">
      <c r="A44" s="15" t="s">
        <v>51</v>
      </c>
      <c r="B44" s="18">
        <v>71</v>
      </c>
      <c r="C44" s="11">
        <v>93</v>
      </c>
      <c r="D44" s="11">
        <v>40</v>
      </c>
      <c r="E44" s="11">
        <v>61</v>
      </c>
      <c r="F44" s="11">
        <v>74</v>
      </c>
      <c r="G44" s="11">
        <v>339</v>
      </c>
      <c r="H44" s="11" t="s">
        <v>16</v>
      </c>
      <c r="I44" s="15">
        <v>67.8</v>
      </c>
      <c r="J44" s="18">
        <v>72</v>
      </c>
      <c r="K44" s="11">
        <v>69</v>
      </c>
      <c r="L44" s="11">
        <v>89</v>
      </c>
      <c r="M44" s="11">
        <v>46</v>
      </c>
      <c r="N44" s="11">
        <v>82</v>
      </c>
      <c r="O44" s="11">
        <v>358</v>
      </c>
      <c r="P44" s="11" t="s">
        <v>26</v>
      </c>
      <c r="Q44" s="15">
        <v>71.599999999999994</v>
      </c>
      <c r="R44" s="18">
        <v>86</v>
      </c>
      <c r="S44">
        <v>69.699999999999989</v>
      </c>
      <c r="T44" s="40" t="str">
        <f t="shared" si="0"/>
        <v>Good</v>
      </c>
    </row>
    <row r="45" spans="1:20" x14ac:dyDescent="0.3">
      <c r="A45" s="15" t="s">
        <v>52</v>
      </c>
      <c r="B45" s="18">
        <v>86</v>
      </c>
      <c r="C45" s="11">
        <v>83</v>
      </c>
      <c r="D45" s="11">
        <v>49</v>
      </c>
      <c r="E45" s="11">
        <v>81</v>
      </c>
      <c r="F45" s="11">
        <v>48</v>
      </c>
      <c r="G45" s="11">
        <v>347</v>
      </c>
      <c r="H45" s="11" t="s">
        <v>16</v>
      </c>
      <c r="I45" s="15">
        <v>69.400000000000006</v>
      </c>
      <c r="J45" s="18">
        <v>64</v>
      </c>
      <c r="K45" s="11">
        <v>54</v>
      </c>
      <c r="L45" s="11">
        <v>63</v>
      </c>
      <c r="M45" s="11">
        <v>75</v>
      </c>
      <c r="N45" s="11">
        <v>67</v>
      </c>
      <c r="O45" s="11">
        <v>323</v>
      </c>
      <c r="P45" s="11" t="s">
        <v>16</v>
      </c>
      <c r="Q45" s="15">
        <v>64.599999999999994</v>
      </c>
      <c r="R45" s="18">
        <v>66</v>
      </c>
      <c r="S45">
        <v>67</v>
      </c>
      <c r="T45" s="40" t="str">
        <f t="shared" si="0"/>
        <v>Good</v>
      </c>
    </row>
    <row r="46" spans="1:20" x14ac:dyDescent="0.3">
      <c r="A46" s="15" t="s">
        <v>53</v>
      </c>
      <c r="B46" s="18">
        <v>78</v>
      </c>
      <c r="C46" s="11">
        <v>86</v>
      </c>
      <c r="D46" s="11">
        <v>54</v>
      </c>
      <c r="E46" s="11">
        <v>35</v>
      </c>
      <c r="F46" s="11">
        <v>52</v>
      </c>
      <c r="G46" s="11">
        <v>305</v>
      </c>
      <c r="H46" s="11" t="s">
        <v>16</v>
      </c>
      <c r="I46" s="15">
        <v>61</v>
      </c>
      <c r="J46" s="18">
        <v>80</v>
      </c>
      <c r="K46" s="11">
        <v>38</v>
      </c>
      <c r="L46" s="11">
        <v>64</v>
      </c>
      <c r="M46" s="11">
        <v>62</v>
      </c>
      <c r="N46" s="11">
        <v>81</v>
      </c>
      <c r="O46" s="11">
        <v>325</v>
      </c>
      <c r="P46" s="11" t="s">
        <v>16</v>
      </c>
      <c r="Q46" s="15">
        <v>65</v>
      </c>
      <c r="R46" s="18">
        <v>92</v>
      </c>
      <c r="S46">
        <v>63</v>
      </c>
      <c r="T46" s="40" t="str">
        <f t="shared" si="0"/>
        <v>Average</v>
      </c>
    </row>
    <row r="47" spans="1:20" x14ac:dyDescent="0.3">
      <c r="A47" s="15" t="s">
        <v>54</v>
      </c>
      <c r="B47" s="18">
        <v>72</v>
      </c>
      <c r="C47" s="11">
        <v>100</v>
      </c>
      <c r="D47" s="11">
        <v>78</v>
      </c>
      <c r="E47" s="11">
        <v>63</v>
      </c>
      <c r="F47" s="11">
        <v>64</v>
      </c>
      <c r="G47" s="11">
        <v>377</v>
      </c>
      <c r="H47" s="11" t="s">
        <v>26</v>
      </c>
      <c r="I47" s="15">
        <v>75.400000000000006</v>
      </c>
      <c r="J47" s="18">
        <v>64</v>
      </c>
      <c r="K47" s="11">
        <v>63</v>
      </c>
      <c r="L47" s="11">
        <v>77</v>
      </c>
      <c r="M47" s="11">
        <v>61</v>
      </c>
      <c r="N47" s="11">
        <v>38</v>
      </c>
      <c r="O47" s="11">
        <v>303</v>
      </c>
      <c r="P47" s="11" t="s">
        <v>16</v>
      </c>
      <c r="Q47" s="15">
        <v>60.6</v>
      </c>
      <c r="R47" s="18">
        <v>81</v>
      </c>
      <c r="S47">
        <v>68</v>
      </c>
      <c r="T47" s="40" t="str">
        <f t="shared" si="0"/>
        <v>Good</v>
      </c>
    </row>
    <row r="48" spans="1:20" x14ac:dyDescent="0.3">
      <c r="A48" s="15" t="s">
        <v>55</v>
      </c>
      <c r="B48" s="18">
        <v>46</v>
      </c>
      <c r="C48" s="11">
        <v>97</v>
      </c>
      <c r="D48" s="11">
        <v>40</v>
      </c>
      <c r="E48" s="11">
        <v>35</v>
      </c>
      <c r="F48" s="11">
        <v>69</v>
      </c>
      <c r="G48" s="11">
        <v>287</v>
      </c>
      <c r="H48" s="11" t="s">
        <v>24</v>
      </c>
      <c r="I48" s="15">
        <v>57.4</v>
      </c>
      <c r="J48" s="18">
        <v>71</v>
      </c>
      <c r="K48" s="11">
        <v>37</v>
      </c>
      <c r="L48" s="11">
        <v>92</v>
      </c>
      <c r="M48" s="11">
        <v>40</v>
      </c>
      <c r="N48" s="11">
        <v>88</v>
      </c>
      <c r="O48" s="11">
        <v>328</v>
      </c>
      <c r="P48" s="11" t="s">
        <v>16</v>
      </c>
      <c r="Q48" s="15">
        <v>65.599999999999994</v>
      </c>
      <c r="R48" s="18">
        <v>74</v>
      </c>
      <c r="S48">
        <v>61.5</v>
      </c>
      <c r="T48" s="40" t="str">
        <f t="shared" si="0"/>
        <v>Average</v>
      </c>
    </row>
    <row r="49" spans="1:20" x14ac:dyDescent="0.3">
      <c r="A49" s="15" t="s">
        <v>56</v>
      </c>
      <c r="B49" s="18">
        <v>89</v>
      </c>
      <c r="C49" s="11">
        <v>72</v>
      </c>
      <c r="D49" s="11">
        <v>45</v>
      </c>
      <c r="E49" s="11">
        <v>51</v>
      </c>
      <c r="F49" s="11">
        <v>100</v>
      </c>
      <c r="G49" s="11">
        <v>357</v>
      </c>
      <c r="H49" s="11" t="s">
        <v>26</v>
      </c>
      <c r="I49" s="15">
        <v>71.400000000000006</v>
      </c>
      <c r="J49" s="18">
        <v>99</v>
      </c>
      <c r="K49" s="11">
        <v>63</v>
      </c>
      <c r="L49" s="11">
        <v>82</v>
      </c>
      <c r="M49" s="11">
        <v>69</v>
      </c>
      <c r="N49" s="11">
        <v>57</v>
      </c>
      <c r="O49" s="11">
        <v>370</v>
      </c>
      <c r="P49" s="11" t="s">
        <v>26</v>
      </c>
      <c r="Q49" s="15">
        <v>74</v>
      </c>
      <c r="R49" s="18">
        <v>56</v>
      </c>
      <c r="S49">
        <v>72.7</v>
      </c>
      <c r="T49" s="40" t="str">
        <f t="shared" si="0"/>
        <v>Good</v>
      </c>
    </row>
    <row r="50" spans="1:20" x14ac:dyDescent="0.3">
      <c r="A50" s="15" t="s">
        <v>57</v>
      </c>
      <c r="B50" s="18">
        <v>68</v>
      </c>
      <c r="C50" s="11">
        <v>96</v>
      </c>
      <c r="D50" s="11">
        <v>91</v>
      </c>
      <c r="E50" s="11">
        <v>77</v>
      </c>
      <c r="F50" s="11">
        <v>78</v>
      </c>
      <c r="G50" s="11">
        <v>410</v>
      </c>
      <c r="H50" s="11" t="s">
        <v>19</v>
      </c>
      <c r="I50" s="15">
        <v>82</v>
      </c>
      <c r="J50" s="18">
        <v>43</v>
      </c>
      <c r="K50" s="11">
        <v>51</v>
      </c>
      <c r="L50" s="11">
        <v>78</v>
      </c>
      <c r="M50" s="11">
        <v>71</v>
      </c>
      <c r="N50" s="11">
        <v>79</v>
      </c>
      <c r="O50" s="11">
        <v>322</v>
      </c>
      <c r="P50" s="11" t="s">
        <v>16</v>
      </c>
      <c r="Q50" s="15">
        <v>64.400000000000006</v>
      </c>
      <c r="R50" s="18">
        <v>88</v>
      </c>
      <c r="S50">
        <v>73.2</v>
      </c>
      <c r="T50" s="40" t="str">
        <f t="shared" si="0"/>
        <v>Good</v>
      </c>
    </row>
    <row r="51" spans="1:20" x14ac:dyDescent="0.3">
      <c r="A51" s="15" t="s">
        <v>22</v>
      </c>
      <c r="B51" s="18">
        <v>63</v>
      </c>
      <c r="C51" s="11">
        <v>84</v>
      </c>
      <c r="D51" s="11">
        <v>66</v>
      </c>
      <c r="E51" s="11">
        <v>90</v>
      </c>
      <c r="F51" s="11">
        <v>72</v>
      </c>
      <c r="G51" s="11">
        <v>375</v>
      </c>
      <c r="H51" s="11" t="s">
        <v>26</v>
      </c>
      <c r="I51" s="15">
        <v>75</v>
      </c>
      <c r="J51" s="18">
        <v>92</v>
      </c>
      <c r="K51" s="11">
        <v>63</v>
      </c>
      <c r="L51" s="11">
        <v>80</v>
      </c>
      <c r="M51" s="11">
        <v>77</v>
      </c>
      <c r="N51" s="11">
        <v>40</v>
      </c>
      <c r="O51" s="11">
        <v>352</v>
      </c>
      <c r="P51" s="11" t="s">
        <v>26</v>
      </c>
      <c r="Q51" s="15">
        <v>70.400000000000006</v>
      </c>
      <c r="R51" s="18">
        <v>87</v>
      </c>
      <c r="S51">
        <v>72.7</v>
      </c>
      <c r="T51" s="40" t="str">
        <f t="shared" si="0"/>
        <v>Good</v>
      </c>
    </row>
    <row r="52" spans="1:20" x14ac:dyDescent="0.3">
      <c r="A52" s="15" t="s">
        <v>58</v>
      </c>
      <c r="B52" s="18">
        <v>90</v>
      </c>
      <c r="C52" s="11">
        <v>83</v>
      </c>
      <c r="D52" s="11">
        <v>74</v>
      </c>
      <c r="E52" s="11">
        <v>89</v>
      </c>
      <c r="F52" s="11">
        <v>92</v>
      </c>
      <c r="G52" s="11">
        <v>428</v>
      </c>
      <c r="H52" s="11" t="s">
        <v>19</v>
      </c>
      <c r="I52" s="15">
        <v>85.6</v>
      </c>
      <c r="J52" s="18">
        <v>85</v>
      </c>
      <c r="K52" s="11">
        <v>49</v>
      </c>
      <c r="L52" s="11">
        <v>91</v>
      </c>
      <c r="M52" s="11">
        <v>66</v>
      </c>
      <c r="N52" s="11">
        <v>45</v>
      </c>
      <c r="O52" s="11">
        <v>336</v>
      </c>
      <c r="P52" s="11" t="s">
        <v>16</v>
      </c>
      <c r="Q52" s="15">
        <v>67.2</v>
      </c>
      <c r="R52" s="18">
        <v>97</v>
      </c>
      <c r="S52">
        <v>76.400000000000006</v>
      </c>
      <c r="T52" s="40" t="str">
        <f t="shared" si="0"/>
        <v>Good</v>
      </c>
    </row>
    <row r="53" spans="1:20" x14ac:dyDescent="0.3">
      <c r="A53" s="15" t="s">
        <v>59</v>
      </c>
      <c r="B53" s="18">
        <v>96</v>
      </c>
      <c r="C53" s="11">
        <v>55</v>
      </c>
      <c r="D53" s="11">
        <v>39</v>
      </c>
      <c r="E53" s="11">
        <v>57</v>
      </c>
      <c r="F53" s="11">
        <v>36</v>
      </c>
      <c r="G53" s="11">
        <v>283</v>
      </c>
      <c r="H53" s="11" t="s">
        <v>24</v>
      </c>
      <c r="I53" s="15">
        <v>56.6</v>
      </c>
      <c r="J53" s="18">
        <v>40</v>
      </c>
      <c r="K53" s="11">
        <v>46</v>
      </c>
      <c r="L53" s="11">
        <v>49</v>
      </c>
      <c r="M53" s="11">
        <v>80</v>
      </c>
      <c r="N53" s="11">
        <v>59</v>
      </c>
      <c r="O53" s="11">
        <v>274</v>
      </c>
      <c r="P53" s="11" t="s">
        <v>24</v>
      </c>
      <c r="Q53" s="15">
        <v>54.8</v>
      </c>
      <c r="R53" s="18">
        <v>63</v>
      </c>
      <c r="S53">
        <v>55.7</v>
      </c>
      <c r="T53" s="40" t="str">
        <f t="shared" si="0"/>
        <v>Average</v>
      </c>
    </row>
    <row r="54" spans="1:20" x14ac:dyDescent="0.3">
      <c r="A54" s="15" t="s">
        <v>30</v>
      </c>
      <c r="B54" s="18">
        <v>86</v>
      </c>
      <c r="C54" s="11">
        <v>89</v>
      </c>
      <c r="D54" s="11">
        <v>70</v>
      </c>
      <c r="E54" s="11">
        <v>81</v>
      </c>
      <c r="F54" s="11">
        <v>98</v>
      </c>
      <c r="G54" s="11">
        <v>424</v>
      </c>
      <c r="H54" s="11" t="s">
        <v>19</v>
      </c>
      <c r="I54" s="15">
        <v>84.8</v>
      </c>
      <c r="J54" s="18">
        <v>39</v>
      </c>
      <c r="K54" s="11">
        <v>55</v>
      </c>
      <c r="L54" s="11">
        <v>78</v>
      </c>
      <c r="M54" s="11">
        <v>73</v>
      </c>
      <c r="N54" s="11">
        <v>98</v>
      </c>
      <c r="O54" s="11">
        <v>343</v>
      </c>
      <c r="P54" s="11" t="s">
        <v>16</v>
      </c>
      <c r="Q54" s="15">
        <v>68.599999999999994</v>
      </c>
      <c r="R54" s="18">
        <v>88</v>
      </c>
      <c r="S54">
        <v>76.699999999999989</v>
      </c>
      <c r="T54" s="40" t="str">
        <f t="shared" si="0"/>
        <v>Good</v>
      </c>
    </row>
    <row r="55" spans="1:20" x14ac:dyDescent="0.3">
      <c r="A55" s="15" t="s">
        <v>60</v>
      </c>
      <c r="B55" s="18">
        <v>89</v>
      </c>
      <c r="C55" s="11">
        <v>89</v>
      </c>
      <c r="D55" s="11">
        <v>95</v>
      </c>
      <c r="E55" s="11">
        <v>95</v>
      </c>
      <c r="F55" s="11">
        <v>41</v>
      </c>
      <c r="G55" s="11">
        <v>409</v>
      </c>
      <c r="H55" s="11" t="s">
        <v>19</v>
      </c>
      <c r="I55" s="15">
        <v>81.8</v>
      </c>
      <c r="J55" s="18">
        <v>45</v>
      </c>
      <c r="K55" s="11">
        <v>46</v>
      </c>
      <c r="L55" s="11">
        <v>71</v>
      </c>
      <c r="M55" s="11">
        <v>60</v>
      </c>
      <c r="N55" s="11">
        <v>80</v>
      </c>
      <c r="O55" s="11">
        <v>302</v>
      </c>
      <c r="P55" s="11" t="s">
        <v>16</v>
      </c>
      <c r="Q55" s="15">
        <v>60.4</v>
      </c>
      <c r="R55" s="18">
        <v>63</v>
      </c>
      <c r="S55">
        <v>71.099999999999994</v>
      </c>
      <c r="T55" s="40" t="str">
        <f t="shared" si="0"/>
        <v>Good</v>
      </c>
    </row>
    <row r="56" spans="1:20" x14ac:dyDescent="0.3">
      <c r="A56" s="15" t="s">
        <v>61</v>
      </c>
      <c r="B56" s="18">
        <v>66</v>
      </c>
      <c r="C56" s="11">
        <v>86</v>
      </c>
      <c r="D56" s="11">
        <v>85</v>
      </c>
      <c r="E56" s="11">
        <v>35</v>
      </c>
      <c r="F56" s="11">
        <v>71</v>
      </c>
      <c r="G56" s="11">
        <v>343</v>
      </c>
      <c r="H56" s="11" t="s">
        <v>16</v>
      </c>
      <c r="I56" s="15">
        <v>68.599999999999994</v>
      </c>
      <c r="J56" s="18">
        <v>69</v>
      </c>
      <c r="K56" s="11">
        <v>85</v>
      </c>
      <c r="L56" s="11">
        <v>43</v>
      </c>
      <c r="M56" s="11">
        <v>80</v>
      </c>
      <c r="N56" s="11">
        <v>78</v>
      </c>
      <c r="O56" s="11">
        <v>355</v>
      </c>
      <c r="P56" s="11" t="s">
        <v>26</v>
      </c>
      <c r="Q56" s="15">
        <v>71</v>
      </c>
      <c r="R56" s="18">
        <v>67</v>
      </c>
      <c r="S56">
        <v>69.8</v>
      </c>
      <c r="T56" s="40" t="str">
        <f t="shared" si="0"/>
        <v>Good</v>
      </c>
    </row>
    <row r="57" spans="1:20" x14ac:dyDescent="0.3">
      <c r="A57" s="15" t="s">
        <v>62</v>
      </c>
      <c r="B57" s="18">
        <v>63</v>
      </c>
      <c r="C57" s="11">
        <v>78</v>
      </c>
      <c r="D57" s="11">
        <v>94</v>
      </c>
      <c r="E57" s="11">
        <v>79</v>
      </c>
      <c r="F57" s="11">
        <v>69</v>
      </c>
      <c r="G57" s="11">
        <v>383</v>
      </c>
      <c r="H57" s="11" t="s">
        <v>26</v>
      </c>
      <c r="I57" s="15">
        <v>76.599999999999994</v>
      </c>
      <c r="J57" s="18">
        <v>40</v>
      </c>
      <c r="K57" s="11">
        <v>88</v>
      </c>
      <c r="L57" s="11">
        <v>46</v>
      </c>
      <c r="M57" s="11">
        <v>39</v>
      </c>
      <c r="N57" s="11">
        <v>39</v>
      </c>
      <c r="O57" s="11">
        <v>252</v>
      </c>
      <c r="P57" s="11" t="s">
        <v>24</v>
      </c>
      <c r="Q57" s="15">
        <v>50.4</v>
      </c>
      <c r="R57" s="18">
        <v>65</v>
      </c>
      <c r="S57">
        <v>63.5</v>
      </c>
      <c r="T57" s="40" t="str">
        <f t="shared" si="0"/>
        <v>Average</v>
      </c>
    </row>
    <row r="58" spans="1:20" x14ac:dyDescent="0.3">
      <c r="A58" s="15" t="s">
        <v>42</v>
      </c>
      <c r="B58" s="18">
        <v>85</v>
      </c>
      <c r="C58" s="11">
        <v>63</v>
      </c>
      <c r="D58" s="11">
        <v>39</v>
      </c>
      <c r="E58" s="11">
        <v>88</v>
      </c>
      <c r="F58" s="11">
        <v>76</v>
      </c>
      <c r="G58" s="11">
        <v>351</v>
      </c>
      <c r="H58" s="11" t="s">
        <v>26</v>
      </c>
      <c r="I58" s="15">
        <v>70.2</v>
      </c>
      <c r="J58" s="18">
        <v>48</v>
      </c>
      <c r="K58" s="11">
        <v>56</v>
      </c>
      <c r="L58" s="11">
        <v>80</v>
      </c>
      <c r="M58" s="11">
        <v>65</v>
      </c>
      <c r="N58" s="11">
        <v>98</v>
      </c>
      <c r="O58" s="11">
        <v>347</v>
      </c>
      <c r="P58" s="11" t="s">
        <v>16</v>
      </c>
      <c r="Q58" s="15">
        <v>69.400000000000006</v>
      </c>
      <c r="R58" s="18">
        <v>87</v>
      </c>
      <c r="S58">
        <v>69.800000000000011</v>
      </c>
      <c r="T58" s="40" t="str">
        <f t="shared" si="0"/>
        <v>Good</v>
      </c>
    </row>
    <row r="59" spans="1:20" x14ac:dyDescent="0.3">
      <c r="A59" s="15" t="s">
        <v>63</v>
      </c>
      <c r="B59" s="18">
        <v>88</v>
      </c>
      <c r="C59" s="11">
        <v>36</v>
      </c>
      <c r="D59" s="11">
        <v>58</v>
      </c>
      <c r="E59" s="11">
        <v>61</v>
      </c>
      <c r="F59" s="11">
        <v>55</v>
      </c>
      <c r="G59" s="11">
        <v>298</v>
      </c>
      <c r="H59" s="11" t="s">
        <v>24</v>
      </c>
      <c r="I59" s="15">
        <v>59.6</v>
      </c>
      <c r="J59" s="18">
        <v>67</v>
      </c>
      <c r="K59" s="11">
        <v>67</v>
      </c>
      <c r="L59" s="11">
        <v>92</v>
      </c>
      <c r="M59" s="11">
        <v>66</v>
      </c>
      <c r="N59" s="11">
        <v>77</v>
      </c>
      <c r="O59" s="11">
        <v>369</v>
      </c>
      <c r="P59" s="11" t="s">
        <v>26</v>
      </c>
      <c r="Q59" s="15">
        <v>73.8</v>
      </c>
      <c r="R59" s="18">
        <v>64</v>
      </c>
      <c r="S59">
        <v>66.7</v>
      </c>
      <c r="T59" s="40" t="str">
        <f t="shared" si="0"/>
        <v>Good</v>
      </c>
    </row>
    <row r="60" spans="1:20" x14ac:dyDescent="0.3">
      <c r="A60" s="15" t="s">
        <v>64</v>
      </c>
      <c r="B60" s="18">
        <v>51</v>
      </c>
      <c r="C60" s="11">
        <v>46</v>
      </c>
      <c r="D60" s="11">
        <v>47</v>
      </c>
      <c r="E60" s="11">
        <v>64</v>
      </c>
      <c r="F60" s="11">
        <v>80</v>
      </c>
      <c r="G60" s="11">
        <v>288</v>
      </c>
      <c r="H60" s="11" t="s">
        <v>24</v>
      </c>
      <c r="I60" s="15">
        <v>57.6</v>
      </c>
      <c r="J60" s="18">
        <v>66</v>
      </c>
      <c r="K60" s="11">
        <v>41</v>
      </c>
      <c r="L60" s="11">
        <v>44</v>
      </c>
      <c r="M60" s="11">
        <v>49</v>
      </c>
      <c r="N60" s="11">
        <v>77</v>
      </c>
      <c r="O60" s="11">
        <v>277</v>
      </c>
      <c r="P60" s="11" t="s">
        <v>24</v>
      </c>
      <c r="Q60" s="15">
        <v>55.4</v>
      </c>
      <c r="R60" s="18">
        <v>71</v>
      </c>
      <c r="S60">
        <v>56.5</v>
      </c>
      <c r="T60" s="40" t="str">
        <f t="shared" si="0"/>
        <v>Average</v>
      </c>
    </row>
    <row r="61" spans="1:20" x14ac:dyDescent="0.3">
      <c r="A61" s="15" t="s">
        <v>65</v>
      </c>
      <c r="B61" s="18">
        <v>50</v>
      </c>
      <c r="C61" s="11">
        <v>68</v>
      </c>
      <c r="D61" s="11">
        <v>99</v>
      </c>
      <c r="E61" s="11">
        <v>70</v>
      </c>
      <c r="F61" s="11">
        <v>77</v>
      </c>
      <c r="G61" s="11">
        <v>364</v>
      </c>
      <c r="H61" s="11" t="s">
        <v>26</v>
      </c>
      <c r="I61" s="15">
        <v>72.8</v>
      </c>
      <c r="J61" s="18">
        <v>43</v>
      </c>
      <c r="K61" s="11">
        <v>68</v>
      </c>
      <c r="L61" s="11">
        <v>64</v>
      </c>
      <c r="M61" s="11">
        <v>58</v>
      </c>
      <c r="N61" s="11">
        <v>39</v>
      </c>
      <c r="O61" s="11">
        <v>272</v>
      </c>
      <c r="P61" s="11" t="s">
        <v>24</v>
      </c>
      <c r="Q61" s="15">
        <v>54.4</v>
      </c>
      <c r="R61" s="18">
        <v>87</v>
      </c>
      <c r="S61">
        <v>63.599999999999987</v>
      </c>
      <c r="T61" s="40" t="str">
        <f t="shared" si="0"/>
        <v>Average</v>
      </c>
    </row>
    <row r="62" spans="1:20" x14ac:dyDescent="0.3">
      <c r="A62" s="15" t="s">
        <v>66</v>
      </c>
      <c r="B62" s="18">
        <v>67</v>
      </c>
      <c r="C62" s="11">
        <v>66</v>
      </c>
      <c r="D62" s="11">
        <v>40</v>
      </c>
      <c r="E62" s="11">
        <v>80</v>
      </c>
      <c r="F62" s="11">
        <v>54</v>
      </c>
      <c r="G62" s="11">
        <v>307</v>
      </c>
      <c r="H62" s="11" t="s">
        <v>16</v>
      </c>
      <c r="I62" s="15">
        <v>61.4</v>
      </c>
      <c r="J62" s="18">
        <v>71</v>
      </c>
      <c r="K62" s="11">
        <v>54</v>
      </c>
      <c r="L62" s="11">
        <v>39</v>
      </c>
      <c r="M62" s="11">
        <v>57</v>
      </c>
      <c r="N62" s="11">
        <v>46</v>
      </c>
      <c r="O62" s="11">
        <v>267</v>
      </c>
      <c r="P62" s="11" t="s">
        <v>24</v>
      </c>
      <c r="Q62" s="15">
        <v>53.4</v>
      </c>
      <c r="R62" s="18">
        <v>51</v>
      </c>
      <c r="S62">
        <v>57.4</v>
      </c>
      <c r="T62" s="40" t="str">
        <f t="shared" si="0"/>
        <v>Average</v>
      </c>
    </row>
    <row r="63" spans="1:20" x14ac:dyDescent="0.3">
      <c r="A63" s="15" t="s">
        <v>67</v>
      </c>
      <c r="B63" s="18">
        <v>88</v>
      </c>
      <c r="C63" s="11">
        <v>38</v>
      </c>
      <c r="D63" s="11">
        <v>87</v>
      </c>
      <c r="E63" s="11">
        <v>85</v>
      </c>
      <c r="F63" s="11">
        <v>46</v>
      </c>
      <c r="G63" s="11">
        <v>344</v>
      </c>
      <c r="H63" s="11" t="s">
        <v>16</v>
      </c>
      <c r="I63" s="15">
        <v>68.8</v>
      </c>
      <c r="J63" s="18">
        <v>41</v>
      </c>
      <c r="K63" s="11">
        <v>95</v>
      </c>
      <c r="L63" s="11">
        <v>85</v>
      </c>
      <c r="M63" s="11">
        <v>47</v>
      </c>
      <c r="N63" s="11">
        <v>90</v>
      </c>
      <c r="O63" s="11">
        <v>358</v>
      </c>
      <c r="P63" s="11" t="s">
        <v>26</v>
      </c>
      <c r="Q63" s="15">
        <v>71.599999999999994</v>
      </c>
      <c r="R63" s="18">
        <v>84</v>
      </c>
      <c r="S63">
        <v>70.199999999999989</v>
      </c>
      <c r="T63" s="40" t="str">
        <f t="shared" si="0"/>
        <v>Good</v>
      </c>
    </row>
    <row r="64" spans="1:20" x14ac:dyDescent="0.3">
      <c r="A64" s="15" t="s">
        <v>68</v>
      </c>
      <c r="B64" s="18">
        <v>41</v>
      </c>
      <c r="C64" s="11">
        <v>51</v>
      </c>
      <c r="D64" s="11">
        <v>42</v>
      </c>
      <c r="E64" s="11">
        <v>50</v>
      </c>
      <c r="F64" s="11">
        <v>90</v>
      </c>
      <c r="G64" s="11">
        <v>274</v>
      </c>
      <c r="H64" s="11" t="s">
        <v>24</v>
      </c>
      <c r="I64" s="15">
        <v>54.8</v>
      </c>
      <c r="J64" s="18">
        <v>76</v>
      </c>
      <c r="K64" s="11">
        <v>67</v>
      </c>
      <c r="L64" s="11">
        <v>65</v>
      </c>
      <c r="M64" s="11">
        <v>61</v>
      </c>
      <c r="N64" s="11">
        <v>96</v>
      </c>
      <c r="O64" s="11">
        <v>365</v>
      </c>
      <c r="P64" s="11" t="s">
        <v>26</v>
      </c>
      <c r="Q64" s="15">
        <v>73</v>
      </c>
      <c r="R64" s="18">
        <v>62</v>
      </c>
      <c r="S64">
        <v>63.9</v>
      </c>
      <c r="T64" s="40" t="str">
        <f t="shared" si="0"/>
        <v>Average</v>
      </c>
    </row>
    <row r="65" spans="1:20" x14ac:dyDescent="0.3">
      <c r="A65" s="15" t="s">
        <v>69</v>
      </c>
      <c r="B65" s="18">
        <v>71</v>
      </c>
      <c r="C65" s="11">
        <v>78</v>
      </c>
      <c r="D65" s="11">
        <v>95</v>
      </c>
      <c r="E65" s="11">
        <v>65</v>
      </c>
      <c r="F65" s="11">
        <v>37</v>
      </c>
      <c r="G65" s="11">
        <v>346</v>
      </c>
      <c r="H65" s="11" t="s">
        <v>16</v>
      </c>
      <c r="I65" s="15">
        <v>69.2</v>
      </c>
      <c r="J65" s="18">
        <v>87</v>
      </c>
      <c r="K65" s="11">
        <v>52</v>
      </c>
      <c r="L65" s="11">
        <v>50</v>
      </c>
      <c r="M65" s="11">
        <v>58</v>
      </c>
      <c r="N65" s="11">
        <v>46</v>
      </c>
      <c r="O65" s="11">
        <v>293</v>
      </c>
      <c r="P65" s="11" t="s">
        <v>24</v>
      </c>
      <c r="Q65" s="15">
        <v>58.6</v>
      </c>
      <c r="R65" s="18">
        <v>86</v>
      </c>
      <c r="S65">
        <v>63.900000000000013</v>
      </c>
      <c r="T65" s="40" t="str">
        <f t="shared" si="0"/>
        <v>Average</v>
      </c>
    </row>
    <row r="66" spans="1:20" x14ac:dyDescent="0.3">
      <c r="A66" s="15" t="s">
        <v>70</v>
      </c>
      <c r="B66" s="18">
        <v>89</v>
      </c>
      <c r="C66" s="11">
        <v>36</v>
      </c>
      <c r="D66" s="11">
        <v>76</v>
      </c>
      <c r="E66" s="11">
        <v>35</v>
      </c>
      <c r="F66" s="11">
        <v>55</v>
      </c>
      <c r="G66" s="11">
        <v>291</v>
      </c>
      <c r="H66" s="11" t="s">
        <v>24</v>
      </c>
      <c r="I66" s="15">
        <v>58.2</v>
      </c>
      <c r="J66" s="18">
        <v>61</v>
      </c>
      <c r="K66" s="11">
        <v>86</v>
      </c>
      <c r="L66" s="11">
        <v>48</v>
      </c>
      <c r="M66" s="11">
        <v>40</v>
      </c>
      <c r="N66" s="11">
        <v>48</v>
      </c>
      <c r="O66" s="11">
        <v>283</v>
      </c>
      <c r="P66" s="11" t="s">
        <v>24</v>
      </c>
      <c r="Q66" s="15">
        <v>56.6</v>
      </c>
      <c r="R66" s="18">
        <v>63</v>
      </c>
      <c r="S66">
        <v>57.400000000000013</v>
      </c>
      <c r="T66" s="40" t="str">
        <f t="shared" si="0"/>
        <v>Average</v>
      </c>
    </row>
    <row r="67" spans="1:20" x14ac:dyDescent="0.3">
      <c r="A67" s="15" t="s">
        <v>71</v>
      </c>
      <c r="B67" s="18">
        <v>92</v>
      </c>
      <c r="C67" s="11">
        <v>43</v>
      </c>
      <c r="D67" s="11">
        <v>60</v>
      </c>
      <c r="E67" s="11">
        <v>39</v>
      </c>
      <c r="F67" s="11">
        <v>98</v>
      </c>
      <c r="G67" s="11">
        <v>332</v>
      </c>
      <c r="H67" s="11" t="s">
        <v>16</v>
      </c>
      <c r="I67" s="15">
        <v>66.400000000000006</v>
      </c>
      <c r="J67" s="18">
        <v>41</v>
      </c>
      <c r="K67" s="11">
        <v>44</v>
      </c>
      <c r="L67" s="11">
        <v>96</v>
      </c>
      <c r="M67" s="11">
        <v>71</v>
      </c>
      <c r="N67" s="11">
        <v>38</v>
      </c>
      <c r="O67" s="11">
        <v>290</v>
      </c>
      <c r="P67" s="11" t="s">
        <v>24</v>
      </c>
      <c r="Q67" s="15">
        <v>58</v>
      </c>
      <c r="R67" s="18">
        <v>86</v>
      </c>
      <c r="S67">
        <v>62.2</v>
      </c>
      <c r="T67" s="40" t="str">
        <f t="shared" si="0"/>
        <v>Average</v>
      </c>
    </row>
    <row r="68" spans="1:20" x14ac:dyDescent="0.3">
      <c r="A68" s="15" t="s">
        <v>73</v>
      </c>
      <c r="B68" s="18">
        <v>50</v>
      </c>
      <c r="C68" s="11">
        <v>40</v>
      </c>
      <c r="D68" s="11">
        <v>57</v>
      </c>
      <c r="E68" s="11">
        <v>69</v>
      </c>
      <c r="F68" s="11">
        <v>46</v>
      </c>
      <c r="G68" s="11">
        <v>262</v>
      </c>
      <c r="H68" s="11" t="s">
        <v>24</v>
      </c>
      <c r="I68" s="15">
        <v>52.4</v>
      </c>
      <c r="J68" s="18">
        <v>78</v>
      </c>
      <c r="K68" s="11">
        <v>57</v>
      </c>
      <c r="L68" s="11">
        <v>61</v>
      </c>
      <c r="M68" s="11">
        <v>81</v>
      </c>
      <c r="N68" s="11">
        <v>71</v>
      </c>
      <c r="O68" s="11">
        <v>348</v>
      </c>
      <c r="P68" s="11" t="s">
        <v>16</v>
      </c>
      <c r="Q68" s="15">
        <v>69.599999999999994</v>
      </c>
      <c r="R68" s="18">
        <v>92</v>
      </c>
      <c r="S68">
        <v>61</v>
      </c>
      <c r="T68" s="40" t="str">
        <f t="shared" si="0"/>
        <v>Average</v>
      </c>
    </row>
    <row r="69" spans="1:20" x14ac:dyDescent="0.3">
      <c r="A69" s="15" t="s">
        <v>74</v>
      </c>
      <c r="B69" s="18">
        <v>94</v>
      </c>
      <c r="C69" s="11">
        <v>90</v>
      </c>
      <c r="D69" s="11">
        <v>99</v>
      </c>
      <c r="E69" s="11">
        <v>94</v>
      </c>
      <c r="F69" s="11">
        <v>51</v>
      </c>
      <c r="G69" s="11">
        <v>428</v>
      </c>
      <c r="H69" s="11" t="s">
        <v>19</v>
      </c>
      <c r="I69" s="15">
        <v>85.6</v>
      </c>
      <c r="J69" s="18">
        <v>79</v>
      </c>
      <c r="K69" s="11">
        <v>96</v>
      </c>
      <c r="L69" s="11">
        <v>71</v>
      </c>
      <c r="M69" s="11">
        <v>75</v>
      </c>
      <c r="N69" s="11">
        <v>73</v>
      </c>
      <c r="O69" s="11">
        <v>394</v>
      </c>
      <c r="P69" s="11" t="s">
        <v>26</v>
      </c>
      <c r="Q69" s="15">
        <v>78.8</v>
      </c>
      <c r="R69" s="18">
        <v>65</v>
      </c>
      <c r="S69">
        <v>82.199999999999989</v>
      </c>
      <c r="T69" s="40" t="str">
        <f t="shared" si="0"/>
        <v>Excellent</v>
      </c>
    </row>
    <row r="70" spans="1:20" x14ac:dyDescent="0.3">
      <c r="A70" s="15" t="s">
        <v>69</v>
      </c>
      <c r="B70" s="18">
        <v>79</v>
      </c>
      <c r="C70" s="11">
        <v>72</v>
      </c>
      <c r="D70" s="11">
        <v>60</v>
      </c>
      <c r="E70" s="11">
        <v>100</v>
      </c>
      <c r="F70" s="11">
        <v>68</v>
      </c>
      <c r="G70" s="11">
        <v>379</v>
      </c>
      <c r="H70" s="11" t="s">
        <v>26</v>
      </c>
      <c r="I70" s="15">
        <v>75.8</v>
      </c>
      <c r="J70" s="18">
        <v>98</v>
      </c>
      <c r="K70" s="11">
        <v>53</v>
      </c>
      <c r="L70" s="11">
        <v>64</v>
      </c>
      <c r="M70" s="11">
        <v>77</v>
      </c>
      <c r="N70" s="11">
        <v>74</v>
      </c>
      <c r="O70" s="11">
        <v>366</v>
      </c>
      <c r="P70" s="11" t="s">
        <v>26</v>
      </c>
      <c r="Q70" s="15">
        <v>73.2</v>
      </c>
      <c r="R70" s="18">
        <v>86</v>
      </c>
      <c r="S70">
        <v>74.5</v>
      </c>
      <c r="T70" s="40" t="str">
        <f t="shared" si="0"/>
        <v>Good</v>
      </c>
    </row>
    <row r="71" spans="1:20" x14ac:dyDescent="0.3">
      <c r="A71" s="15" t="s">
        <v>75</v>
      </c>
      <c r="B71" s="18">
        <v>82</v>
      </c>
      <c r="C71" s="11">
        <v>54</v>
      </c>
      <c r="D71" s="11">
        <v>58</v>
      </c>
      <c r="E71" s="11">
        <v>41</v>
      </c>
      <c r="F71" s="11">
        <v>38</v>
      </c>
      <c r="G71" s="11">
        <v>273</v>
      </c>
      <c r="H71" s="11" t="s">
        <v>24</v>
      </c>
      <c r="I71" s="15">
        <v>54.6</v>
      </c>
      <c r="J71" s="18">
        <v>73</v>
      </c>
      <c r="K71" s="11">
        <v>92</v>
      </c>
      <c r="L71" s="11">
        <v>78</v>
      </c>
      <c r="M71" s="11">
        <v>59</v>
      </c>
      <c r="N71" s="11">
        <v>40</v>
      </c>
      <c r="O71" s="11">
        <v>342</v>
      </c>
      <c r="P71" s="11" t="s">
        <v>16</v>
      </c>
      <c r="Q71" s="15">
        <v>68.400000000000006</v>
      </c>
      <c r="R71" s="18">
        <v>96</v>
      </c>
      <c r="S71">
        <v>61.5</v>
      </c>
      <c r="T71" s="40" t="str">
        <f t="shared" si="0"/>
        <v>Average</v>
      </c>
    </row>
    <row r="72" spans="1:20" x14ac:dyDescent="0.3">
      <c r="A72" s="15" t="s">
        <v>76</v>
      </c>
      <c r="B72" s="18">
        <v>95</v>
      </c>
      <c r="C72" s="11">
        <v>71</v>
      </c>
      <c r="D72" s="11">
        <v>45</v>
      </c>
      <c r="E72" s="11">
        <v>81</v>
      </c>
      <c r="F72" s="11">
        <v>68</v>
      </c>
      <c r="G72" s="11">
        <v>360</v>
      </c>
      <c r="H72" s="11" t="s">
        <v>26</v>
      </c>
      <c r="I72" s="15">
        <v>72</v>
      </c>
      <c r="J72" s="18">
        <v>47</v>
      </c>
      <c r="K72" s="11">
        <v>99</v>
      </c>
      <c r="L72" s="11">
        <v>43</v>
      </c>
      <c r="M72" s="11">
        <v>55</v>
      </c>
      <c r="N72" s="11">
        <v>93</v>
      </c>
      <c r="O72" s="11">
        <v>337</v>
      </c>
      <c r="P72" s="11" t="s">
        <v>16</v>
      </c>
      <c r="Q72" s="15">
        <v>67.400000000000006</v>
      </c>
      <c r="R72" s="18">
        <v>70</v>
      </c>
      <c r="S72">
        <v>69.7</v>
      </c>
      <c r="T72" s="40" t="str">
        <f t="shared" si="0"/>
        <v>Good</v>
      </c>
    </row>
    <row r="73" spans="1:20" x14ac:dyDescent="0.3">
      <c r="A73" s="15" t="s">
        <v>77</v>
      </c>
      <c r="B73" s="18">
        <v>82</v>
      </c>
      <c r="C73" s="11">
        <v>61</v>
      </c>
      <c r="D73" s="11">
        <v>58</v>
      </c>
      <c r="E73" s="11">
        <v>100</v>
      </c>
      <c r="F73" s="11">
        <v>93</v>
      </c>
      <c r="G73" s="11">
        <v>394</v>
      </c>
      <c r="H73" s="11" t="s">
        <v>26</v>
      </c>
      <c r="I73" s="15">
        <v>78.8</v>
      </c>
      <c r="J73" s="18">
        <v>74</v>
      </c>
      <c r="K73" s="11">
        <v>74</v>
      </c>
      <c r="L73" s="11">
        <v>63</v>
      </c>
      <c r="M73" s="11">
        <v>74</v>
      </c>
      <c r="N73" s="11">
        <v>36</v>
      </c>
      <c r="O73" s="11">
        <v>321</v>
      </c>
      <c r="P73" s="11" t="s">
        <v>16</v>
      </c>
      <c r="Q73" s="15">
        <v>64.2</v>
      </c>
      <c r="R73" s="18">
        <v>82</v>
      </c>
      <c r="S73">
        <v>71.5</v>
      </c>
      <c r="T73" s="40" t="str">
        <f t="shared" si="0"/>
        <v>Good</v>
      </c>
    </row>
    <row r="74" spans="1:20" x14ac:dyDescent="0.3">
      <c r="A74" s="15" t="s">
        <v>78</v>
      </c>
      <c r="B74" s="18">
        <v>95</v>
      </c>
      <c r="C74" s="11">
        <v>49</v>
      </c>
      <c r="D74" s="11">
        <v>91</v>
      </c>
      <c r="E74" s="11">
        <v>88</v>
      </c>
      <c r="F74" s="11">
        <v>58</v>
      </c>
      <c r="G74" s="11">
        <v>381</v>
      </c>
      <c r="H74" s="11" t="s">
        <v>26</v>
      </c>
      <c r="I74" s="15">
        <v>76.2</v>
      </c>
      <c r="J74" s="18">
        <v>96</v>
      </c>
      <c r="K74" s="11">
        <v>61</v>
      </c>
      <c r="L74" s="11">
        <v>85</v>
      </c>
      <c r="M74" s="11">
        <v>71</v>
      </c>
      <c r="N74" s="11">
        <v>99</v>
      </c>
      <c r="O74" s="11">
        <v>412</v>
      </c>
      <c r="P74" s="11" t="s">
        <v>19</v>
      </c>
      <c r="Q74" s="15">
        <v>82.4</v>
      </c>
      <c r="R74" s="18">
        <v>87</v>
      </c>
      <c r="S74">
        <v>79.300000000000011</v>
      </c>
      <c r="T74" s="40" t="str">
        <f t="shared" ref="T74:T137" si="1">_xlfn.IFS(S74&gt;80,"Excellent",S74&gt;65,"Good",S74&gt;55,"Average",S74&lt;55,"Needs Improvement")</f>
        <v>Good</v>
      </c>
    </row>
    <row r="75" spans="1:20" x14ac:dyDescent="0.3">
      <c r="A75" s="15" t="s">
        <v>79</v>
      </c>
      <c r="B75" s="18">
        <v>50</v>
      </c>
      <c r="C75" s="11">
        <v>87</v>
      </c>
      <c r="D75" s="11">
        <v>83</v>
      </c>
      <c r="E75" s="11">
        <v>79</v>
      </c>
      <c r="F75" s="11">
        <v>44</v>
      </c>
      <c r="G75" s="11">
        <v>343</v>
      </c>
      <c r="H75" s="11" t="s">
        <v>16</v>
      </c>
      <c r="I75" s="15">
        <v>68.599999999999994</v>
      </c>
      <c r="J75" s="18">
        <v>61</v>
      </c>
      <c r="K75" s="11">
        <v>39</v>
      </c>
      <c r="L75" s="11">
        <v>51</v>
      </c>
      <c r="M75" s="11">
        <v>48</v>
      </c>
      <c r="N75" s="11">
        <v>85</v>
      </c>
      <c r="O75" s="11">
        <v>284</v>
      </c>
      <c r="P75" s="11" t="s">
        <v>24</v>
      </c>
      <c r="Q75" s="15">
        <v>56.8</v>
      </c>
      <c r="R75" s="18">
        <v>63</v>
      </c>
      <c r="S75">
        <v>62.7</v>
      </c>
      <c r="T75" s="40" t="str">
        <f t="shared" si="1"/>
        <v>Average</v>
      </c>
    </row>
    <row r="76" spans="1:20" x14ac:dyDescent="0.3">
      <c r="A76" s="15" t="s">
        <v>80</v>
      </c>
      <c r="B76" s="18">
        <v>49</v>
      </c>
      <c r="C76" s="11">
        <v>45</v>
      </c>
      <c r="D76" s="11">
        <v>77</v>
      </c>
      <c r="E76" s="11">
        <v>35</v>
      </c>
      <c r="F76" s="11">
        <v>49</v>
      </c>
      <c r="G76" s="11">
        <v>255</v>
      </c>
      <c r="H76" s="11" t="s">
        <v>24</v>
      </c>
      <c r="I76" s="15">
        <v>51</v>
      </c>
      <c r="J76" s="18">
        <v>62</v>
      </c>
      <c r="K76" s="11">
        <v>71</v>
      </c>
      <c r="L76" s="11">
        <v>58</v>
      </c>
      <c r="M76" s="11">
        <v>57</v>
      </c>
      <c r="N76" s="11">
        <v>100</v>
      </c>
      <c r="O76" s="11">
        <v>348</v>
      </c>
      <c r="P76" s="11" t="s">
        <v>16</v>
      </c>
      <c r="Q76" s="15">
        <v>69.599999999999994</v>
      </c>
      <c r="R76" s="18">
        <v>85</v>
      </c>
      <c r="S76">
        <v>60.3</v>
      </c>
      <c r="T76" s="40" t="str">
        <f t="shared" si="1"/>
        <v>Average</v>
      </c>
    </row>
    <row r="77" spans="1:20" x14ac:dyDescent="0.3">
      <c r="A77" s="15" t="s">
        <v>81</v>
      </c>
      <c r="B77" s="18">
        <v>82</v>
      </c>
      <c r="C77" s="11">
        <v>59</v>
      </c>
      <c r="D77" s="11">
        <v>62</v>
      </c>
      <c r="E77" s="11">
        <v>92</v>
      </c>
      <c r="F77" s="11">
        <v>73</v>
      </c>
      <c r="G77" s="11">
        <v>368</v>
      </c>
      <c r="H77" s="11" t="s">
        <v>26</v>
      </c>
      <c r="I77" s="15">
        <v>73.599999999999994</v>
      </c>
      <c r="J77" s="18">
        <v>75</v>
      </c>
      <c r="K77" s="11">
        <v>45</v>
      </c>
      <c r="L77" s="11">
        <v>66</v>
      </c>
      <c r="M77" s="11">
        <v>50</v>
      </c>
      <c r="N77" s="11">
        <v>65</v>
      </c>
      <c r="O77" s="11">
        <v>301</v>
      </c>
      <c r="P77" s="11" t="s">
        <v>16</v>
      </c>
      <c r="Q77" s="15">
        <v>60.2</v>
      </c>
      <c r="R77" s="18">
        <v>70</v>
      </c>
      <c r="S77">
        <v>66.900000000000006</v>
      </c>
      <c r="T77" s="40" t="str">
        <f t="shared" si="1"/>
        <v>Good</v>
      </c>
    </row>
    <row r="78" spans="1:20" x14ac:dyDescent="0.3">
      <c r="A78" s="15" t="s">
        <v>82</v>
      </c>
      <c r="B78" s="18">
        <v>56</v>
      </c>
      <c r="C78" s="11">
        <v>89</v>
      </c>
      <c r="D78" s="11">
        <v>38</v>
      </c>
      <c r="E78" s="11">
        <v>72</v>
      </c>
      <c r="F78" s="11">
        <v>55</v>
      </c>
      <c r="G78" s="11">
        <v>310</v>
      </c>
      <c r="H78" s="11" t="s">
        <v>16</v>
      </c>
      <c r="I78" s="15">
        <v>62</v>
      </c>
      <c r="J78" s="18">
        <v>67</v>
      </c>
      <c r="K78" s="11">
        <v>63</v>
      </c>
      <c r="L78" s="11">
        <v>73</v>
      </c>
      <c r="M78" s="11">
        <v>98</v>
      </c>
      <c r="N78" s="11">
        <v>93</v>
      </c>
      <c r="O78" s="11">
        <v>394</v>
      </c>
      <c r="P78" s="11" t="s">
        <v>26</v>
      </c>
      <c r="Q78" s="15">
        <v>78.8</v>
      </c>
      <c r="R78" s="18">
        <v>52</v>
      </c>
      <c r="S78">
        <v>70.400000000000006</v>
      </c>
      <c r="T78" s="40" t="str">
        <f t="shared" si="1"/>
        <v>Good</v>
      </c>
    </row>
    <row r="79" spans="1:20" x14ac:dyDescent="0.3">
      <c r="A79" s="15" t="s">
        <v>74</v>
      </c>
      <c r="B79" s="18">
        <v>50</v>
      </c>
      <c r="C79" s="11">
        <v>44</v>
      </c>
      <c r="D79" s="11">
        <v>44</v>
      </c>
      <c r="E79" s="11">
        <v>68</v>
      </c>
      <c r="F79" s="11">
        <v>85</v>
      </c>
      <c r="G79" s="11">
        <v>291</v>
      </c>
      <c r="H79" s="11" t="s">
        <v>24</v>
      </c>
      <c r="I79" s="15">
        <v>58.2</v>
      </c>
      <c r="J79" s="18">
        <v>83</v>
      </c>
      <c r="K79" s="11">
        <v>94</v>
      </c>
      <c r="L79" s="11">
        <v>81</v>
      </c>
      <c r="M79" s="11">
        <v>92</v>
      </c>
      <c r="N79" s="11">
        <v>53</v>
      </c>
      <c r="O79" s="11">
        <v>403</v>
      </c>
      <c r="P79" s="11" t="s">
        <v>19</v>
      </c>
      <c r="Q79" s="15">
        <v>80.599999999999994</v>
      </c>
      <c r="R79" s="18">
        <v>70</v>
      </c>
      <c r="S79">
        <v>69.400000000000006</v>
      </c>
      <c r="T79" s="40" t="str">
        <f t="shared" si="1"/>
        <v>Good</v>
      </c>
    </row>
    <row r="80" spans="1:20" x14ac:dyDescent="0.3">
      <c r="A80" s="15" t="s">
        <v>83</v>
      </c>
      <c r="B80" s="18">
        <v>72</v>
      </c>
      <c r="C80" s="11">
        <v>54</v>
      </c>
      <c r="D80" s="11">
        <v>84</v>
      </c>
      <c r="E80" s="11">
        <v>62</v>
      </c>
      <c r="F80" s="11">
        <v>73</v>
      </c>
      <c r="G80" s="11">
        <v>345</v>
      </c>
      <c r="H80" s="11" t="s">
        <v>16</v>
      </c>
      <c r="I80" s="15">
        <v>69</v>
      </c>
      <c r="J80" s="18">
        <v>93</v>
      </c>
      <c r="K80" s="11">
        <v>44</v>
      </c>
      <c r="L80" s="11">
        <v>92</v>
      </c>
      <c r="M80" s="11">
        <v>41</v>
      </c>
      <c r="N80" s="11">
        <v>81</v>
      </c>
      <c r="O80" s="11">
        <v>351</v>
      </c>
      <c r="P80" s="11" t="s">
        <v>26</v>
      </c>
      <c r="Q80" s="15">
        <v>70.2</v>
      </c>
      <c r="R80" s="18">
        <v>98</v>
      </c>
      <c r="S80">
        <v>69.599999999999994</v>
      </c>
      <c r="T80" s="40" t="str">
        <f t="shared" si="1"/>
        <v>Good</v>
      </c>
    </row>
    <row r="81" spans="1:20" x14ac:dyDescent="0.3">
      <c r="A81" s="15" t="s">
        <v>84</v>
      </c>
      <c r="B81" s="18">
        <v>54</v>
      </c>
      <c r="C81" s="11">
        <v>98</v>
      </c>
      <c r="D81" s="11">
        <v>80</v>
      </c>
      <c r="E81" s="11">
        <v>62</v>
      </c>
      <c r="F81" s="11">
        <v>74</v>
      </c>
      <c r="G81" s="11">
        <v>368</v>
      </c>
      <c r="H81" s="11" t="s">
        <v>26</v>
      </c>
      <c r="I81" s="15">
        <v>73.599999999999994</v>
      </c>
      <c r="J81" s="18">
        <v>84</v>
      </c>
      <c r="K81" s="11">
        <v>56</v>
      </c>
      <c r="L81" s="11">
        <v>52</v>
      </c>
      <c r="M81" s="11">
        <v>99</v>
      </c>
      <c r="N81" s="11">
        <v>57</v>
      </c>
      <c r="O81" s="11">
        <v>348</v>
      </c>
      <c r="P81" s="11" t="s">
        <v>16</v>
      </c>
      <c r="Q81" s="15">
        <v>69.599999999999994</v>
      </c>
      <c r="R81" s="18">
        <v>92</v>
      </c>
      <c r="S81">
        <v>71.599999999999994</v>
      </c>
      <c r="T81" s="40" t="str">
        <f t="shared" si="1"/>
        <v>Good</v>
      </c>
    </row>
    <row r="82" spans="1:20" x14ac:dyDescent="0.3">
      <c r="A82" s="15" t="s">
        <v>85</v>
      </c>
      <c r="B82" s="18">
        <v>81</v>
      </c>
      <c r="C82" s="11">
        <v>44</v>
      </c>
      <c r="D82" s="11">
        <v>67</v>
      </c>
      <c r="E82" s="11">
        <v>80</v>
      </c>
      <c r="F82" s="11">
        <v>100</v>
      </c>
      <c r="G82" s="11">
        <v>372</v>
      </c>
      <c r="H82" s="11" t="s">
        <v>26</v>
      </c>
      <c r="I82" s="15">
        <v>74.400000000000006</v>
      </c>
      <c r="J82" s="18">
        <v>84</v>
      </c>
      <c r="K82" s="11">
        <v>35</v>
      </c>
      <c r="L82" s="11">
        <v>51</v>
      </c>
      <c r="M82" s="11">
        <v>48</v>
      </c>
      <c r="N82" s="11">
        <v>64</v>
      </c>
      <c r="O82" s="11">
        <v>282</v>
      </c>
      <c r="P82" s="11" t="s">
        <v>24</v>
      </c>
      <c r="Q82" s="15">
        <v>56.4</v>
      </c>
      <c r="R82" s="18">
        <v>64</v>
      </c>
      <c r="S82">
        <v>65.400000000000006</v>
      </c>
      <c r="T82" s="40" t="str">
        <f t="shared" si="1"/>
        <v>Good</v>
      </c>
    </row>
    <row r="83" spans="1:20" x14ac:dyDescent="0.3">
      <c r="A83" s="15" t="s">
        <v>86</v>
      </c>
      <c r="B83" s="18">
        <v>91</v>
      </c>
      <c r="C83" s="11">
        <v>55</v>
      </c>
      <c r="D83" s="11">
        <v>74</v>
      </c>
      <c r="E83" s="11">
        <v>88</v>
      </c>
      <c r="F83" s="11">
        <v>49</v>
      </c>
      <c r="G83" s="11">
        <v>357</v>
      </c>
      <c r="H83" s="11" t="s">
        <v>26</v>
      </c>
      <c r="I83" s="15">
        <v>71.400000000000006</v>
      </c>
      <c r="J83" s="18">
        <v>89</v>
      </c>
      <c r="K83" s="11">
        <v>94</v>
      </c>
      <c r="L83" s="11">
        <v>51</v>
      </c>
      <c r="M83" s="11">
        <v>100</v>
      </c>
      <c r="N83" s="11">
        <v>79</v>
      </c>
      <c r="O83" s="11">
        <v>413</v>
      </c>
      <c r="P83" s="11" t="s">
        <v>19</v>
      </c>
      <c r="Q83" s="15">
        <v>82.6</v>
      </c>
      <c r="R83" s="18">
        <v>77</v>
      </c>
      <c r="S83">
        <v>77</v>
      </c>
      <c r="T83" s="40" t="str">
        <f t="shared" si="1"/>
        <v>Good</v>
      </c>
    </row>
    <row r="84" spans="1:20" x14ac:dyDescent="0.3">
      <c r="A84" s="15" t="s">
        <v>87</v>
      </c>
      <c r="B84" s="18">
        <v>92</v>
      </c>
      <c r="C84" s="11">
        <v>85</v>
      </c>
      <c r="D84" s="11">
        <v>63</v>
      </c>
      <c r="E84" s="11">
        <v>68</v>
      </c>
      <c r="F84" s="11">
        <v>69</v>
      </c>
      <c r="G84" s="11">
        <v>377</v>
      </c>
      <c r="H84" s="11" t="s">
        <v>26</v>
      </c>
      <c r="I84" s="15">
        <v>75.400000000000006</v>
      </c>
      <c r="J84" s="18">
        <v>80</v>
      </c>
      <c r="K84" s="11">
        <v>93</v>
      </c>
      <c r="L84" s="11">
        <v>100</v>
      </c>
      <c r="M84" s="11">
        <v>41</v>
      </c>
      <c r="N84" s="11">
        <v>93</v>
      </c>
      <c r="O84" s="11">
        <v>407</v>
      </c>
      <c r="P84" s="11" t="s">
        <v>19</v>
      </c>
      <c r="Q84" s="15">
        <v>81.400000000000006</v>
      </c>
      <c r="R84" s="18">
        <v>91</v>
      </c>
      <c r="S84">
        <v>78.400000000000006</v>
      </c>
      <c r="T84" s="40" t="str">
        <f t="shared" si="1"/>
        <v>Good</v>
      </c>
    </row>
    <row r="85" spans="1:20" x14ac:dyDescent="0.3">
      <c r="A85" s="15" t="s">
        <v>88</v>
      </c>
      <c r="B85" s="18">
        <v>80</v>
      </c>
      <c r="C85" s="11">
        <v>88</v>
      </c>
      <c r="D85" s="11">
        <v>38</v>
      </c>
      <c r="E85" s="11">
        <v>41</v>
      </c>
      <c r="F85" s="11">
        <v>79</v>
      </c>
      <c r="G85" s="11">
        <v>326</v>
      </c>
      <c r="H85" s="11" t="s">
        <v>16</v>
      </c>
      <c r="I85" s="15">
        <v>65.2</v>
      </c>
      <c r="J85" s="18">
        <v>46</v>
      </c>
      <c r="K85" s="11">
        <v>52</v>
      </c>
      <c r="L85" s="11">
        <v>93</v>
      </c>
      <c r="M85" s="11">
        <v>57</v>
      </c>
      <c r="N85" s="11">
        <v>45</v>
      </c>
      <c r="O85" s="11">
        <v>293</v>
      </c>
      <c r="P85" s="11" t="s">
        <v>24</v>
      </c>
      <c r="Q85" s="15">
        <v>58.6</v>
      </c>
      <c r="R85" s="18">
        <v>98</v>
      </c>
      <c r="S85">
        <v>61.900000000000013</v>
      </c>
      <c r="T85" s="40" t="str">
        <f t="shared" si="1"/>
        <v>Average</v>
      </c>
    </row>
    <row r="86" spans="1:20" x14ac:dyDescent="0.3">
      <c r="A86" s="15" t="s">
        <v>89</v>
      </c>
      <c r="B86" s="18">
        <v>48</v>
      </c>
      <c r="C86" s="11">
        <v>55</v>
      </c>
      <c r="D86" s="11">
        <v>66</v>
      </c>
      <c r="E86" s="11">
        <v>89</v>
      </c>
      <c r="F86" s="11">
        <v>43</v>
      </c>
      <c r="G86" s="11">
        <v>301</v>
      </c>
      <c r="H86" s="11" t="s">
        <v>16</v>
      </c>
      <c r="I86" s="15">
        <v>60.2</v>
      </c>
      <c r="J86" s="18">
        <v>59</v>
      </c>
      <c r="K86" s="11">
        <v>69</v>
      </c>
      <c r="L86" s="11">
        <v>92</v>
      </c>
      <c r="M86" s="11">
        <v>41</v>
      </c>
      <c r="N86" s="11">
        <v>85</v>
      </c>
      <c r="O86" s="11">
        <v>346</v>
      </c>
      <c r="P86" s="11" t="s">
        <v>16</v>
      </c>
      <c r="Q86" s="15">
        <v>69.2</v>
      </c>
      <c r="R86" s="18">
        <v>77</v>
      </c>
      <c r="S86">
        <v>64.7</v>
      </c>
      <c r="T86" s="40" t="str">
        <f t="shared" si="1"/>
        <v>Average</v>
      </c>
    </row>
    <row r="87" spans="1:20" x14ac:dyDescent="0.3">
      <c r="A87" s="15" t="s">
        <v>90</v>
      </c>
      <c r="B87" s="18">
        <v>62</v>
      </c>
      <c r="C87" s="11">
        <v>87</v>
      </c>
      <c r="D87" s="11">
        <v>82</v>
      </c>
      <c r="E87" s="11">
        <v>43</v>
      </c>
      <c r="F87" s="11">
        <v>39</v>
      </c>
      <c r="G87" s="11">
        <v>313</v>
      </c>
      <c r="H87" s="11" t="s">
        <v>16</v>
      </c>
      <c r="I87" s="15">
        <v>62.6</v>
      </c>
      <c r="J87" s="18">
        <v>83</v>
      </c>
      <c r="K87" s="11">
        <v>81</v>
      </c>
      <c r="L87" s="11">
        <v>83</v>
      </c>
      <c r="M87" s="11">
        <v>79</v>
      </c>
      <c r="N87" s="11">
        <v>39</v>
      </c>
      <c r="O87" s="11">
        <v>365</v>
      </c>
      <c r="P87" s="11" t="s">
        <v>26</v>
      </c>
      <c r="Q87" s="15">
        <v>73</v>
      </c>
      <c r="R87" s="18">
        <v>56</v>
      </c>
      <c r="S87">
        <v>67.8</v>
      </c>
      <c r="T87" s="40" t="str">
        <f t="shared" si="1"/>
        <v>Good</v>
      </c>
    </row>
    <row r="88" spans="1:20" x14ac:dyDescent="0.3">
      <c r="A88" s="15" t="s">
        <v>91</v>
      </c>
      <c r="B88" s="18">
        <v>74</v>
      </c>
      <c r="C88" s="11">
        <v>52</v>
      </c>
      <c r="D88" s="11">
        <v>75</v>
      </c>
      <c r="E88" s="11">
        <v>43</v>
      </c>
      <c r="F88" s="11">
        <v>83</v>
      </c>
      <c r="G88" s="11">
        <v>327</v>
      </c>
      <c r="H88" s="11" t="s">
        <v>16</v>
      </c>
      <c r="I88" s="15">
        <v>65.400000000000006</v>
      </c>
      <c r="J88" s="18">
        <v>72</v>
      </c>
      <c r="K88" s="11">
        <v>85</v>
      </c>
      <c r="L88" s="11">
        <v>75</v>
      </c>
      <c r="M88" s="11">
        <v>80</v>
      </c>
      <c r="N88" s="11">
        <v>70</v>
      </c>
      <c r="O88" s="11">
        <v>382</v>
      </c>
      <c r="P88" s="11" t="s">
        <v>26</v>
      </c>
      <c r="Q88" s="15">
        <v>76.400000000000006</v>
      </c>
      <c r="R88" s="18">
        <v>60</v>
      </c>
      <c r="S88">
        <v>70.900000000000006</v>
      </c>
      <c r="T88" s="40" t="str">
        <f t="shared" si="1"/>
        <v>Good</v>
      </c>
    </row>
    <row r="89" spans="1:20" x14ac:dyDescent="0.3">
      <c r="A89" s="15" t="s">
        <v>92</v>
      </c>
      <c r="B89" s="18">
        <v>75</v>
      </c>
      <c r="C89" s="11">
        <v>71</v>
      </c>
      <c r="D89" s="11">
        <v>93</v>
      </c>
      <c r="E89" s="11">
        <v>99</v>
      </c>
      <c r="F89" s="11">
        <v>66</v>
      </c>
      <c r="G89" s="11">
        <v>404</v>
      </c>
      <c r="H89" s="11" t="s">
        <v>19</v>
      </c>
      <c r="I89" s="15">
        <v>80.8</v>
      </c>
      <c r="J89" s="18">
        <v>37</v>
      </c>
      <c r="K89" s="11">
        <v>72</v>
      </c>
      <c r="L89" s="11">
        <v>55</v>
      </c>
      <c r="M89" s="11">
        <v>44</v>
      </c>
      <c r="N89" s="11">
        <v>43</v>
      </c>
      <c r="O89" s="11">
        <v>251</v>
      </c>
      <c r="P89" s="11" t="s">
        <v>24</v>
      </c>
      <c r="Q89" s="15">
        <v>50.2</v>
      </c>
      <c r="R89" s="18">
        <v>68</v>
      </c>
      <c r="S89">
        <v>65.5</v>
      </c>
      <c r="T89" s="40" t="str">
        <f t="shared" si="1"/>
        <v>Good</v>
      </c>
    </row>
    <row r="90" spans="1:20" x14ac:dyDescent="0.3">
      <c r="A90" s="15" t="s">
        <v>18</v>
      </c>
      <c r="B90" s="18">
        <v>37</v>
      </c>
      <c r="C90" s="11">
        <v>74</v>
      </c>
      <c r="D90" s="11">
        <v>82</v>
      </c>
      <c r="E90" s="11">
        <v>87</v>
      </c>
      <c r="F90" s="11">
        <v>70</v>
      </c>
      <c r="G90" s="11">
        <v>350</v>
      </c>
      <c r="H90" s="11" t="s">
        <v>26</v>
      </c>
      <c r="I90" s="15">
        <v>70</v>
      </c>
      <c r="J90" s="18">
        <v>46</v>
      </c>
      <c r="K90" s="11">
        <v>56</v>
      </c>
      <c r="L90" s="11">
        <v>62</v>
      </c>
      <c r="M90" s="11">
        <v>41</v>
      </c>
      <c r="N90" s="11">
        <v>45</v>
      </c>
      <c r="O90" s="11">
        <v>250</v>
      </c>
      <c r="P90" s="11" t="s">
        <v>24</v>
      </c>
      <c r="Q90" s="15">
        <v>50</v>
      </c>
      <c r="R90" s="18">
        <v>57</v>
      </c>
      <c r="S90">
        <v>60</v>
      </c>
      <c r="T90" s="40" t="str">
        <f t="shared" si="1"/>
        <v>Average</v>
      </c>
    </row>
    <row r="91" spans="1:20" x14ac:dyDescent="0.3">
      <c r="A91" s="15" t="s">
        <v>51</v>
      </c>
      <c r="B91" s="18">
        <v>96</v>
      </c>
      <c r="C91" s="11">
        <v>48</v>
      </c>
      <c r="D91" s="11">
        <v>86</v>
      </c>
      <c r="E91" s="11">
        <v>35</v>
      </c>
      <c r="F91" s="11">
        <v>92</v>
      </c>
      <c r="G91" s="11">
        <v>357</v>
      </c>
      <c r="H91" s="11" t="s">
        <v>26</v>
      </c>
      <c r="I91" s="15">
        <v>71.400000000000006</v>
      </c>
      <c r="J91" s="18">
        <v>100</v>
      </c>
      <c r="K91" s="11">
        <v>85</v>
      </c>
      <c r="L91" s="11">
        <v>92</v>
      </c>
      <c r="M91" s="11">
        <v>52</v>
      </c>
      <c r="N91" s="11">
        <v>41</v>
      </c>
      <c r="O91" s="11">
        <v>370</v>
      </c>
      <c r="P91" s="11" t="s">
        <v>26</v>
      </c>
      <c r="Q91" s="15">
        <v>74</v>
      </c>
      <c r="R91" s="18">
        <v>56</v>
      </c>
      <c r="S91">
        <v>72.7</v>
      </c>
      <c r="T91" s="40" t="str">
        <f t="shared" si="1"/>
        <v>Good</v>
      </c>
    </row>
    <row r="92" spans="1:20" x14ac:dyDescent="0.3">
      <c r="A92" s="15" t="s">
        <v>60</v>
      </c>
      <c r="B92" s="18">
        <v>99</v>
      </c>
      <c r="C92" s="11">
        <v>50</v>
      </c>
      <c r="D92" s="11">
        <v>74</v>
      </c>
      <c r="E92" s="11">
        <v>62</v>
      </c>
      <c r="F92" s="11">
        <v>54</v>
      </c>
      <c r="G92" s="11">
        <v>339</v>
      </c>
      <c r="H92" s="11" t="s">
        <v>16</v>
      </c>
      <c r="I92" s="15">
        <v>67.8</v>
      </c>
      <c r="J92" s="18">
        <v>91</v>
      </c>
      <c r="K92" s="11">
        <v>72</v>
      </c>
      <c r="L92" s="11">
        <v>64</v>
      </c>
      <c r="M92" s="11">
        <v>98</v>
      </c>
      <c r="N92" s="11">
        <v>82</v>
      </c>
      <c r="O92" s="11">
        <v>407</v>
      </c>
      <c r="P92" s="11" t="s">
        <v>19</v>
      </c>
      <c r="Q92" s="15">
        <v>81.400000000000006</v>
      </c>
      <c r="R92" s="18">
        <v>74</v>
      </c>
      <c r="S92">
        <v>74.599999999999994</v>
      </c>
      <c r="T92" s="40" t="str">
        <f t="shared" si="1"/>
        <v>Good</v>
      </c>
    </row>
    <row r="93" spans="1:20" x14ac:dyDescent="0.3">
      <c r="A93" s="15" t="s">
        <v>53</v>
      </c>
      <c r="B93" s="18">
        <v>38</v>
      </c>
      <c r="C93" s="11">
        <v>47</v>
      </c>
      <c r="D93" s="11">
        <v>100</v>
      </c>
      <c r="E93" s="11">
        <v>78</v>
      </c>
      <c r="F93" s="11">
        <v>45</v>
      </c>
      <c r="G93" s="11">
        <v>308</v>
      </c>
      <c r="H93" s="11" t="s">
        <v>16</v>
      </c>
      <c r="I93" s="15">
        <v>61.6</v>
      </c>
      <c r="J93" s="18">
        <v>62</v>
      </c>
      <c r="K93" s="11">
        <v>54</v>
      </c>
      <c r="L93" s="11">
        <v>51</v>
      </c>
      <c r="M93" s="11">
        <v>67</v>
      </c>
      <c r="N93" s="11">
        <v>40</v>
      </c>
      <c r="O93" s="11">
        <v>274</v>
      </c>
      <c r="P93" s="11" t="s">
        <v>24</v>
      </c>
      <c r="Q93" s="15">
        <v>54.8</v>
      </c>
      <c r="R93" s="18">
        <v>80</v>
      </c>
      <c r="S93">
        <v>58.2</v>
      </c>
      <c r="T93" s="40" t="str">
        <f t="shared" si="1"/>
        <v>Average</v>
      </c>
    </row>
    <row r="94" spans="1:20" x14ac:dyDescent="0.3">
      <c r="A94" s="15" t="s">
        <v>35</v>
      </c>
      <c r="B94" s="18">
        <v>89</v>
      </c>
      <c r="C94" s="11">
        <v>75</v>
      </c>
      <c r="D94" s="11">
        <v>65</v>
      </c>
      <c r="E94" s="11">
        <v>35</v>
      </c>
      <c r="F94" s="11">
        <v>43</v>
      </c>
      <c r="G94" s="11">
        <v>307</v>
      </c>
      <c r="H94" s="11" t="s">
        <v>16</v>
      </c>
      <c r="I94" s="15">
        <v>61.4</v>
      </c>
      <c r="J94" s="18">
        <v>93</v>
      </c>
      <c r="K94" s="11">
        <v>63</v>
      </c>
      <c r="L94" s="11">
        <v>39</v>
      </c>
      <c r="M94" s="11">
        <v>73</v>
      </c>
      <c r="N94" s="11">
        <v>62</v>
      </c>
      <c r="O94" s="11">
        <v>330</v>
      </c>
      <c r="P94" s="11" t="s">
        <v>16</v>
      </c>
      <c r="Q94" s="15">
        <v>66</v>
      </c>
      <c r="R94" s="18">
        <v>90</v>
      </c>
      <c r="S94">
        <v>63.7</v>
      </c>
      <c r="T94" s="40" t="str">
        <f t="shared" si="1"/>
        <v>Average</v>
      </c>
    </row>
    <row r="95" spans="1:20" x14ac:dyDescent="0.3">
      <c r="A95" s="15" t="s">
        <v>85</v>
      </c>
      <c r="B95" s="18">
        <v>82</v>
      </c>
      <c r="C95" s="11">
        <v>62</v>
      </c>
      <c r="D95" s="11">
        <v>63</v>
      </c>
      <c r="E95" s="11">
        <v>86</v>
      </c>
      <c r="F95" s="11">
        <v>86</v>
      </c>
      <c r="G95" s="11">
        <v>379</v>
      </c>
      <c r="H95" s="11" t="s">
        <v>26</v>
      </c>
      <c r="I95" s="15">
        <v>75.8</v>
      </c>
      <c r="J95" s="18">
        <v>60</v>
      </c>
      <c r="K95" s="11">
        <v>40</v>
      </c>
      <c r="L95" s="11">
        <v>60</v>
      </c>
      <c r="M95" s="11">
        <v>45</v>
      </c>
      <c r="N95" s="11">
        <v>37</v>
      </c>
      <c r="O95" s="11">
        <v>242</v>
      </c>
      <c r="P95" s="11" t="s">
        <v>17</v>
      </c>
      <c r="Q95" s="15">
        <v>48.4</v>
      </c>
      <c r="R95" s="18">
        <v>54</v>
      </c>
      <c r="S95">
        <v>62.099999999999987</v>
      </c>
      <c r="T95" s="40" t="str">
        <f t="shared" si="1"/>
        <v>Average</v>
      </c>
    </row>
    <row r="96" spans="1:20" x14ac:dyDescent="0.3">
      <c r="A96" s="15" t="s">
        <v>93</v>
      </c>
      <c r="B96" s="18">
        <v>78</v>
      </c>
      <c r="C96" s="11">
        <v>36</v>
      </c>
      <c r="D96" s="11">
        <v>95</v>
      </c>
      <c r="E96" s="11">
        <v>97</v>
      </c>
      <c r="F96" s="11">
        <v>39</v>
      </c>
      <c r="G96" s="11">
        <v>345</v>
      </c>
      <c r="H96" s="11" t="s">
        <v>16</v>
      </c>
      <c r="I96" s="15">
        <v>69</v>
      </c>
      <c r="J96" s="18">
        <v>80</v>
      </c>
      <c r="K96" s="11">
        <v>47</v>
      </c>
      <c r="L96" s="11">
        <v>60</v>
      </c>
      <c r="M96" s="11">
        <v>45</v>
      </c>
      <c r="N96" s="11">
        <v>75</v>
      </c>
      <c r="O96" s="11">
        <v>307</v>
      </c>
      <c r="P96" s="11" t="s">
        <v>16</v>
      </c>
      <c r="Q96" s="15">
        <v>61.4</v>
      </c>
      <c r="R96" s="18">
        <v>83</v>
      </c>
      <c r="S96">
        <v>65.2</v>
      </c>
      <c r="T96" s="40" t="str">
        <f t="shared" si="1"/>
        <v>Good</v>
      </c>
    </row>
    <row r="97" spans="1:20" x14ac:dyDescent="0.3">
      <c r="A97" s="15" t="s">
        <v>94</v>
      </c>
      <c r="B97" s="18">
        <v>75</v>
      </c>
      <c r="C97" s="11">
        <v>96</v>
      </c>
      <c r="D97" s="11">
        <v>46</v>
      </c>
      <c r="E97" s="11">
        <v>83</v>
      </c>
      <c r="F97" s="11">
        <v>35</v>
      </c>
      <c r="G97" s="11">
        <v>335</v>
      </c>
      <c r="H97" s="11" t="s">
        <v>16</v>
      </c>
      <c r="I97" s="15">
        <v>67</v>
      </c>
      <c r="J97" s="18">
        <v>96</v>
      </c>
      <c r="K97" s="11">
        <v>36</v>
      </c>
      <c r="L97" s="11">
        <v>55</v>
      </c>
      <c r="M97" s="11">
        <v>99</v>
      </c>
      <c r="N97" s="11">
        <v>80</v>
      </c>
      <c r="O97" s="11">
        <v>366</v>
      </c>
      <c r="P97" s="11" t="s">
        <v>26</v>
      </c>
      <c r="Q97" s="15">
        <v>73.2</v>
      </c>
      <c r="R97" s="18">
        <v>53</v>
      </c>
      <c r="S97">
        <v>70.099999999999994</v>
      </c>
      <c r="T97" s="40" t="str">
        <f t="shared" si="1"/>
        <v>Good</v>
      </c>
    </row>
    <row r="98" spans="1:20" x14ac:dyDescent="0.3">
      <c r="A98" s="15" t="s">
        <v>95</v>
      </c>
      <c r="B98" s="18">
        <v>69</v>
      </c>
      <c r="C98" s="11">
        <v>71</v>
      </c>
      <c r="D98" s="11">
        <v>76</v>
      </c>
      <c r="E98" s="11">
        <v>90</v>
      </c>
      <c r="F98" s="11">
        <v>69</v>
      </c>
      <c r="G98" s="11">
        <v>375</v>
      </c>
      <c r="H98" s="11" t="s">
        <v>26</v>
      </c>
      <c r="I98" s="15">
        <v>75</v>
      </c>
      <c r="J98" s="18">
        <v>85</v>
      </c>
      <c r="K98" s="11">
        <v>98</v>
      </c>
      <c r="L98" s="11">
        <v>54</v>
      </c>
      <c r="M98" s="11">
        <v>81</v>
      </c>
      <c r="N98" s="11">
        <v>99</v>
      </c>
      <c r="O98" s="11">
        <v>417</v>
      </c>
      <c r="P98" s="11" t="s">
        <v>19</v>
      </c>
      <c r="Q98" s="15">
        <v>83.4</v>
      </c>
      <c r="R98" s="18">
        <v>97</v>
      </c>
      <c r="S98">
        <v>79.2</v>
      </c>
      <c r="T98" s="40" t="str">
        <f t="shared" si="1"/>
        <v>Good</v>
      </c>
    </row>
    <row r="99" spans="1:20" x14ac:dyDescent="0.3">
      <c r="A99" s="15" t="s">
        <v>36</v>
      </c>
      <c r="B99" s="18">
        <v>70</v>
      </c>
      <c r="C99" s="11">
        <v>97</v>
      </c>
      <c r="D99" s="11">
        <v>50</v>
      </c>
      <c r="E99" s="11">
        <v>87</v>
      </c>
      <c r="F99" s="11">
        <v>66</v>
      </c>
      <c r="G99" s="11">
        <v>370</v>
      </c>
      <c r="H99" s="11" t="s">
        <v>26</v>
      </c>
      <c r="I99" s="15">
        <v>74</v>
      </c>
      <c r="J99" s="18">
        <v>79</v>
      </c>
      <c r="K99" s="11">
        <v>47</v>
      </c>
      <c r="L99" s="11">
        <v>78</v>
      </c>
      <c r="M99" s="11">
        <v>57</v>
      </c>
      <c r="N99" s="11">
        <v>74</v>
      </c>
      <c r="O99" s="11">
        <v>335</v>
      </c>
      <c r="P99" s="11" t="s">
        <v>16</v>
      </c>
      <c r="Q99" s="15">
        <v>67</v>
      </c>
      <c r="R99" s="18">
        <v>55</v>
      </c>
      <c r="S99">
        <v>70.5</v>
      </c>
      <c r="T99" s="40" t="str">
        <f t="shared" si="1"/>
        <v>Good</v>
      </c>
    </row>
    <row r="100" spans="1:20" x14ac:dyDescent="0.3">
      <c r="A100" s="15" t="s">
        <v>50</v>
      </c>
      <c r="B100" s="18">
        <v>88</v>
      </c>
      <c r="C100" s="11">
        <v>86</v>
      </c>
      <c r="D100" s="11">
        <v>64</v>
      </c>
      <c r="E100" s="11">
        <v>99</v>
      </c>
      <c r="F100" s="11">
        <v>90</v>
      </c>
      <c r="G100" s="11">
        <v>427</v>
      </c>
      <c r="H100" s="11" t="s">
        <v>19</v>
      </c>
      <c r="I100" s="15">
        <v>85.4</v>
      </c>
      <c r="J100" s="18">
        <v>92</v>
      </c>
      <c r="K100" s="11">
        <v>57</v>
      </c>
      <c r="L100" s="11">
        <v>36</v>
      </c>
      <c r="M100" s="11">
        <v>69</v>
      </c>
      <c r="N100" s="11">
        <v>82</v>
      </c>
      <c r="O100" s="11">
        <v>336</v>
      </c>
      <c r="P100" s="11" t="s">
        <v>16</v>
      </c>
      <c r="Q100" s="15">
        <v>67.2</v>
      </c>
      <c r="R100" s="18">
        <v>55</v>
      </c>
      <c r="S100">
        <v>76.300000000000011</v>
      </c>
      <c r="T100" s="40" t="str">
        <f t="shared" si="1"/>
        <v>Good</v>
      </c>
    </row>
    <row r="101" spans="1:20" x14ac:dyDescent="0.3">
      <c r="A101" s="15" t="s">
        <v>23</v>
      </c>
      <c r="B101" s="18">
        <v>96</v>
      </c>
      <c r="C101" s="11">
        <v>86</v>
      </c>
      <c r="D101" s="11">
        <v>46</v>
      </c>
      <c r="E101" s="11">
        <v>67</v>
      </c>
      <c r="F101" s="11">
        <v>53</v>
      </c>
      <c r="G101" s="11">
        <v>348</v>
      </c>
      <c r="H101" s="11" t="s">
        <v>16</v>
      </c>
      <c r="I101" s="15">
        <v>69.599999999999994</v>
      </c>
      <c r="J101" s="18">
        <v>96</v>
      </c>
      <c r="K101" s="11">
        <v>62</v>
      </c>
      <c r="L101" s="11">
        <v>79</v>
      </c>
      <c r="M101" s="11">
        <v>44</v>
      </c>
      <c r="N101" s="11">
        <v>60</v>
      </c>
      <c r="O101" s="11">
        <v>341</v>
      </c>
      <c r="P101" s="11" t="s">
        <v>16</v>
      </c>
      <c r="Q101" s="15">
        <v>68.2</v>
      </c>
      <c r="R101" s="18">
        <v>85</v>
      </c>
      <c r="S101">
        <v>68.900000000000006</v>
      </c>
      <c r="T101" s="40" t="str">
        <f t="shared" si="1"/>
        <v>Good</v>
      </c>
    </row>
    <row r="102" spans="1:20" x14ac:dyDescent="0.3">
      <c r="A102" s="15" t="s">
        <v>87</v>
      </c>
      <c r="B102" s="18">
        <v>73</v>
      </c>
      <c r="C102" s="11">
        <v>100</v>
      </c>
      <c r="D102" s="11">
        <v>66</v>
      </c>
      <c r="E102" s="11">
        <v>75</v>
      </c>
      <c r="F102" s="11">
        <v>86</v>
      </c>
      <c r="G102" s="11">
        <v>400</v>
      </c>
      <c r="H102" s="11" t="s">
        <v>19</v>
      </c>
      <c r="I102" s="15">
        <v>80</v>
      </c>
      <c r="J102" s="18">
        <v>65</v>
      </c>
      <c r="K102" s="11">
        <v>36</v>
      </c>
      <c r="L102" s="11">
        <v>37</v>
      </c>
      <c r="M102" s="11">
        <v>36</v>
      </c>
      <c r="N102" s="11">
        <v>85</v>
      </c>
      <c r="O102" s="11">
        <v>259</v>
      </c>
      <c r="P102" s="11" t="s">
        <v>24</v>
      </c>
      <c r="Q102" s="15">
        <v>51.8</v>
      </c>
      <c r="R102" s="18">
        <v>99</v>
      </c>
      <c r="S102">
        <v>65.900000000000006</v>
      </c>
      <c r="T102" s="40" t="str">
        <f t="shared" si="1"/>
        <v>Good</v>
      </c>
    </row>
    <row r="103" spans="1:20" x14ac:dyDescent="0.3">
      <c r="A103" s="15" t="s">
        <v>52</v>
      </c>
      <c r="B103" s="18">
        <v>74</v>
      </c>
      <c r="C103" s="11">
        <v>38</v>
      </c>
      <c r="D103" s="11">
        <v>98</v>
      </c>
      <c r="E103" s="11">
        <v>97</v>
      </c>
      <c r="F103" s="11">
        <v>93</v>
      </c>
      <c r="G103" s="11">
        <v>400</v>
      </c>
      <c r="H103" s="11" t="s">
        <v>19</v>
      </c>
      <c r="I103" s="15">
        <v>80</v>
      </c>
      <c r="J103" s="18">
        <v>77</v>
      </c>
      <c r="K103" s="11">
        <v>36</v>
      </c>
      <c r="L103" s="11">
        <v>60</v>
      </c>
      <c r="M103" s="11">
        <v>91</v>
      </c>
      <c r="N103" s="11">
        <v>77</v>
      </c>
      <c r="O103" s="11">
        <v>341</v>
      </c>
      <c r="P103" s="11" t="s">
        <v>16</v>
      </c>
      <c r="Q103" s="15">
        <v>68.2</v>
      </c>
      <c r="R103" s="18">
        <v>81</v>
      </c>
      <c r="S103">
        <v>74.099999999999994</v>
      </c>
      <c r="T103" s="40" t="str">
        <f t="shared" si="1"/>
        <v>Good</v>
      </c>
    </row>
    <row r="104" spans="1:20" x14ac:dyDescent="0.3">
      <c r="A104" s="15" t="s">
        <v>15</v>
      </c>
      <c r="B104" s="18">
        <v>42</v>
      </c>
      <c r="C104" s="11">
        <v>53</v>
      </c>
      <c r="D104" s="11">
        <v>59</v>
      </c>
      <c r="E104" s="11">
        <v>92</v>
      </c>
      <c r="F104" s="11">
        <v>43</v>
      </c>
      <c r="G104" s="11">
        <v>289</v>
      </c>
      <c r="H104" s="11" t="s">
        <v>24</v>
      </c>
      <c r="I104" s="15">
        <v>57.8</v>
      </c>
      <c r="J104" s="18">
        <v>43</v>
      </c>
      <c r="K104" s="11">
        <v>87</v>
      </c>
      <c r="L104" s="11">
        <v>45</v>
      </c>
      <c r="M104" s="11">
        <v>40</v>
      </c>
      <c r="N104" s="11">
        <v>70</v>
      </c>
      <c r="O104" s="11">
        <v>285</v>
      </c>
      <c r="P104" s="11" t="s">
        <v>24</v>
      </c>
      <c r="Q104" s="15">
        <v>57</v>
      </c>
      <c r="R104" s="18">
        <v>71</v>
      </c>
      <c r="S104">
        <v>57.4</v>
      </c>
      <c r="T104" s="40" t="str">
        <f t="shared" si="1"/>
        <v>Average</v>
      </c>
    </row>
    <row r="105" spans="1:20" x14ac:dyDescent="0.3">
      <c r="A105" s="15" t="s">
        <v>96</v>
      </c>
      <c r="B105" s="18">
        <v>48</v>
      </c>
      <c r="C105" s="11">
        <v>36</v>
      </c>
      <c r="D105" s="11">
        <v>86</v>
      </c>
      <c r="E105" s="11">
        <v>39</v>
      </c>
      <c r="F105" s="11">
        <v>35</v>
      </c>
      <c r="G105" s="11">
        <v>244</v>
      </c>
      <c r="H105" s="11" t="s">
        <v>17</v>
      </c>
      <c r="I105" s="15">
        <v>48.8</v>
      </c>
      <c r="J105" s="18">
        <v>63</v>
      </c>
      <c r="K105" s="11">
        <v>79</v>
      </c>
      <c r="L105" s="11">
        <v>70</v>
      </c>
      <c r="M105" s="11">
        <v>49</v>
      </c>
      <c r="N105" s="11">
        <v>37</v>
      </c>
      <c r="O105" s="11">
        <v>298</v>
      </c>
      <c r="P105" s="11" t="s">
        <v>24</v>
      </c>
      <c r="Q105" s="15">
        <v>59.6</v>
      </c>
      <c r="R105" s="18">
        <v>58</v>
      </c>
      <c r="S105">
        <v>54.2</v>
      </c>
      <c r="T105" s="40" t="str">
        <f t="shared" si="1"/>
        <v>Needs Improvement</v>
      </c>
    </row>
    <row r="106" spans="1:20" x14ac:dyDescent="0.3">
      <c r="A106" s="15" t="s">
        <v>15</v>
      </c>
      <c r="B106" s="18">
        <v>75</v>
      </c>
      <c r="C106" s="11">
        <v>60</v>
      </c>
      <c r="D106" s="11">
        <v>65</v>
      </c>
      <c r="E106" s="11">
        <v>83</v>
      </c>
      <c r="F106" s="11">
        <v>92</v>
      </c>
      <c r="G106" s="11">
        <v>375</v>
      </c>
      <c r="H106" s="11" t="s">
        <v>26</v>
      </c>
      <c r="I106" s="15">
        <v>75</v>
      </c>
      <c r="J106" s="18">
        <v>39</v>
      </c>
      <c r="K106" s="11">
        <v>98</v>
      </c>
      <c r="L106" s="11">
        <v>82</v>
      </c>
      <c r="M106" s="11">
        <v>94</v>
      </c>
      <c r="N106" s="11">
        <v>56</v>
      </c>
      <c r="O106" s="11">
        <v>369</v>
      </c>
      <c r="P106" s="11" t="s">
        <v>26</v>
      </c>
      <c r="Q106" s="15">
        <v>73.8</v>
      </c>
      <c r="R106" s="18">
        <v>63</v>
      </c>
      <c r="S106">
        <v>74.400000000000006</v>
      </c>
      <c r="T106" s="40" t="str">
        <f t="shared" si="1"/>
        <v>Good</v>
      </c>
    </row>
    <row r="107" spans="1:20" x14ac:dyDescent="0.3">
      <c r="A107" s="15" t="s">
        <v>97</v>
      </c>
      <c r="B107" s="18">
        <v>61</v>
      </c>
      <c r="C107" s="11">
        <v>49</v>
      </c>
      <c r="D107" s="11">
        <v>59</v>
      </c>
      <c r="E107" s="11">
        <v>79</v>
      </c>
      <c r="F107" s="11">
        <v>99</v>
      </c>
      <c r="G107" s="11">
        <v>347</v>
      </c>
      <c r="H107" s="11" t="s">
        <v>16</v>
      </c>
      <c r="I107" s="15">
        <v>69.400000000000006</v>
      </c>
      <c r="J107" s="18">
        <v>94</v>
      </c>
      <c r="K107" s="11">
        <v>81</v>
      </c>
      <c r="L107" s="11">
        <v>54</v>
      </c>
      <c r="M107" s="11">
        <v>96</v>
      </c>
      <c r="N107" s="11">
        <v>45</v>
      </c>
      <c r="O107" s="11">
        <v>370</v>
      </c>
      <c r="P107" s="11" t="s">
        <v>26</v>
      </c>
      <c r="Q107" s="15">
        <v>74</v>
      </c>
      <c r="R107" s="18">
        <v>56</v>
      </c>
      <c r="S107">
        <v>71.7</v>
      </c>
      <c r="T107" s="40" t="str">
        <f t="shared" si="1"/>
        <v>Good</v>
      </c>
    </row>
    <row r="108" spans="1:20" x14ac:dyDescent="0.3">
      <c r="A108" s="15" t="s">
        <v>98</v>
      </c>
      <c r="B108" s="18">
        <v>94</v>
      </c>
      <c r="C108" s="11">
        <v>68</v>
      </c>
      <c r="D108" s="11">
        <v>77</v>
      </c>
      <c r="E108" s="11">
        <v>44</v>
      </c>
      <c r="F108" s="11">
        <v>65</v>
      </c>
      <c r="G108" s="11">
        <v>348</v>
      </c>
      <c r="H108" s="11" t="s">
        <v>16</v>
      </c>
      <c r="I108" s="15">
        <v>69.599999999999994</v>
      </c>
      <c r="J108" s="18">
        <v>100</v>
      </c>
      <c r="K108" s="11">
        <v>55</v>
      </c>
      <c r="L108" s="11">
        <v>59</v>
      </c>
      <c r="M108" s="11">
        <v>71</v>
      </c>
      <c r="N108" s="11">
        <v>62</v>
      </c>
      <c r="O108" s="11">
        <v>347</v>
      </c>
      <c r="P108" s="11" t="s">
        <v>16</v>
      </c>
      <c r="Q108" s="15">
        <v>69.400000000000006</v>
      </c>
      <c r="R108" s="18">
        <v>77</v>
      </c>
      <c r="S108">
        <v>69.5</v>
      </c>
      <c r="T108" s="40" t="str">
        <f t="shared" si="1"/>
        <v>Good</v>
      </c>
    </row>
    <row r="109" spans="1:20" x14ac:dyDescent="0.3">
      <c r="A109" s="15" t="s">
        <v>99</v>
      </c>
      <c r="B109" s="18">
        <v>36</v>
      </c>
      <c r="C109" s="11">
        <v>61</v>
      </c>
      <c r="D109" s="11">
        <v>42</v>
      </c>
      <c r="E109" s="11">
        <v>95</v>
      </c>
      <c r="F109" s="11">
        <v>85</v>
      </c>
      <c r="G109" s="11">
        <v>319</v>
      </c>
      <c r="H109" s="11" t="s">
        <v>16</v>
      </c>
      <c r="I109" s="15">
        <v>63.8</v>
      </c>
      <c r="J109" s="18">
        <v>49</v>
      </c>
      <c r="K109" s="11">
        <v>36</v>
      </c>
      <c r="L109" s="11">
        <v>42</v>
      </c>
      <c r="M109" s="11">
        <v>81</v>
      </c>
      <c r="N109" s="11">
        <v>85</v>
      </c>
      <c r="O109" s="11">
        <v>293</v>
      </c>
      <c r="P109" s="11" t="s">
        <v>24</v>
      </c>
      <c r="Q109" s="15">
        <v>58.6</v>
      </c>
      <c r="R109" s="18">
        <v>58</v>
      </c>
      <c r="S109">
        <v>61.2</v>
      </c>
      <c r="T109" s="40" t="str">
        <f t="shared" si="1"/>
        <v>Average</v>
      </c>
    </row>
    <row r="110" spans="1:20" x14ac:dyDescent="0.3">
      <c r="A110" s="15" t="s">
        <v>100</v>
      </c>
      <c r="B110" s="18">
        <v>46</v>
      </c>
      <c r="C110" s="11">
        <v>47</v>
      </c>
      <c r="D110" s="11">
        <v>43</v>
      </c>
      <c r="E110" s="11">
        <v>92</v>
      </c>
      <c r="F110" s="11">
        <v>43</v>
      </c>
      <c r="G110" s="11">
        <v>271</v>
      </c>
      <c r="H110" s="11" t="s">
        <v>24</v>
      </c>
      <c r="I110" s="15">
        <v>54.2</v>
      </c>
      <c r="J110" s="18">
        <v>98</v>
      </c>
      <c r="K110" s="11">
        <v>38</v>
      </c>
      <c r="L110" s="11">
        <v>79</v>
      </c>
      <c r="M110" s="11">
        <v>44</v>
      </c>
      <c r="N110" s="11">
        <v>53</v>
      </c>
      <c r="O110" s="11">
        <v>312</v>
      </c>
      <c r="P110" s="11" t="s">
        <v>16</v>
      </c>
      <c r="Q110" s="15">
        <v>62.4</v>
      </c>
      <c r="R110" s="18">
        <v>63</v>
      </c>
      <c r="S110">
        <v>58.3</v>
      </c>
      <c r="T110" s="40" t="str">
        <f t="shared" si="1"/>
        <v>Average</v>
      </c>
    </row>
    <row r="111" spans="1:20" x14ac:dyDescent="0.3">
      <c r="A111" s="15" t="s">
        <v>49</v>
      </c>
      <c r="B111" s="18">
        <v>78</v>
      </c>
      <c r="C111" s="11">
        <v>89</v>
      </c>
      <c r="D111" s="11">
        <v>48</v>
      </c>
      <c r="E111" s="11">
        <v>96</v>
      </c>
      <c r="F111" s="11">
        <v>70</v>
      </c>
      <c r="G111" s="11">
        <v>381</v>
      </c>
      <c r="H111" s="11" t="s">
        <v>26</v>
      </c>
      <c r="I111" s="15">
        <v>76.2</v>
      </c>
      <c r="J111" s="18">
        <v>44</v>
      </c>
      <c r="K111" s="11">
        <v>93</v>
      </c>
      <c r="L111" s="11">
        <v>83</v>
      </c>
      <c r="M111" s="11">
        <v>98</v>
      </c>
      <c r="N111" s="11">
        <v>90</v>
      </c>
      <c r="O111" s="11">
        <v>408</v>
      </c>
      <c r="P111" s="11" t="s">
        <v>19</v>
      </c>
      <c r="Q111" s="15">
        <v>81.599999999999994</v>
      </c>
      <c r="R111" s="18">
        <v>53</v>
      </c>
      <c r="S111">
        <v>78.900000000000006</v>
      </c>
      <c r="T111" s="40" t="str">
        <f t="shared" si="1"/>
        <v>Good</v>
      </c>
    </row>
    <row r="112" spans="1:20" x14ac:dyDescent="0.3">
      <c r="A112" s="15" t="s">
        <v>101</v>
      </c>
      <c r="B112" s="18">
        <v>71</v>
      </c>
      <c r="C112" s="11">
        <v>94</v>
      </c>
      <c r="D112" s="11">
        <v>51</v>
      </c>
      <c r="E112" s="11">
        <v>82</v>
      </c>
      <c r="F112" s="11">
        <v>72</v>
      </c>
      <c r="G112" s="11">
        <v>370</v>
      </c>
      <c r="H112" s="11" t="s">
        <v>26</v>
      </c>
      <c r="I112" s="15">
        <v>74</v>
      </c>
      <c r="J112" s="18">
        <v>66</v>
      </c>
      <c r="K112" s="11">
        <v>84</v>
      </c>
      <c r="L112" s="11">
        <v>93</v>
      </c>
      <c r="M112" s="11">
        <v>50</v>
      </c>
      <c r="N112" s="11">
        <v>88</v>
      </c>
      <c r="O112" s="11">
        <v>381</v>
      </c>
      <c r="P112" s="11" t="s">
        <v>26</v>
      </c>
      <c r="Q112" s="15">
        <v>76.2</v>
      </c>
      <c r="R112" s="18">
        <v>99</v>
      </c>
      <c r="S112">
        <v>75.099999999999994</v>
      </c>
      <c r="T112" s="40" t="str">
        <f t="shared" si="1"/>
        <v>Good</v>
      </c>
    </row>
    <row r="113" spans="1:20" x14ac:dyDescent="0.3">
      <c r="A113" s="15" t="s">
        <v>102</v>
      </c>
      <c r="B113" s="18">
        <v>92</v>
      </c>
      <c r="C113" s="11">
        <v>87</v>
      </c>
      <c r="D113" s="11">
        <v>36</v>
      </c>
      <c r="E113" s="11">
        <v>54</v>
      </c>
      <c r="F113" s="11">
        <v>35</v>
      </c>
      <c r="G113" s="11">
        <v>304</v>
      </c>
      <c r="H113" s="11" t="s">
        <v>16</v>
      </c>
      <c r="I113" s="15">
        <v>60.8</v>
      </c>
      <c r="J113" s="18">
        <v>75</v>
      </c>
      <c r="K113" s="11">
        <v>66</v>
      </c>
      <c r="L113" s="11">
        <v>58</v>
      </c>
      <c r="M113" s="11">
        <v>38</v>
      </c>
      <c r="N113" s="11">
        <v>93</v>
      </c>
      <c r="O113" s="11">
        <v>330</v>
      </c>
      <c r="P113" s="11" t="s">
        <v>16</v>
      </c>
      <c r="Q113" s="15">
        <v>66</v>
      </c>
      <c r="R113" s="18">
        <v>63</v>
      </c>
      <c r="S113">
        <v>63.4</v>
      </c>
      <c r="T113" s="40" t="str">
        <f t="shared" si="1"/>
        <v>Average</v>
      </c>
    </row>
    <row r="114" spans="1:20" x14ac:dyDescent="0.3">
      <c r="A114" s="15" t="s">
        <v>55</v>
      </c>
      <c r="B114" s="18">
        <v>46</v>
      </c>
      <c r="C114" s="11">
        <v>54</v>
      </c>
      <c r="D114" s="11">
        <v>65</v>
      </c>
      <c r="E114" s="11">
        <v>46</v>
      </c>
      <c r="F114" s="11">
        <v>72</v>
      </c>
      <c r="G114" s="11">
        <v>283</v>
      </c>
      <c r="H114" s="11" t="s">
        <v>24</v>
      </c>
      <c r="I114" s="15">
        <v>56.6</v>
      </c>
      <c r="J114" s="18">
        <v>84</v>
      </c>
      <c r="K114" s="11">
        <v>52</v>
      </c>
      <c r="L114" s="11">
        <v>58</v>
      </c>
      <c r="M114" s="11">
        <v>63</v>
      </c>
      <c r="N114" s="11">
        <v>87</v>
      </c>
      <c r="O114" s="11">
        <v>344</v>
      </c>
      <c r="P114" s="11" t="s">
        <v>16</v>
      </c>
      <c r="Q114" s="15">
        <v>68.8</v>
      </c>
      <c r="R114" s="18">
        <v>92</v>
      </c>
      <c r="S114">
        <v>62.7</v>
      </c>
      <c r="T114" s="40" t="str">
        <f t="shared" si="1"/>
        <v>Average</v>
      </c>
    </row>
    <row r="115" spans="1:20" x14ac:dyDescent="0.3">
      <c r="A115" s="15" t="s">
        <v>103</v>
      </c>
      <c r="B115" s="18">
        <v>35</v>
      </c>
      <c r="C115" s="11">
        <v>55</v>
      </c>
      <c r="D115" s="11">
        <v>47</v>
      </c>
      <c r="E115" s="11">
        <v>88</v>
      </c>
      <c r="F115" s="11">
        <v>81</v>
      </c>
      <c r="G115" s="11">
        <v>306</v>
      </c>
      <c r="H115" s="11" t="s">
        <v>16</v>
      </c>
      <c r="I115" s="15">
        <v>61.2</v>
      </c>
      <c r="J115" s="18">
        <v>67</v>
      </c>
      <c r="K115" s="11">
        <v>35</v>
      </c>
      <c r="L115" s="11">
        <v>71</v>
      </c>
      <c r="M115" s="11">
        <v>37</v>
      </c>
      <c r="N115" s="11">
        <v>42</v>
      </c>
      <c r="O115" s="11">
        <v>252</v>
      </c>
      <c r="P115" s="11" t="s">
        <v>24</v>
      </c>
      <c r="Q115" s="15">
        <v>50.4</v>
      </c>
      <c r="R115" s="18">
        <v>76</v>
      </c>
      <c r="S115">
        <v>55.8</v>
      </c>
      <c r="T115" s="40" t="str">
        <f t="shared" si="1"/>
        <v>Average</v>
      </c>
    </row>
    <row r="116" spans="1:20" x14ac:dyDescent="0.3">
      <c r="A116" s="15" t="s">
        <v>104</v>
      </c>
      <c r="B116" s="18">
        <v>59</v>
      </c>
      <c r="C116" s="11">
        <v>56</v>
      </c>
      <c r="D116" s="11">
        <v>45</v>
      </c>
      <c r="E116" s="11">
        <v>63</v>
      </c>
      <c r="F116" s="11">
        <v>92</v>
      </c>
      <c r="G116" s="11">
        <v>315</v>
      </c>
      <c r="H116" s="11" t="s">
        <v>16</v>
      </c>
      <c r="I116" s="15">
        <v>63</v>
      </c>
      <c r="J116" s="18">
        <v>73</v>
      </c>
      <c r="K116" s="11">
        <v>37</v>
      </c>
      <c r="L116" s="11">
        <v>39</v>
      </c>
      <c r="M116" s="11">
        <v>55</v>
      </c>
      <c r="N116" s="11">
        <v>98</v>
      </c>
      <c r="O116" s="11">
        <v>302</v>
      </c>
      <c r="P116" s="11" t="s">
        <v>16</v>
      </c>
      <c r="Q116" s="15">
        <v>60.4</v>
      </c>
      <c r="R116" s="18">
        <v>75</v>
      </c>
      <c r="S116">
        <v>61.7</v>
      </c>
      <c r="T116" s="40" t="str">
        <f t="shared" si="1"/>
        <v>Average</v>
      </c>
    </row>
    <row r="117" spans="1:20" x14ac:dyDescent="0.3">
      <c r="A117" s="15" t="s">
        <v>105</v>
      </c>
      <c r="B117" s="18">
        <v>77</v>
      </c>
      <c r="C117" s="11">
        <v>49</v>
      </c>
      <c r="D117" s="11">
        <v>40</v>
      </c>
      <c r="E117" s="11">
        <v>67</v>
      </c>
      <c r="F117" s="11">
        <v>76</v>
      </c>
      <c r="G117" s="11">
        <v>309</v>
      </c>
      <c r="H117" s="11" t="s">
        <v>16</v>
      </c>
      <c r="I117" s="15">
        <v>61.8</v>
      </c>
      <c r="J117" s="18">
        <v>98</v>
      </c>
      <c r="K117" s="11">
        <v>70</v>
      </c>
      <c r="L117" s="11">
        <v>80</v>
      </c>
      <c r="M117" s="11">
        <v>50</v>
      </c>
      <c r="N117" s="11">
        <v>73</v>
      </c>
      <c r="O117" s="11">
        <v>371</v>
      </c>
      <c r="P117" s="11" t="s">
        <v>26</v>
      </c>
      <c r="Q117" s="15">
        <v>74.2</v>
      </c>
      <c r="R117" s="18">
        <v>60</v>
      </c>
      <c r="S117">
        <v>68</v>
      </c>
      <c r="T117" s="40" t="str">
        <f t="shared" si="1"/>
        <v>Good</v>
      </c>
    </row>
    <row r="118" spans="1:20" x14ac:dyDescent="0.3">
      <c r="A118" s="15" t="s">
        <v>68</v>
      </c>
      <c r="B118" s="18">
        <v>51</v>
      </c>
      <c r="C118" s="11">
        <v>64</v>
      </c>
      <c r="D118" s="11">
        <v>78</v>
      </c>
      <c r="E118" s="11">
        <v>79</v>
      </c>
      <c r="F118" s="11">
        <v>55</v>
      </c>
      <c r="G118" s="11">
        <v>327</v>
      </c>
      <c r="H118" s="11" t="s">
        <v>16</v>
      </c>
      <c r="I118" s="15">
        <v>65.400000000000006</v>
      </c>
      <c r="J118" s="18">
        <v>60</v>
      </c>
      <c r="K118" s="11">
        <v>72</v>
      </c>
      <c r="L118" s="11">
        <v>68</v>
      </c>
      <c r="M118" s="11">
        <v>80</v>
      </c>
      <c r="N118" s="11">
        <v>86</v>
      </c>
      <c r="O118" s="11">
        <v>366</v>
      </c>
      <c r="P118" s="11" t="s">
        <v>26</v>
      </c>
      <c r="Q118" s="15">
        <v>73.2</v>
      </c>
      <c r="R118" s="18">
        <v>63</v>
      </c>
      <c r="S118">
        <v>69.300000000000011</v>
      </c>
      <c r="T118" s="40" t="str">
        <f t="shared" si="1"/>
        <v>Good</v>
      </c>
    </row>
    <row r="119" spans="1:20" x14ac:dyDescent="0.3">
      <c r="A119" s="15" t="s">
        <v>74</v>
      </c>
      <c r="B119" s="18">
        <v>93</v>
      </c>
      <c r="C119" s="11">
        <v>99</v>
      </c>
      <c r="D119" s="11">
        <v>44</v>
      </c>
      <c r="E119" s="11">
        <v>38</v>
      </c>
      <c r="F119" s="11">
        <v>98</v>
      </c>
      <c r="G119" s="11">
        <v>372</v>
      </c>
      <c r="H119" s="11" t="s">
        <v>26</v>
      </c>
      <c r="I119" s="15">
        <v>74.400000000000006</v>
      </c>
      <c r="J119" s="18">
        <v>97</v>
      </c>
      <c r="K119" s="11">
        <v>97</v>
      </c>
      <c r="L119" s="11">
        <v>71</v>
      </c>
      <c r="M119" s="11">
        <v>42</v>
      </c>
      <c r="N119" s="11">
        <v>57</v>
      </c>
      <c r="O119" s="11">
        <v>364</v>
      </c>
      <c r="P119" s="11" t="s">
        <v>26</v>
      </c>
      <c r="Q119" s="15">
        <v>72.8</v>
      </c>
      <c r="R119" s="18">
        <v>89</v>
      </c>
      <c r="S119">
        <v>73.599999999999994</v>
      </c>
      <c r="T119" s="40" t="str">
        <f t="shared" si="1"/>
        <v>Good</v>
      </c>
    </row>
    <row r="120" spans="1:20" x14ac:dyDescent="0.3">
      <c r="A120" s="15" t="s">
        <v>106</v>
      </c>
      <c r="B120" s="18">
        <v>62</v>
      </c>
      <c r="C120" s="11">
        <v>83</v>
      </c>
      <c r="D120" s="11">
        <v>71</v>
      </c>
      <c r="E120" s="11">
        <v>35</v>
      </c>
      <c r="F120" s="11">
        <v>63</v>
      </c>
      <c r="G120" s="11">
        <v>314</v>
      </c>
      <c r="H120" s="11" t="s">
        <v>16</v>
      </c>
      <c r="I120" s="15">
        <v>62.8</v>
      </c>
      <c r="J120" s="18">
        <v>85</v>
      </c>
      <c r="K120" s="11">
        <v>79</v>
      </c>
      <c r="L120" s="11">
        <v>76</v>
      </c>
      <c r="M120" s="11">
        <v>49</v>
      </c>
      <c r="N120" s="11">
        <v>39</v>
      </c>
      <c r="O120" s="11">
        <v>328</v>
      </c>
      <c r="P120" s="11" t="s">
        <v>16</v>
      </c>
      <c r="Q120" s="15">
        <v>65.599999999999994</v>
      </c>
      <c r="R120" s="18">
        <v>85</v>
      </c>
      <c r="S120">
        <v>64.199999999999989</v>
      </c>
      <c r="T120" s="40" t="str">
        <f t="shared" si="1"/>
        <v>Average</v>
      </c>
    </row>
    <row r="121" spans="1:20" x14ac:dyDescent="0.3">
      <c r="A121" s="15" t="s">
        <v>107</v>
      </c>
      <c r="B121" s="18">
        <v>93</v>
      </c>
      <c r="C121" s="11">
        <v>75</v>
      </c>
      <c r="D121" s="11">
        <v>92</v>
      </c>
      <c r="E121" s="11">
        <v>75</v>
      </c>
      <c r="F121" s="11">
        <v>66</v>
      </c>
      <c r="G121" s="11">
        <v>401</v>
      </c>
      <c r="H121" s="11" t="s">
        <v>19</v>
      </c>
      <c r="I121" s="15">
        <v>80.2</v>
      </c>
      <c r="J121" s="18">
        <v>41</v>
      </c>
      <c r="K121" s="11">
        <v>91</v>
      </c>
      <c r="L121" s="11">
        <v>42</v>
      </c>
      <c r="M121" s="11">
        <v>83</v>
      </c>
      <c r="N121" s="11">
        <v>98</v>
      </c>
      <c r="O121" s="11">
        <v>355</v>
      </c>
      <c r="P121" s="11" t="s">
        <v>26</v>
      </c>
      <c r="Q121" s="15">
        <v>71</v>
      </c>
      <c r="R121" s="18">
        <v>94</v>
      </c>
      <c r="S121">
        <v>75.599999999999994</v>
      </c>
      <c r="T121" s="40" t="str">
        <f t="shared" si="1"/>
        <v>Good</v>
      </c>
    </row>
    <row r="122" spans="1:20" x14ac:dyDescent="0.3">
      <c r="A122" s="15" t="s">
        <v>87</v>
      </c>
      <c r="B122" s="18">
        <v>89</v>
      </c>
      <c r="C122" s="11">
        <v>94</v>
      </c>
      <c r="D122" s="11">
        <v>79</v>
      </c>
      <c r="E122" s="11">
        <v>91</v>
      </c>
      <c r="F122" s="11">
        <v>40</v>
      </c>
      <c r="G122" s="11">
        <v>393</v>
      </c>
      <c r="H122" s="11" t="s">
        <v>26</v>
      </c>
      <c r="I122" s="15">
        <v>78.599999999999994</v>
      </c>
      <c r="J122" s="18">
        <v>45</v>
      </c>
      <c r="K122" s="11">
        <v>51</v>
      </c>
      <c r="L122" s="11">
        <v>60</v>
      </c>
      <c r="M122" s="11">
        <v>76</v>
      </c>
      <c r="N122" s="11">
        <v>67</v>
      </c>
      <c r="O122" s="11">
        <v>299</v>
      </c>
      <c r="P122" s="11" t="s">
        <v>24</v>
      </c>
      <c r="Q122" s="15">
        <v>59.8</v>
      </c>
      <c r="R122" s="18">
        <v>51</v>
      </c>
      <c r="S122">
        <v>69.199999999999989</v>
      </c>
      <c r="T122" s="40" t="str">
        <f t="shared" si="1"/>
        <v>Good</v>
      </c>
    </row>
    <row r="123" spans="1:20" x14ac:dyDescent="0.3">
      <c r="A123" s="15" t="s">
        <v>108</v>
      </c>
      <c r="B123" s="18">
        <v>73</v>
      </c>
      <c r="C123" s="11">
        <v>41</v>
      </c>
      <c r="D123" s="11">
        <v>36</v>
      </c>
      <c r="E123" s="11">
        <v>87</v>
      </c>
      <c r="F123" s="11">
        <v>98</v>
      </c>
      <c r="G123" s="11">
        <v>335</v>
      </c>
      <c r="H123" s="11" t="s">
        <v>16</v>
      </c>
      <c r="I123" s="15">
        <v>67</v>
      </c>
      <c r="J123" s="18">
        <v>89</v>
      </c>
      <c r="K123" s="11">
        <v>93</v>
      </c>
      <c r="L123" s="11">
        <v>49</v>
      </c>
      <c r="M123" s="11">
        <v>98</v>
      </c>
      <c r="N123" s="11">
        <v>74</v>
      </c>
      <c r="O123" s="11">
        <v>403</v>
      </c>
      <c r="P123" s="11" t="s">
        <v>19</v>
      </c>
      <c r="Q123" s="15">
        <v>80.599999999999994</v>
      </c>
      <c r="R123" s="18">
        <v>76</v>
      </c>
      <c r="S123">
        <v>73.8</v>
      </c>
      <c r="T123" s="40" t="str">
        <f t="shared" si="1"/>
        <v>Good</v>
      </c>
    </row>
    <row r="124" spans="1:20" x14ac:dyDescent="0.3">
      <c r="A124" s="15" t="s">
        <v>23</v>
      </c>
      <c r="B124" s="18">
        <v>40</v>
      </c>
      <c r="C124" s="11">
        <v>54</v>
      </c>
      <c r="D124" s="11">
        <v>58</v>
      </c>
      <c r="E124" s="11">
        <v>40</v>
      </c>
      <c r="F124" s="11">
        <v>92</v>
      </c>
      <c r="G124" s="11">
        <v>284</v>
      </c>
      <c r="H124" s="11" t="s">
        <v>24</v>
      </c>
      <c r="I124" s="15">
        <v>56.8</v>
      </c>
      <c r="J124" s="18">
        <v>69</v>
      </c>
      <c r="K124" s="11">
        <v>42</v>
      </c>
      <c r="L124" s="11">
        <v>57</v>
      </c>
      <c r="M124" s="11">
        <v>89</v>
      </c>
      <c r="N124" s="11">
        <v>58</v>
      </c>
      <c r="O124" s="11">
        <v>315</v>
      </c>
      <c r="P124" s="11" t="s">
        <v>16</v>
      </c>
      <c r="Q124" s="15">
        <v>63</v>
      </c>
      <c r="R124" s="18">
        <v>86</v>
      </c>
      <c r="S124">
        <v>59.9</v>
      </c>
      <c r="T124" s="40" t="str">
        <f t="shared" si="1"/>
        <v>Average</v>
      </c>
    </row>
    <row r="125" spans="1:20" x14ac:dyDescent="0.3">
      <c r="A125" s="15" t="s">
        <v>97</v>
      </c>
      <c r="B125" s="18">
        <v>37</v>
      </c>
      <c r="C125" s="11">
        <v>84</v>
      </c>
      <c r="D125" s="11">
        <v>67</v>
      </c>
      <c r="E125" s="11">
        <v>62</v>
      </c>
      <c r="F125" s="11">
        <v>35</v>
      </c>
      <c r="G125" s="11">
        <v>285</v>
      </c>
      <c r="H125" s="11" t="s">
        <v>24</v>
      </c>
      <c r="I125" s="15">
        <v>57</v>
      </c>
      <c r="J125" s="18">
        <v>93</v>
      </c>
      <c r="K125" s="11">
        <v>100</v>
      </c>
      <c r="L125" s="11">
        <v>68</v>
      </c>
      <c r="M125" s="11">
        <v>86</v>
      </c>
      <c r="N125" s="11">
        <v>97</v>
      </c>
      <c r="O125" s="11">
        <v>444</v>
      </c>
      <c r="P125" s="11" t="s">
        <v>19</v>
      </c>
      <c r="Q125" s="15">
        <v>88.8</v>
      </c>
      <c r="R125" s="18">
        <v>87</v>
      </c>
      <c r="S125">
        <v>72.900000000000006</v>
      </c>
      <c r="T125" s="40" t="str">
        <f t="shared" si="1"/>
        <v>Good</v>
      </c>
    </row>
    <row r="126" spans="1:20" x14ac:dyDescent="0.3">
      <c r="A126" s="15" t="s">
        <v>109</v>
      </c>
      <c r="B126" s="18">
        <v>54</v>
      </c>
      <c r="C126" s="11">
        <v>44</v>
      </c>
      <c r="D126" s="11">
        <v>87</v>
      </c>
      <c r="E126" s="11">
        <v>53</v>
      </c>
      <c r="F126" s="11">
        <v>70</v>
      </c>
      <c r="G126" s="11">
        <v>308</v>
      </c>
      <c r="H126" s="11" t="s">
        <v>16</v>
      </c>
      <c r="I126" s="15">
        <v>61.6</v>
      </c>
      <c r="J126" s="18">
        <v>47</v>
      </c>
      <c r="K126" s="11">
        <v>73</v>
      </c>
      <c r="L126" s="11">
        <v>83</v>
      </c>
      <c r="M126" s="11">
        <v>36</v>
      </c>
      <c r="N126" s="11">
        <v>49</v>
      </c>
      <c r="O126" s="11">
        <v>288</v>
      </c>
      <c r="P126" s="11" t="s">
        <v>24</v>
      </c>
      <c r="Q126" s="15">
        <v>57.6</v>
      </c>
      <c r="R126" s="18">
        <v>98</v>
      </c>
      <c r="S126">
        <v>59.6</v>
      </c>
      <c r="T126" s="40" t="str">
        <f t="shared" si="1"/>
        <v>Average</v>
      </c>
    </row>
    <row r="127" spans="1:20" x14ac:dyDescent="0.3">
      <c r="A127" s="15" t="s">
        <v>110</v>
      </c>
      <c r="B127" s="18">
        <v>65</v>
      </c>
      <c r="C127" s="11">
        <v>46</v>
      </c>
      <c r="D127" s="11">
        <v>66</v>
      </c>
      <c r="E127" s="11">
        <v>84</v>
      </c>
      <c r="F127" s="11">
        <v>45</v>
      </c>
      <c r="G127" s="11">
        <v>306</v>
      </c>
      <c r="H127" s="11" t="s">
        <v>16</v>
      </c>
      <c r="I127" s="15">
        <v>61.2</v>
      </c>
      <c r="J127" s="18">
        <v>92</v>
      </c>
      <c r="K127" s="11">
        <v>42</v>
      </c>
      <c r="L127" s="11">
        <v>97</v>
      </c>
      <c r="M127" s="11">
        <v>98</v>
      </c>
      <c r="N127" s="11">
        <v>100</v>
      </c>
      <c r="O127" s="11">
        <v>429</v>
      </c>
      <c r="P127" s="11" t="s">
        <v>19</v>
      </c>
      <c r="Q127" s="15">
        <v>85.8</v>
      </c>
      <c r="R127" s="18">
        <v>86</v>
      </c>
      <c r="S127">
        <v>73.5</v>
      </c>
      <c r="T127" s="40" t="str">
        <f t="shared" si="1"/>
        <v>Good</v>
      </c>
    </row>
    <row r="128" spans="1:20" x14ac:dyDescent="0.3">
      <c r="A128" s="15" t="s">
        <v>111</v>
      </c>
      <c r="B128" s="18">
        <v>65</v>
      </c>
      <c r="C128" s="11">
        <v>60</v>
      </c>
      <c r="D128" s="11">
        <v>74</v>
      </c>
      <c r="E128" s="11">
        <v>95</v>
      </c>
      <c r="F128" s="11">
        <v>100</v>
      </c>
      <c r="G128" s="11">
        <v>394</v>
      </c>
      <c r="H128" s="11" t="s">
        <v>26</v>
      </c>
      <c r="I128" s="15">
        <v>78.8</v>
      </c>
      <c r="J128" s="18">
        <v>65</v>
      </c>
      <c r="K128" s="11">
        <v>87</v>
      </c>
      <c r="L128" s="11">
        <v>58</v>
      </c>
      <c r="M128" s="11">
        <v>49</v>
      </c>
      <c r="N128" s="11">
        <v>100</v>
      </c>
      <c r="O128" s="11">
        <v>359</v>
      </c>
      <c r="P128" s="11" t="s">
        <v>26</v>
      </c>
      <c r="Q128" s="15">
        <v>71.8</v>
      </c>
      <c r="R128" s="18">
        <v>64</v>
      </c>
      <c r="S128">
        <v>75.3</v>
      </c>
      <c r="T128" s="40" t="str">
        <f t="shared" si="1"/>
        <v>Good</v>
      </c>
    </row>
    <row r="129" spans="1:20" x14ac:dyDescent="0.3">
      <c r="A129" s="15" t="s">
        <v>61</v>
      </c>
      <c r="B129" s="18">
        <v>47</v>
      </c>
      <c r="C129" s="11">
        <v>87</v>
      </c>
      <c r="D129" s="11">
        <v>64</v>
      </c>
      <c r="E129" s="11">
        <v>55</v>
      </c>
      <c r="F129" s="11">
        <v>65</v>
      </c>
      <c r="G129" s="11">
        <v>318</v>
      </c>
      <c r="H129" s="11" t="s">
        <v>16</v>
      </c>
      <c r="I129" s="15">
        <v>63.6</v>
      </c>
      <c r="J129" s="18">
        <v>66</v>
      </c>
      <c r="K129" s="11">
        <v>57</v>
      </c>
      <c r="L129" s="11">
        <v>92</v>
      </c>
      <c r="M129" s="11">
        <v>89</v>
      </c>
      <c r="N129" s="11">
        <v>72</v>
      </c>
      <c r="O129" s="11">
        <v>376</v>
      </c>
      <c r="P129" s="11" t="s">
        <v>26</v>
      </c>
      <c r="Q129" s="15">
        <v>75.2</v>
      </c>
      <c r="R129" s="18">
        <v>78</v>
      </c>
      <c r="S129">
        <v>69.400000000000006</v>
      </c>
      <c r="T129" s="40" t="str">
        <f t="shared" si="1"/>
        <v>Good</v>
      </c>
    </row>
    <row r="130" spans="1:20" x14ac:dyDescent="0.3">
      <c r="A130" s="15" t="s">
        <v>112</v>
      </c>
      <c r="B130" s="18">
        <v>46</v>
      </c>
      <c r="C130" s="11">
        <v>82</v>
      </c>
      <c r="D130" s="11">
        <v>82</v>
      </c>
      <c r="E130" s="11">
        <v>78</v>
      </c>
      <c r="F130" s="11">
        <v>41</v>
      </c>
      <c r="G130" s="11">
        <v>329</v>
      </c>
      <c r="H130" s="11" t="s">
        <v>16</v>
      </c>
      <c r="I130" s="15">
        <v>65.8</v>
      </c>
      <c r="J130" s="18">
        <v>91</v>
      </c>
      <c r="K130" s="11">
        <v>57</v>
      </c>
      <c r="L130" s="11">
        <v>52</v>
      </c>
      <c r="M130" s="11">
        <v>98</v>
      </c>
      <c r="N130" s="11">
        <v>82</v>
      </c>
      <c r="O130" s="11">
        <v>380</v>
      </c>
      <c r="P130" s="11" t="s">
        <v>26</v>
      </c>
      <c r="Q130" s="15">
        <v>76</v>
      </c>
      <c r="R130" s="18">
        <v>62</v>
      </c>
      <c r="S130">
        <v>70.900000000000006</v>
      </c>
      <c r="T130" s="40" t="str">
        <f t="shared" si="1"/>
        <v>Good</v>
      </c>
    </row>
    <row r="131" spans="1:20" x14ac:dyDescent="0.3">
      <c r="A131" s="15" t="s">
        <v>113</v>
      </c>
      <c r="B131" s="18">
        <v>96</v>
      </c>
      <c r="C131" s="11">
        <v>35</v>
      </c>
      <c r="D131" s="11">
        <v>56</v>
      </c>
      <c r="E131" s="11">
        <v>56</v>
      </c>
      <c r="F131" s="11">
        <v>97</v>
      </c>
      <c r="G131" s="11">
        <v>340</v>
      </c>
      <c r="H131" s="11" t="s">
        <v>16</v>
      </c>
      <c r="I131" s="15">
        <v>68</v>
      </c>
      <c r="J131" s="18">
        <v>84</v>
      </c>
      <c r="K131" s="11">
        <v>83</v>
      </c>
      <c r="L131" s="11">
        <v>100</v>
      </c>
      <c r="M131" s="11">
        <v>50</v>
      </c>
      <c r="N131" s="11">
        <v>36</v>
      </c>
      <c r="O131" s="11">
        <v>353</v>
      </c>
      <c r="P131" s="11" t="s">
        <v>26</v>
      </c>
      <c r="Q131" s="15">
        <v>70.599999999999994</v>
      </c>
      <c r="R131" s="18">
        <v>65</v>
      </c>
      <c r="S131">
        <v>69.3</v>
      </c>
      <c r="T131" s="40" t="str">
        <f t="shared" si="1"/>
        <v>Good</v>
      </c>
    </row>
    <row r="132" spans="1:20" x14ac:dyDescent="0.3">
      <c r="A132" s="15" t="s">
        <v>83</v>
      </c>
      <c r="B132" s="18">
        <v>51</v>
      </c>
      <c r="C132" s="11">
        <v>91</v>
      </c>
      <c r="D132" s="11">
        <v>83</v>
      </c>
      <c r="E132" s="11">
        <v>58</v>
      </c>
      <c r="F132" s="11">
        <v>94</v>
      </c>
      <c r="G132" s="11">
        <v>377</v>
      </c>
      <c r="H132" s="11" t="s">
        <v>26</v>
      </c>
      <c r="I132" s="15">
        <v>75.400000000000006</v>
      </c>
      <c r="J132" s="18">
        <v>55</v>
      </c>
      <c r="K132" s="11">
        <v>54</v>
      </c>
      <c r="L132" s="11">
        <v>91</v>
      </c>
      <c r="M132" s="11">
        <v>71</v>
      </c>
      <c r="N132" s="11">
        <v>76</v>
      </c>
      <c r="O132" s="11">
        <v>347</v>
      </c>
      <c r="P132" s="11" t="s">
        <v>16</v>
      </c>
      <c r="Q132" s="15">
        <v>69.400000000000006</v>
      </c>
      <c r="R132" s="18">
        <v>66</v>
      </c>
      <c r="S132">
        <v>72.400000000000006</v>
      </c>
      <c r="T132" s="40" t="str">
        <f t="shared" si="1"/>
        <v>Good</v>
      </c>
    </row>
    <row r="133" spans="1:20" x14ac:dyDescent="0.3">
      <c r="A133" s="15" t="s">
        <v>96</v>
      </c>
      <c r="B133" s="18">
        <v>71</v>
      </c>
      <c r="C133" s="11">
        <v>86</v>
      </c>
      <c r="D133" s="11">
        <v>54</v>
      </c>
      <c r="E133" s="11">
        <v>86</v>
      </c>
      <c r="F133" s="11">
        <v>83</v>
      </c>
      <c r="G133" s="11">
        <v>380</v>
      </c>
      <c r="H133" s="11" t="s">
        <v>26</v>
      </c>
      <c r="I133" s="15">
        <v>76</v>
      </c>
      <c r="J133" s="18">
        <v>78</v>
      </c>
      <c r="K133" s="11">
        <v>82</v>
      </c>
      <c r="L133" s="11">
        <v>64</v>
      </c>
      <c r="M133" s="11">
        <v>52</v>
      </c>
      <c r="N133" s="11">
        <v>82</v>
      </c>
      <c r="O133" s="11">
        <v>358</v>
      </c>
      <c r="P133" s="11" t="s">
        <v>26</v>
      </c>
      <c r="Q133" s="15">
        <v>71.599999999999994</v>
      </c>
      <c r="R133" s="18">
        <v>89</v>
      </c>
      <c r="S133">
        <v>73.8</v>
      </c>
      <c r="T133" s="40" t="str">
        <f t="shared" si="1"/>
        <v>Good</v>
      </c>
    </row>
    <row r="134" spans="1:20" x14ac:dyDescent="0.3">
      <c r="A134" s="15" t="s">
        <v>46</v>
      </c>
      <c r="B134" s="18">
        <v>61</v>
      </c>
      <c r="C134" s="11">
        <v>77</v>
      </c>
      <c r="D134" s="11">
        <v>88</v>
      </c>
      <c r="E134" s="11">
        <v>75</v>
      </c>
      <c r="F134" s="11">
        <v>46</v>
      </c>
      <c r="G134" s="11">
        <v>347</v>
      </c>
      <c r="H134" s="11" t="s">
        <v>16</v>
      </c>
      <c r="I134" s="15">
        <v>69.400000000000006</v>
      </c>
      <c r="J134" s="18">
        <v>38</v>
      </c>
      <c r="K134" s="11">
        <v>47</v>
      </c>
      <c r="L134" s="11">
        <v>94</v>
      </c>
      <c r="M134" s="11">
        <v>81</v>
      </c>
      <c r="N134" s="11">
        <v>85</v>
      </c>
      <c r="O134" s="11">
        <v>345</v>
      </c>
      <c r="P134" s="11" t="s">
        <v>16</v>
      </c>
      <c r="Q134" s="15">
        <v>69</v>
      </c>
      <c r="R134" s="18">
        <v>82</v>
      </c>
      <c r="S134">
        <v>69.2</v>
      </c>
      <c r="T134" s="40" t="str">
        <f t="shared" si="1"/>
        <v>Good</v>
      </c>
    </row>
    <row r="135" spans="1:20" x14ac:dyDescent="0.3">
      <c r="A135" s="15" t="s">
        <v>114</v>
      </c>
      <c r="B135" s="18">
        <v>64</v>
      </c>
      <c r="C135" s="11">
        <v>74</v>
      </c>
      <c r="D135" s="11">
        <v>35</v>
      </c>
      <c r="E135" s="11">
        <v>76</v>
      </c>
      <c r="F135" s="11">
        <v>96</v>
      </c>
      <c r="G135" s="11">
        <v>345</v>
      </c>
      <c r="H135" s="11" t="s">
        <v>16</v>
      </c>
      <c r="I135" s="15">
        <v>69</v>
      </c>
      <c r="J135" s="18">
        <v>100</v>
      </c>
      <c r="K135" s="11">
        <v>56</v>
      </c>
      <c r="L135" s="11">
        <v>93</v>
      </c>
      <c r="M135" s="11">
        <v>78</v>
      </c>
      <c r="N135" s="11">
        <v>65</v>
      </c>
      <c r="O135" s="11">
        <v>392</v>
      </c>
      <c r="P135" s="11" t="s">
        <v>26</v>
      </c>
      <c r="Q135" s="15">
        <v>78.400000000000006</v>
      </c>
      <c r="R135" s="18">
        <v>63</v>
      </c>
      <c r="S135">
        <v>73.7</v>
      </c>
      <c r="T135" s="40" t="str">
        <f t="shared" si="1"/>
        <v>Good</v>
      </c>
    </row>
    <row r="136" spans="1:20" x14ac:dyDescent="0.3">
      <c r="A136" s="15" t="s">
        <v>115</v>
      </c>
      <c r="B136" s="18">
        <v>85</v>
      </c>
      <c r="C136" s="11">
        <v>100</v>
      </c>
      <c r="D136" s="11">
        <v>64</v>
      </c>
      <c r="E136" s="11">
        <v>46</v>
      </c>
      <c r="F136" s="11">
        <v>60</v>
      </c>
      <c r="G136" s="11">
        <v>355</v>
      </c>
      <c r="H136" s="11" t="s">
        <v>26</v>
      </c>
      <c r="I136" s="15">
        <v>71</v>
      </c>
      <c r="J136" s="18">
        <v>65</v>
      </c>
      <c r="K136" s="11">
        <v>39</v>
      </c>
      <c r="L136" s="11">
        <v>43</v>
      </c>
      <c r="M136" s="11">
        <v>92</v>
      </c>
      <c r="N136" s="11">
        <v>53</v>
      </c>
      <c r="O136" s="11">
        <v>292</v>
      </c>
      <c r="P136" s="11" t="s">
        <v>24</v>
      </c>
      <c r="Q136" s="15">
        <v>58.4</v>
      </c>
      <c r="R136" s="18">
        <v>68</v>
      </c>
      <c r="S136">
        <v>64.7</v>
      </c>
      <c r="T136" s="40" t="str">
        <f t="shared" si="1"/>
        <v>Average</v>
      </c>
    </row>
    <row r="137" spans="1:20" x14ac:dyDescent="0.3">
      <c r="A137" s="15" t="s">
        <v>63</v>
      </c>
      <c r="B137" s="18">
        <v>65</v>
      </c>
      <c r="C137" s="11">
        <v>55</v>
      </c>
      <c r="D137" s="11">
        <v>50</v>
      </c>
      <c r="E137" s="11">
        <v>89</v>
      </c>
      <c r="F137" s="11">
        <v>43</v>
      </c>
      <c r="G137" s="11">
        <v>302</v>
      </c>
      <c r="H137" s="11" t="s">
        <v>16</v>
      </c>
      <c r="I137" s="15">
        <v>60.4</v>
      </c>
      <c r="J137" s="18">
        <v>42</v>
      </c>
      <c r="K137" s="11">
        <v>64</v>
      </c>
      <c r="L137" s="11">
        <v>43</v>
      </c>
      <c r="M137" s="11">
        <v>60</v>
      </c>
      <c r="N137" s="11">
        <v>74</v>
      </c>
      <c r="O137" s="11">
        <v>283</v>
      </c>
      <c r="P137" s="11" t="s">
        <v>24</v>
      </c>
      <c r="Q137" s="15">
        <v>56.6</v>
      </c>
      <c r="R137" s="18">
        <v>67</v>
      </c>
      <c r="S137">
        <v>58.5</v>
      </c>
      <c r="T137" s="40" t="str">
        <f t="shared" si="1"/>
        <v>Average</v>
      </c>
    </row>
    <row r="138" spans="1:20" x14ac:dyDescent="0.3">
      <c r="A138" s="15" t="s">
        <v>116</v>
      </c>
      <c r="B138" s="18">
        <v>58</v>
      </c>
      <c r="C138" s="11">
        <v>99</v>
      </c>
      <c r="D138" s="11">
        <v>60</v>
      </c>
      <c r="E138" s="11">
        <v>49</v>
      </c>
      <c r="F138" s="11">
        <v>72</v>
      </c>
      <c r="G138" s="11">
        <v>338</v>
      </c>
      <c r="H138" s="11" t="s">
        <v>16</v>
      </c>
      <c r="I138" s="15">
        <v>67.599999999999994</v>
      </c>
      <c r="J138" s="18">
        <v>46</v>
      </c>
      <c r="K138" s="11">
        <v>40</v>
      </c>
      <c r="L138" s="11">
        <v>67</v>
      </c>
      <c r="M138" s="11">
        <v>54</v>
      </c>
      <c r="N138" s="11">
        <v>48</v>
      </c>
      <c r="O138" s="11">
        <v>255</v>
      </c>
      <c r="P138" s="11" t="s">
        <v>24</v>
      </c>
      <c r="Q138" s="15">
        <v>51</v>
      </c>
      <c r="R138" s="18">
        <v>85</v>
      </c>
      <c r="S138">
        <v>59.3</v>
      </c>
      <c r="T138" s="40" t="str">
        <f t="shared" ref="T138:T158" si="2">_xlfn.IFS(S138&gt;80,"Excellent",S138&gt;65,"Good",S138&gt;55,"Average",S138&lt;55,"Needs Improvement")</f>
        <v>Average</v>
      </c>
    </row>
    <row r="139" spans="1:20" x14ac:dyDescent="0.3">
      <c r="A139" s="15" t="s">
        <v>117</v>
      </c>
      <c r="B139" s="18">
        <v>99</v>
      </c>
      <c r="C139" s="11">
        <v>78</v>
      </c>
      <c r="D139" s="11">
        <v>81</v>
      </c>
      <c r="E139" s="11">
        <v>67</v>
      </c>
      <c r="F139" s="11">
        <v>37</v>
      </c>
      <c r="G139" s="11">
        <v>362</v>
      </c>
      <c r="H139" s="11" t="s">
        <v>26</v>
      </c>
      <c r="I139" s="15">
        <v>72.400000000000006</v>
      </c>
      <c r="J139" s="18">
        <v>91</v>
      </c>
      <c r="K139" s="11">
        <v>60</v>
      </c>
      <c r="L139" s="11">
        <v>62</v>
      </c>
      <c r="M139" s="11">
        <v>66</v>
      </c>
      <c r="N139" s="11">
        <v>55</v>
      </c>
      <c r="O139" s="11">
        <v>334</v>
      </c>
      <c r="P139" s="11" t="s">
        <v>16</v>
      </c>
      <c r="Q139" s="15">
        <v>66.8</v>
      </c>
      <c r="R139" s="18">
        <v>78</v>
      </c>
      <c r="S139">
        <v>69.599999999999994</v>
      </c>
      <c r="T139" s="40" t="str">
        <f t="shared" si="2"/>
        <v>Good</v>
      </c>
    </row>
    <row r="140" spans="1:20" x14ac:dyDescent="0.3">
      <c r="A140" s="15" t="s">
        <v>108</v>
      </c>
      <c r="B140" s="18">
        <v>73</v>
      </c>
      <c r="C140" s="11">
        <v>40</v>
      </c>
      <c r="D140" s="11">
        <v>77</v>
      </c>
      <c r="E140" s="11">
        <v>41</v>
      </c>
      <c r="F140" s="11">
        <v>68</v>
      </c>
      <c r="G140" s="11">
        <v>299</v>
      </c>
      <c r="H140" s="11" t="s">
        <v>24</v>
      </c>
      <c r="I140" s="15">
        <v>59.8</v>
      </c>
      <c r="J140" s="18">
        <v>38</v>
      </c>
      <c r="K140" s="11">
        <v>85</v>
      </c>
      <c r="L140" s="11">
        <v>65</v>
      </c>
      <c r="M140" s="11">
        <v>85</v>
      </c>
      <c r="N140" s="11">
        <v>63</v>
      </c>
      <c r="O140" s="11">
        <v>336</v>
      </c>
      <c r="P140" s="11" t="s">
        <v>16</v>
      </c>
      <c r="Q140" s="15">
        <v>67.2</v>
      </c>
      <c r="R140" s="18">
        <v>75</v>
      </c>
      <c r="S140">
        <v>63.5</v>
      </c>
      <c r="T140" s="40" t="str">
        <f t="shared" si="2"/>
        <v>Average</v>
      </c>
    </row>
    <row r="141" spans="1:20" x14ac:dyDescent="0.3">
      <c r="A141" s="15" t="s">
        <v>49</v>
      </c>
      <c r="B141" s="18">
        <v>99</v>
      </c>
      <c r="C141" s="11">
        <v>59</v>
      </c>
      <c r="D141" s="11">
        <v>47</v>
      </c>
      <c r="E141" s="11">
        <v>72</v>
      </c>
      <c r="F141" s="11">
        <v>81</v>
      </c>
      <c r="G141" s="11">
        <v>358</v>
      </c>
      <c r="H141" s="11" t="s">
        <v>26</v>
      </c>
      <c r="I141" s="15">
        <v>71.599999999999994</v>
      </c>
      <c r="J141" s="18">
        <v>84</v>
      </c>
      <c r="K141" s="11">
        <v>74</v>
      </c>
      <c r="L141" s="11">
        <v>63</v>
      </c>
      <c r="M141" s="11">
        <v>72</v>
      </c>
      <c r="N141" s="11">
        <v>90</v>
      </c>
      <c r="O141" s="11">
        <v>383</v>
      </c>
      <c r="P141" s="11" t="s">
        <v>26</v>
      </c>
      <c r="Q141" s="15">
        <v>76.599999999999994</v>
      </c>
      <c r="R141" s="18">
        <v>62</v>
      </c>
      <c r="S141">
        <v>74.099999999999994</v>
      </c>
      <c r="T141" s="40" t="str">
        <f t="shared" si="2"/>
        <v>Good</v>
      </c>
    </row>
    <row r="142" spans="1:20" x14ac:dyDescent="0.3">
      <c r="A142" s="15" t="s">
        <v>118</v>
      </c>
      <c r="B142" s="18">
        <v>71</v>
      </c>
      <c r="C142" s="11">
        <v>56</v>
      </c>
      <c r="D142" s="11">
        <v>60</v>
      </c>
      <c r="E142" s="11">
        <v>59</v>
      </c>
      <c r="F142" s="11">
        <v>85</v>
      </c>
      <c r="G142" s="11">
        <v>331</v>
      </c>
      <c r="H142" s="11" t="s">
        <v>16</v>
      </c>
      <c r="I142" s="15">
        <v>66.2</v>
      </c>
      <c r="J142" s="18">
        <v>56</v>
      </c>
      <c r="K142" s="11">
        <v>77</v>
      </c>
      <c r="L142" s="11">
        <v>45</v>
      </c>
      <c r="M142" s="11">
        <v>50</v>
      </c>
      <c r="N142" s="11">
        <v>97</v>
      </c>
      <c r="O142" s="11">
        <v>325</v>
      </c>
      <c r="P142" s="11" t="s">
        <v>16</v>
      </c>
      <c r="Q142" s="15">
        <v>65</v>
      </c>
      <c r="R142" s="18">
        <v>68</v>
      </c>
      <c r="S142">
        <v>65.599999999999994</v>
      </c>
      <c r="T142" s="40" t="str">
        <f t="shared" si="2"/>
        <v>Good</v>
      </c>
    </row>
    <row r="143" spans="1:20" x14ac:dyDescent="0.3">
      <c r="A143" s="15" t="s">
        <v>119</v>
      </c>
      <c r="B143" s="18">
        <v>93</v>
      </c>
      <c r="C143" s="11">
        <v>39</v>
      </c>
      <c r="D143" s="11">
        <v>47</v>
      </c>
      <c r="E143" s="11">
        <v>91</v>
      </c>
      <c r="F143" s="11">
        <v>43</v>
      </c>
      <c r="G143" s="11">
        <v>313</v>
      </c>
      <c r="H143" s="11" t="s">
        <v>16</v>
      </c>
      <c r="I143" s="15">
        <v>62.6</v>
      </c>
      <c r="J143" s="18">
        <v>96</v>
      </c>
      <c r="K143" s="11">
        <v>39</v>
      </c>
      <c r="L143" s="11">
        <v>37</v>
      </c>
      <c r="M143" s="11">
        <v>63</v>
      </c>
      <c r="N143" s="11">
        <v>90</v>
      </c>
      <c r="O143" s="11">
        <v>325</v>
      </c>
      <c r="P143" s="11" t="s">
        <v>16</v>
      </c>
      <c r="Q143" s="15">
        <v>65</v>
      </c>
      <c r="R143" s="18">
        <v>91</v>
      </c>
      <c r="S143">
        <v>63.8</v>
      </c>
      <c r="T143" s="40" t="str">
        <f t="shared" si="2"/>
        <v>Average</v>
      </c>
    </row>
    <row r="144" spans="1:20" x14ac:dyDescent="0.3">
      <c r="A144" s="15" t="s">
        <v>37</v>
      </c>
      <c r="B144" s="18">
        <v>39</v>
      </c>
      <c r="C144" s="11">
        <v>64</v>
      </c>
      <c r="D144" s="11">
        <v>71</v>
      </c>
      <c r="E144" s="11">
        <v>43</v>
      </c>
      <c r="F144" s="11">
        <v>57</v>
      </c>
      <c r="G144" s="11">
        <v>274</v>
      </c>
      <c r="H144" s="11" t="s">
        <v>24</v>
      </c>
      <c r="I144" s="15">
        <v>54.8</v>
      </c>
      <c r="J144" s="18">
        <v>68</v>
      </c>
      <c r="K144" s="11">
        <v>68</v>
      </c>
      <c r="L144" s="11">
        <v>41</v>
      </c>
      <c r="M144" s="11">
        <v>98</v>
      </c>
      <c r="N144" s="11">
        <v>86</v>
      </c>
      <c r="O144" s="11">
        <v>361</v>
      </c>
      <c r="P144" s="11" t="s">
        <v>26</v>
      </c>
      <c r="Q144" s="15">
        <v>72.2</v>
      </c>
      <c r="R144" s="18">
        <v>63</v>
      </c>
      <c r="S144">
        <v>63.5</v>
      </c>
      <c r="T144" s="40" t="str">
        <f t="shared" si="2"/>
        <v>Average</v>
      </c>
    </row>
    <row r="145" spans="1:20" x14ac:dyDescent="0.3">
      <c r="A145" s="15" t="s">
        <v>105</v>
      </c>
      <c r="B145" s="18">
        <v>60</v>
      </c>
      <c r="C145" s="11">
        <v>41</v>
      </c>
      <c r="D145" s="11">
        <v>81</v>
      </c>
      <c r="E145" s="11">
        <v>84</v>
      </c>
      <c r="F145" s="11">
        <v>67</v>
      </c>
      <c r="G145" s="11">
        <v>333</v>
      </c>
      <c r="H145" s="11" t="s">
        <v>16</v>
      </c>
      <c r="I145" s="15">
        <v>66.599999999999994</v>
      </c>
      <c r="J145" s="18">
        <v>71</v>
      </c>
      <c r="K145" s="11">
        <v>88</v>
      </c>
      <c r="L145" s="11">
        <v>60</v>
      </c>
      <c r="M145" s="11">
        <v>62</v>
      </c>
      <c r="N145" s="11">
        <v>87</v>
      </c>
      <c r="O145" s="11">
        <v>368</v>
      </c>
      <c r="P145" s="11" t="s">
        <v>26</v>
      </c>
      <c r="Q145" s="15">
        <v>73.599999999999994</v>
      </c>
      <c r="R145" s="18">
        <v>93</v>
      </c>
      <c r="S145">
        <v>70.099999999999994</v>
      </c>
      <c r="T145" s="40" t="str">
        <f t="shared" si="2"/>
        <v>Good</v>
      </c>
    </row>
    <row r="146" spans="1:20" x14ac:dyDescent="0.3">
      <c r="A146" s="15" t="s">
        <v>112</v>
      </c>
      <c r="B146" s="18">
        <v>57</v>
      </c>
      <c r="C146" s="11">
        <v>58</v>
      </c>
      <c r="D146" s="11">
        <v>98</v>
      </c>
      <c r="E146" s="11">
        <v>43</v>
      </c>
      <c r="F146" s="11">
        <v>80</v>
      </c>
      <c r="G146" s="11">
        <v>336</v>
      </c>
      <c r="H146" s="11" t="s">
        <v>16</v>
      </c>
      <c r="I146" s="15">
        <v>67.2</v>
      </c>
      <c r="J146" s="18">
        <v>78</v>
      </c>
      <c r="K146" s="11">
        <v>59</v>
      </c>
      <c r="L146" s="11">
        <v>91</v>
      </c>
      <c r="M146" s="11">
        <v>89</v>
      </c>
      <c r="N146" s="11">
        <v>47</v>
      </c>
      <c r="O146" s="11">
        <v>364</v>
      </c>
      <c r="P146" s="11" t="s">
        <v>26</v>
      </c>
      <c r="Q146" s="15">
        <v>72.8</v>
      </c>
      <c r="R146" s="18">
        <v>97</v>
      </c>
      <c r="S146">
        <v>70</v>
      </c>
      <c r="T146" s="40" t="str">
        <f t="shared" si="2"/>
        <v>Good</v>
      </c>
    </row>
    <row r="147" spans="1:20" x14ac:dyDescent="0.3">
      <c r="A147" s="15" t="s">
        <v>65</v>
      </c>
      <c r="B147" s="18">
        <v>69</v>
      </c>
      <c r="C147" s="11">
        <v>88</v>
      </c>
      <c r="D147" s="11">
        <v>54</v>
      </c>
      <c r="E147" s="11">
        <v>89</v>
      </c>
      <c r="F147" s="11">
        <v>62</v>
      </c>
      <c r="G147" s="11">
        <v>362</v>
      </c>
      <c r="H147" s="11" t="s">
        <v>26</v>
      </c>
      <c r="I147" s="15">
        <v>72.400000000000006</v>
      </c>
      <c r="J147" s="18">
        <v>38</v>
      </c>
      <c r="K147" s="11">
        <v>66</v>
      </c>
      <c r="L147" s="11">
        <v>80</v>
      </c>
      <c r="M147" s="11">
        <v>95</v>
      </c>
      <c r="N147" s="11">
        <v>45</v>
      </c>
      <c r="O147" s="11">
        <v>324</v>
      </c>
      <c r="P147" s="11" t="s">
        <v>16</v>
      </c>
      <c r="Q147" s="15">
        <v>64.8</v>
      </c>
      <c r="R147" s="18">
        <v>79</v>
      </c>
      <c r="S147">
        <v>68.599999999999994</v>
      </c>
      <c r="T147" s="40" t="str">
        <f t="shared" si="2"/>
        <v>Good</v>
      </c>
    </row>
    <row r="148" spans="1:20" x14ac:dyDescent="0.3">
      <c r="A148" s="15" t="s">
        <v>120</v>
      </c>
      <c r="B148" s="18">
        <v>66</v>
      </c>
      <c r="C148" s="11">
        <v>35</v>
      </c>
      <c r="D148" s="11">
        <v>82</v>
      </c>
      <c r="E148" s="11">
        <v>92</v>
      </c>
      <c r="F148" s="11">
        <v>80</v>
      </c>
      <c r="G148" s="11">
        <v>355</v>
      </c>
      <c r="H148" s="11" t="s">
        <v>26</v>
      </c>
      <c r="I148" s="15">
        <v>71</v>
      </c>
      <c r="J148" s="18">
        <v>62</v>
      </c>
      <c r="K148" s="11">
        <v>96</v>
      </c>
      <c r="L148" s="11">
        <v>83</v>
      </c>
      <c r="M148" s="11">
        <v>50</v>
      </c>
      <c r="N148" s="11">
        <v>95</v>
      </c>
      <c r="O148" s="11">
        <v>386</v>
      </c>
      <c r="P148" s="11" t="s">
        <v>26</v>
      </c>
      <c r="Q148" s="15">
        <v>77.2</v>
      </c>
      <c r="R148" s="18">
        <v>55</v>
      </c>
      <c r="S148">
        <v>74.099999999999994</v>
      </c>
      <c r="T148" s="40" t="str">
        <f t="shared" si="2"/>
        <v>Good</v>
      </c>
    </row>
    <row r="149" spans="1:20" x14ac:dyDescent="0.3">
      <c r="A149" s="15" t="s">
        <v>58</v>
      </c>
      <c r="B149" s="18">
        <v>47</v>
      </c>
      <c r="C149" s="11">
        <v>68</v>
      </c>
      <c r="D149" s="11">
        <v>35</v>
      </c>
      <c r="E149" s="11">
        <v>50</v>
      </c>
      <c r="F149" s="11">
        <v>41</v>
      </c>
      <c r="G149" s="11">
        <v>241</v>
      </c>
      <c r="H149" s="11" t="s">
        <v>17</v>
      </c>
      <c r="I149" s="15">
        <v>48.2</v>
      </c>
      <c r="J149" s="18">
        <v>56</v>
      </c>
      <c r="K149" s="11">
        <v>62</v>
      </c>
      <c r="L149" s="11">
        <v>36</v>
      </c>
      <c r="M149" s="11">
        <v>91</v>
      </c>
      <c r="N149" s="11">
        <v>41</v>
      </c>
      <c r="O149" s="11">
        <v>286</v>
      </c>
      <c r="P149" s="11" t="s">
        <v>24</v>
      </c>
      <c r="Q149" s="15">
        <v>57.2</v>
      </c>
      <c r="R149" s="18">
        <v>69</v>
      </c>
      <c r="S149">
        <v>52.7</v>
      </c>
      <c r="T149" s="40" t="str">
        <f t="shared" si="2"/>
        <v>Needs Improvement</v>
      </c>
    </row>
    <row r="150" spans="1:20" x14ac:dyDescent="0.3">
      <c r="A150" s="15" t="s">
        <v>59</v>
      </c>
      <c r="B150" s="18">
        <v>37</v>
      </c>
      <c r="C150" s="11">
        <v>38</v>
      </c>
      <c r="D150" s="11">
        <v>100</v>
      </c>
      <c r="E150" s="11">
        <v>69</v>
      </c>
      <c r="F150" s="11">
        <v>90</v>
      </c>
      <c r="G150" s="11">
        <v>334</v>
      </c>
      <c r="H150" s="11" t="s">
        <v>16</v>
      </c>
      <c r="I150" s="15">
        <v>66.8</v>
      </c>
      <c r="J150" s="18">
        <v>59</v>
      </c>
      <c r="K150" s="11">
        <v>38</v>
      </c>
      <c r="L150" s="11">
        <v>73</v>
      </c>
      <c r="M150" s="11">
        <v>75</v>
      </c>
      <c r="N150" s="11">
        <v>56</v>
      </c>
      <c r="O150" s="11">
        <v>301</v>
      </c>
      <c r="P150" s="11" t="s">
        <v>16</v>
      </c>
      <c r="Q150" s="15">
        <v>60.2</v>
      </c>
      <c r="R150" s="18">
        <v>51</v>
      </c>
      <c r="S150">
        <v>63.5</v>
      </c>
      <c r="T150" s="40" t="str">
        <f t="shared" si="2"/>
        <v>Average</v>
      </c>
    </row>
    <row r="151" spans="1:20" x14ac:dyDescent="0.3">
      <c r="A151" s="15" t="s">
        <v>104</v>
      </c>
      <c r="B151" s="18">
        <v>97</v>
      </c>
      <c r="C151" s="11">
        <v>39</v>
      </c>
      <c r="D151" s="11">
        <v>66</v>
      </c>
      <c r="E151" s="11">
        <v>97</v>
      </c>
      <c r="F151" s="11">
        <v>61</v>
      </c>
      <c r="G151" s="11">
        <v>360</v>
      </c>
      <c r="H151" s="11" t="s">
        <v>26</v>
      </c>
      <c r="I151" s="15">
        <v>72</v>
      </c>
      <c r="J151" s="18">
        <v>66</v>
      </c>
      <c r="K151" s="11">
        <v>87</v>
      </c>
      <c r="L151" s="11">
        <v>76</v>
      </c>
      <c r="M151" s="11">
        <v>67</v>
      </c>
      <c r="N151" s="11">
        <v>60</v>
      </c>
      <c r="O151" s="11">
        <v>356</v>
      </c>
      <c r="P151" s="11" t="s">
        <v>26</v>
      </c>
      <c r="Q151" s="15">
        <v>71.2</v>
      </c>
      <c r="R151" s="18">
        <v>96</v>
      </c>
      <c r="S151">
        <v>71.599999999999994</v>
      </c>
      <c r="T151" s="40" t="str">
        <f t="shared" si="2"/>
        <v>Good</v>
      </c>
    </row>
    <row r="152" spans="1:20" x14ac:dyDescent="0.3">
      <c r="A152" s="15" t="s">
        <v>121</v>
      </c>
      <c r="B152" s="18">
        <v>44</v>
      </c>
      <c r="C152" s="11">
        <v>85</v>
      </c>
      <c r="D152" s="11">
        <v>95</v>
      </c>
      <c r="E152" s="11">
        <v>69</v>
      </c>
      <c r="F152" s="11">
        <v>46</v>
      </c>
      <c r="G152" s="11">
        <v>339</v>
      </c>
      <c r="H152" s="11" t="s">
        <v>16</v>
      </c>
      <c r="I152" s="15">
        <v>67.8</v>
      </c>
      <c r="J152" s="18">
        <v>78</v>
      </c>
      <c r="K152" s="11">
        <v>94</v>
      </c>
      <c r="L152" s="11">
        <v>55</v>
      </c>
      <c r="M152" s="11">
        <v>44</v>
      </c>
      <c r="N152" s="11">
        <v>78</v>
      </c>
      <c r="O152" s="11">
        <v>349</v>
      </c>
      <c r="P152" s="11" t="s">
        <v>16</v>
      </c>
      <c r="Q152" s="15">
        <v>69.8</v>
      </c>
      <c r="R152" s="18">
        <v>55</v>
      </c>
      <c r="S152">
        <v>68.8</v>
      </c>
      <c r="T152" s="40" t="str">
        <f t="shared" si="2"/>
        <v>Good</v>
      </c>
    </row>
    <row r="153" spans="1:20" x14ac:dyDescent="0.3">
      <c r="A153" s="15" t="s">
        <v>122</v>
      </c>
      <c r="B153" s="18">
        <v>52</v>
      </c>
      <c r="C153" s="11">
        <v>92</v>
      </c>
      <c r="D153" s="11">
        <v>52</v>
      </c>
      <c r="E153" s="11">
        <v>50</v>
      </c>
      <c r="F153" s="11">
        <v>81</v>
      </c>
      <c r="G153" s="11">
        <v>327</v>
      </c>
      <c r="H153" s="11" t="s">
        <v>16</v>
      </c>
      <c r="I153" s="15">
        <v>65.400000000000006</v>
      </c>
      <c r="J153" s="18">
        <v>90</v>
      </c>
      <c r="K153" s="11">
        <v>81</v>
      </c>
      <c r="L153" s="11">
        <v>91</v>
      </c>
      <c r="M153" s="11">
        <v>84</v>
      </c>
      <c r="N153" s="11">
        <v>63</v>
      </c>
      <c r="O153" s="11">
        <v>409</v>
      </c>
      <c r="P153" s="11" t="s">
        <v>19</v>
      </c>
      <c r="Q153" s="15">
        <v>81.8</v>
      </c>
      <c r="R153" s="18">
        <v>98</v>
      </c>
      <c r="S153">
        <v>73.599999999999994</v>
      </c>
      <c r="T153" s="40" t="str">
        <f t="shared" si="2"/>
        <v>Good</v>
      </c>
    </row>
    <row r="154" spans="1:20" x14ac:dyDescent="0.3">
      <c r="A154" s="15" t="s">
        <v>123</v>
      </c>
      <c r="B154" s="18">
        <v>59</v>
      </c>
      <c r="C154" s="11">
        <v>85</v>
      </c>
      <c r="D154" s="11">
        <v>80</v>
      </c>
      <c r="E154" s="11">
        <v>60</v>
      </c>
      <c r="F154" s="11">
        <v>69</v>
      </c>
      <c r="G154" s="11">
        <v>353</v>
      </c>
      <c r="H154" s="11" t="s">
        <v>26</v>
      </c>
      <c r="I154" s="15">
        <v>70.599999999999994</v>
      </c>
      <c r="J154" s="18">
        <v>75</v>
      </c>
      <c r="K154" s="11">
        <v>80</v>
      </c>
      <c r="L154" s="11">
        <v>95</v>
      </c>
      <c r="M154" s="11">
        <v>89</v>
      </c>
      <c r="N154" s="11">
        <v>61</v>
      </c>
      <c r="O154" s="11">
        <v>400</v>
      </c>
      <c r="P154" s="11" t="s">
        <v>19</v>
      </c>
      <c r="Q154" s="15">
        <v>80</v>
      </c>
      <c r="R154" s="18">
        <v>55</v>
      </c>
      <c r="S154">
        <v>75.3</v>
      </c>
      <c r="T154" s="40" t="str">
        <f t="shared" si="2"/>
        <v>Good</v>
      </c>
    </row>
    <row r="155" spans="1:20" x14ac:dyDescent="0.3">
      <c r="A155" s="15" t="s">
        <v>101</v>
      </c>
      <c r="B155" s="18">
        <v>57</v>
      </c>
      <c r="C155" s="11">
        <v>89</v>
      </c>
      <c r="D155" s="11">
        <v>49</v>
      </c>
      <c r="E155" s="11">
        <v>40</v>
      </c>
      <c r="F155" s="11">
        <v>74</v>
      </c>
      <c r="G155" s="11">
        <v>309</v>
      </c>
      <c r="H155" s="11" t="s">
        <v>16</v>
      </c>
      <c r="I155" s="15">
        <v>61.8</v>
      </c>
      <c r="J155" s="18">
        <v>61</v>
      </c>
      <c r="K155" s="11">
        <v>44</v>
      </c>
      <c r="L155" s="11">
        <v>53</v>
      </c>
      <c r="M155" s="11">
        <v>47</v>
      </c>
      <c r="N155" s="11">
        <v>38</v>
      </c>
      <c r="O155" s="11">
        <v>243</v>
      </c>
      <c r="P155" s="11" t="s">
        <v>17</v>
      </c>
      <c r="Q155" s="15">
        <v>48.6</v>
      </c>
      <c r="R155" s="18">
        <v>68</v>
      </c>
      <c r="S155">
        <v>55.2</v>
      </c>
      <c r="T155" s="40" t="str">
        <f t="shared" si="2"/>
        <v>Average</v>
      </c>
    </row>
    <row r="156" spans="1:20" x14ac:dyDescent="0.3">
      <c r="A156" s="15" t="s">
        <v>39</v>
      </c>
      <c r="B156" s="18">
        <v>81</v>
      </c>
      <c r="C156" s="11">
        <v>49</v>
      </c>
      <c r="D156" s="11">
        <v>97</v>
      </c>
      <c r="E156" s="11">
        <v>54</v>
      </c>
      <c r="F156" s="11">
        <v>100</v>
      </c>
      <c r="G156" s="11">
        <v>381</v>
      </c>
      <c r="H156" s="11" t="s">
        <v>26</v>
      </c>
      <c r="I156" s="15">
        <v>76.2</v>
      </c>
      <c r="J156" s="18">
        <v>97</v>
      </c>
      <c r="K156" s="11">
        <v>76</v>
      </c>
      <c r="L156" s="11">
        <v>82</v>
      </c>
      <c r="M156" s="11">
        <v>50</v>
      </c>
      <c r="N156" s="11">
        <v>42</v>
      </c>
      <c r="O156" s="11">
        <v>347</v>
      </c>
      <c r="P156" s="11" t="s">
        <v>16</v>
      </c>
      <c r="Q156" s="15">
        <v>69.400000000000006</v>
      </c>
      <c r="R156" s="18">
        <v>98</v>
      </c>
      <c r="S156">
        <v>72.800000000000011</v>
      </c>
      <c r="T156" s="40" t="str">
        <f t="shared" si="2"/>
        <v>Good</v>
      </c>
    </row>
    <row r="157" spans="1:20" x14ac:dyDescent="0.3">
      <c r="A157" s="15" t="s">
        <v>124</v>
      </c>
      <c r="B157" s="18">
        <v>60</v>
      </c>
      <c r="C157" s="11">
        <v>62</v>
      </c>
      <c r="D157" s="11">
        <v>83</v>
      </c>
      <c r="E157" s="11">
        <v>51</v>
      </c>
      <c r="F157" s="11">
        <v>60</v>
      </c>
      <c r="G157" s="11">
        <v>316</v>
      </c>
      <c r="H157" s="11" t="s">
        <v>16</v>
      </c>
      <c r="I157" s="15">
        <v>63.2</v>
      </c>
      <c r="J157" s="18">
        <v>45</v>
      </c>
      <c r="K157" s="11">
        <v>39</v>
      </c>
      <c r="L157" s="11">
        <v>89</v>
      </c>
      <c r="M157" s="11">
        <v>83</v>
      </c>
      <c r="N157" s="11">
        <v>49</v>
      </c>
      <c r="O157" s="11">
        <v>305</v>
      </c>
      <c r="P157" s="11" t="s">
        <v>16</v>
      </c>
      <c r="Q157" s="15">
        <v>61</v>
      </c>
      <c r="R157" s="18">
        <v>76</v>
      </c>
      <c r="S157">
        <v>62.1</v>
      </c>
      <c r="T157" s="40" t="str">
        <f t="shared" si="2"/>
        <v>Average</v>
      </c>
    </row>
    <row r="158" spans="1:20" ht="15" customHeight="1" thickBot="1" x14ac:dyDescent="0.35">
      <c r="A158" s="15" t="s">
        <v>123</v>
      </c>
      <c r="B158" s="20">
        <v>71</v>
      </c>
      <c r="C158" s="21">
        <v>92</v>
      </c>
      <c r="D158" s="21">
        <v>40</v>
      </c>
      <c r="E158" s="21">
        <v>73</v>
      </c>
      <c r="F158" s="21">
        <v>37</v>
      </c>
      <c r="G158" s="21">
        <v>313</v>
      </c>
      <c r="H158" s="21" t="s">
        <v>16</v>
      </c>
      <c r="I158" s="26">
        <v>62.6</v>
      </c>
      <c r="J158" s="20">
        <v>94</v>
      </c>
      <c r="K158" s="21">
        <v>80</v>
      </c>
      <c r="L158" s="21">
        <v>85</v>
      </c>
      <c r="M158" s="21">
        <v>39</v>
      </c>
      <c r="N158" s="21">
        <v>91</v>
      </c>
      <c r="O158" s="21">
        <v>389</v>
      </c>
      <c r="P158" s="21" t="s">
        <v>26</v>
      </c>
      <c r="Q158" s="26">
        <v>77.8</v>
      </c>
      <c r="R158" s="20">
        <v>75</v>
      </c>
      <c r="S158" s="39">
        <v>70.2</v>
      </c>
      <c r="T158" s="40" t="str">
        <f t="shared" si="2"/>
        <v>Good</v>
      </c>
    </row>
    <row r="159" spans="1:20" ht="15" customHeight="1" thickTop="1" x14ac:dyDescent="0.3">
      <c r="T159"/>
    </row>
    <row r="160" spans="1:20" x14ac:dyDescent="0.3">
      <c r="T160"/>
    </row>
    <row r="161" spans="20:20" x14ac:dyDescent="0.3">
      <c r="T161"/>
    </row>
    <row r="162" spans="20:20" x14ac:dyDescent="0.3">
      <c r="T162"/>
    </row>
    <row r="163" spans="20:20" x14ac:dyDescent="0.3">
      <c r="T163"/>
    </row>
    <row r="164" spans="20:20" x14ac:dyDescent="0.3">
      <c r="T164"/>
    </row>
    <row r="165" spans="20:20" x14ac:dyDescent="0.3">
      <c r="T165"/>
    </row>
    <row r="166" spans="20:20" x14ac:dyDescent="0.3">
      <c r="T166"/>
    </row>
    <row r="167" spans="20:20" x14ac:dyDescent="0.3">
      <c r="T167"/>
    </row>
    <row r="168" spans="20:20" x14ac:dyDescent="0.3">
      <c r="T168"/>
    </row>
    <row r="169" spans="20:20" x14ac:dyDescent="0.3">
      <c r="T169"/>
    </row>
    <row r="170" spans="20:20" x14ac:dyDescent="0.3">
      <c r="T170"/>
    </row>
    <row r="171" spans="20:20" x14ac:dyDescent="0.3">
      <c r="T171"/>
    </row>
    <row r="172" spans="20:20" x14ac:dyDescent="0.3">
      <c r="T172"/>
    </row>
    <row r="173" spans="20:20" x14ac:dyDescent="0.3">
      <c r="T173"/>
    </row>
    <row r="174" spans="20:20" x14ac:dyDescent="0.3">
      <c r="T174"/>
    </row>
    <row r="175" spans="20:20" x14ac:dyDescent="0.3">
      <c r="T175"/>
    </row>
    <row r="176" spans="20:20" x14ac:dyDescent="0.3">
      <c r="T176"/>
    </row>
    <row r="177" spans="20:20" x14ac:dyDescent="0.3">
      <c r="T177"/>
    </row>
    <row r="178" spans="20:20" x14ac:dyDescent="0.3">
      <c r="T178"/>
    </row>
    <row r="179" spans="20:20" x14ac:dyDescent="0.3">
      <c r="T179"/>
    </row>
    <row r="180" spans="20:20" x14ac:dyDescent="0.3">
      <c r="T180"/>
    </row>
    <row r="181" spans="20:20" x14ac:dyDescent="0.3">
      <c r="T181"/>
    </row>
    <row r="182" spans="20:20" x14ac:dyDescent="0.3">
      <c r="T182"/>
    </row>
    <row r="183" spans="20:20" x14ac:dyDescent="0.3">
      <c r="T183"/>
    </row>
    <row r="184" spans="20:20" x14ac:dyDescent="0.3">
      <c r="T184"/>
    </row>
    <row r="185" spans="20:20" x14ac:dyDescent="0.3">
      <c r="T185"/>
    </row>
    <row r="186" spans="20:20" x14ac:dyDescent="0.3">
      <c r="T186"/>
    </row>
    <row r="187" spans="20:20" x14ac:dyDescent="0.3">
      <c r="T187"/>
    </row>
    <row r="188" spans="20:20" x14ac:dyDescent="0.3">
      <c r="T188"/>
    </row>
    <row r="189" spans="20:20" x14ac:dyDescent="0.3">
      <c r="T189"/>
    </row>
    <row r="190" spans="20:20" x14ac:dyDescent="0.3">
      <c r="T190"/>
    </row>
    <row r="191" spans="20:20" x14ac:dyDescent="0.3">
      <c r="T191"/>
    </row>
    <row r="192" spans="20:20" x14ac:dyDescent="0.3">
      <c r="T192"/>
    </row>
    <row r="193" spans="20:20" x14ac:dyDescent="0.3">
      <c r="T193"/>
    </row>
    <row r="194" spans="20:20" x14ac:dyDescent="0.3">
      <c r="T194"/>
    </row>
    <row r="195" spans="20:20" x14ac:dyDescent="0.3">
      <c r="T195"/>
    </row>
    <row r="196" spans="20:20" x14ac:dyDescent="0.3">
      <c r="T196"/>
    </row>
    <row r="197" spans="20:20" x14ac:dyDescent="0.3">
      <c r="T197"/>
    </row>
    <row r="198" spans="20:20" x14ac:dyDescent="0.3">
      <c r="T198"/>
    </row>
    <row r="199" spans="20:20" x14ac:dyDescent="0.3">
      <c r="T199"/>
    </row>
    <row r="200" spans="20:20" x14ac:dyDescent="0.3">
      <c r="T200"/>
    </row>
    <row r="201" spans="20:20" x14ac:dyDescent="0.3">
      <c r="T201"/>
    </row>
    <row r="202" spans="20:20" x14ac:dyDescent="0.3">
      <c r="T202"/>
    </row>
    <row r="203" spans="20:20" x14ac:dyDescent="0.3">
      <c r="T203"/>
    </row>
    <row r="204" spans="20:20" x14ac:dyDescent="0.3">
      <c r="T204"/>
    </row>
    <row r="205" spans="20:20" x14ac:dyDescent="0.3">
      <c r="T205"/>
    </row>
    <row r="206" spans="20:20" x14ac:dyDescent="0.3">
      <c r="T206"/>
    </row>
    <row r="207" spans="20:20" x14ac:dyDescent="0.3">
      <c r="T207"/>
    </row>
    <row r="208" spans="20:20" x14ac:dyDescent="0.3">
      <c r="T208"/>
    </row>
    <row r="209" spans="20:20" x14ac:dyDescent="0.3">
      <c r="T209"/>
    </row>
    <row r="210" spans="20:20" x14ac:dyDescent="0.3">
      <c r="T210"/>
    </row>
    <row r="211" spans="20:20" x14ac:dyDescent="0.3">
      <c r="T211"/>
    </row>
    <row r="212" spans="20:20" x14ac:dyDescent="0.3">
      <c r="T212"/>
    </row>
    <row r="213" spans="20:20" x14ac:dyDescent="0.3">
      <c r="T213"/>
    </row>
    <row r="214" spans="20:20" x14ac:dyDescent="0.3">
      <c r="T214"/>
    </row>
    <row r="215" spans="20:20" x14ac:dyDescent="0.3">
      <c r="T215"/>
    </row>
    <row r="216" spans="20:20" x14ac:dyDescent="0.3">
      <c r="T216"/>
    </row>
    <row r="217" spans="20:20" x14ac:dyDescent="0.3">
      <c r="T217"/>
    </row>
    <row r="218" spans="20:20" x14ac:dyDescent="0.3">
      <c r="T218"/>
    </row>
    <row r="219" spans="20:20" x14ac:dyDescent="0.3">
      <c r="T219"/>
    </row>
    <row r="220" spans="20:20" x14ac:dyDescent="0.3">
      <c r="T220"/>
    </row>
    <row r="221" spans="20:20" x14ac:dyDescent="0.3">
      <c r="T221"/>
    </row>
    <row r="222" spans="20:20" x14ac:dyDescent="0.3">
      <c r="T222"/>
    </row>
    <row r="223" spans="20:20" x14ac:dyDescent="0.3">
      <c r="T223"/>
    </row>
    <row r="224" spans="20:20" x14ac:dyDescent="0.3">
      <c r="T224"/>
    </row>
  </sheetData>
  <mergeCells count="5">
    <mergeCell ref="B7:I7"/>
    <mergeCell ref="J7:Q7"/>
    <mergeCell ref="G1:L1"/>
    <mergeCell ref="G2:H2"/>
    <mergeCell ref="G3:H3"/>
  </mergeCells>
  <conditionalFormatting sqref="B7:I8 B159:I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{F1839622-58BD-4588-95E8-E9EBA249F5F1}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{8BE1826F-AD4A-4A00-918B-A1A7BD8015FA}</x14:id>
        </ext>
      </extLst>
    </cfRule>
  </conditionalFormatting>
  <conditionalFormatting sqref="I2:I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{4836569B-C399-42A2-ABE9-35A6CD16B757}</x14:id>
        </ext>
      </extLst>
    </cfRule>
  </conditionalFormatting>
  <conditionalFormatting sqref="J7:Q8 J159:Q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{1096E72D-71EA-4308-B2B6-E19FBBA096FF}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{4782007E-CCE9-4541-9F8C-85AD2777F631}</x14:id>
        </ext>
      </extLst>
    </cfRule>
  </conditionalFormatting>
  <conditionalFormatting sqref="Q1: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{CDE6FF3F-5C22-4DC0-B3FC-BB20BE4AB9A1}</x14:id>
        </ext>
      </extLst>
    </cfRule>
  </conditionalFormatting>
  <conditionalFormatting sqref="R9:R434">
    <cfRule type="colorScale" priority="13">
      <colorScale>
        <cfvo type="min"/>
        <cfvo type="percentile" val="50"/>
        <cfvo type="max"/>
        <color rgb="FFFFCCCC"/>
        <color rgb="FFFFFFAA"/>
        <color rgb="FFAAFFAA"/>
      </colorScale>
    </cfRule>
  </conditionalFormatting>
  <conditionalFormatting sqref="S9:S158 S436:S1048576">
    <cfRule type="cellIs" dxfId="11" priority="10" operator="lessThan">
      <formula>35</formula>
    </cfRule>
    <cfRule type="cellIs" dxfId="10" priority="11" operator="greaterThan">
      <formula>75</formula>
    </cfRule>
  </conditionalFormatting>
  <conditionalFormatting sqref="T9:T158">
    <cfRule type="cellIs" dxfId="9" priority="1" operator="equal">
      <formula>"Excellent"</formula>
    </cfRule>
    <cfRule type="cellIs" dxfId="8" priority="2" operator="equal">
      <formula>"Needs Improvement"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39622-58BD-4588-95E8-E9EBA249F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BE1826F-AD4A-4A00-918B-A1A7BD801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B7:I8 B159:I1048576</xm:sqref>
        </x14:conditionalFormatting>
        <x14:conditionalFormatting xmlns:xm="http://schemas.microsoft.com/office/excel/2006/main">
          <x14:cfRule type="dataBar" id="{4836569B-C399-42A2-ABE9-35A6CD16B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I2:I1048576</xm:sqref>
        </x14:conditionalFormatting>
        <x14:conditionalFormatting xmlns:xm="http://schemas.microsoft.com/office/excel/2006/main">
          <x14:cfRule type="dataBar" id="{1096E72D-71EA-4308-B2B6-E19FBBA09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782007E-CCE9-4541-9F8C-85AD2777F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J7:Q8 J159:Q1048576</xm:sqref>
        </x14:conditionalFormatting>
        <x14:conditionalFormatting xmlns:xm="http://schemas.microsoft.com/office/excel/2006/main">
          <x14:cfRule type="dataBar" id="{CDE6FF3F-5C22-4DC0-B3FC-BB20BE4AB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24"/>
  <sheetViews>
    <sheetView topLeftCell="P69" workbookViewId="0">
      <selection activeCell="W82" sqref="W82"/>
    </sheetView>
  </sheetViews>
  <sheetFormatPr defaultRowHeight="14.4" x14ac:dyDescent="0.3"/>
  <cols>
    <col min="1" max="1" width="19" customWidth="1"/>
    <col min="2" max="7" width="13.88671875" customWidth="1"/>
    <col min="8" max="8" width="8.88671875" style="32" customWidth="1"/>
    <col min="9" max="10" width="14.6640625" bestFit="1" customWidth="1"/>
    <col min="11" max="11" width="10.88671875" bestFit="1" customWidth="1"/>
    <col min="12" max="15" width="13.88671875" customWidth="1"/>
    <col min="16" max="16" width="9.44140625" style="32" customWidth="1"/>
    <col min="17" max="17" width="16.6640625" customWidth="1"/>
    <col min="18" max="18" width="13.109375" customWidth="1"/>
    <col min="19" max="19" width="18.33203125" customWidth="1"/>
    <col min="20" max="20" width="19.21875" style="40" bestFit="1" customWidth="1"/>
  </cols>
  <sheetData>
    <row r="1" spans="1:20" ht="15.6" thickTop="1" thickBot="1" x14ac:dyDescent="0.35">
      <c r="G1" s="66" t="s">
        <v>140</v>
      </c>
      <c r="H1" s="66"/>
      <c r="I1" s="72"/>
      <c r="J1" s="72"/>
      <c r="K1" s="72"/>
      <c r="L1" s="66"/>
      <c r="T1"/>
    </row>
    <row r="2" spans="1:20" ht="15.6" thickTop="1" thickBot="1" x14ac:dyDescent="0.35">
      <c r="G2" s="66" t="s">
        <v>137</v>
      </c>
      <c r="H2" s="70"/>
      <c r="I2" s="46" t="s">
        <v>141</v>
      </c>
      <c r="J2" s="58" t="s">
        <v>142</v>
      </c>
      <c r="K2" s="49" t="s">
        <v>143</v>
      </c>
      <c r="L2" s="47" t="s">
        <v>144</v>
      </c>
      <c r="T2"/>
    </row>
    <row r="3" spans="1:20" ht="15.6" thickTop="1" thickBot="1" x14ac:dyDescent="0.35">
      <c r="G3" s="70"/>
      <c r="H3" s="73"/>
      <c r="I3" s="46" t="e">
        <f>VLOOKUP(G3,A8:T158,9,FALSE)</f>
        <v>#N/A</v>
      </c>
      <c r="J3" s="58" t="e">
        <f>VLOOKUP(G3,A8:T158,17,FALSE)</f>
        <v>#N/A</v>
      </c>
      <c r="K3" s="49" t="e">
        <f>VLOOKUP(G3,A8:T158,19,FALSE)</f>
        <v>#N/A</v>
      </c>
      <c r="L3" s="47" t="e">
        <f>VLOOKUP(G3,A7:T157,20,FALSE)</f>
        <v>#N/A</v>
      </c>
      <c r="T3"/>
    </row>
    <row r="4" spans="1:20" ht="15" thickTop="1" x14ac:dyDescent="0.3">
      <c r="T4"/>
    </row>
    <row r="5" spans="1:20" x14ac:dyDescent="0.3">
      <c r="T5"/>
    </row>
    <row r="6" spans="1:20" ht="15" thickBot="1" x14ac:dyDescent="0.35">
      <c r="T6" s="57"/>
    </row>
    <row r="7" spans="1:20" ht="15.6" customHeight="1" thickTop="1" thickBot="1" x14ac:dyDescent="0.35">
      <c r="A7" s="2"/>
      <c r="B7" s="61" t="s">
        <v>0</v>
      </c>
      <c r="C7" s="62"/>
      <c r="D7" s="62"/>
      <c r="E7" s="62"/>
      <c r="F7" s="62"/>
      <c r="G7" s="62"/>
      <c r="H7" s="62"/>
      <c r="I7" s="63"/>
      <c r="J7" s="64" t="s">
        <v>1</v>
      </c>
      <c r="K7" s="62"/>
      <c r="L7" s="62"/>
      <c r="M7" s="62"/>
      <c r="N7" s="62"/>
      <c r="O7" s="62"/>
      <c r="P7" s="62"/>
      <c r="Q7" s="65"/>
      <c r="R7" s="3"/>
      <c r="S7" s="3"/>
    </row>
    <row r="8" spans="1:20" ht="15.6" customHeight="1" thickTop="1" thickBot="1" x14ac:dyDescent="0.35">
      <c r="A8" s="13" t="s">
        <v>2</v>
      </c>
      <c r="B8" s="1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28" t="s">
        <v>9</v>
      </c>
      <c r="I8" s="25" t="s">
        <v>10</v>
      </c>
      <c r="J8" s="16" t="s">
        <v>3</v>
      </c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33" t="s">
        <v>129</v>
      </c>
      <c r="Q8" s="7" t="s">
        <v>12</v>
      </c>
      <c r="R8" s="27" t="s">
        <v>128</v>
      </c>
      <c r="S8" s="38" t="s">
        <v>130</v>
      </c>
      <c r="T8" s="41" t="s">
        <v>135</v>
      </c>
    </row>
    <row r="9" spans="1:20" ht="15" customHeight="1" thickTop="1" x14ac:dyDescent="0.3">
      <c r="A9" s="14" t="s">
        <v>15</v>
      </c>
      <c r="B9" s="17">
        <v>48</v>
      </c>
      <c r="C9" s="12">
        <v>49</v>
      </c>
      <c r="D9" s="12">
        <v>73</v>
      </c>
      <c r="E9" s="12">
        <v>96</v>
      </c>
      <c r="F9" s="12">
        <v>64</v>
      </c>
      <c r="G9" s="12">
        <v>330</v>
      </c>
      <c r="H9" s="29" t="s">
        <v>16</v>
      </c>
      <c r="I9" s="14">
        <v>66</v>
      </c>
      <c r="J9" s="17">
        <v>49</v>
      </c>
      <c r="K9" s="12">
        <v>62</v>
      </c>
      <c r="L9" s="12">
        <v>78</v>
      </c>
      <c r="M9" s="12">
        <v>72</v>
      </c>
      <c r="N9" s="12">
        <v>78</v>
      </c>
      <c r="O9" s="12">
        <v>339</v>
      </c>
      <c r="P9" s="29" t="s">
        <v>16</v>
      </c>
      <c r="Q9" s="14">
        <v>67.8</v>
      </c>
      <c r="R9" s="17">
        <v>89</v>
      </c>
      <c r="S9">
        <v>66.900000000000006</v>
      </c>
      <c r="T9" s="40" t="str">
        <f>_xlfn.IFS(S9&gt;80,"Excellent",S9&gt;65,"Good",S9&gt;55,"Average",S9&lt;55,"Needs Improvement")</f>
        <v>Good</v>
      </c>
    </row>
    <row r="10" spans="1:20" x14ac:dyDescent="0.3">
      <c r="A10" s="15" t="s">
        <v>18</v>
      </c>
      <c r="B10" s="18">
        <v>58</v>
      </c>
      <c r="C10" s="11">
        <v>47</v>
      </c>
      <c r="D10" s="11">
        <v>100</v>
      </c>
      <c r="E10" s="11">
        <v>94</v>
      </c>
      <c r="F10" s="11">
        <v>71</v>
      </c>
      <c r="G10" s="11">
        <v>370</v>
      </c>
      <c r="H10" s="30" t="s">
        <v>26</v>
      </c>
      <c r="I10" s="15">
        <v>74</v>
      </c>
      <c r="J10" s="18">
        <v>61</v>
      </c>
      <c r="K10" s="11">
        <v>91</v>
      </c>
      <c r="L10" s="11">
        <v>63</v>
      </c>
      <c r="M10" s="11">
        <v>93</v>
      </c>
      <c r="N10" s="11">
        <v>59</v>
      </c>
      <c r="O10" s="11">
        <v>367</v>
      </c>
      <c r="P10" s="30" t="s">
        <v>26</v>
      </c>
      <c r="Q10" s="15">
        <v>73.400000000000006</v>
      </c>
      <c r="R10" s="18">
        <v>66</v>
      </c>
      <c r="S10">
        <v>73.7</v>
      </c>
      <c r="T10" s="40" t="str">
        <f t="shared" ref="T10:T73" si="0">_xlfn.IFS(S10&gt;80,"Excellent",S10&gt;65,"Good",S10&gt;55,"Average",S10&lt;55,"Needs Improvement")</f>
        <v>Good</v>
      </c>
    </row>
    <row r="11" spans="1:20" x14ac:dyDescent="0.3">
      <c r="A11" s="15" t="s">
        <v>20</v>
      </c>
      <c r="B11" s="18">
        <v>82</v>
      </c>
      <c r="C11" s="11">
        <v>86</v>
      </c>
      <c r="D11" s="11">
        <v>76</v>
      </c>
      <c r="E11" s="11">
        <v>44</v>
      </c>
      <c r="F11" s="11">
        <v>65</v>
      </c>
      <c r="G11" s="11">
        <v>353</v>
      </c>
      <c r="H11" s="30" t="s">
        <v>26</v>
      </c>
      <c r="I11" s="15">
        <v>70.599999999999994</v>
      </c>
      <c r="J11" s="18">
        <v>67</v>
      </c>
      <c r="K11" s="11">
        <v>71</v>
      </c>
      <c r="L11" s="11">
        <v>56</v>
      </c>
      <c r="M11" s="11">
        <v>88</v>
      </c>
      <c r="N11" s="11">
        <v>97</v>
      </c>
      <c r="O11" s="11">
        <v>379</v>
      </c>
      <c r="P11" s="30" t="s">
        <v>26</v>
      </c>
      <c r="Q11" s="15">
        <v>75.8</v>
      </c>
      <c r="R11" s="18">
        <v>77</v>
      </c>
      <c r="S11">
        <v>73.199999999999989</v>
      </c>
      <c r="T11" s="40" t="str">
        <f t="shared" si="0"/>
        <v>Good</v>
      </c>
    </row>
    <row r="12" spans="1:20" x14ac:dyDescent="0.3">
      <c r="A12" s="15" t="s">
        <v>21</v>
      </c>
      <c r="B12" s="18">
        <v>62</v>
      </c>
      <c r="C12" s="11">
        <v>35</v>
      </c>
      <c r="D12" s="11">
        <v>45</v>
      </c>
      <c r="E12" s="11">
        <v>65</v>
      </c>
      <c r="F12" s="11">
        <v>89</v>
      </c>
      <c r="G12" s="11">
        <v>296</v>
      </c>
      <c r="H12" s="30" t="s">
        <v>24</v>
      </c>
      <c r="I12" s="15">
        <v>59.2</v>
      </c>
      <c r="J12" s="18">
        <v>53</v>
      </c>
      <c r="K12" s="11">
        <v>69</v>
      </c>
      <c r="L12" s="11">
        <v>77</v>
      </c>
      <c r="M12" s="11">
        <v>37</v>
      </c>
      <c r="N12" s="11">
        <v>54</v>
      </c>
      <c r="O12" s="11">
        <v>290</v>
      </c>
      <c r="P12" s="30" t="s">
        <v>24</v>
      </c>
      <c r="Q12" s="15">
        <v>58</v>
      </c>
      <c r="R12" s="18">
        <v>54</v>
      </c>
      <c r="S12">
        <v>58.6</v>
      </c>
      <c r="T12" s="40" t="str">
        <f t="shared" si="0"/>
        <v>Average</v>
      </c>
    </row>
    <row r="13" spans="1:20" x14ac:dyDescent="0.3">
      <c r="A13" s="15" t="s">
        <v>22</v>
      </c>
      <c r="B13" s="18">
        <v>51</v>
      </c>
      <c r="C13" s="11">
        <v>93</v>
      </c>
      <c r="D13" s="11">
        <v>44</v>
      </c>
      <c r="E13" s="11">
        <v>91</v>
      </c>
      <c r="F13" s="11">
        <v>92</v>
      </c>
      <c r="G13" s="11">
        <v>371</v>
      </c>
      <c r="H13" s="30" t="s">
        <v>26</v>
      </c>
      <c r="I13" s="15">
        <v>74.2</v>
      </c>
      <c r="J13" s="18">
        <v>67</v>
      </c>
      <c r="K13" s="11">
        <v>35</v>
      </c>
      <c r="L13" s="11">
        <v>56</v>
      </c>
      <c r="M13" s="11">
        <v>38</v>
      </c>
      <c r="N13" s="11">
        <v>80</v>
      </c>
      <c r="O13" s="11">
        <v>276</v>
      </c>
      <c r="P13" s="30" t="s">
        <v>24</v>
      </c>
      <c r="Q13" s="15">
        <v>55.2</v>
      </c>
      <c r="R13" s="18">
        <v>79</v>
      </c>
      <c r="S13">
        <v>64.7</v>
      </c>
      <c r="T13" s="40" t="str">
        <f t="shared" si="0"/>
        <v>Average</v>
      </c>
    </row>
    <row r="14" spans="1:20" x14ac:dyDescent="0.3">
      <c r="A14" s="15" t="s">
        <v>23</v>
      </c>
      <c r="B14" s="18">
        <v>75</v>
      </c>
      <c r="C14" s="11">
        <v>72</v>
      </c>
      <c r="D14" s="11">
        <v>76</v>
      </c>
      <c r="E14" s="11">
        <v>45</v>
      </c>
      <c r="F14" s="11">
        <v>49</v>
      </c>
      <c r="G14" s="11">
        <v>317</v>
      </c>
      <c r="H14" s="30" t="s">
        <v>16</v>
      </c>
      <c r="I14" s="15">
        <v>63.4</v>
      </c>
      <c r="J14" s="18">
        <v>62</v>
      </c>
      <c r="K14" s="11">
        <v>41</v>
      </c>
      <c r="L14" s="11">
        <v>35</v>
      </c>
      <c r="M14" s="11">
        <v>46</v>
      </c>
      <c r="N14" s="11">
        <v>92</v>
      </c>
      <c r="O14" s="11">
        <v>276</v>
      </c>
      <c r="P14" s="30" t="s">
        <v>24</v>
      </c>
      <c r="Q14" s="15">
        <v>55.2</v>
      </c>
      <c r="R14" s="18">
        <v>59</v>
      </c>
      <c r="S14">
        <v>59.3</v>
      </c>
      <c r="T14" s="40" t="str">
        <f t="shared" si="0"/>
        <v>Average</v>
      </c>
    </row>
    <row r="15" spans="1:20" x14ac:dyDescent="0.3">
      <c r="A15" s="15" t="s">
        <v>25</v>
      </c>
      <c r="B15" s="18">
        <v>69</v>
      </c>
      <c r="C15" s="11">
        <v>100</v>
      </c>
      <c r="D15" s="11">
        <v>72</v>
      </c>
      <c r="E15" s="11">
        <v>74</v>
      </c>
      <c r="F15" s="11">
        <v>86</v>
      </c>
      <c r="G15" s="11">
        <v>401</v>
      </c>
      <c r="H15" s="30" t="s">
        <v>19</v>
      </c>
      <c r="I15" s="15">
        <v>80.2</v>
      </c>
      <c r="J15" s="18">
        <v>88</v>
      </c>
      <c r="K15" s="11">
        <v>46</v>
      </c>
      <c r="L15" s="11">
        <v>43</v>
      </c>
      <c r="M15" s="11">
        <v>89</v>
      </c>
      <c r="N15" s="11">
        <v>73</v>
      </c>
      <c r="O15" s="11">
        <v>339</v>
      </c>
      <c r="P15" s="30" t="s">
        <v>16</v>
      </c>
      <c r="Q15" s="15">
        <v>67.8</v>
      </c>
      <c r="R15" s="18">
        <v>57</v>
      </c>
      <c r="S15">
        <v>74</v>
      </c>
      <c r="T15" s="40" t="str">
        <f t="shared" si="0"/>
        <v>Good</v>
      </c>
    </row>
    <row r="16" spans="1:20" x14ac:dyDescent="0.3">
      <c r="A16" s="15" t="s">
        <v>27</v>
      </c>
      <c r="B16" s="18">
        <v>82</v>
      </c>
      <c r="C16" s="11">
        <v>72</v>
      </c>
      <c r="D16" s="11">
        <v>53</v>
      </c>
      <c r="E16" s="11">
        <v>45</v>
      </c>
      <c r="F16" s="11">
        <v>83</v>
      </c>
      <c r="G16" s="11">
        <v>335</v>
      </c>
      <c r="H16" s="30" t="s">
        <v>16</v>
      </c>
      <c r="I16" s="15">
        <v>67</v>
      </c>
      <c r="J16" s="18">
        <v>60</v>
      </c>
      <c r="K16" s="11">
        <v>66</v>
      </c>
      <c r="L16" s="11">
        <v>35</v>
      </c>
      <c r="M16" s="11">
        <v>74</v>
      </c>
      <c r="N16" s="11">
        <v>75</v>
      </c>
      <c r="O16" s="11">
        <v>310</v>
      </c>
      <c r="P16" s="30" t="s">
        <v>16</v>
      </c>
      <c r="Q16" s="15">
        <v>62</v>
      </c>
      <c r="R16" s="18">
        <v>69</v>
      </c>
      <c r="S16">
        <v>64.5</v>
      </c>
      <c r="T16" s="40" t="str">
        <f t="shared" si="0"/>
        <v>Average</v>
      </c>
    </row>
    <row r="17" spans="1:20" x14ac:dyDescent="0.3">
      <c r="A17" s="15" t="s">
        <v>28</v>
      </c>
      <c r="B17" s="18">
        <v>68</v>
      </c>
      <c r="C17" s="11">
        <v>100</v>
      </c>
      <c r="D17" s="11">
        <v>51</v>
      </c>
      <c r="E17" s="11">
        <v>61</v>
      </c>
      <c r="F17" s="11">
        <v>84</v>
      </c>
      <c r="G17" s="11">
        <v>364</v>
      </c>
      <c r="H17" s="30" t="s">
        <v>26</v>
      </c>
      <c r="I17" s="15">
        <v>72.8</v>
      </c>
      <c r="J17" s="18">
        <v>76</v>
      </c>
      <c r="K17" s="11">
        <v>80</v>
      </c>
      <c r="L17" s="11">
        <v>75</v>
      </c>
      <c r="M17" s="11">
        <v>98</v>
      </c>
      <c r="N17" s="11">
        <v>69</v>
      </c>
      <c r="O17" s="11">
        <v>398</v>
      </c>
      <c r="P17" s="30" t="s">
        <v>26</v>
      </c>
      <c r="Q17" s="15">
        <v>79.599999999999994</v>
      </c>
      <c r="R17" s="18">
        <v>71</v>
      </c>
      <c r="S17">
        <v>76.199999999999989</v>
      </c>
      <c r="T17" s="40" t="str">
        <f t="shared" si="0"/>
        <v>Good</v>
      </c>
    </row>
    <row r="18" spans="1:20" x14ac:dyDescent="0.3">
      <c r="A18" s="15" t="s">
        <v>29</v>
      </c>
      <c r="B18" s="18">
        <v>82</v>
      </c>
      <c r="C18" s="11">
        <v>47</v>
      </c>
      <c r="D18" s="11">
        <v>73</v>
      </c>
      <c r="E18" s="11">
        <v>65</v>
      </c>
      <c r="F18" s="11">
        <v>79</v>
      </c>
      <c r="G18" s="11">
        <v>346</v>
      </c>
      <c r="H18" s="30" t="s">
        <v>16</v>
      </c>
      <c r="I18" s="15">
        <v>69.2</v>
      </c>
      <c r="J18" s="18">
        <v>79</v>
      </c>
      <c r="K18" s="11">
        <v>73</v>
      </c>
      <c r="L18" s="11">
        <v>94</v>
      </c>
      <c r="M18" s="11">
        <v>38</v>
      </c>
      <c r="N18" s="11">
        <v>88</v>
      </c>
      <c r="O18" s="11">
        <v>372</v>
      </c>
      <c r="P18" s="30" t="s">
        <v>26</v>
      </c>
      <c r="Q18" s="15">
        <v>74.400000000000006</v>
      </c>
      <c r="R18" s="18">
        <v>78</v>
      </c>
      <c r="S18">
        <v>71.800000000000011</v>
      </c>
      <c r="T18" s="40" t="str">
        <f t="shared" si="0"/>
        <v>Good</v>
      </c>
    </row>
    <row r="19" spans="1:20" x14ac:dyDescent="0.3">
      <c r="A19" s="15" t="s">
        <v>30</v>
      </c>
      <c r="B19" s="18">
        <v>66</v>
      </c>
      <c r="C19" s="11">
        <v>59</v>
      </c>
      <c r="D19" s="11">
        <v>66</v>
      </c>
      <c r="E19" s="11">
        <v>96</v>
      </c>
      <c r="F19" s="11">
        <v>62</v>
      </c>
      <c r="G19" s="11">
        <v>349</v>
      </c>
      <c r="H19" s="30" t="s">
        <v>16</v>
      </c>
      <c r="I19" s="15">
        <v>69.8</v>
      </c>
      <c r="J19" s="18">
        <v>40</v>
      </c>
      <c r="K19" s="11">
        <v>72</v>
      </c>
      <c r="L19" s="11">
        <v>67</v>
      </c>
      <c r="M19" s="11">
        <v>39</v>
      </c>
      <c r="N19" s="11">
        <v>45</v>
      </c>
      <c r="O19" s="11">
        <v>263</v>
      </c>
      <c r="P19" s="30" t="s">
        <v>24</v>
      </c>
      <c r="Q19" s="15">
        <v>52.6</v>
      </c>
      <c r="R19" s="18">
        <v>94</v>
      </c>
      <c r="S19">
        <v>61.2</v>
      </c>
      <c r="T19" s="40" t="str">
        <f t="shared" si="0"/>
        <v>Average</v>
      </c>
    </row>
    <row r="20" spans="1:20" x14ac:dyDescent="0.3">
      <c r="A20" s="15" t="s">
        <v>31</v>
      </c>
      <c r="B20" s="18">
        <v>92</v>
      </c>
      <c r="C20" s="11">
        <v>49</v>
      </c>
      <c r="D20" s="11">
        <v>48</v>
      </c>
      <c r="E20" s="11">
        <v>82</v>
      </c>
      <c r="F20" s="11">
        <v>76</v>
      </c>
      <c r="G20" s="11">
        <v>347</v>
      </c>
      <c r="H20" s="30" t="s">
        <v>16</v>
      </c>
      <c r="I20" s="15">
        <v>69.400000000000006</v>
      </c>
      <c r="J20" s="18">
        <v>54</v>
      </c>
      <c r="K20" s="11">
        <v>100</v>
      </c>
      <c r="L20" s="11">
        <v>56</v>
      </c>
      <c r="M20" s="11">
        <v>50</v>
      </c>
      <c r="N20" s="11">
        <v>65</v>
      </c>
      <c r="O20" s="11">
        <v>325</v>
      </c>
      <c r="P20" s="30" t="s">
        <v>16</v>
      </c>
      <c r="Q20" s="15">
        <v>65</v>
      </c>
      <c r="R20" s="18">
        <v>78</v>
      </c>
      <c r="S20">
        <v>67.2</v>
      </c>
      <c r="T20" s="40" t="str">
        <f t="shared" si="0"/>
        <v>Good</v>
      </c>
    </row>
    <row r="21" spans="1:20" x14ac:dyDescent="0.3">
      <c r="A21" s="15" t="s">
        <v>32</v>
      </c>
      <c r="B21" s="18">
        <v>95</v>
      </c>
      <c r="C21" s="11">
        <v>47</v>
      </c>
      <c r="D21" s="11">
        <v>51</v>
      </c>
      <c r="E21" s="11">
        <v>65</v>
      </c>
      <c r="F21" s="11">
        <v>64</v>
      </c>
      <c r="G21" s="11">
        <v>322</v>
      </c>
      <c r="H21" s="30" t="s">
        <v>16</v>
      </c>
      <c r="I21" s="15">
        <v>64.400000000000006</v>
      </c>
      <c r="J21" s="18">
        <v>43</v>
      </c>
      <c r="K21" s="11">
        <v>35</v>
      </c>
      <c r="L21" s="11">
        <v>91</v>
      </c>
      <c r="M21" s="11">
        <v>90</v>
      </c>
      <c r="N21" s="11">
        <v>78</v>
      </c>
      <c r="O21" s="11">
        <v>337</v>
      </c>
      <c r="P21" s="30" t="s">
        <v>16</v>
      </c>
      <c r="Q21" s="15">
        <v>67.400000000000006</v>
      </c>
      <c r="R21" s="18">
        <v>67</v>
      </c>
      <c r="S21">
        <v>65.900000000000006</v>
      </c>
      <c r="T21" s="40" t="str">
        <f t="shared" si="0"/>
        <v>Good</v>
      </c>
    </row>
    <row r="22" spans="1:20" x14ac:dyDescent="0.3">
      <c r="A22" s="15" t="s">
        <v>33</v>
      </c>
      <c r="B22" s="18">
        <v>89</v>
      </c>
      <c r="C22" s="11">
        <v>86</v>
      </c>
      <c r="D22" s="11">
        <v>46</v>
      </c>
      <c r="E22" s="11">
        <v>51</v>
      </c>
      <c r="F22" s="11">
        <v>68</v>
      </c>
      <c r="G22" s="11">
        <v>340</v>
      </c>
      <c r="H22" s="30" t="s">
        <v>16</v>
      </c>
      <c r="I22" s="15">
        <v>68</v>
      </c>
      <c r="J22" s="18">
        <v>71</v>
      </c>
      <c r="K22" s="11">
        <v>37</v>
      </c>
      <c r="L22" s="11">
        <v>63</v>
      </c>
      <c r="M22" s="11">
        <v>79</v>
      </c>
      <c r="N22" s="11">
        <v>83</v>
      </c>
      <c r="O22" s="11">
        <v>333</v>
      </c>
      <c r="P22" s="30" t="s">
        <v>16</v>
      </c>
      <c r="Q22" s="15">
        <v>66.599999999999994</v>
      </c>
      <c r="R22" s="18">
        <v>50</v>
      </c>
      <c r="S22">
        <v>67.3</v>
      </c>
      <c r="T22" s="40" t="str">
        <f t="shared" si="0"/>
        <v>Good</v>
      </c>
    </row>
    <row r="23" spans="1:20" x14ac:dyDescent="0.3">
      <c r="A23" s="15" t="s">
        <v>34</v>
      </c>
      <c r="B23" s="18">
        <v>85</v>
      </c>
      <c r="C23" s="11">
        <v>68</v>
      </c>
      <c r="D23" s="11">
        <v>46</v>
      </c>
      <c r="E23" s="11">
        <v>48</v>
      </c>
      <c r="F23" s="11">
        <v>90</v>
      </c>
      <c r="G23" s="11">
        <v>337</v>
      </c>
      <c r="H23" s="30" t="s">
        <v>16</v>
      </c>
      <c r="I23" s="15">
        <v>67.400000000000006</v>
      </c>
      <c r="J23" s="18">
        <v>68</v>
      </c>
      <c r="K23" s="11">
        <v>88</v>
      </c>
      <c r="L23" s="11">
        <v>93</v>
      </c>
      <c r="M23" s="11">
        <v>79</v>
      </c>
      <c r="N23" s="11">
        <v>95</v>
      </c>
      <c r="O23" s="11">
        <v>423</v>
      </c>
      <c r="P23" s="30" t="s">
        <v>19</v>
      </c>
      <c r="Q23" s="15">
        <v>84.6</v>
      </c>
      <c r="R23" s="18">
        <v>70</v>
      </c>
      <c r="S23">
        <v>76</v>
      </c>
      <c r="T23" s="40" t="str">
        <f t="shared" si="0"/>
        <v>Good</v>
      </c>
    </row>
    <row r="24" spans="1:20" x14ac:dyDescent="0.3">
      <c r="A24" s="15" t="s">
        <v>20</v>
      </c>
      <c r="B24" s="18">
        <v>36</v>
      </c>
      <c r="C24" s="11">
        <v>94</v>
      </c>
      <c r="D24" s="11">
        <v>68</v>
      </c>
      <c r="E24" s="11">
        <v>96</v>
      </c>
      <c r="F24" s="11">
        <v>71</v>
      </c>
      <c r="G24" s="11">
        <v>365</v>
      </c>
      <c r="H24" s="30" t="s">
        <v>26</v>
      </c>
      <c r="I24" s="15">
        <v>73</v>
      </c>
      <c r="J24" s="18">
        <v>96</v>
      </c>
      <c r="K24" s="11">
        <v>66</v>
      </c>
      <c r="L24" s="11">
        <v>66</v>
      </c>
      <c r="M24" s="11">
        <v>100</v>
      </c>
      <c r="N24" s="11">
        <v>78</v>
      </c>
      <c r="O24" s="11">
        <v>406</v>
      </c>
      <c r="P24" s="30" t="s">
        <v>19</v>
      </c>
      <c r="Q24" s="15">
        <v>81.2</v>
      </c>
      <c r="R24" s="18">
        <v>81</v>
      </c>
      <c r="S24">
        <v>77.099999999999994</v>
      </c>
      <c r="T24" s="40" t="str">
        <f t="shared" si="0"/>
        <v>Good</v>
      </c>
    </row>
    <row r="25" spans="1:20" x14ac:dyDescent="0.3">
      <c r="A25" s="15" t="s">
        <v>35</v>
      </c>
      <c r="B25" s="18">
        <v>77</v>
      </c>
      <c r="C25" s="11">
        <v>75</v>
      </c>
      <c r="D25" s="11">
        <v>90</v>
      </c>
      <c r="E25" s="11">
        <v>76</v>
      </c>
      <c r="F25" s="11">
        <v>96</v>
      </c>
      <c r="G25" s="11">
        <v>414</v>
      </c>
      <c r="H25" s="30" t="s">
        <v>19</v>
      </c>
      <c r="I25" s="15">
        <v>82.8</v>
      </c>
      <c r="J25" s="18">
        <v>51</v>
      </c>
      <c r="K25" s="11">
        <v>79</v>
      </c>
      <c r="L25" s="11">
        <v>36</v>
      </c>
      <c r="M25" s="11">
        <v>99</v>
      </c>
      <c r="N25" s="11">
        <v>62</v>
      </c>
      <c r="O25" s="11">
        <v>327</v>
      </c>
      <c r="P25" s="30" t="s">
        <v>16</v>
      </c>
      <c r="Q25" s="15">
        <v>65.400000000000006</v>
      </c>
      <c r="R25" s="18">
        <v>73</v>
      </c>
      <c r="S25">
        <v>74.099999999999994</v>
      </c>
      <c r="T25" s="40" t="str">
        <f t="shared" si="0"/>
        <v>Good</v>
      </c>
    </row>
    <row r="26" spans="1:20" x14ac:dyDescent="0.3">
      <c r="A26" s="15" t="s">
        <v>31</v>
      </c>
      <c r="B26" s="18">
        <v>94</v>
      </c>
      <c r="C26" s="11">
        <v>81</v>
      </c>
      <c r="D26" s="11">
        <v>78</v>
      </c>
      <c r="E26" s="11">
        <v>78</v>
      </c>
      <c r="F26" s="11">
        <v>64</v>
      </c>
      <c r="G26" s="11">
        <v>395</v>
      </c>
      <c r="H26" s="30" t="s">
        <v>26</v>
      </c>
      <c r="I26" s="15">
        <v>79</v>
      </c>
      <c r="J26" s="18">
        <v>92</v>
      </c>
      <c r="K26" s="11">
        <v>89</v>
      </c>
      <c r="L26" s="11">
        <v>59</v>
      </c>
      <c r="M26" s="11">
        <v>63</v>
      </c>
      <c r="N26" s="11">
        <v>99</v>
      </c>
      <c r="O26" s="11">
        <v>402</v>
      </c>
      <c r="P26" s="30" t="s">
        <v>19</v>
      </c>
      <c r="Q26" s="15">
        <v>80.400000000000006</v>
      </c>
      <c r="R26" s="18">
        <v>86</v>
      </c>
      <c r="S26">
        <v>79.7</v>
      </c>
      <c r="T26" s="40" t="str">
        <f t="shared" si="0"/>
        <v>Good</v>
      </c>
    </row>
    <row r="27" spans="1:20" x14ac:dyDescent="0.3">
      <c r="A27" s="15" t="s">
        <v>36</v>
      </c>
      <c r="B27" s="18">
        <v>63</v>
      </c>
      <c r="C27" s="11">
        <v>47</v>
      </c>
      <c r="D27" s="11">
        <v>97</v>
      </c>
      <c r="E27" s="11">
        <v>85</v>
      </c>
      <c r="F27" s="11">
        <v>82</v>
      </c>
      <c r="G27" s="11">
        <v>374</v>
      </c>
      <c r="H27" s="30" t="s">
        <v>26</v>
      </c>
      <c r="I27" s="15">
        <v>74.8</v>
      </c>
      <c r="J27" s="18">
        <v>88</v>
      </c>
      <c r="K27" s="11">
        <v>52</v>
      </c>
      <c r="L27" s="11">
        <v>51</v>
      </c>
      <c r="M27" s="11">
        <v>83</v>
      </c>
      <c r="N27" s="11">
        <v>36</v>
      </c>
      <c r="O27" s="11">
        <v>310</v>
      </c>
      <c r="P27" s="30" t="s">
        <v>16</v>
      </c>
      <c r="Q27" s="15">
        <v>62</v>
      </c>
      <c r="R27" s="18">
        <v>94</v>
      </c>
      <c r="S27">
        <v>68.400000000000006</v>
      </c>
      <c r="T27" s="40" t="str">
        <f t="shared" si="0"/>
        <v>Good</v>
      </c>
    </row>
    <row r="28" spans="1:20" x14ac:dyDescent="0.3">
      <c r="A28" s="15" t="s">
        <v>31</v>
      </c>
      <c r="B28" s="18">
        <v>78</v>
      </c>
      <c r="C28" s="11">
        <v>80</v>
      </c>
      <c r="D28" s="11">
        <v>45</v>
      </c>
      <c r="E28" s="11">
        <v>90</v>
      </c>
      <c r="F28" s="11">
        <v>55</v>
      </c>
      <c r="G28" s="11">
        <v>348</v>
      </c>
      <c r="H28" s="30" t="s">
        <v>16</v>
      </c>
      <c r="I28" s="15">
        <v>69.599999999999994</v>
      </c>
      <c r="J28" s="18">
        <v>85</v>
      </c>
      <c r="K28" s="11">
        <v>38</v>
      </c>
      <c r="L28" s="11">
        <v>59</v>
      </c>
      <c r="M28" s="11">
        <v>64</v>
      </c>
      <c r="N28" s="11">
        <v>89</v>
      </c>
      <c r="O28" s="11">
        <v>335</v>
      </c>
      <c r="P28" s="30" t="s">
        <v>16</v>
      </c>
      <c r="Q28" s="15">
        <v>67</v>
      </c>
      <c r="R28" s="18">
        <v>60</v>
      </c>
      <c r="S28">
        <v>68.3</v>
      </c>
      <c r="T28" s="40" t="str">
        <f t="shared" si="0"/>
        <v>Good</v>
      </c>
    </row>
    <row r="29" spans="1:20" x14ac:dyDescent="0.3">
      <c r="A29" s="15" t="s">
        <v>37</v>
      </c>
      <c r="B29" s="18">
        <v>86</v>
      </c>
      <c r="C29" s="11">
        <v>81</v>
      </c>
      <c r="D29" s="11">
        <v>64</v>
      </c>
      <c r="E29" s="11">
        <v>54</v>
      </c>
      <c r="F29" s="11">
        <v>83</v>
      </c>
      <c r="G29" s="11">
        <v>368</v>
      </c>
      <c r="H29" s="30" t="s">
        <v>26</v>
      </c>
      <c r="I29" s="15">
        <v>73.599999999999994</v>
      </c>
      <c r="J29" s="18">
        <v>60</v>
      </c>
      <c r="K29" s="11">
        <v>48</v>
      </c>
      <c r="L29" s="11">
        <v>68</v>
      </c>
      <c r="M29" s="11">
        <v>91</v>
      </c>
      <c r="N29" s="11">
        <v>75</v>
      </c>
      <c r="O29" s="11">
        <v>342</v>
      </c>
      <c r="P29" s="30" t="s">
        <v>16</v>
      </c>
      <c r="Q29" s="15">
        <v>68.400000000000006</v>
      </c>
      <c r="R29" s="18">
        <v>91</v>
      </c>
      <c r="S29">
        <v>71</v>
      </c>
      <c r="T29" s="40" t="str">
        <f t="shared" si="0"/>
        <v>Good</v>
      </c>
    </row>
    <row r="30" spans="1:20" x14ac:dyDescent="0.3">
      <c r="A30" s="15" t="s">
        <v>38</v>
      </c>
      <c r="B30" s="18">
        <v>79</v>
      </c>
      <c r="C30" s="11">
        <v>63</v>
      </c>
      <c r="D30" s="11">
        <v>47</v>
      </c>
      <c r="E30" s="11">
        <v>59</v>
      </c>
      <c r="F30" s="11">
        <v>38</v>
      </c>
      <c r="G30" s="11">
        <v>286</v>
      </c>
      <c r="H30" s="30" t="s">
        <v>24</v>
      </c>
      <c r="I30" s="15">
        <v>57.2</v>
      </c>
      <c r="J30" s="18">
        <v>56</v>
      </c>
      <c r="K30" s="11">
        <v>91</v>
      </c>
      <c r="L30" s="11">
        <v>53</v>
      </c>
      <c r="M30" s="11">
        <v>87</v>
      </c>
      <c r="N30" s="11">
        <v>91</v>
      </c>
      <c r="O30" s="11">
        <v>378</v>
      </c>
      <c r="P30" s="30" t="s">
        <v>26</v>
      </c>
      <c r="Q30" s="15">
        <v>75.599999999999994</v>
      </c>
      <c r="R30" s="18">
        <v>88</v>
      </c>
      <c r="S30">
        <v>66.400000000000006</v>
      </c>
      <c r="T30" s="40" t="str">
        <f t="shared" si="0"/>
        <v>Good</v>
      </c>
    </row>
    <row r="31" spans="1:20" x14ac:dyDescent="0.3">
      <c r="A31" s="15" t="s">
        <v>39</v>
      </c>
      <c r="B31" s="18">
        <v>95</v>
      </c>
      <c r="C31" s="11">
        <v>70</v>
      </c>
      <c r="D31" s="11">
        <v>86</v>
      </c>
      <c r="E31" s="11">
        <v>93</v>
      </c>
      <c r="F31" s="11">
        <v>42</v>
      </c>
      <c r="G31" s="11">
        <v>386</v>
      </c>
      <c r="H31" s="30" t="s">
        <v>26</v>
      </c>
      <c r="I31" s="15">
        <v>77.2</v>
      </c>
      <c r="J31" s="18">
        <v>38</v>
      </c>
      <c r="K31" s="11">
        <v>46</v>
      </c>
      <c r="L31" s="11">
        <v>55</v>
      </c>
      <c r="M31" s="11">
        <v>87</v>
      </c>
      <c r="N31" s="11">
        <v>62</v>
      </c>
      <c r="O31" s="11">
        <v>288</v>
      </c>
      <c r="P31" s="30" t="s">
        <v>24</v>
      </c>
      <c r="Q31" s="15">
        <v>57.6</v>
      </c>
      <c r="R31" s="18">
        <v>65</v>
      </c>
      <c r="S31">
        <v>67.400000000000006</v>
      </c>
      <c r="T31" s="40" t="str">
        <f t="shared" si="0"/>
        <v>Good</v>
      </c>
    </row>
    <row r="32" spans="1:20" x14ac:dyDescent="0.3">
      <c r="A32" s="15" t="s">
        <v>40</v>
      </c>
      <c r="B32" s="18">
        <v>73</v>
      </c>
      <c r="C32" s="11">
        <v>86</v>
      </c>
      <c r="D32" s="11">
        <v>60</v>
      </c>
      <c r="E32" s="11">
        <v>45</v>
      </c>
      <c r="F32" s="11">
        <v>89</v>
      </c>
      <c r="G32" s="11">
        <v>353</v>
      </c>
      <c r="H32" s="30" t="s">
        <v>26</v>
      </c>
      <c r="I32" s="15">
        <v>70.599999999999994</v>
      </c>
      <c r="J32" s="18">
        <v>100</v>
      </c>
      <c r="K32" s="11">
        <v>83</v>
      </c>
      <c r="L32" s="11">
        <v>99</v>
      </c>
      <c r="M32" s="11">
        <v>95</v>
      </c>
      <c r="N32" s="11">
        <v>47</v>
      </c>
      <c r="O32" s="11">
        <v>424</v>
      </c>
      <c r="P32" s="30" t="s">
        <v>19</v>
      </c>
      <c r="Q32" s="15">
        <v>84.8</v>
      </c>
      <c r="R32" s="18">
        <v>63</v>
      </c>
      <c r="S32">
        <v>77.699999999999989</v>
      </c>
      <c r="T32" s="40" t="str">
        <f t="shared" si="0"/>
        <v>Good</v>
      </c>
    </row>
    <row r="33" spans="1:20" x14ac:dyDescent="0.3">
      <c r="A33" s="15" t="s">
        <v>41</v>
      </c>
      <c r="B33" s="18">
        <v>37</v>
      </c>
      <c r="C33" s="11">
        <v>77</v>
      </c>
      <c r="D33" s="11">
        <v>45</v>
      </c>
      <c r="E33" s="11">
        <v>88</v>
      </c>
      <c r="F33" s="11">
        <v>87</v>
      </c>
      <c r="G33" s="11">
        <v>334</v>
      </c>
      <c r="H33" s="30" t="s">
        <v>16</v>
      </c>
      <c r="I33" s="15">
        <v>66.8</v>
      </c>
      <c r="J33" s="18">
        <v>41</v>
      </c>
      <c r="K33" s="11">
        <v>100</v>
      </c>
      <c r="L33" s="11">
        <v>62</v>
      </c>
      <c r="M33" s="11">
        <v>87</v>
      </c>
      <c r="N33" s="11">
        <v>100</v>
      </c>
      <c r="O33" s="11">
        <v>390</v>
      </c>
      <c r="P33" s="30" t="s">
        <v>26</v>
      </c>
      <c r="Q33" s="15">
        <v>78</v>
      </c>
      <c r="R33" s="18">
        <v>72</v>
      </c>
      <c r="S33">
        <v>72.400000000000006</v>
      </c>
      <c r="T33" s="40" t="str">
        <f t="shared" si="0"/>
        <v>Good</v>
      </c>
    </row>
    <row r="34" spans="1:20" x14ac:dyDescent="0.3">
      <c r="A34" s="15" t="s">
        <v>42</v>
      </c>
      <c r="B34" s="18">
        <v>51</v>
      </c>
      <c r="C34" s="11">
        <v>43</v>
      </c>
      <c r="D34" s="11">
        <v>36</v>
      </c>
      <c r="E34" s="11">
        <v>60</v>
      </c>
      <c r="F34" s="11">
        <v>91</v>
      </c>
      <c r="G34" s="11">
        <v>281</v>
      </c>
      <c r="H34" s="30" t="s">
        <v>24</v>
      </c>
      <c r="I34" s="15">
        <v>56.2</v>
      </c>
      <c r="J34" s="18">
        <v>59</v>
      </c>
      <c r="K34" s="11">
        <v>48</v>
      </c>
      <c r="L34" s="11">
        <v>85</v>
      </c>
      <c r="M34" s="11">
        <v>90</v>
      </c>
      <c r="N34" s="11">
        <v>73</v>
      </c>
      <c r="O34" s="11">
        <v>355</v>
      </c>
      <c r="P34" s="30" t="s">
        <v>26</v>
      </c>
      <c r="Q34" s="15">
        <v>71</v>
      </c>
      <c r="R34" s="18">
        <v>88</v>
      </c>
      <c r="S34">
        <v>63.6</v>
      </c>
      <c r="T34" s="40" t="str">
        <f t="shared" si="0"/>
        <v>Average</v>
      </c>
    </row>
    <row r="35" spans="1:20" x14ac:dyDescent="0.3">
      <c r="A35" s="15" t="s">
        <v>43</v>
      </c>
      <c r="B35" s="18">
        <v>76</v>
      </c>
      <c r="C35" s="11">
        <v>83</v>
      </c>
      <c r="D35" s="11">
        <v>86</v>
      </c>
      <c r="E35" s="11">
        <v>44</v>
      </c>
      <c r="F35" s="11">
        <v>93</v>
      </c>
      <c r="G35" s="11">
        <v>382</v>
      </c>
      <c r="H35" s="30" t="s">
        <v>26</v>
      </c>
      <c r="I35" s="15">
        <v>76.400000000000006</v>
      </c>
      <c r="J35" s="18">
        <v>73</v>
      </c>
      <c r="K35" s="11">
        <v>51</v>
      </c>
      <c r="L35" s="11">
        <v>74</v>
      </c>
      <c r="M35" s="11">
        <v>97</v>
      </c>
      <c r="N35" s="11">
        <v>80</v>
      </c>
      <c r="O35" s="11">
        <v>375</v>
      </c>
      <c r="P35" s="30" t="s">
        <v>26</v>
      </c>
      <c r="Q35" s="15">
        <v>75</v>
      </c>
      <c r="R35" s="18">
        <v>55</v>
      </c>
      <c r="S35">
        <v>75.7</v>
      </c>
      <c r="T35" s="40" t="str">
        <f t="shared" si="0"/>
        <v>Good</v>
      </c>
    </row>
    <row r="36" spans="1:20" x14ac:dyDescent="0.3">
      <c r="A36" s="15" t="s">
        <v>44</v>
      </c>
      <c r="B36" s="18">
        <v>81</v>
      </c>
      <c r="C36" s="11">
        <v>76</v>
      </c>
      <c r="D36" s="11">
        <v>86</v>
      </c>
      <c r="E36" s="11">
        <v>97</v>
      </c>
      <c r="F36" s="11">
        <v>50</v>
      </c>
      <c r="G36" s="11">
        <v>390</v>
      </c>
      <c r="H36" s="30" t="s">
        <v>26</v>
      </c>
      <c r="I36" s="15">
        <v>78</v>
      </c>
      <c r="J36" s="18">
        <v>39</v>
      </c>
      <c r="K36" s="11">
        <v>80</v>
      </c>
      <c r="L36" s="11">
        <v>82</v>
      </c>
      <c r="M36" s="11">
        <v>36</v>
      </c>
      <c r="N36" s="11">
        <v>90</v>
      </c>
      <c r="O36" s="11">
        <v>327</v>
      </c>
      <c r="P36" s="30" t="s">
        <v>16</v>
      </c>
      <c r="Q36" s="15">
        <v>65.400000000000006</v>
      </c>
      <c r="R36" s="18">
        <v>66</v>
      </c>
      <c r="S36">
        <v>71.7</v>
      </c>
      <c r="T36" s="40" t="str">
        <f t="shared" si="0"/>
        <v>Good</v>
      </c>
    </row>
    <row r="37" spans="1:20" x14ac:dyDescent="0.3">
      <c r="A37" s="15" t="s">
        <v>45</v>
      </c>
      <c r="B37" s="18">
        <v>43</v>
      </c>
      <c r="C37" s="11">
        <v>75</v>
      </c>
      <c r="D37" s="11">
        <v>75</v>
      </c>
      <c r="E37" s="11">
        <v>82</v>
      </c>
      <c r="F37" s="11">
        <v>65</v>
      </c>
      <c r="G37" s="11">
        <v>340</v>
      </c>
      <c r="H37" s="30" t="s">
        <v>16</v>
      </c>
      <c r="I37" s="15">
        <v>68</v>
      </c>
      <c r="J37" s="18">
        <v>67</v>
      </c>
      <c r="K37" s="11">
        <v>95</v>
      </c>
      <c r="L37" s="11">
        <v>98</v>
      </c>
      <c r="M37" s="11">
        <v>75</v>
      </c>
      <c r="N37" s="11">
        <v>96</v>
      </c>
      <c r="O37" s="11">
        <v>431</v>
      </c>
      <c r="P37" s="30" t="s">
        <v>19</v>
      </c>
      <c r="Q37" s="15">
        <v>86.2</v>
      </c>
      <c r="R37" s="18">
        <v>95</v>
      </c>
      <c r="S37">
        <v>77.099999999999994</v>
      </c>
      <c r="T37" s="40" t="str">
        <f t="shared" si="0"/>
        <v>Good</v>
      </c>
    </row>
    <row r="38" spans="1:20" x14ac:dyDescent="0.3">
      <c r="A38" s="15" t="s">
        <v>46</v>
      </c>
      <c r="B38" s="18">
        <v>99</v>
      </c>
      <c r="C38" s="11">
        <v>95</v>
      </c>
      <c r="D38" s="11">
        <v>56</v>
      </c>
      <c r="E38" s="11">
        <v>81</v>
      </c>
      <c r="F38" s="11">
        <v>98</v>
      </c>
      <c r="G38" s="11">
        <v>429</v>
      </c>
      <c r="H38" s="30" t="s">
        <v>19</v>
      </c>
      <c r="I38" s="15">
        <v>85.8</v>
      </c>
      <c r="J38" s="18">
        <v>84</v>
      </c>
      <c r="K38" s="11">
        <v>82</v>
      </c>
      <c r="L38" s="11">
        <v>84</v>
      </c>
      <c r="M38" s="11">
        <v>57</v>
      </c>
      <c r="N38" s="11">
        <v>52</v>
      </c>
      <c r="O38" s="11">
        <v>359</v>
      </c>
      <c r="P38" s="30" t="s">
        <v>26</v>
      </c>
      <c r="Q38" s="15">
        <v>71.8</v>
      </c>
      <c r="R38" s="18">
        <v>85</v>
      </c>
      <c r="S38">
        <v>78.8</v>
      </c>
      <c r="T38" s="40" t="str">
        <f t="shared" si="0"/>
        <v>Good</v>
      </c>
    </row>
    <row r="39" spans="1:20" x14ac:dyDescent="0.3">
      <c r="A39" s="15" t="s">
        <v>47</v>
      </c>
      <c r="B39" s="18">
        <v>46</v>
      </c>
      <c r="C39" s="11">
        <v>88</v>
      </c>
      <c r="D39" s="11">
        <v>93</v>
      </c>
      <c r="E39" s="11">
        <v>76</v>
      </c>
      <c r="F39" s="11">
        <v>47</v>
      </c>
      <c r="G39" s="11">
        <v>350</v>
      </c>
      <c r="H39" s="30" t="s">
        <v>26</v>
      </c>
      <c r="I39" s="15">
        <v>70</v>
      </c>
      <c r="J39" s="18">
        <v>48</v>
      </c>
      <c r="K39" s="11">
        <v>61</v>
      </c>
      <c r="L39" s="11">
        <v>43</v>
      </c>
      <c r="M39" s="11">
        <v>49</v>
      </c>
      <c r="N39" s="11">
        <v>94</v>
      </c>
      <c r="O39" s="11">
        <v>295</v>
      </c>
      <c r="P39" s="30" t="s">
        <v>24</v>
      </c>
      <c r="Q39" s="15">
        <v>59</v>
      </c>
      <c r="R39" s="18">
        <v>80</v>
      </c>
      <c r="S39">
        <v>64.5</v>
      </c>
      <c r="T39" s="40" t="str">
        <f t="shared" si="0"/>
        <v>Average</v>
      </c>
    </row>
    <row r="40" spans="1:20" x14ac:dyDescent="0.3">
      <c r="A40" s="15" t="s">
        <v>48</v>
      </c>
      <c r="B40" s="18">
        <v>88</v>
      </c>
      <c r="C40" s="11">
        <v>55</v>
      </c>
      <c r="D40" s="11">
        <v>75</v>
      </c>
      <c r="E40" s="11">
        <v>82</v>
      </c>
      <c r="F40" s="11">
        <v>41</v>
      </c>
      <c r="G40" s="11">
        <v>341</v>
      </c>
      <c r="H40" s="30" t="s">
        <v>16</v>
      </c>
      <c r="I40" s="15">
        <v>68.2</v>
      </c>
      <c r="J40" s="18">
        <v>100</v>
      </c>
      <c r="K40" s="11">
        <v>100</v>
      </c>
      <c r="L40" s="11">
        <v>70</v>
      </c>
      <c r="M40" s="11">
        <v>88</v>
      </c>
      <c r="N40" s="11">
        <v>54</v>
      </c>
      <c r="O40" s="11">
        <v>412</v>
      </c>
      <c r="P40" s="30" t="s">
        <v>19</v>
      </c>
      <c r="Q40" s="15">
        <v>82.4</v>
      </c>
      <c r="R40" s="18">
        <v>95</v>
      </c>
      <c r="S40">
        <v>75.300000000000011</v>
      </c>
      <c r="T40" s="40" t="str">
        <f t="shared" si="0"/>
        <v>Good</v>
      </c>
    </row>
    <row r="41" spans="1:20" x14ac:dyDescent="0.3">
      <c r="A41" s="15" t="s">
        <v>49</v>
      </c>
      <c r="B41" s="18">
        <v>93</v>
      </c>
      <c r="C41" s="11">
        <v>75</v>
      </c>
      <c r="D41" s="11">
        <v>61</v>
      </c>
      <c r="E41" s="11">
        <v>71</v>
      </c>
      <c r="F41" s="11">
        <v>87</v>
      </c>
      <c r="G41" s="11">
        <v>387</v>
      </c>
      <c r="H41" s="30" t="s">
        <v>26</v>
      </c>
      <c r="I41" s="15">
        <v>77.400000000000006</v>
      </c>
      <c r="J41" s="18">
        <v>69</v>
      </c>
      <c r="K41" s="11">
        <v>72</v>
      </c>
      <c r="L41" s="11">
        <v>55</v>
      </c>
      <c r="M41" s="11">
        <v>76</v>
      </c>
      <c r="N41" s="11">
        <v>43</v>
      </c>
      <c r="O41" s="11">
        <v>315</v>
      </c>
      <c r="P41" s="30" t="s">
        <v>16</v>
      </c>
      <c r="Q41" s="15">
        <v>63</v>
      </c>
      <c r="R41" s="18">
        <v>64</v>
      </c>
      <c r="S41">
        <v>70.2</v>
      </c>
      <c r="T41" s="40" t="str">
        <f t="shared" si="0"/>
        <v>Good</v>
      </c>
    </row>
    <row r="42" spans="1:20" x14ac:dyDescent="0.3">
      <c r="A42" s="15" t="s">
        <v>30</v>
      </c>
      <c r="B42" s="18">
        <v>97</v>
      </c>
      <c r="C42" s="11">
        <v>57</v>
      </c>
      <c r="D42" s="11">
        <v>71</v>
      </c>
      <c r="E42" s="11">
        <v>52</v>
      </c>
      <c r="F42" s="11">
        <v>61</v>
      </c>
      <c r="G42" s="11">
        <v>338</v>
      </c>
      <c r="H42" s="30" t="s">
        <v>16</v>
      </c>
      <c r="I42" s="15">
        <v>67.599999999999994</v>
      </c>
      <c r="J42" s="18">
        <v>38</v>
      </c>
      <c r="K42" s="11">
        <v>88</v>
      </c>
      <c r="L42" s="11">
        <v>83</v>
      </c>
      <c r="M42" s="11">
        <v>70</v>
      </c>
      <c r="N42" s="11">
        <v>91</v>
      </c>
      <c r="O42" s="11">
        <v>370</v>
      </c>
      <c r="P42" s="30" t="s">
        <v>26</v>
      </c>
      <c r="Q42" s="15">
        <v>74</v>
      </c>
      <c r="R42" s="18">
        <v>73</v>
      </c>
      <c r="S42">
        <v>70.8</v>
      </c>
      <c r="T42" s="40" t="str">
        <f t="shared" si="0"/>
        <v>Good</v>
      </c>
    </row>
    <row r="43" spans="1:20" x14ac:dyDescent="0.3">
      <c r="A43" s="15" t="s">
        <v>50</v>
      </c>
      <c r="B43" s="18">
        <v>69</v>
      </c>
      <c r="C43" s="11">
        <v>90</v>
      </c>
      <c r="D43" s="11">
        <v>87</v>
      </c>
      <c r="E43" s="11">
        <v>61</v>
      </c>
      <c r="F43" s="11">
        <v>78</v>
      </c>
      <c r="G43" s="11">
        <v>385</v>
      </c>
      <c r="H43" s="30" t="s">
        <v>26</v>
      </c>
      <c r="I43" s="15">
        <v>77</v>
      </c>
      <c r="J43" s="18">
        <v>81</v>
      </c>
      <c r="K43" s="11">
        <v>51</v>
      </c>
      <c r="L43" s="11">
        <v>91</v>
      </c>
      <c r="M43" s="11">
        <v>39</v>
      </c>
      <c r="N43" s="11">
        <v>51</v>
      </c>
      <c r="O43" s="11">
        <v>313</v>
      </c>
      <c r="P43" s="30" t="s">
        <v>16</v>
      </c>
      <c r="Q43" s="15">
        <v>62.6</v>
      </c>
      <c r="R43" s="18">
        <v>61</v>
      </c>
      <c r="S43">
        <v>69.8</v>
      </c>
      <c r="T43" s="40" t="str">
        <f t="shared" si="0"/>
        <v>Good</v>
      </c>
    </row>
    <row r="44" spans="1:20" x14ac:dyDescent="0.3">
      <c r="A44" s="15" t="s">
        <v>51</v>
      </c>
      <c r="B44" s="18">
        <v>68</v>
      </c>
      <c r="C44" s="11">
        <v>49</v>
      </c>
      <c r="D44" s="11">
        <v>100</v>
      </c>
      <c r="E44" s="11">
        <v>62</v>
      </c>
      <c r="F44" s="11">
        <v>60</v>
      </c>
      <c r="G44" s="11">
        <v>339</v>
      </c>
      <c r="H44" s="30" t="s">
        <v>16</v>
      </c>
      <c r="I44" s="15">
        <v>67.8</v>
      </c>
      <c r="J44" s="18">
        <v>45</v>
      </c>
      <c r="K44" s="11">
        <v>40</v>
      </c>
      <c r="L44" s="11">
        <v>71</v>
      </c>
      <c r="M44" s="11">
        <v>39</v>
      </c>
      <c r="N44" s="11">
        <v>92</v>
      </c>
      <c r="O44" s="11">
        <v>287</v>
      </c>
      <c r="P44" s="30" t="s">
        <v>24</v>
      </c>
      <c r="Q44" s="15">
        <v>57.4</v>
      </c>
      <c r="R44" s="18">
        <v>81</v>
      </c>
      <c r="S44">
        <v>62.599999999999987</v>
      </c>
      <c r="T44" s="40" t="str">
        <f t="shared" si="0"/>
        <v>Average</v>
      </c>
    </row>
    <row r="45" spans="1:20" x14ac:dyDescent="0.3">
      <c r="A45" s="15" t="s">
        <v>52</v>
      </c>
      <c r="B45" s="18">
        <v>61</v>
      </c>
      <c r="C45" s="11">
        <v>79</v>
      </c>
      <c r="D45" s="11">
        <v>89</v>
      </c>
      <c r="E45" s="11">
        <v>55</v>
      </c>
      <c r="F45" s="11">
        <v>59</v>
      </c>
      <c r="G45" s="11">
        <v>343</v>
      </c>
      <c r="H45" s="30" t="s">
        <v>16</v>
      </c>
      <c r="I45" s="15">
        <v>68.599999999999994</v>
      </c>
      <c r="J45" s="18">
        <v>39</v>
      </c>
      <c r="K45" s="11">
        <v>68</v>
      </c>
      <c r="L45" s="11">
        <v>68</v>
      </c>
      <c r="M45" s="11">
        <v>52</v>
      </c>
      <c r="N45" s="11">
        <v>68</v>
      </c>
      <c r="O45" s="11">
        <v>295</v>
      </c>
      <c r="P45" s="30" t="s">
        <v>24</v>
      </c>
      <c r="Q45" s="15">
        <v>59</v>
      </c>
      <c r="R45" s="18">
        <v>67</v>
      </c>
      <c r="S45">
        <v>63.8</v>
      </c>
      <c r="T45" s="40" t="str">
        <f t="shared" si="0"/>
        <v>Average</v>
      </c>
    </row>
    <row r="46" spans="1:20" x14ac:dyDescent="0.3">
      <c r="A46" s="15" t="s">
        <v>53</v>
      </c>
      <c r="B46" s="18">
        <v>62</v>
      </c>
      <c r="C46" s="11">
        <v>83</v>
      </c>
      <c r="D46" s="11">
        <v>59</v>
      </c>
      <c r="E46" s="11">
        <v>53</v>
      </c>
      <c r="F46" s="11">
        <v>82</v>
      </c>
      <c r="G46" s="11">
        <v>339</v>
      </c>
      <c r="H46" s="30" t="s">
        <v>16</v>
      </c>
      <c r="I46" s="15">
        <v>67.8</v>
      </c>
      <c r="J46" s="18">
        <v>73</v>
      </c>
      <c r="K46" s="11">
        <v>70</v>
      </c>
      <c r="L46" s="11">
        <v>89</v>
      </c>
      <c r="M46" s="11">
        <v>62</v>
      </c>
      <c r="N46" s="11">
        <v>84</v>
      </c>
      <c r="O46" s="11">
        <v>378</v>
      </c>
      <c r="P46" s="30" t="s">
        <v>26</v>
      </c>
      <c r="Q46" s="15">
        <v>75.599999999999994</v>
      </c>
      <c r="R46" s="18">
        <v>60</v>
      </c>
      <c r="S46">
        <v>71.699999999999989</v>
      </c>
      <c r="T46" s="40" t="str">
        <f t="shared" si="0"/>
        <v>Good</v>
      </c>
    </row>
    <row r="47" spans="1:20" x14ac:dyDescent="0.3">
      <c r="A47" s="15" t="s">
        <v>54</v>
      </c>
      <c r="B47" s="18">
        <v>96</v>
      </c>
      <c r="C47" s="11">
        <v>57</v>
      </c>
      <c r="D47" s="11">
        <v>90</v>
      </c>
      <c r="E47" s="11">
        <v>61</v>
      </c>
      <c r="F47" s="11">
        <v>82</v>
      </c>
      <c r="G47" s="11">
        <v>386</v>
      </c>
      <c r="H47" s="30" t="s">
        <v>26</v>
      </c>
      <c r="I47" s="15">
        <v>77.2</v>
      </c>
      <c r="J47" s="18">
        <v>37</v>
      </c>
      <c r="K47" s="11">
        <v>59</v>
      </c>
      <c r="L47" s="11">
        <v>72</v>
      </c>
      <c r="M47" s="11">
        <v>46</v>
      </c>
      <c r="N47" s="11">
        <v>78</v>
      </c>
      <c r="O47" s="11">
        <v>292</v>
      </c>
      <c r="P47" s="30" t="s">
        <v>24</v>
      </c>
      <c r="Q47" s="15">
        <v>58.4</v>
      </c>
      <c r="R47" s="18">
        <v>77</v>
      </c>
      <c r="S47">
        <v>67.8</v>
      </c>
      <c r="T47" s="40" t="str">
        <f t="shared" si="0"/>
        <v>Good</v>
      </c>
    </row>
    <row r="48" spans="1:20" x14ac:dyDescent="0.3">
      <c r="A48" s="15" t="s">
        <v>55</v>
      </c>
      <c r="B48" s="18">
        <v>62</v>
      </c>
      <c r="C48" s="11">
        <v>63</v>
      </c>
      <c r="D48" s="11">
        <v>73</v>
      </c>
      <c r="E48" s="11">
        <v>61</v>
      </c>
      <c r="F48" s="11">
        <v>87</v>
      </c>
      <c r="G48" s="11">
        <v>346</v>
      </c>
      <c r="H48" s="30" t="s">
        <v>16</v>
      </c>
      <c r="I48" s="15">
        <v>69.2</v>
      </c>
      <c r="J48" s="18">
        <v>75</v>
      </c>
      <c r="K48" s="11">
        <v>56</v>
      </c>
      <c r="L48" s="11">
        <v>98</v>
      </c>
      <c r="M48" s="11">
        <v>90</v>
      </c>
      <c r="N48" s="11">
        <v>45</v>
      </c>
      <c r="O48" s="11">
        <v>364</v>
      </c>
      <c r="P48" s="30" t="s">
        <v>26</v>
      </c>
      <c r="Q48" s="15">
        <v>72.8</v>
      </c>
      <c r="R48" s="18">
        <v>78</v>
      </c>
      <c r="S48">
        <v>71</v>
      </c>
      <c r="T48" s="40" t="str">
        <f t="shared" si="0"/>
        <v>Good</v>
      </c>
    </row>
    <row r="49" spans="1:20" x14ac:dyDescent="0.3">
      <c r="A49" s="15" t="s">
        <v>56</v>
      </c>
      <c r="B49" s="18">
        <v>44</v>
      </c>
      <c r="C49" s="11">
        <v>92</v>
      </c>
      <c r="D49" s="11">
        <v>70</v>
      </c>
      <c r="E49" s="11">
        <v>56</v>
      </c>
      <c r="F49" s="11">
        <v>94</v>
      </c>
      <c r="G49" s="11">
        <v>356</v>
      </c>
      <c r="H49" s="30" t="s">
        <v>26</v>
      </c>
      <c r="I49" s="15">
        <v>71.2</v>
      </c>
      <c r="J49" s="18">
        <v>35</v>
      </c>
      <c r="K49" s="11">
        <v>62</v>
      </c>
      <c r="L49" s="11">
        <v>83</v>
      </c>
      <c r="M49" s="11">
        <v>75</v>
      </c>
      <c r="N49" s="11">
        <v>36</v>
      </c>
      <c r="O49" s="11">
        <v>291</v>
      </c>
      <c r="P49" s="30" t="s">
        <v>24</v>
      </c>
      <c r="Q49" s="15">
        <v>58.2</v>
      </c>
      <c r="R49" s="18">
        <v>61</v>
      </c>
      <c r="S49">
        <v>64.7</v>
      </c>
      <c r="T49" s="40" t="str">
        <f t="shared" si="0"/>
        <v>Average</v>
      </c>
    </row>
    <row r="50" spans="1:20" x14ac:dyDescent="0.3">
      <c r="A50" s="15" t="s">
        <v>57</v>
      </c>
      <c r="B50" s="18">
        <v>74</v>
      </c>
      <c r="C50" s="11">
        <v>76</v>
      </c>
      <c r="D50" s="11">
        <v>81</v>
      </c>
      <c r="E50" s="11">
        <v>36</v>
      </c>
      <c r="F50" s="11">
        <v>72</v>
      </c>
      <c r="G50" s="11">
        <v>339</v>
      </c>
      <c r="H50" s="30" t="s">
        <v>16</v>
      </c>
      <c r="I50" s="15">
        <v>67.8</v>
      </c>
      <c r="J50" s="18">
        <v>97</v>
      </c>
      <c r="K50" s="11">
        <v>45</v>
      </c>
      <c r="L50" s="11">
        <v>61</v>
      </c>
      <c r="M50" s="11">
        <v>51</v>
      </c>
      <c r="N50" s="11">
        <v>51</v>
      </c>
      <c r="O50" s="11">
        <v>305</v>
      </c>
      <c r="P50" s="30" t="s">
        <v>16</v>
      </c>
      <c r="Q50" s="15">
        <v>61</v>
      </c>
      <c r="R50" s="18">
        <v>92</v>
      </c>
      <c r="S50">
        <v>64.400000000000006</v>
      </c>
      <c r="T50" s="40" t="str">
        <f t="shared" si="0"/>
        <v>Average</v>
      </c>
    </row>
    <row r="51" spans="1:20" x14ac:dyDescent="0.3">
      <c r="A51" s="15" t="s">
        <v>22</v>
      </c>
      <c r="B51" s="18">
        <v>37</v>
      </c>
      <c r="C51" s="11">
        <v>63</v>
      </c>
      <c r="D51" s="11">
        <v>61</v>
      </c>
      <c r="E51" s="11">
        <v>35</v>
      </c>
      <c r="F51" s="11">
        <v>88</v>
      </c>
      <c r="G51" s="11">
        <v>284</v>
      </c>
      <c r="H51" s="30" t="s">
        <v>24</v>
      </c>
      <c r="I51" s="15">
        <v>56.8</v>
      </c>
      <c r="J51" s="18">
        <v>89</v>
      </c>
      <c r="K51" s="11">
        <v>62</v>
      </c>
      <c r="L51" s="11">
        <v>39</v>
      </c>
      <c r="M51" s="11">
        <v>98</v>
      </c>
      <c r="N51" s="11">
        <v>51</v>
      </c>
      <c r="O51" s="11">
        <v>339</v>
      </c>
      <c r="P51" s="30" t="s">
        <v>16</v>
      </c>
      <c r="Q51" s="15">
        <v>67.8</v>
      </c>
      <c r="R51" s="18">
        <v>79</v>
      </c>
      <c r="S51">
        <v>62.3</v>
      </c>
      <c r="T51" s="40" t="str">
        <f t="shared" si="0"/>
        <v>Average</v>
      </c>
    </row>
    <row r="52" spans="1:20" x14ac:dyDescent="0.3">
      <c r="A52" s="15" t="s">
        <v>58</v>
      </c>
      <c r="B52" s="18">
        <v>76</v>
      </c>
      <c r="C52" s="11">
        <v>71</v>
      </c>
      <c r="D52" s="11">
        <v>98</v>
      </c>
      <c r="E52" s="11">
        <v>41</v>
      </c>
      <c r="F52" s="11">
        <v>60</v>
      </c>
      <c r="G52" s="11">
        <v>346</v>
      </c>
      <c r="H52" s="30" t="s">
        <v>16</v>
      </c>
      <c r="I52" s="15">
        <v>69.2</v>
      </c>
      <c r="J52" s="18">
        <v>68</v>
      </c>
      <c r="K52" s="11">
        <v>38</v>
      </c>
      <c r="L52" s="11">
        <v>91</v>
      </c>
      <c r="M52" s="11">
        <v>89</v>
      </c>
      <c r="N52" s="11">
        <v>87</v>
      </c>
      <c r="O52" s="11">
        <v>373</v>
      </c>
      <c r="P52" s="30" t="s">
        <v>26</v>
      </c>
      <c r="Q52" s="15">
        <v>74.599999999999994</v>
      </c>
      <c r="R52" s="18">
        <v>90</v>
      </c>
      <c r="S52">
        <v>71.900000000000006</v>
      </c>
      <c r="T52" s="40" t="str">
        <f t="shared" si="0"/>
        <v>Good</v>
      </c>
    </row>
    <row r="53" spans="1:20" x14ac:dyDescent="0.3">
      <c r="A53" s="15" t="s">
        <v>59</v>
      </c>
      <c r="B53" s="18">
        <v>96</v>
      </c>
      <c r="C53" s="11">
        <v>58</v>
      </c>
      <c r="D53" s="11">
        <v>91</v>
      </c>
      <c r="E53" s="11">
        <v>78</v>
      </c>
      <c r="F53" s="11">
        <v>70</v>
      </c>
      <c r="G53" s="11">
        <v>393</v>
      </c>
      <c r="H53" s="30" t="s">
        <v>26</v>
      </c>
      <c r="I53" s="15">
        <v>78.599999999999994</v>
      </c>
      <c r="J53" s="18">
        <v>65</v>
      </c>
      <c r="K53" s="11">
        <v>52</v>
      </c>
      <c r="L53" s="11">
        <v>67</v>
      </c>
      <c r="M53" s="11">
        <v>99</v>
      </c>
      <c r="N53" s="11">
        <v>86</v>
      </c>
      <c r="O53" s="11">
        <v>369</v>
      </c>
      <c r="P53" s="30" t="s">
        <v>26</v>
      </c>
      <c r="Q53" s="15">
        <v>73.8</v>
      </c>
      <c r="R53" s="18">
        <v>78</v>
      </c>
      <c r="S53">
        <v>76.199999999999989</v>
      </c>
      <c r="T53" s="40" t="str">
        <f t="shared" si="0"/>
        <v>Good</v>
      </c>
    </row>
    <row r="54" spans="1:20" x14ac:dyDescent="0.3">
      <c r="A54" s="15" t="s">
        <v>30</v>
      </c>
      <c r="B54" s="18">
        <v>70</v>
      </c>
      <c r="C54" s="11">
        <v>79</v>
      </c>
      <c r="D54" s="11">
        <v>35</v>
      </c>
      <c r="E54" s="11">
        <v>79</v>
      </c>
      <c r="F54" s="11">
        <v>93</v>
      </c>
      <c r="G54" s="11">
        <v>356</v>
      </c>
      <c r="H54" s="30" t="s">
        <v>26</v>
      </c>
      <c r="I54" s="15">
        <v>71.2</v>
      </c>
      <c r="J54" s="18">
        <v>95</v>
      </c>
      <c r="K54" s="11">
        <v>61</v>
      </c>
      <c r="L54" s="11">
        <v>61</v>
      </c>
      <c r="M54" s="11">
        <v>73</v>
      </c>
      <c r="N54" s="11">
        <v>37</v>
      </c>
      <c r="O54" s="11">
        <v>327</v>
      </c>
      <c r="P54" s="30" t="s">
        <v>16</v>
      </c>
      <c r="Q54" s="15">
        <v>65.400000000000006</v>
      </c>
      <c r="R54" s="18">
        <v>60</v>
      </c>
      <c r="S54">
        <v>68.300000000000011</v>
      </c>
      <c r="T54" s="40" t="str">
        <f t="shared" si="0"/>
        <v>Good</v>
      </c>
    </row>
    <row r="55" spans="1:20" x14ac:dyDescent="0.3">
      <c r="A55" s="15" t="s">
        <v>60</v>
      </c>
      <c r="B55" s="18">
        <v>36</v>
      </c>
      <c r="C55" s="11">
        <v>40</v>
      </c>
      <c r="D55" s="11">
        <v>85</v>
      </c>
      <c r="E55" s="11">
        <v>62</v>
      </c>
      <c r="F55" s="11">
        <v>51</v>
      </c>
      <c r="G55" s="11">
        <v>274</v>
      </c>
      <c r="H55" s="30" t="s">
        <v>24</v>
      </c>
      <c r="I55" s="15">
        <v>54.8</v>
      </c>
      <c r="J55" s="18">
        <v>43</v>
      </c>
      <c r="K55" s="11">
        <v>97</v>
      </c>
      <c r="L55" s="11">
        <v>96</v>
      </c>
      <c r="M55" s="11">
        <v>82</v>
      </c>
      <c r="N55" s="11">
        <v>55</v>
      </c>
      <c r="O55" s="11">
        <v>373</v>
      </c>
      <c r="P55" s="30" t="s">
        <v>26</v>
      </c>
      <c r="Q55" s="15">
        <v>74.599999999999994</v>
      </c>
      <c r="R55" s="18">
        <v>83</v>
      </c>
      <c r="S55">
        <v>64.699999999999989</v>
      </c>
      <c r="T55" s="40" t="str">
        <f t="shared" si="0"/>
        <v>Average</v>
      </c>
    </row>
    <row r="56" spans="1:20" x14ac:dyDescent="0.3">
      <c r="A56" s="15" t="s">
        <v>61</v>
      </c>
      <c r="B56" s="18">
        <v>88</v>
      </c>
      <c r="C56" s="11">
        <v>60</v>
      </c>
      <c r="D56" s="11">
        <v>86</v>
      </c>
      <c r="E56" s="11">
        <v>87</v>
      </c>
      <c r="F56" s="11">
        <v>80</v>
      </c>
      <c r="G56" s="11">
        <v>401</v>
      </c>
      <c r="H56" s="30" t="s">
        <v>19</v>
      </c>
      <c r="I56" s="15">
        <v>80.2</v>
      </c>
      <c r="J56" s="18">
        <v>82</v>
      </c>
      <c r="K56" s="11">
        <v>58</v>
      </c>
      <c r="L56" s="11">
        <v>92</v>
      </c>
      <c r="M56" s="11">
        <v>73</v>
      </c>
      <c r="N56" s="11">
        <v>57</v>
      </c>
      <c r="O56" s="11">
        <v>362</v>
      </c>
      <c r="P56" s="30" t="s">
        <v>26</v>
      </c>
      <c r="Q56" s="15">
        <v>72.400000000000006</v>
      </c>
      <c r="R56" s="18">
        <v>86</v>
      </c>
      <c r="S56">
        <v>76.300000000000011</v>
      </c>
      <c r="T56" s="40" t="str">
        <f t="shared" si="0"/>
        <v>Good</v>
      </c>
    </row>
    <row r="57" spans="1:20" x14ac:dyDescent="0.3">
      <c r="A57" s="15" t="s">
        <v>62</v>
      </c>
      <c r="B57" s="18">
        <v>99</v>
      </c>
      <c r="C57" s="11">
        <v>99</v>
      </c>
      <c r="D57" s="11">
        <v>96</v>
      </c>
      <c r="E57" s="11">
        <v>68</v>
      </c>
      <c r="F57" s="11">
        <v>70</v>
      </c>
      <c r="G57" s="11">
        <v>432</v>
      </c>
      <c r="H57" s="30" t="s">
        <v>19</v>
      </c>
      <c r="I57" s="15">
        <v>86.4</v>
      </c>
      <c r="J57" s="18">
        <v>66</v>
      </c>
      <c r="K57" s="11">
        <v>81</v>
      </c>
      <c r="L57" s="11">
        <v>95</v>
      </c>
      <c r="M57" s="11">
        <v>68</v>
      </c>
      <c r="N57" s="11">
        <v>86</v>
      </c>
      <c r="O57" s="11">
        <v>396</v>
      </c>
      <c r="P57" s="30" t="s">
        <v>26</v>
      </c>
      <c r="Q57" s="15">
        <v>79.2</v>
      </c>
      <c r="R57" s="18">
        <v>69</v>
      </c>
      <c r="S57">
        <v>82.800000000000011</v>
      </c>
      <c r="T57" s="40" t="str">
        <f t="shared" si="0"/>
        <v>Excellent</v>
      </c>
    </row>
    <row r="58" spans="1:20" x14ac:dyDescent="0.3">
      <c r="A58" s="15" t="s">
        <v>42</v>
      </c>
      <c r="B58" s="18">
        <v>52</v>
      </c>
      <c r="C58" s="11">
        <v>69</v>
      </c>
      <c r="D58" s="11">
        <v>100</v>
      </c>
      <c r="E58" s="11">
        <v>36</v>
      </c>
      <c r="F58" s="11">
        <v>82</v>
      </c>
      <c r="G58" s="11">
        <v>339</v>
      </c>
      <c r="H58" s="30" t="s">
        <v>16</v>
      </c>
      <c r="I58" s="15">
        <v>67.8</v>
      </c>
      <c r="J58" s="18">
        <v>90</v>
      </c>
      <c r="K58" s="11">
        <v>41</v>
      </c>
      <c r="L58" s="11">
        <v>81</v>
      </c>
      <c r="M58" s="11">
        <v>42</v>
      </c>
      <c r="N58" s="11">
        <v>46</v>
      </c>
      <c r="O58" s="11">
        <v>300</v>
      </c>
      <c r="P58" s="30" t="s">
        <v>16</v>
      </c>
      <c r="Q58" s="15">
        <v>60</v>
      </c>
      <c r="R58" s="18">
        <v>90</v>
      </c>
      <c r="S58">
        <v>63.9</v>
      </c>
      <c r="T58" s="40" t="str">
        <f t="shared" si="0"/>
        <v>Average</v>
      </c>
    </row>
    <row r="59" spans="1:20" x14ac:dyDescent="0.3">
      <c r="A59" s="15" t="s">
        <v>63</v>
      </c>
      <c r="B59" s="18">
        <v>65</v>
      </c>
      <c r="C59" s="11">
        <v>44</v>
      </c>
      <c r="D59" s="11">
        <v>45</v>
      </c>
      <c r="E59" s="11">
        <v>53</v>
      </c>
      <c r="F59" s="11">
        <v>62</v>
      </c>
      <c r="G59" s="11">
        <v>269</v>
      </c>
      <c r="H59" s="30" t="s">
        <v>24</v>
      </c>
      <c r="I59" s="15">
        <v>53.8</v>
      </c>
      <c r="J59" s="18">
        <v>44</v>
      </c>
      <c r="K59" s="11">
        <v>82</v>
      </c>
      <c r="L59" s="11">
        <v>52</v>
      </c>
      <c r="M59" s="11">
        <v>64</v>
      </c>
      <c r="N59" s="11">
        <v>67</v>
      </c>
      <c r="O59" s="11">
        <v>309</v>
      </c>
      <c r="P59" s="30" t="s">
        <v>16</v>
      </c>
      <c r="Q59" s="15">
        <v>61.8</v>
      </c>
      <c r="R59" s="18">
        <v>65</v>
      </c>
      <c r="S59">
        <v>57.8</v>
      </c>
      <c r="T59" s="40" t="str">
        <f t="shared" si="0"/>
        <v>Average</v>
      </c>
    </row>
    <row r="60" spans="1:20" x14ac:dyDescent="0.3">
      <c r="A60" s="15" t="s">
        <v>64</v>
      </c>
      <c r="B60" s="18">
        <v>60</v>
      </c>
      <c r="C60" s="11">
        <v>64</v>
      </c>
      <c r="D60" s="11">
        <v>54</v>
      </c>
      <c r="E60" s="11">
        <v>86</v>
      </c>
      <c r="F60" s="11">
        <v>82</v>
      </c>
      <c r="G60" s="11">
        <v>346</v>
      </c>
      <c r="H60" s="30" t="s">
        <v>16</v>
      </c>
      <c r="I60" s="15">
        <v>69.2</v>
      </c>
      <c r="J60" s="18">
        <v>87</v>
      </c>
      <c r="K60" s="11">
        <v>82</v>
      </c>
      <c r="L60" s="11">
        <v>81</v>
      </c>
      <c r="M60" s="11">
        <v>62</v>
      </c>
      <c r="N60" s="11">
        <v>85</v>
      </c>
      <c r="O60" s="11">
        <v>397</v>
      </c>
      <c r="P60" s="30" t="s">
        <v>26</v>
      </c>
      <c r="Q60" s="15">
        <v>79.400000000000006</v>
      </c>
      <c r="R60" s="18">
        <v>59</v>
      </c>
      <c r="S60">
        <v>74.300000000000011</v>
      </c>
      <c r="T60" s="40" t="str">
        <f t="shared" si="0"/>
        <v>Good</v>
      </c>
    </row>
    <row r="61" spans="1:20" x14ac:dyDescent="0.3">
      <c r="A61" s="15" t="s">
        <v>65</v>
      </c>
      <c r="B61" s="18">
        <v>59</v>
      </c>
      <c r="C61" s="11">
        <v>54</v>
      </c>
      <c r="D61" s="11">
        <v>81</v>
      </c>
      <c r="E61" s="11">
        <v>82</v>
      </c>
      <c r="F61" s="11">
        <v>58</v>
      </c>
      <c r="G61" s="11">
        <v>334</v>
      </c>
      <c r="H61" s="30" t="s">
        <v>16</v>
      </c>
      <c r="I61" s="15">
        <v>66.8</v>
      </c>
      <c r="J61" s="18">
        <v>39</v>
      </c>
      <c r="K61" s="11">
        <v>84</v>
      </c>
      <c r="L61" s="11">
        <v>71</v>
      </c>
      <c r="M61" s="11">
        <v>43</v>
      </c>
      <c r="N61" s="11">
        <v>90</v>
      </c>
      <c r="O61" s="11">
        <v>327</v>
      </c>
      <c r="P61" s="30" t="s">
        <v>16</v>
      </c>
      <c r="Q61" s="15">
        <v>65.400000000000006</v>
      </c>
      <c r="R61" s="18">
        <v>80</v>
      </c>
      <c r="S61">
        <v>66.099999999999994</v>
      </c>
      <c r="T61" s="40" t="str">
        <f t="shared" si="0"/>
        <v>Good</v>
      </c>
    </row>
    <row r="62" spans="1:20" x14ac:dyDescent="0.3">
      <c r="A62" s="15" t="s">
        <v>66</v>
      </c>
      <c r="B62" s="18">
        <v>70</v>
      </c>
      <c r="C62" s="11">
        <v>40</v>
      </c>
      <c r="D62" s="11">
        <v>54</v>
      </c>
      <c r="E62" s="11">
        <v>75</v>
      </c>
      <c r="F62" s="11">
        <v>35</v>
      </c>
      <c r="G62" s="11">
        <v>274</v>
      </c>
      <c r="H62" s="30" t="s">
        <v>24</v>
      </c>
      <c r="I62" s="15">
        <v>54.8</v>
      </c>
      <c r="J62" s="18">
        <v>75</v>
      </c>
      <c r="K62" s="11">
        <v>57</v>
      </c>
      <c r="L62" s="11">
        <v>39</v>
      </c>
      <c r="M62" s="11">
        <v>87</v>
      </c>
      <c r="N62" s="11">
        <v>49</v>
      </c>
      <c r="O62" s="11">
        <v>307</v>
      </c>
      <c r="P62" s="30" t="s">
        <v>16</v>
      </c>
      <c r="Q62" s="15">
        <v>61.4</v>
      </c>
      <c r="R62" s="18">
        <v>99</v>
      </c>
      <c r="S62">
        <v>58.099999999999987</v>
      </c>
      <c r="T62" s="40" t="str">
        <f t="shared" si="0"/>
        <v>Average</v>
      </c>
    </row>
    <row r="63" spans="1:20" x14ac:dyDescent="0.3">
      <c r="A63" s="15" t="s">
        <v>67</v>
      </c>
      <c r="B63" s="18">
        <v>87</v>
      </c>
      <c r="C63" s="11">
        <v>38</v>
      </c>
      <c r="D63" s="11">
        <v>37</v>
      </c>
      <c r="E63" s="11">
        <v>48</v>
      </c>
      <c r="F63" s="11">
        <v>45</v>
      </c>
      <c r="G63" s="11">
        <v>255</v>
      </c>
      <c r="H63" s="30" t="s">
        <v>24</v>
      </c>
      <c r="I63" s="15">
        <v>51</v>
      </c>
      <c r="J63" s="18">
        <v>96</v>
      </c>
      <c r="K63" s="11">
        <v>73</v>
      </c>
      <c r="L63" s="11">
        <v>72</v>
      </c>
      <c r="M63" s="11">
        <v>39</v>
      </c>
      <c r="N63" s="11">
        <v>86</v>
      </c>
      <c r="O63" s="11">
        <v>366</v>
      </c>
      <c r="P63" s="30" t="s">
        <v>26</v>
      </c>
      <c r="Q63" s="15">
        <v>73.2</v>
      </c>
      <c r="R63" s="18">
        <v>100</v>
      </c>
      <c r="S63">
        <v>62.1</v>
      </c>
      <c r="T63" s="40" t="str">
        <f t="shared" si="0"/>
        <v>Average</v>
      </c>
    </row>
    <row r="64" spans="1:20" x14ac:dyDescent="0.3">
      <c r="A64" s="15" t="s">
        <v>68</v>
      </c>
      <c r="B64" s="18">
        <v>51</v>
      </c>
      <c r="C64" s="11">
        <v>79</v>
      </c>
      <c r="D64" s="11">
        <v>39</v>
      </c>
      <c r="E64" s="11">
        <v>48</v>
      </c>
      <c r="F64" s="11">
        <v>68</v>
      </c>
      <c r="G64" s="11">
        <v>285</v>
      </c>
      <c r="H64" s="30" t="s">
        <v>24</v>
      </c>
      <c r="I64" s="15">
        <v>57</v>
      </c>
      <c r="J64" s="18">
        <v>54</v>
      </c>
      <c r="K64" s="11">
        <v>89</v>
      </c>
      <c r="L64" s="11">
        <v>52</v>
      </c>
      <c r="M64" s="11">
        <v>66</v>
      </c>
      <c r="N64" s="11">
        <v>60</v>
      </c>
      <c r="O64" s="11">
        <v>321</v>
      </c>
      <c r="P64" s="30" t="s">
        <v>16</v>
      </c>
      <c r="Q64" s="15">
        <v>64.2</v>
      </c>
      <c r="R64" s="18">
        <v>93</v>
      </c>
      <c r="S64">
        <v>60.6</v>
      </c>
      <c r="T64" s="40" t="str">
        <f t="shared" si="0"/>
        <v>Average</v>
      </c>
    </row>
    <row r="65" spans="1:20" x14ac:dyDescent="0.3">
      <c r="A65" s="15" t="s">
        <v>69</v>
      </c>
      <c r="B65" s="18">
        <v>48</v>
      </c>
      <c r="C65" s="11">
        <v>40</v>
      </c>
      <c r="D65" s="11">
        <v>90</v>
      </c>
      <c r="E65" s="11">
        <v>85</v>
      </c>
      <c r="F65" s="11">
        <v>67</v>
      </c>
      <c r="G65" s="11">
        <v>330</v>
      </c>
      <c r="H65" s="30" t="s">
        <v>16</v>
      </c>
      <c r="I65" s="15">
        <v>66</v>
      </c>
      <c r="J65" s="18">
        <v>61</v>
      </c>
      <c r="K65" s="11">
        <v>44</v>
      </c>
      <c r="L65" s="11">
        <v>38</v>
      </c>
      <c r="M65" s="11">
        <v>66</v>
      </c>
      <c r="N65" s="11">
        <v>66</v>
      </c>
      <c r="O65" s="11">
        <v>275</v>
      </c>
      <c r="P65" s="30" t="s">
        <v>24</v>
      </c>
      <c r="Q65" s="15">
        <v>55</v>
      </c>
      <c r="R65" s="18">
        <v>100</v>
      </c>
      <c r="S65">
        <v>60.5</v>
      </c>
      <c r="T65" s="40" t="str">
        <f t="shared" si="0"/>
        <v>Average</v>
      </c>
    </row>
    <row r="66" spans="1:20" x14ac:dyDescent="0.3">
      <c r="A66" s="15" t="s">
        <v>70</v>
      </c>
      <c r="B66" s="18">
        <v>77</v>
      </c>
      <c r="C66" s="11">
        <v>91</v>
      </c>
      <c r="D66" s="11">
        <v>93</v>
      </c>
      <c r="E66" s="11">
        <v>62</v>
      </c>
      <c r="F66" s="11">
        <v>64</v>
      </c>
      <c r="G66" s="11">
        <v>387</v>
      </c>
      <c r="H66" s="30" t="s">
        <v>26</v>
      </c>
      <c r="I66" s="15">
        <v>77.400000000000006</v>
      </c>
      <c r="J66" s="18">
        <v>61</v>
      </c>
      <c r="K66" s="11">
        <v>45</v>
      </c>
      <c r="L66" s="11">
        <v>56</v>
      </c>
      <c r="M66" s="11">
        <v>99</v>
      </c>
      <c r="N66" s="11">
        <v>94</v>
      </c>
      <c r="O66" s="11">
        <v>355</v>
      </c>
      <c r="P66" s="30" t="s">
        <v>26</v>
      </c>
      <c r="Q66" s="15">
        <v>71</v>
      </c>
      <c r="R66" s="18">
        <v>76</v>
      </c>
      <c r="S66">
        <v>74.2</v>
      </c>
      <c r="T66" s="40" t="str">
        <f t="shared" si="0"/>
        <v>Good</v>
      </c>
    </row>
    <row r="67" spans="1:20" x14ac:dyDescent="0.3">
      <c r="A67" s="15" t="s">
        <v>71</v>
      </c>
      <c r="B67" s="18">
        <v>93</v>
      </c>
      <c r="C67" s="11">
        <v>37</v>
      </c>
      <c r="D67" s="11">
        <v>41</v>
      </c>
      <c r="E67" s="11">
        <v>78</v>
      </c>
      <c r="F67" s="11">
        <v>60</v>
      </c>
      <c r="G67" s="11">
        <v>309</v>
      </c>
      <c r="H67" s="30" t="s">
        <v>16</v>
      </c>
      <c r="I67" s="15">
        <v>61.8</v>
      </c>
      <c r="J67" s="18">
        <v>86</v>
      </c>
      <c r="K67" s="11">
        <v>49</v>
      </c>
      <c r="L67" s="11">
        <v>41</v>
      </c>
      <c r="M67" s="11">
        <v>87</v>
      </c>
      <c r="N67" s="11">
        <v>57</v>
      </c>
      <c r="O67" s="11">
        <v>320</v>
      </c>
      <c r="P67" s="30" t="s">
        <v>16</v>
      </c>
      <c r="Q67" s="15">
        <v>64</v>
      </c>
      <c r="R67" s="18">
        <v>51</v>
      </c>
      <c r="S67">
        <v>62.9</v>
      </c>
      <c r="T67" s="40" t="str">
        <f t="shared" si="0"/>
        <v>Average</v>
      </c>
    </row>
    <row r="68" spans="1:20" x14ac:dyDescent="0.3">
      <c r="A68" s="15" t="s">
        <v>73</v>
      </c>
      <c r="B68" s="18">
        <v>67</v>
      </c>
      <c r="C68" s="11">
        <v>79</v>
      </c>
      <c r="D68" s="11">
        <v>40</v>
      </c>
      <c r="E68" s="11">
        <v>83</v>
      </c>
      <c r="F68" s="11">
        <v>43</v>
      </c>
      <c r="G68" s="11">
        <v>312</v>
      </c>
      <c r="H68" s="30" t="s">
        <v>16</v>
      </c>
      <c r="I68" s="15">
        <v>62.4</v>
      </c>
      <c r="J68" s="18">
        <v>51</v>
      </c>
      <c r="K68" s="11">
        <v>91</v>
      </c>
      <c r="L68" s="11">
        <v>54</v>
      </c>
      <c r="M68" s="11">
        <v>35</v>
      </c>
      <c r="N68" s="11">
        <v>87</v>
      </c>
      <c r="O68" s="11">
        <v>318</v>
      </c>
      <c r="P68" s="30" t="s">
        <v>16</v>
      </c>
      <c r="Q68" s="15">
        <v>63.6</v>
      </c>
      <c r="R68" s="18">
        <v>87</v>
      </c>
      <c r="S68">
        <v>63</v>
      </c>
      <c r="T68" s="40" t="str">
        <f t="shared" si="0"/>
        <v>Average</v>
      </c>
    </row>
    <row r="69" spans="1:20" x14ac:dyDescent="0.3">
      <c r="A69" s="15" t="s">
        <v>74</v>
      </c>
      <c r="B69" s="18">
        <v>77</v>
      </c>
      <c r="C69" s="11">
        <v>85</v>
      </c>
      <c r="D69" s="11">
        <v>67</v>
      </c>
      <c r="E69" s="11">
        <v>77</v>
      </c>
      <c r="F69" s="11">
        <v>90</v>
      </c>
      <c r="G69" s="11">
        <v>396</v>
      </c>
      <c r="H69" s="30" t="s">
        <v>26</v>
      </c>
      <c r="I69" s="15">
        <v>79.2</v>
      </c>
      <c r="J69" s="18">
        <v>36</v>
      </c>
      <c r="K69" s="11">
        <v>52</v>
      </c>
      <c r="L69" s="11">
        <v>95</v>
      </c>
      <c r="M69" s="11">
        <v>98</v>
      </c>
      <c r="N69" s="11">
        <v>53</v>
      </c>
      <c r="O69" s="11">
        <v>334</v>
      </c>
      <c r="P69" s="30" t="s">
        <v>16</v>
      </c>
      <c r="Q69" s="15">
        <v>66.8</v>
      </c>
      <c r="R69" s="18">
        <v>77</v>
      </c>
      <c r="S69">
        <v>73</v>
      </c>
      <c r="T69" s="40" t="str">
        <f t="shared" si="0"/>
        <v>Good</v>
      </c>
    </row>
    <row r="70" spans="1:20" x14ac:dyDescent="0.3">
      <c r="A70" s="15" t="s">
        <v>69</v>
      </c>
      <c r="B70" s="18">
        <v>63</v>
      </c>
      <c r="C70" s="11">
        <v>92</v>
      </c>
      <c r="D70" s="11">
        <v>74</v>
      </c>
      <c r="E70" s="11">
        <v>61</v>
      </c>
      <c r="F70" s="11">
        <v>91</v>
      </c>
      <c r="G70" s="11">
        <v>381</v>
      </c>
      <c r="H70" s="30" t="s">
        <v>26</v>
      </c>
      <c r="I70" s="15">
        <v>76.2</v>
      </c>
      <c r="J70" s="18">
        <v>95</v>
      </c>
      <c r="K70" s="11">
        <v>51</v>
      </c>
      <c r="L70" s="11">
        <v>50</v>
      </c>
      <c r="M70" s="11">
        <v>74</v>
      </c>
      <c r="N70" s="11">
        <v>75</v>
      </c>
      <c r="O70" s="11">
        <v>345</v>
      </c>
      <c r="P70" s="30" t="s">
        <v>16</v>
      </c>
      <c r="Q70" s="15">
        <v>69</v>
      </c>
      <c r="R70" s="18">
        <v>99</v>
      </c>
      <c r="S70">
        <v>72.599999999999994</v>
      </c>
      <c r="T70" s="40" t="str">
        <f t="shared" si="0"/>
        <v>Good</v>
      </c>
    </row>
    <row r="71" spans="1:20" x14ac:dyDescent="0.3">
      <c r="A71" s="15" t="s">
        <v>75</v>
      </c>
      <c r="B71" s="18">
        <v>96</v>
      </c>
      <c r="C71" s="11">
        <v>88</v>
      </c>
      <c r="D71" s="11">
        <v>57</v>
      </c>
      <c r="E71" s="11">
        <v>91</v>
      </c>
      <c r="F71" s="11">
        <v>63</v>
      </c>
      <c r="G71" s="11">
        <v>395</v>
      </c>
      <c r="H71" s="30" t="s">
        <v>26</v>
      </c>
      <c r="I71" s="15">
        <v>79</v>
      </c>
      <c r="J71" s="18">
        <v>59</v>
      </c>
      <c r="K71" s="11">
        <v>43</v>
      </c>
      <c r="L71" s="11">
        <v>74</v>
      </c>
      <c r="M71" s="11">
        <v>95</v>
      </c>
      <c r="N71" s="11">
        <v>56</v>
      </c>
      <c r="O71" s="11">
        <v>327</v>
      </c>
      <c r="P71" s="30" t="s">
        <v>16</v>
      </c>
      <c r="Q71" s="15">
        <v>65.400000000000006</v>
      </c>
      <c r="R71" s="18">
        <v>68</v>
      </c>
      <c r="S71">
        <v>72.2</v>
      </c>
      <c r="T71" s="40" t="str">
        <f t="shared" si="0"/>
        <v>Good</v>
      </c>
    </row>
    <row r="72" spans="1:20" x14ac:dyDescent="0.3">
      <c r="A72" s="15" t="s">
        <v>76</v>
      </c>
      <c r="B72" s="18">
        <v>42</v>
      </c>
      <c r="C72" s="11">
        <v>61</v>
      </c>
      <c r="D72" s="11">
        <v>78</v>
      </c>
      <c r="E72" s="11">
        <v>75</v>
      </c>
      <c r="F72" s="11">
        <v>78</v>
      </c>
      <c r="G72" s="11">
        <v>334</v>
      </c>
      <c r="H72" s="30" t="s">
        <v>16</v>
      </c>
      <c r="I72" s="15">
        <v>66.8</v>
      </c>
      <c r="J72" s="18">
        <v>84</v>
      </c>
      <c r="K72" s="11">
        <v>51</v>
      </c>
      <c r="L72" s="11">
        <v>40</v>
      </c>
      <c r="M72" s="11">
        <v>49</v>
      </c>
      <c r="N72" s="11">
        <v>73</v>
      </c>
      <c r="O72" s="11">
        <v>297</v>
      </c>
      <c r="P72" s="30" t="s">
        <v>24</v>
      </c>
      <c r="Q72" s="15">
        <v>59.4</v>
      </c>
      <c r="R72" s="18">
        <v>77</v>
      </c>
      <c r="S72">
        <v>63.099999999999987</v>
      </c>
      <c r="T72" s="40" t="str">
        <f t="shared" si="0"/>
        <v>Average</v>
      </c>
    </row>
    <row r="73" spans="1:20" x14ac:dyDescent="0.3">
      <c r="A73" s="15" t="s">
        <v>77</v>
      </c>
      <c r="B73" s="18">
        <v>55</v>
      </c>
      <c r="C73" s="11">
        <v>38</v>
      </c>
      <c r="D73" s="11">
        <v>77</v>
      </c>
      <c r="E73" s="11">
        <v>39</v>
      </c>
      <c r="F73" s="11">
        <v>76</v>
      </c>
      <c r="G73" s="11">
        <v>285</v>
      </c>
      <c r="H73" s="30" t="s">
        <v>24</v>
      </c>
      <c r="I73" s="15">
        <v>57</v>
      </c>
      <c r="J73" s="18">
        <v>52</v>
      </c>
      <c r="K73" s="11">
        <v>76</v>
      </c>
      <c r="L73" s="11">
        <v>66</v>
      </c>
      <c r="M73" s="11">
        <v>59</v>
      </c>
      <c r="N73" s="11">
        <v>89</v>
      </c>
      <c r="O73" s="11">
        <v>342</v>
      </c>
      <c r="P73" s="30" t="s">
        <v>16</v>
      </c>
      <c r="Q73" s="15">
        <v>68.400000000000006</v>
      </c>
      <c r="R73" s="18">
        <v>56</v>
      </c>
      <c r="S73">
        <v>62.7</v>
      </c>
      <c r="T73" s="40" t="str">
        <f t="shared" si="0"/>
        <v>Average</v>
      </c>
    </row>
    <row r="74" spans="1:20" x14ac:dyDescent="0.3">
      <c r="A74" s="15" t="s">
        <v>78</v>
      </c>
      <c r="B74" s="18">
        <v>86</v>
      </c>
      <c r="C74" s="11">
        <v>60</v>
      </c>
      <c r="D74" s="11">
        <v>48</v>
      </c>
      <c r="E74" s="11">
        <v>59</v>
      </c>
      <c r="F74" s="11">
        <v>54</v>
      </c>
      <c r="G74" s="11">
        <v>307</v>
      </c>
      <c r="H74" s="30" t="s">
        <v>16</v>
      </c>
      <c r="I74" s="15">
        <v>61.4</v>
      </c>
      <c r="J74" s="18">
        <v>47</v>
      </c>
      <c r="K74" s="11">
        <v>55</v>
      </c>
      <c r="L74" s="11">
        <v>76</v>
      </c>
      <c r="M74" s="11">
        <v>100</v>
      </c>
      <c r="N74" s="11">
        <v>97</v>
      </c>
      <c r="O74" s="11">
        <v>375</v>
      </c>
      <c r="P74" s="30" t="s">
        <v>26</v>
      </c>
      <c r="Q74" s="15">
        <v>75</v>
      </c>
      <c r="R74" s="18">
        <v>98</v>
      </c>
      <c r="S74">
        <v>68.2</v>
      </c>
      <c r="T74" s="40" t="str">
        <f t="shared" ref="T74:T137" si="1">_xlfn.IFS(S74&gt;80,"Excellent",S74&gt;65,"Good",S74&gt;55,"Average",S74&lt;55,"Needs Improvement")</f>
        <v>Good</v>
      </c>
    </row>
    <row r="75" spans="1:20" x14ac:dyDescent="0.3">
      <c r="A75" s="15" t="s">
        <v>79</v>
      </c>
      <c r="B75" s="18">
        <v>72</v>
      </c>
      <c r="C75" s="11">
        <v>42</v>
      </c>
      <c r="D75" s="11">
        <v>39</v>
      </c>
      <c r="E75" s="11">
        <v>58</v>
      </c>
      <c r="F75" s="11">
        <v>65</v>
      </c>
      <c r="G75" s="11">
        <v>276</v>
      </c>
      <c r="H75" s="30" t="s">
        <v>24</v>
      </c>
      <c r="I75" s="15">
        <v>55.2</v>
      </c>
      <c r="J75" s="18">
        <v>58</v>
      </c>
      <c r="K75" s="11">
        <v>91</v>
      </c>
      <c r="L75" s="11">
        <v>52</v>
      </c>
      <c r="M75" s="11">
        <v>41</v>
      </c>
      <c r="N75" s="11">
        <v>94</v>
      </c>
      <c r="O75" s="11">
        <v>336</v>
      </c>
      <c r="P75" s="30" t="s">
        <v>16</v>
      </c>
      <c r="Q75" s="15">
        <v>67.2</v>
      </c>
      <c r="R75" s="18">
        <v>56</v>
      </c>
      <c r="S75">
        <v>61.2</v>
      </c>
      <c r="T75" s="40" t="str">
        <f t="shared" si="1"/>
        <v>Average</v>
      </c>
    </row>
    <row r="76" spans="1:20" x14ac:dyDescent="0.3">
      <c r="A76" s="15" t="s">
        <v>80</v>
      </c>
      <c r="B76" s="18">
        <v>40</v>
      </c>
      <c r="C76" s="11">
        <v>96</v>
      </c>
      <c r="D76" s="11">
        <v>85</v>
      </c>
      <c r="E76" s="11">
        <v>40</v>
      </c>
      <c r="F76" s="11">
        <v>92</v>
      </c>
      <c r="G76" s="11">
        <v>353</v>
      </c>
      <c r="H76" s="30" t="s">
        <v>26</v>
      </c>
      <c r="I76" s="15">
        <v>70.599999999999994</v>
      </c>
      <c r="J76" s="18">
        <v>48</v>
      </c>
      <c r="K76" s="11">
        <v>92</v>
      </c>
      <c r="L76" s="11">
        <v>76</v>
      </c>
      <c r="M76" s="11">
        <v>60</v>
      </c>
      <c r="N76" s="11">
        <v>100</v>
      </c>
      <c r="O76" s="11">
        <v>376</v>
      </c>
      <c r="P76" s="30" t="s">
        <v>26</v>
      </c>
      <c r="Q76" s="15">
        <v>75.2</v>
      </c>
      <c r="R76" s="18">
        <v>96</v>
      </c>
      <c r="S76">
        <v>72.900000000000006</v>
      </c>
      <c r="T76" s="40" t="str">
        <f t="shared" si="1"/>
        <v>Good</v>
      </c>
    </row>
    <row r="77" spans="1:20" x14ac:dyDescent="0.3">
      <c r="A77" s="15" t="s">
        <v>81</v>
      </c>
      <c r="B77" s="18">
        <v>88</v>
      </c>
      <c r="C77" s="11">
        <v>54</v>
      </c>
      <c r="D77" s="11">
        <v>100</v>
      </c>
      <c r="E77" s="11">
        <v>86</v>
      </c>
      <c r="F77" s="11">
        <v>65</v>
      </c>
      <c r="G77" s="11">
        <v>393</v>
      </c>
      <c r="H77" s="30" t="s">
        <v>26</v>
      </c>
      <c r="I77" s="15">
        <v>78.599999999999994</v>
      </c>
      <c r="J77" s="18">
        <v>70</v>
      </c>
      <c r="K77" s="11">
        <v>57</v>
      </c>
      <c r="L77" s="11">
        <v>87</v>
      </c>
      <c r="M77" s="11">
        <v>88</v>
      </c>
      <c r="N77" s="11">
        <v>77</v>
      </c>
      <c r="O77" s="11">
        <v>379</v>
      </c>
      <c r="P77" s="30" t="s">
        <v>26</v>
      </c>
      <c r="Q77" s="15">
        <v>75.8</v>
      </c>
      <c r="R77" s="18">
        <v>89</v>
      </c>
      <c r="S77">
        <v>77.199999999999989</v>
      </c>
      <c r="T77" s="40" t="str">
        <f t="shared" si="1"/>
        <v>Good</v>
      </c>
    </row>
    <row r="78" spans="1:20" x14ac:dyDescent="0.3">
      <c r="A78" s="15" t="s">
        <v>82</v>
      </c>
      <c r="B78" s="18">
        <v>86</v>
      </c>
      <c r="C78" s="11">
        <v>52</v>
      </c>
      <c r="D78" s="11">
        <v>59</v>
      </c>
      <c r="E78" s="11">
        <v>92</v>
      </c>
      <c r="F78" s="11">
        <v>46</v>
      </c>
      <c r="G78" s="11">
        <v>335</v>
      </c>
      <c r="H78" s="30" t="s">
        <v>16</v>
      </c>
      <c r="I78" s="15">
        <v>67</v>
      </c>
      <c r="J78" s="18">
        <v>42</v>
      </c>
      <c r="K78" s="11">
        <v>55</v>
      </c>
      <c r="L78" s="11">
        <v>46</v>
      </c>
      <c r="M78" s="11">
        <v>49</v>
      </c>
      <c r="N78" s="11">
        <v>91</v>
      </c>
      <c r="O78" s="11">
        <v>283</v>
      </c>
      <c r="P78" s="30" t="s">
        <v>24</v>
      </c>
      <c r="Q78" s="15">
        <v>56.6</v>
      </c>
      <c r="R78" s="18">
        <v>51</v>
      </c>
      <c r="S78">
        <v>61.8</v>
      </c>
      <c r="T78" s="40" t="str">
        <f t="shared" si="1"/>
        <v>Average</v>
      </c>
    </row>
    <row r="79" spans="1:20" x14ac:dyDescent="0.3">
      <c r="A79" s="15" t="s">
        <v>74</v>
      </c>
      <c r="B79" s="18">
        <v>48</v>
      </c>
      <c r="C79" s="11">
        <v>36</v>
      </c>
      <c r="D79" s="11">
        <v>71</v>
      </c>
      <c r="E79" s="11">
        <v>39</v>
      </c>
      <c r="F79" s="11">
        <v>54</v>
      </c>
      <c r="G79" s="11">
        <v>248</v>
      </c>
      <c r="H79" s="30" t="s">
        <v>17</v>
      </c>
      <c r="I79" s="15">
        <v>49.6</v>
      </c>
      <c r="J79" s="18">
        <v>50</v>
      </c>
      <c r="K79" s="11">
        <v>48</v>
      </c>
      <c r="L79" s="11">
        <v>72</v>
      </c>
      <c r="M79" s="11">
        <v>63</v>
      </c>
      <c r="N79" s="11">
        <v>58</v>
      </c>
      <c r="O79" s="11">
        <v>291</v>
      </c>
      <c r="P79" s="30" t="s">
        <v>24</v>
      </c>
      <c r="Q79" s="15">
        <v>58.2</v>
      </c>
      <c r="R79" s="18">
        <v>93</v>
      </c>
      <c r="S79">
        <v>53.900000000000013</v>
      </c>
      <c r="T79" s="40" t="str">
        <f t="shared" si="1"/>
        <v>Needs Improvement</v>
      </c>
    </row>
    <row r="80" spans="1:20" x14ac:dyDescent="0.3">
      <c r="A80" s="15" t="s">
        <v>83</v>
      </c>
      <c r="B80" s="18">
        <v>58</v>
      </c>
      <c r="C80" s="11">
        <v>84</v>
      </c>
      <c r="D80" s="11">
        <v>68</v>
      </c>
      <c r="E80" s="11">
        <v>100</v>
      </c>
      <c r="F80" s="11">
        <v>56</v>
      </c>
      <c r="G80" s="11">
        <v>366</v>
      </c>
      <c r="H80" s="30" t="s">
        <v>26</v>
      </c>
      <c r="I80" s="15">
        <v>73.2</v>
      </c>
      <c r="J80" s="18">
        <v>67</v>
      </c>
      <c r="K80" s="11">
        <v>76</v>
      </c>
      <c r="L80" s="11">
        <v>67</v>
      </c>
      <c r="M80" s="11">
        <v>87</v>
      </c>
      <c r="N80" s="11">
        <v>96</v>
      </c>
      <c r="O80" s="11">
        <v>393</v>
      </c>
      <c r="P80" s="30" t="s">
        <v>26</v>
      </c>
      <c r="Q80" s="15">
        <v>78.599999999999994</v>
      </c>
      <c r="R80" s="18">
        <v>94</v>
      </c>
      <c r="S80">
        <v>75.900000000000006</v>
      </c>
      <c r="T80" s="40" t="str">
        <f t="shared" si="1"/>
        <v>Good</v>
      </c>
    </row>
    <row r="81" spans="1:20" x14ac:dyDescent="0.3">
      <c r="A81" s="15" t="s">
        <v>84</v>
      </c>
      <c r="B81" s="18">
        <v>64</v>
      </c>
      <c r="C81" s="11">
        <v>54</v>
      </c>
      <c r="D81" s="11">
        <v>60</v>
      </c>
      <c r="E81" s="11">
        <v>57</v>
      </c>
      <c r="F81" s="11">
        <v>39</v>
      </c>
      <c r="G81" s="11">
        <v>274</v>
      </c>
      <c r="H81" s="30" t="s">
        <v>24</v>
      </c>
      <c r="I81" s="15">
        <v>54.8</v>
      </c>
      <c r="J81" s="18">
        <v>66</v>
      </c>
      <c r="K81" s="11">
        <v>64</v>
      </c>
      <c r="L81" s="11">
        <v>81</v>
      </c>
      <c r="M81" s="11">
        <v>87</v>
      </c>
      <c r="N81" s="11">
        <v>81</v>
      </c>
      <c r="O81" s="11">
        <v>379</v>
      </c>
      <c r="P81" s="30" t="s">
        <v>26</v>
      </c>
      <c r="Q81" s="15">
        <v>75.8</v>
      </c>
      <c r="R81" s="18">
        <v>57</v>
      </c>
      <c r="S81">
        <v>65.3</v>
      </c>
      <c r="T81" s="40" t="str">
        <f t="shared" si="1"/>
        <v>Good</v>
      </c>
    </row>
    <row r="82" spans="1:20" x14ac:dyDescent="0.3">
      <c r="A82" s="15" t="s">
        <v>85</v>
      </c>
      <c r="B82" s="18">
        <v>73</v>
      </c>
      <c r="C82" s="11">
        <v>71</v>
      </c>
      <c r="D82" s="11">
        <v>38</v>
      </c>
      <c r="E82" s="11">
        <v>91</v>
      </c>
      <c r="F82" s="11">
        <v>35</v>
      </c>
      <c r="G82" s="11">
        <v>308</v>
      </c>
      <c r="H82" s="30" t="s">
        <v>16</v>
      </c>
      <c r="I82" s="15">
        <v>61.6</v>
      </c>
      <c r="J82" s="18">
        <v>68</v>
      </c>
      <c r="K82" s="11">
        <v>75</v>
      </c>
      <c r="L82" s="11">
        <v>89</v>
      </c>
      <c r="M82" s="11">
        <v>69</v>
      </c>
      <c r="N82" s="11">
        <v>85</v>
      </c>
      <c r="O82" s="11">
        <v>386</v>
      </c>
      <c r="P82" s="30" t="s">
        <v>26</v>
      </c>
      <c r="Q82" s="15">
        <v>77.2</v>
      </c>
      <c r="R82" s="18">
        <v>93</v>
      </c>
      <c r="S82">
        <v>69.400000000000006</v>
      </c>
      <c r="T82" s="40" t="str">
        <f t="shared" si="1"/>
        <v>Good</v>
      </c>
    </row>
    <row r="83" spans="1:20" x14ac:dyDescent="0.3">
      <c r="A83" s="15" t="s">
        <v>86</v>
      </c>
      <c r="B83" s="18">
        <v>42</v>
      </c>
      <c r="C83" s="11">
        <v>67</v>
      </c>
      <c r="D83" s="11">
        <v>88</v>
      </c>
      <c r="E83" s="11">
        <v>54</v>
      </c>
      <c r="F83" s="11">
        <v>63</v>
      </c>
      <c r="G83" s="11">
        <v>314</v>
      </c>
      <c r="H83" s="30" t="s">
        <v>16</v>
      </c>
      <c r="I83" s="15">
        <v>62.8</v>
      </c>
      <c r="J83" s="18">
        <v>73</v>
      </c>
      <c r="K83" s="11">
        <v>75</v>
      </c>
      <c r="L83" s="11">
        <v>35</v>
      </c>
      <c r="M83" s="11">
        <v>74</v>
      </c>
      <c r="N83" s="11">
        <v>78</v>
      </c>
      <c r="O83" s="11">
        <v>335</v>
      </c>
      <c r="P83" s="30" t="s">
        <v>16</v>
      </c>
      <c r="Q83" s="15">
        <v>67</v>
      </c>
      <c r="R83" s="18">
        <v>85</v>
      </c>
      <c r="S83">
        <v>64.900000000000006</v>
      </c>
      <c r="T83" s="40" t="str">
        <f t="shared" si="1"/>
        <v>Average</v>
      </c>
    </row>
    <row r="84" spans="1:20" x14ac:dyDescent="0.3">
      <c r="A84" s="15" t="s">
        <v>87</v>
      </c>
      <c r="B84" s="18">
        <v>67</v>
      </c>
      <c r="C84" s="11">
        <v>61</v>
      </c>
      <c r="D84" s="11">
        <v>86</v>
      </c>
      <c r="E84" s="11">
        <v>84</v>
      </c>
      <c r="F84" s="11">
        <v>91</v>
      </c>
      <c r="G84" s="11">
        <v>389</v>
      </c>
      <c r="H84" s="30" t="s">
        <v>26</v>
      </c>
      <c r="I84" s="15">
        <v>77.8</v>
      </c>
      <c r="J84" s="18">
        <v>45</v>
      </c>
      <c r="K84" s="11">
        <v>44</v>
      </c>
      <c r="L84" s="11">
        <v>66</v>
      </c>
      <c r="M84" s="11">
        <v>40</v>
      </c>
      <c r="N84" s="11">
        <v>41</v>
      </c>
      <c r="O84" s="11">
        <v>236</v>
      </c>
      <c r="P84" s="30" t="s">
        <v>17</v>
      </c>
      <c r="Q84" s="15">
        <v>47.2</v>
      </c>
      <c r="R84" s="18">
        <v>55</v>
      </c>
      <c r="S84">
        <v>62.5</v>
      </c>
      <c r="T84" s="40" t="str">
        <f t="shared" si="1"/>
        <v>Average</v>
      </c>
    </row>
    <row r="85" spans="1:20" x14ac:dyDescent="0.3">
      <c r="A85" s="15" t="s">
        <v>88</v>
      </c>
      <c r="B85" s="18">
        <v>81</v>
      </c>
      <c r="C85" s="11">
        <v>73</v>
      </c>
      <c r="D85" s="11">
        <v>71</v>
      </c>
      <c r="E85" s="11">
        <v>56</v>
      </c>
      <c r="F85" s="11">
        <v>40</v>
      </c>
      <c r="G85" s="11">
        <v>321</v>
      </c>
      <c r="H85" s="30" t="s">
        <v>16</v>
      </c>
      <c r="I85" s="15">
        <v>64.2</v>
      </c>
      <c r="J85" s="18">
        <v>76</v>
      </c>
      <c r="K85" s="11">
        <v>76</v>
      </c>
      <c r="L85" s="11">
        <v>44</v>
      </c>
      <c r="M85" s="11">
        <v>37</v>
      </c>
      <c r="N85" s="11">
        <v>44</v>
      </c>
      <c r="O85" s="11">
        <v>277</v>
      </c>
      <c r="P85" s="30" t="s">
        <v>24</v>
      </c>
      <c r="Q85" s="15">
        <v>55.4</v>
      </c>
      <c r="R85" s="18">
        <v>93</v>
      </c>
      <c r="S85">
        <v>59.8</v>
      </c>
      <c r="T85" s="40" t="str">
        <f t="shared" si="1"/>
        <v>Average</v>
      </c>
    </row>
    <row r="86" spans="1:20" x14ac:dyDescent="0.3">
      <c r="A86" s="15" t="s">
        <v>89</v>
      </c>
      <c r="B86" s="18">
        <v>94</v>
      </c>
      <c r="C86" s="11">
        <v>94</v>
      </c>
      <c r="D86" s="11">
        <v>51</v>
      </c>
      <c r="E86" s="11">
        <v>57</v>
      </c>
      <c r="F86" s="11">
        <v>46</v>
      </c>
      <c r="G86" s="11">
        <v>342</v>
      </c>
      <c r="H86" s="30" t="s">
        <v>16</v>
      </c>
      <c r="I86" s="15">
        <v>68.400000000000006</v>
      </c>
      <c r="J86" s="18">
        <v>63</v>
      </c>
      <c r="K86" s="11">
        <v>54</v>
      </c>
      <c r="L86" s="11">
        <v>57</v>
      </c>
      <c r="M86" s="11">
        <v>63</v>
      </c>
      <c r="N86" s="11">
        <v>54</v>
      </c>
      <c r="O86" s="11">
        <v>291</v>
      </c>
      <c r="P86" s="30" t="s">
        <v>24</v>
      </c>
      <c r="Q86" s="15">
        <v>58.2</v>
      </c>
      <c r="R86" s="18">
        <v>89</v>
      </c>
      <c r="S86">
        <v>63.3</v>
      </c>
      <c r="T86" s="40" t="str">
        <f t="shared" si="1"/>
        <v>Average</v>
      </c>
    </row>
    <row r="87" spans="1:20" x14ac:dyDescent="0.3">
      <c r="A87" s="15" t="s">
        <v>90</v>
      </c>
      <c r="B87" s="18">
        <v>53</v>
      </c>
      <c r="C87" s="11">
        <v>42</v>
      </c>
      <c r="D87" s="11">
        <v>76</v>
      </c>
      <c r="E87" s="11">
        <v>69</v>
      </c>
      <c r="F87" s="11">
        <v>96</v>
      </c>
      <c r="G87" s="11">
        <v>336</v>
      </c>
      <c r="H87" s="30" t="s">
        <v>16</v>
      </c>
      <c r="I87" s="15">
        <v>67.2</v>
      </c>
      <c r="J87" s="18">
        <v>39</v>
      </c>
      <c r="K87" s="11">
        <v>58</v>
      </c>
      <c r="L87" s="11">
        <v>58</v>
      </c>
      <c r="M87" s="11">
        <v>93</v>
      </c>
      <c r="N87" s="11">
        <v>43</v>
      </c>
      <c r="O87" s="11">
        <v>291</v>
      </c>
      <c r="P87" s="30" t="s">
        <v>24</v>
      </c>
      <c r="Q87" s="15">
        <v>58.2</v>
      </c>
      <c r="R87" s="18">
        <v>65</v>
      </c>
      <c r="S87">
        <v>62.7</v>
      </c>
      <c r="T87" s="40" t="str">
        <f t="shared" si="1"/>
        <v>Average</v>
      </c>
    </row>
    <row r="88" spans="1:20" x14ac:dyDescent="0.3">
      <c r="A88" s="15" t="s">
        <v>91</v>
      </c>
      <c r="B88" s="18">
        <v>80</v>
      </c>
      <c r="C88" s="11">
        <v>55</v>
      </c>
      <c r="D88" s="11">
        <v>37</v>
      </c>
      <c r="E88" s="11">
        <v>70</v>
      </c>
      <c r="F88" s="11">
        <v>71</v>
      </c>
      <c r="G88" s="11">
        <v>313</v>
      </c>
      <c r="H88" s="30" t="s">
        <v>16</v>
      </c>
      <c r="I88" s="15">
        <v>62.6</v>
      </c>
      <c r="J88" s="18">
        <v>80</v>
      </c>
      <c r="K88" s="11">
        <v>94</v>
      </c>
      <c r="L88" s="11">
        <v>58</v>
      </c>
      <c r="M88" s="11">
        <v>86</v>
      </c>
      <c r="N88" s="11">
        <v>76</v>
      </c>
      <c r="O88" s="11">
        <v>394</v>
      </c>
      <c r="P88" s="30" t="s">
        <v>26</v>
      </c>
      <c r="Q88" s="15">
        <v>78.8</v>
      </c>
      <c r="R88" s="18">
        <v>65</v>
      </c>
      <c r="S88">
        <v>70.7</v>
      </c>
      <c r="T88" s="40" t="str">
        <f t="shared" si="1"/>
        <v>Good</v>
      </c>
    </row>
    <row r="89" spans="1:20" x14ac:dyDescent="0.3">
      <c r="A89" s="15" t="s">
        <v>92</v>
      </c>
      <c r="B89" s="18">
        <v>72</v>
      </c>
      <c r="C89" s="11">
        <v>75</v>
      </c>
      <c r="D89" s="11">
        <v>82</v>
      </c>
      <c r="E89" s="11">
        <v>53</v>
      </c>
      <c r="F89" s="11">
        <v>81</v>
      </c>
      <c r="G89" s="11">
        <v>363</v>
      </c>
      <c r="H89" s="30" t="s">
        <v>26</v>
      </c>
      <c r="I89" s="15">
        <v>72.599999999999994</v>
      </c>
      <c r="J89" s="18">
        <v>40</v>
      </c>
      <c r="K89" s="11">
        <v>95</v>
      </c>
      <c r="L89" s="11">
        <v>59</v>
      </c>
      <c r="M89" s="11">
        <v>64</v>
      </c>
      <c r="N89" s="11">
        <v>61</v>
      </c>
      <c r="O89" s="11">
        <v>319</v>
      </c>
      <c r="P89" s="30" t="s">
        <v>16</v>
      </c>
      <c r="Q89" s="15">
        <v>63.8</v>
      </c>
      <c r="R89" s="18">
        <v>67</v>
      </c>
      <c r="S89">
        <v>68.199999999999989</v>
      </c>
      <c r="T89" s="40" t="str">
        <f t="shared" si="1"/>
        <v>Good</v>
      </c>
    </row>
    <row r="90" spans="1:20" x14ac:dyDescent="0.3">
      <c r="A90" s="15" t="s">
        <v>18</v>
      </c>
      <c r="B90" s="18">
        <v>40</v>
      </c>
      <c r="C90" s="11">
        <v>62</v>
      </c>
      <c r="D90" s="11">
        <v>38</v>
      </c>
      <c r="E90" s="11">
        <v>89</v>
      </c>
      <c r="F90" s="11">
        <v>85</v>
      </c>
      <c r="G90" s="11">
        <v>314</v>
      </c>
      <c r="H90" s="30" t="s">
        <v>16</v>
      </c>
      <c r="I90" s="15">
        <v>62.8</v>
      </c>
      <c r="J90" s="18">
        <v>53</v>
      </c>
      <c r="K90" s="11">
        <v>56</v>
      </c>
      <c r="L90" s="11">
        <v>60</v>
      </c>
      <c r="M90" s="11">
        <v>42</v>
      </c>
      <c r="N90" s="11">
        <v>92</v>
      </c>
      <c r="O90" s="11">
        <v>303</v>
      </c>
      <c r="P90" s="30" t="s">
        <v>16</v>
      </c>
      <c r="Q90" s="15">
        <v>60.6</v>
      </c>
      <c r="R90" s="18">
        <v>98</v>
      </c>
      <c r="S90">
        <v>61.7</v>
      </c>
      <c r="T90" s="40" t="str">
        <f t="shared" si="1"/>
        <v>Average</v>
      </c>
    </row>
    <row r="91" spans="1:20" x14ac:dyDescent="0.3">
      <c r="A91" s="15" t="s">
        <v>51</v>
      </c>
      <c r="B91" s="18">
        <v>43</v>
      </c>
      <c r="C91" s="11">
        <v>80</v>
      </c>
      <c r="D91" s="11">
        <v>92</v>
      </c>
      <c r="E91" s="11">
        <v>83</v>
      </c>
      <c r="F91" s="11">
        <v>98</v>
      </c>
      <c r="G91" s="11">
        <v>396</v>
      </c>
      <c r="H91" s="30" t="s">
        <v>26</v>
      </c>
      <c r="I91" s="15">
        <v>79.2</v>
      </c>
      <c r="J91" s="18">
        <v>51</v>
      </c>
      <c r="K91" s="11">
        <v>45</v>
      </c>
      <c r="L91" s="11">
        <v>35</v>
      </c>
      <c r="M91" s="11">
        <v>81</v>
      </c>
      <c r="N91" s="11">
        <v>48</v>
      </c>
      <c r="O91" s="11">
        <v>260</v>
      </c>
      <c r="P91" s="30" t="s">
        <v>24</v>
      </c>
      <c r="Q91" s="15">
        <v>52</v>
      </c>
      <c r="R91" s="18">
        <v>93</v>
      </c>
      <c r="S91">
        <v>65.599999999999994</v>
      </c>
      <c r="T91" s="40" t="str">
        <f t="shared" si="1"/>
        <v>Good</v>
      </c>
    </row>
    <row r="92" spans="1:20" x14ac:dyDescent="0.3">
      <c r="A92" s="15" t="s">
        <v>60</v>
      </c>
      <c r="B92" s="18">
        <v>43</v>
      </c>
      <c r="C92" s="11">
        <v>75</v>
      </c>
      <c r="D92" s="11">
        <v>55</v>
      </c>
      <c r="E92" s="11">
        <v>57</v>
      </c>
      <c r="F92" s="11">
        <v>77</v>
      </c>
      <c r="G92" s="11">
        <v>307</v>
      </c>
      <c r="H92" s="30" t="s">
        <v>16</v>
      </c>
      <c r="I92" s="15">
        <v>61.4</v>
      </c>
      <c r="J92" s="18">
        <v>43</v>
      </c>
      <c r="K92" s="11">
        <v>38</v>
      </c>
      <c r="L92" s="11">
        <v>76</v>
      </c>
      <c r="M92" s="11">
        <v>41</v>
      </c>
      <c r="N92" s="11">
        <v>81</v>
      </c>
      <c r="O92" s="11">
        <v>279</v>
      </c>
      <c r="P92" s="30" t="s">
        <v>24</v>
      </c>
      <c r="Q92" s="15">
        <v>55.8</v>
      </c>
      <c r="R92" s="18">
        <v>87</v>
      </c>
      <c r="S92">
        <v>58.599999999999987</v>
      </c>
      <c r="T92" s="40" t="str">
        <f t="shared" si="1"/>
        <v>Average</v>
      </c>
    </row>
    <row r="93" spans="1:20" x14ac:dyDescent="0.3">
      <c r="A93" s="15" t="s">
        <v>53</v>
      </c>
      <c r="B93" s="18">
        <v>76</v>
      </c>
      <c r="C93" s="11">
        <v>51</v>
      </c>
      <c r="D93" s="11">
        <v>97</v>
      </c>
      <c r="E93" s="11">
        <v>39</v>
      </c>
      <c r="F93" s="11">
        <v>83</v>
      </c>
      <c r="G93" s="11">
        <v>346</v>
      </c>
      <c r="H93" s="30" t="s">
        <v>16</v>
      </c>
      <c r="I93" s="15">
        <v>69.2</v>
      </c>
      <c r="J93" s="18">
        <v>39</v>
      </c>
      <c r="K93" s="11">
        <v>92</v>
      </c>
      <c r="L93" s="11">
        <v>47</v>
      </c>
      <c r="M93" s="11">
        <v>71</v>
      </c>
      <c r="N93" s="11">
        <v>50</v>
      </c>
      <c r="O93" s="11">
        <v>299</v>
      </c>
      <c r="P93" s="30" t="s">
        <v>24</v>
      </c>
      <c r="Q93" s="15">
        <v>59.8</v>
      </c>
      <c r="R93" s="18">
        <v>57</v>
      </c>
      <c r="S93">
        <v>64.5</v>
      </c>
      <c r="T93" s="40" t="str">
        <f t="shared" si="1"/>
        <v>Average</v>
      </c>
    </row>
    <row r="94" spans="1:20" x14ac:dyDescent="0.3">
      <c r="A94" s="15" t="s">
        <v>35</v>
      </c>
      <c r="B94" s="18">
        <v>39</v>
      </c>
      <c r="C94" s="11">
        <v>47</v>
      </c>
      <c r="D94" s="11">
        <v>67</v>
      </c>
      <c r="E94" s="11">
        <v>70</v>
      </c>
      <c r="F94" s="11">
        <v>56</v>
      </c>
      <c r="G94" s="11">
        <v>279</v>
      </c>
      <c r="H94" s="30" t="s">
        <v>24</v>
      </c>
      <c r="I94" s="15">
        <v>55.8</v>
      </c>
      <c r="J94" s="18">
        <v>88</v>
      </c>
      <c r="K94" s="11">
        <v>88</v>
      </c>
      <c r="L94" s="11">
        <v>75</v>
      </c>
      <c r="M94" s="11">
        <v>39</v>
      </c>
      <c r="N94" s="11">
        <v>56</v>
      </c>
      <c r="O94" s="11">
        <v>346</v>
      </c>
      <c r="P94" s="30" t="s">
        <v>16</v>
      </c>
      <c r="Q94" s="15">
        <v>69.2</v>
      </c>
      <c r="R94" s="18">
        <v>70</v>
      </c>
      <c r="S94">
        <v>62.5</v>
      </c>
      <c r="T94" s="40" t="str">
        <f t="shared" si="1"/>
        <v>Average</v>
      </c>
    </row>
    <row r="95" spans="1:20" x14ac:dyDescent="0.3">
      <c r="A95" s="15" t="s">
        <v>85</v>
      </c>
      <c r="B95" s="18">
        <v>55</v>
      </c>
      <c r="C95" s="11">
        <v>38</v>
      </c>
      <c r="D95" s="11">
        <v>80</v>
      </c>
      <c r="E95" s="11">
        <v>46</v>
      </c>
      <c r="F95" s="11">
        <v>65</v>
      </c>
      <c r="G95" s="11">
        <v>284</v>
      </c>
      <c r="H95" s="30" t="s">
        <v>24</v>
      </c>
      <c r="I95" s="15">
        <v>56.8</v>
      </c>
      <c r="J95" s="18">
        <v>44</v>
      </c>
      <c r="K95" s="11">
        <v>39</v>
      </c>
      <c r="L95" s="11">
        <v>87</v>
      </c>
      <c r="M95" s="11">
        <v>35</v>
      </c>
      <c r="N95" s="11">
        <v>50</v>
      </c>
      <c r="O95" s="11">
        <v>255</v>
      </c>
      <c r="P95" s="30" t="s">
        <v>24</v>
      </c>
      <c r="Q95" s="15">
        <v>51</v>
      </c>
      <c r="R95" s="18">
        <v>92</v>
      </c>
      <c r="S95">
        <v>53.9</v>
      </c>
      <c r="T95" s="40" t="str">
        <f t="shared" si="1"/>
        <v>Needs Improvement</v>
      </c>
    </row>
    <row r="96" spans="1:20" x14ac:dyDescent="0.3">
      <c r="A96" s="15" t="s">
        <v>93</v>
      </c>
      <c r="B96" s="18">
        <v>39</v>
      </c>
      <c r="C96" s="11">
        <v>100</v>
      </c>
      <c r="D96" s="11">
        <v>63</v>
      </c>
      <c r="E96" s="11">
        <v>36</v>
      </c>
      <c r="F96" s="11">
        <v>50</v>
      </c>
      <c r="G96" s="11">
        <v>288</v>
      </c>
      <c r="H96" s="30" t="s">
        <v>24</v>
      </c>
      <c r="I96" s="15">
        <v>57.6</v>
      </c>
      <c r="J96" s="18">
        <v>59</v>
      </c>
      <c r="K96" s="11">
        <v>87</v>
      </c>
      <c r="L96" s="11">
        <v>69</v>
      </c>
      <c r="M96" s="11">
        <v>74</v>
      </c>
      <c r="N96" s="11">
        <v>54</v>
      </c>
      <c r="O96" s="11">
        <v>343</v>
      </c>
      <c r="P96" s="30" t="s">
        <v>16</v>
      </c>
      <c r="Q96" s="15">
        <v>68.599999999999994</v>
      </c>
      <c r="R96" s="18">
        <v>52</v>
      </c>
      <c r="S96">
        <v>63.099999999999987</v>
      </c>
      <c r="T96" s="40" t="str">
        <f t="shared" si="1"/>
        <v>Average</v>
      </c>
    </row>
    <row r="97" spans="1:20" x14ac:dyDescent="0.3">
      <c r="A97" s="15" t="s">
        <v>94</v>
      </c>
      <c r="B97" s="18">
        <v>55</v>
      </c>
      <c r="C97" s="11">
        <v>38</v>
      </c>
      <c r="D97" s="11">
        <v>44</v>
      </c>
      <c r="E97" s="11">
        <v>55</v>
      </c>
      <c r="F97" s="11">
        <v>84</v>
      </c>
      <c r="G97" s="11">
        <v>276</v>
      </c>
      <c r="H97" s="30" t="s">
        <v>24</v>
      </c>
      <c r="I97" s="15">
        <v>55.2</v>
      </c>
      <c r="J97" s="18">
        <v>57</v>
      </c>
      <c r="K97" s="11">
        <v>67</v>
      </c>
      <c r="L97" s="11">
        <v>49</v>
      </c>
      <c r="M97" s="11">
        <v>94</v>
      </c>
      <c r="N97" s="11">
        <v>95</v>
      </c>
      <c r="O97" s="11">
        <v>362</v>
      </c>
      <c r="P97" s="30" t="s">
        <v>26</v>
      </c>
      <c r="Q97" s="15">
        <v>72.400000000000006</v>
      </c>
      <c r="R97" s="18">
        <v>83</v>
      </c>
      <c r="S97">
        <v>63.8</v>
      </c>
      <c r="T97" s="40" t="str">
        <f t="shared" si="1"/>
        <v>Average</v>
      </c>
    </row>
    <row r="98" spans="1:20" x14ac:dyDescent="0.3">
      <c r="A98" s="15" t="s">
        <v>95</v>
      </c>
      <c r="B98" s="18">
        <v>82</v>
      </c>
      <c r="C98" s="11">
        <v>71</v>
      </c>
      <c r="D98" s="11">
        <v>79</v>
      </c>
      <c r="E98" s="11">
        <v>94</v>
      </c>
      <c r="F98" s="11">
        <v>74</v>
      </c>
      <c r="G98" s="11">
        <v>400</v>
      </c>
      <c r="H98" s="30" t="s">
        <v>19</v>
      </c>
      <c r="I98" s="15">
        <v>80</v>
      </c>
      <c r="J98" s="18">
        <v>42</v>
      </c>
      <c r="K98" s="11">
        <v>83</v>
      </c>
      <c r="L98" s="11">
        <v>98</v>
      </c>
      <c r="M98" s="11">
        <v>95</v>
      </c>
      <c r="N98" s="11">
        <v>57</v>
      </c>
      <c r="O98" s="11">
        <v>375</v>
      </c>
      <c r="P98" s="30" t="s">
        <v>26</v>
      </c>
      <c r="Q98" s="15">
        <v>75</v>
      </c>
      <c r="R98" s="18">
        <v>95</v>
      </c>
      <c r="S98">
        <v>77.5</v>
      </c>
      <c r="T98" s="40" t="str">
        <f t="shared" si="1"/>
        <v>Good</v>
      </c>
    </row>
    <row r="99" spans="1:20" x14ac:dyDescent="0.3">
      <c r="A99" s="15" t="s">
        <v>36</v>
      </c>
      <c r="B99" s="18">
        <v>89</v>
      </c>
      <c r="C99" s="11">
        <v>39</v>
      </c>
      <c r="D99" s="11">
        <v>89</v>
      </c>
      <c r="E99" s="11">
        <v>56</v>
      </c>
      <c r="F99" s="11">
        <v>48</v>
      </c>
      <c r="G99" s="11">
        <v>321</v>
      </c>
      <c r="H99" s="30" t="s">
        <v>16</v>
      </c>
      <c r="I99" s="15">
        <v>64.2</v>
      </c>
      <c r="J99" s="18">
        <v>67</v>
      </c>
      <c r="K99" s="11">
        <v>60</v>
      </c>
      <c r="L99" s="11">
        <v>44</v>
      </c>
      <c r="M99" s="11">
        <v>53</v>
      </c>
      <c r="N99" s="11">
        <v>63</v>
      </c>
      <c r="O99" s="11">
        <v>287</v>
      </c>
      <c r="P99" s="30" t="s">
        <v>24</v>
      </c>
      <c r="Q99" s="15">
        <v>57.4</v>
      </c>
      <c r="R99" s="18">
        <v>65</v>
      </c>
      <c r="S99">
        <v>60.8</v>
      </c>
      <c r="T99" s="40" t="str">
        <f t="shared" si="1"/>
        <v>Average</v>
      </c>
    </row>
    <row r="100" spans="1:20" x14ac:dyDescent="0.3">
      <c r="A100" s="15" t="s">
        <v>50</v>
      </c>
      <c r="B100" s="18">
        <v>45</v>
      </c>
      <c r="C100" s="11">
        <v>77</v>
      </c>
      <c r="D100" s="11">
        <v>81</v>
      </c>
      <c r="E100" s="11">
        <v>58</v>
      </c>
      <c r="F100" s="11">
        <v>43</v>
      </c>
      <c r="G100" s="11">
        <v>304</v>
      </c>
      <c r="H100" s="30" t="s">
        <v>16</v>
      </c>
      <c r="I100" s="15">
        <v>60.8</v>
      </c>
      <c r="J100" s="18">
        <v>39</v>
      </c>
      <c r="K100" s="11">
        <v>75</v>
      </c>
      <c r="L100" s="11">
        <v>50</v>
      </c>
      <c r="M100" s="11">
        <v>37</v>
      </c>
      <c r="N100" s="11">
        <v>84</v>
      </c>
      <c r="O100" s="11">
        <v>285</v>
      </c>
      <c r="P100" s="30" t="s">
        <v>24</v>
      </c>
      <c r="Q100" s="15">
        <v>57</v>
      </c>
      <c r="R100" s="18">
        <v>58</v>
      </c>
      <c r="S100">
        <v>58.9</v>
      </c>
      <c r="T100" s="40" t="str">
        <f t="shared" si="1"/>
        <v>Average</v>
      </c>
    </row>
    <row r="101" spans="1:20" x14ac:dyDescent="0.3">
      <c r="A101" s="15" t="s">
        <v>23</v>
      </c>
      <c r="B101" s="18">
        <v>96</v>
      </c>
      <c r="C101" s="11">
        <v>54</v>
      </c>
      <c r="D101" s="11">
        <v>94</v>
      </c>
      <c r="E101" s="11">
        <v>67</v>
      </c>
      <c r="F101" s="11">
        <v>72</v>
      </c>
      <c r="G101" s="11">
        <v>383</v>
      </c>
      <c r="H101" s="30" t="s">
        <v>26</v>
      </c>
      <c r="I101" s="15">
        <v>76.599999999999994</v>
      </c>
      <c r="J101" s="18">
        <v>38</v>
      </c>
      <c r="K101" s="11">
        <v>49</v>
      </c>
      <c r="L101" s="11">
        <v>46</v>
      </c>
      <c r="M101" s="11">
        <v>55</v>
      </c>
      <c r="N101" s="11">
        <v>99</v>
      </c>
      <c r="O101" s="11">
        <v>287</v>
      </c>
      <c r="P101" s="30" t="s">
        <v>24</v>
      </c>
      <c r="Q101" s="15">
        <v>57.4</v>
      </c>
      <c r="R101" s="18">
        <v>69</v>
      </c>
      <c r="S101">
        <v>67</v>
      </c>
      <c r="T101" s="40" t="str">
        <f t="shared" si="1"/>
        <v>Good</v>
      </c>
    </row>
    <row r="102" spans="1:20" x14ac:dyDescent="0.3">
      <c r="A102" s="15" t="s">
        <v>87</v>
      </c>
      <c r="B102" s="18">
        <v>75</v>
      </c>
      <c r="C102" s="11">
        <v>76</v>
      </c>
      <c r="D102" s="11">
        <v>58</v>
      </c>
      <c r="E102" s="11">
        <v>35</v>
      </c>
      <c r="F102" s="11">
        <v>92</v>
      </c>
      <c r="G102" s="11">
        <v>336</v>
      </c>
      <c r="H102" s="30" t="s">
        <v>16</v>
      </c>
      <c r="I102" s="15">
        <v>67.2</v>
      </c>
      <c r="J102" s="18">
        <v>37</v>
      </c>
      <c r="K102" s="11">
        <v>81</v>
      </c>
      <c r="L102" s="11">
        <v>99</v>
      </c>
      <c r="M102" s="11">
        <v>71</v>
      </c>
      <c r="N102" s="11">
        <v>88</v>
      </c>
      <c r="O102" s="11">
        <v>376</v>
      </c>
      <c r="P102" s="30" t="s">
        <v>26</v>
      </c>
      <c r="Q102" s="15">
        <v>75.2</v>
      </c>
      <c r="R102" s="18">
        <v>72</v>
      </c>
      <c r="S102">
        <v>71.2</v>
      </c>
      <c r="T102" s="40" t="str">
        <f t="shared" si="1"/>
        <v>Good</v>
      </c>
    </row>
    <row r="103" spans="1:20" x14ac:dyDescent="0.3">
      <c r="A103" s="15" t="s">
        <v>52</v>
      </c>
      <c r="B103" s="18">
        <v>85</v>
      </c>
      <c r="C103" s="11">
        <v>69</v>
      </c>
      <c r="D103" s="11">
        <v>93</v>
      </c>
      <c r="E103" s="11">
        <v>99</v>
      </c>
      <c r="F103" s="11">
        <v>81</v>
      </c>
      <c r="G103" s="11">
        <v>427</v>
      </c>
      <c r="H103" s="30" t="s">
        <v>19</v>
      </c>
      <c r="I103" s="15">
        <v>85.4</v>
      </c>
      <c r="J103" s="18">
        <v>83</v>
      </c>
      <c r="K103" s="11">
        <v>96</v>
      </c>
      <c r="L103" s="11">
        <v>38</v>
      </c>
      <c r="M103" s="11">
        <v>38</v>
      </c>
      <c r="N103" s="11">
        <v>63</v>
      </c>
      <c r="O103" s="11">
        <v>318</v>
      </c>
      <c r="P103" s="30" t="s">
        <v>16</v>
      </c>
      <c r="Q103" s="15">
        <v>63.6</v>
      </c>
      <c r="R103" s="18">
        <v>74</v>
      </c>
      <c r="S103">
        <v>74.5</v>
      </c>
      <c r="T103" s="40" t="str">
        <f t="shared" si="1"/>
        <v>Good</v>
      </c>
    </row>
    <row r="104" spans="1:20" x14ac:dyDescent="0.3">
      <c r="A104" s="15" t="s">
        <v>15</v>
      </c>
      <c r="B104" s="18">
        <v>55</v>
      </c>
      <c r="C104" s="11">
        <v>61</v>
      </c>
      <c r="D104" s="11">
        <v>37</v>
      </c>
      <c r="E104" s="11">
        <v>89</v>
      </c>
      <c r="F104" s="11">
        <v>100</v>
      </c>
      <c r="G104" s="11">
        <v>342</v>
      </c>
      <c r="H104" s="30" t="s">
        <v>16</v>
      </c>
      <c r="I104" s="15">
        <v>68.400000000000006</v>
      </c>
      <c r="J104" s="18">
        <v>54</v>
      </c>
      <c r="K104" s="11">
        <v>66</v>
      </c>
      <c r="L104" s="11">
        <v>49</v>
      </c>
      <c r="M104" s="11">
        <v>56</v>
      </c>
      <c r="N104" s="11">
        <v>46</v>
      </c>
      <c r="O104" s="11">
        <v>271</v>
      </c>
      <c r="P104" s="30" t="s">
        <v>24</v>
      </c>
      <c r="Q104" s="15">
        <v>54.2</v>
      </c>
      <c r="R104" s="18">
        <v>66</v>
      </c>
      <c r="S104">
        <v>61.3</v>
      </c>
      <c r="T104" s="40" t="str">
        <f t="shared" si="1"/>
        <v>Average</v>
      </c>
    </row>
    <row r="105" spans="1:20" x14ac:dyDescent="0.3">
      <c r="A105" s="15" t="s">
        <v>96</v>
      </c>
      <c r="B105" s="18">
        <v>99</v>
      </c>
      <c r="C105" s="11">
        <v>53</v>
      </c>
      <c r="D105" s="11">
        <v>86</v>
      </c>
      <c r="E105" s="11">
        <v>98</v>
      </c>
      <c r="F105" s="11">
        <v>70</v>
      </c>
      <c r="G105" s="11">
        <v>406</v>
      </c>
      <c r="H105" s="30" t="s">
        <v>19</v>
      </c>
      <c r="I105" s="15">
        <v>81.2</v>
      </c>
      <c r="J105" s="18">
        <v>37</v>
      </c>
      <c r="K105" s="11">
        <v>82</v>
      </c>
      <c r="L105" s="11">
        <v>92</v>
      </c>
      <c r="M105" s="11">
        <v>63</v>
      </c>
      <c r="N105" s="11">
        <v>92</v>
      </c>
      <c r="O105" s="11">
        <v>366</v>
      </c>
      <c r="P105" s="30" t="s">
        <v>26</v>
      </c>
      <c r="Q105" s="15">
        <v>73.2</v>
      </c>
      <c r="R105" s="18">
        <v>90</v>
      </c>
      <c r="S105">
        <v>77.2</v>
      </c>
      <c r="T105" s="40" t="str">
        <f t="shared" si="1"/>
        <v>Good</v>
      </c>
    </row>
    <row r="106" spans="1:20" x14ac:dyDescent="0.3">
      <c r="A106" s="15" t="s">
        <v>15</v>
      </c>
      <c r="B106" s="18">
        <v>98</v>
      </c>
      <c r="C106" s="11">
        <v>92</v>
      </c>
      <c r="D106" s="11">
        <v>63</v>
      </c>
      <c r="E106" s="11">
        <v>100</v>
      </c>
      <c r="F106" s="11">
        <v>43</v>
      </c>
      <c r="G106" s="11">
        <v>396</v>
      </c>
      <c r="H106" s="30" t="s">
        <v>26</v>
      </c>
      <c r="I106" s="15">
        <v>79.2</v>
      </c>
      <c r="J106" s="18">
        <v>88</v>
      </c>
      <c r="K106" s="11">
        <v>69</v>
      </c>
      <c r="L106" s="11">
        <v>71</v>
      </c>
      <c r="M106" s="11">
        <v>39</v>
      </c>
      <c r="N106" s="11">
        <v>36</v>
      </c>
      <c r="O106" s="11">
        <v>303</v>
      </c>
      <c r="P106" s="30" t="s">
        <v>16</v>
      </c>
      <c r="Q106" s="15">
        <v>60.6</v>
      </c>
      <c r="R106" s="18">
        <v>53</v>
      </c>
      <c r="S106">
        <v>69.900000000000006</v>
      </c>
      <c r="T106" s="40" t="str">
        <f t="shared" si="1"/>
        <v>Good</v>
      </c>
    </row>
    <row r="107" spans="1:20" x14ac:dyDescent="0.3">
      <c r="A107" s="15" t="s">
        <v>97</v>
      </c>
      <c r="B107" s="18">
        <v>55</v>
      </c>
      <c r="C107" s="11">
        <v>97</v>
      </c>
      <c r="D107" s="11">
        <v>78</v>
      </c>
      <c r="E107" s="11">
        <v>85</v>
      </c>
      <c r="F107" s="11">
        <v>91</v>
      </c>
      <c r="G107" s="11">
        <v>406</v>
      </c>
      <c r="H107" s="30" t="s">
        <v>19</v>
      </c>
      <c r="I107" s="15">
        <v>81.2</v>
      </c>
      <c r="J107" s="18">
        <v>54</v>
      </c>
      <c r="K107" s="11">
        <v>90</v>
      </c>
      <c r="L107" s="11">
        <v>76</v>
      </c>
      <c r="M107" s="11">
        <v>36</v>
      </c>
      <c r="N107" s="11">
        <v>54</v>
      </c>
      <c r="O107" s="11">
        <v>310</v>
      </c>
      <c r="P107" s="30" t="s">
        <v>16</v>
      </c>
      <c r="Q107" s="15">
        <v>62</v>
      </c>
      <c r="R107" s="18">
        <v>70</v>
      </c>
      <c r="S107">
        <v>71.599999999999994</v>
      </c>
      <c r="T107" s="40" t="str">
        <f t="shared" si="1"/>
        <v>Good</v>
      </c>
    </row>
    <row r="108" spans="1:20" x14ac:dyDescent="0.3">
      <c r="A108" s="15" t="s">
        <v>98</v>
      </c>
      <c r="B108" s="18">
        <v>40</v>
      </c>
      <c r="C108" s="11">
        <v>64</v>
      </c>
      <c r="D108" s="11">
        <v>78</v>
      </c>
      <c r="E108" s="11">
        <v>58</v>
      </c>
      <c r="F108" s="11">
        <v>95</v>
      </c>
      <c r="G108" s="11">
        <v>335</v>
      </c>
      <c r="H108" s="30" t="s">
        <v>16</v>
      </c>
      <c r="I108" s="15">
        <v>67</v>
      </c>
      <c r="J108" s="18">
        <v>72</v>
      </c>
      <c r="K108" s="11">
        <v>52</v>
      </c>
      <c r="L108" s="11">
        <v>100</v>
      </c>
      <c r="M108" s="11">
        <v>51</v>
      </c>
      <c r="N108" s="11">
        <v>77</v>
      </c>
      <c r="O108" s="11">
        <v>352</v>
      </c>
      <c r="P108" s="30" t="s">
        <v>26</v>
      </c>
      <c r="Q108" s="15">
        <v>70.400000000000006</v>
      </c>
      <c r="R108" s="18">
        <v>65</v>
      </c>
      <c r="S108">
        <v>68.7</v>
      </c>
      <c r="T108" s="40" t="str">
        <f t="shared" si="1"/>
        <v>Good</v>
      </c>
    </row>
    <row r="109" spans="1:20" x14ac:dyDescent="0.3">
      <c r="A109" s="15" t="s">
        <v>99</v>
      </c>
      <c r="B109" s="18">
        <v>49</v>
      </c>
      <c r="C109" s="11">
        <v>49</v>
      </c>
      <c r="D109" s="11">
        <v>82</v>
      </c>
      <c r="E109" s="11">
        <v>49</v>
      </c>
      <c r="F109" s="11">
        <v>71</v>
      </c>
      <c r="G109" s="11">
        <v>300</v>
      </c>
      <c r="H109" s="30" t="s">
        <v>16</v>
      </c>
      <c r="I109" s="15">
        <v>60</v>
      </c>
      <c r="J109" s="18">
        <v>45</v>
      </c>
      <c r="K109" s="11">
        <v>91</v>
      </c>
      <c r="L109" s="11">
        <v>43</v>
      </c>
      <c r="M109" s="11">
        <v>76</v>
      </c>
      <c r="N109" s="11">
        <v>85</v>
      </c>
      <c r="O109" s="11">
        <v>340</v>
      </c>
      <c r="P109" s="30" t="s">
        <v>16</v>
      </c>
      <c r="Q109" s="15">
        <v>68</v>
      </c>
      <c r="R109" s="18">
        <v>76</v>
      </c>
      <c r="S109">
        <v>64</v>
      </c>
      <c r="T109" s="40" t="str">
        <f t="shared" si="1"/>
        <v>Average</v>
      </c>
    </row>
    <row r="110" spans="1:20" x14ac:dyDescent="0.3">
      <c r="A110" s="15" t="s">
        <v>100</v>
      </c>
      <c r="B110" s="18">
        <v>64</v>
      </c>
      <c r="C110" s="11">
        <v>98</v>
      </c>
      <c r="D110" s="11">
        <v>92</v>
      </c>
      <c r="E110" s="11">
        <v>45</v>
      </c>
      <c r="F110" s="11">
        <v>92</v>
      </c>
      <c r="G110" s="11">
        <v>391</v>
      </c>
      <c r="H110" s="30" t="s">
        <v>26</v>
      </c>
      <c r="I110" s="15">
        <v>78.2</v>
      </c>
      <c r="J110" s="18">
        <v>55</v>
      </c>
      <c r="K110" s="11">
        <v>70</v>
      </c>
      <c r="L110" s="11">
        <v>97</v>
      </c>
      <c r="M110" s="11">
        <v>44</v>
      </c>
      <c r="N110" s="11">
        <v>47</v>
      </c>
      <c r="O110" s="11">
        <v>313</v>
      </c>
      <c r="P110" s="30" t="s">
        <v>16</v>
      </c>
      <c r="Q110" s="15">
        <v>62.6</v>
      </c>
      <c r="R110" s="18">
        <v>53</v>
      </c>
      <c r="S110">
        <v>70.400000000000006</v>
      </c>
      <c r="T110" s="40" t="str">
        <f t="shared" si="1"/>
        <v>Good</v>
      </c>
    </row>
    <row r="111" spans="1:20" x14ac:dyDescent="0.3">
      <c r="A111" s="15" t="s">
        <v>49</v>
      </c>
      <c r="B111" s="18">
        <v>72</v>
      </c>
      <c r="C111" s="11">
        <v>73</v>
      </c>
      <c r="D111" s="11">
        <v>68</v>
      </c>
      <c r="E111" s="11">
        <v>91</v>
      </c>
      <c r="F111" s="11">
        <v>95</v>
      </c>
      <c r="G111" s="11">
        <v>399</v>
      </c>
      <c r="H111" s="30" t="s">
        <v>26</v>
      </c>
      <c r="I111" s="15">
        <v>79.8</v>
      </c>
      <c r="J111" s="18">
        <v>99</v>
      </c>
      <c r="K111" s="11">
        <v>88</v>
      </c>
      <c r="L111" s="11">
        <v>57</v>
      </c>
      <c r="M111" s="11">
        <v>46</v>
      </c>
      <c r="N111" s="11">
        <v>80</v>
      </c>
      <c r="O111" s="11">
        <v>370</v>
      </c>
      <c r="P111" s="30" t="s">
        <v>26</v>
      </c>
      <c r="Q111" s="15">
        <v>74</v>
      </c>
      <c r="R111" s="18">
        <v>95</v>
      </c>
      <c r="S111">
        <v>76.900000000000006</v>
      </c>
      <c r="T111" s="40" t="str">
        <f t="shared" si="1"/>
        <v>Good</v>
      </c>
    </row>
    <row r="112" spans="1:20" x14ac:dyDescent="0.3">
      <c r="A112" s="15" t="s">
        <v>101</v>
      </c>
      <c r="B112" s="18">
        <v>69</v>
      </c>
      <c r="C112" s="11">
        <v>39</v>
      </c>
      <c r="D112" s="11">
        <v>56</v>
      </c>
      <c r="E112" s="11">
        <v>76</v>
      </c>
      <c r="F112" s="11">
        <v>92</v>
      </c>
      <c r="G112" s="11">
        <v>332</v>
      </c>
      <c r="H112" s="30" t="s">
        <v>16</v>
      </c>
      <c r="I112" s="15">
        <v>66.400000000000006</v>
      </c>
      <c r="J112" s="18">
        <v>76</v>
      </c>
      <c r="K112" s="11">
        <v>56</v>
      </c>
      <c r="L112" s="11">
        <v>53</v>
      </c>
      <c r="M112" s="11">
        <v>75</v>
      </c>
      <c r="N112" s="11">
        <v>92</v>
      </c>
      <c r="O112" s="11">
        <v>352</v>
      </c>
      <c r="P112" s="30" t="s">
        <v>26</v>
      </c>
      <c r="Q112" s="15">
        <v>70.400000000000006</v>
      </c>
      <c r="R112" s="18">
        <v>56</v>
      </c>
      <c r="S112">
        <v>68.400000000000006</v>
      </c>
      <c r="T112" s="40" t="str">
        <f t="shared" si="1"/>
        <v>Good</v>
      </c>
    </row>
    <row r="113" spans="1:20" x14ac:dyDescent="0.3">
      <c r="A113" s="15" t="s">
        <v>102</v>
      </c>
      <c r="B113" s="18">
        <v>42</v>
      </c>
      <c r="C113" s="11">
        <v>45</v>
      </c>
      <c r="D113" s="11">
        <v>55</v>
      </c>
      <c r="E113" s="11">
        <v>62</v>
      </c>
      <c r="F113" s="11">
        <v>79</v>
      </c>
      <c r="G113" s="11">
        <v>283</v>
      </c>
      <c r="H113" s="30" t="s">
        <v>24</v>
      </c>
      <c r="I113" s="15">
        <v>56.6</v>
      </c>
      <c r="J113" s="18">
        <v>91</v>
      </c>
      <c r="K113" s="11">
        <v>67</v>
      </c>
      <c r="L113" s="11">
        <v>90</v>
      </c>
      <c r="M113" s="11">
        <v>60</v>
      </c>
      <c r="N113" s="11">
        <v>97</v>
      </c>
      <c r="O113" s="11">
        <v>405</v>
      </c>
      <c r="P113" s="30" t="s">
        <v>19</v>
      </c>
      <c r="Q113" s="15">
        <v>81</v>
      </c>
      <c r="R113" s="18">
        <v>93</v>
      </c>
      <c r="S113">
        <v>68.8</v>
      </c>
      <c r="T113" s="40" t="str">
        <f t="shared" si="1"/>
        <v>Good</v>
      </c>
    </row>
    <row r="114" spans="1:20" x14ac:dyDescent="0.3">
      <c r="A114" s="15" t="s">
        <v>55</v>
      </c>
      <c r="B114" s="18">
        <v>95</v>
      </c>
      <c r="C114" s="11">
        <v>99</v>
      </c>
      <c r="D114" s="11">
        <v>74</v>
      </c>
      <c r="E114" s="11">
        <v>70</v>
      </c>
      <c r="F114" s="11">
        <v>94</v>
      </c>
      <c r="G114" s="11">
        <v>432</v>
      </c>
      <c r="H114" s="30" t="s">
        <v>19</v>
      </c>
      <c r="I114" s="15">
        <v>86.4</v>
      </c>
      <c r="J114" s="18">
        <v>45</v>
      </c>
      <c r="K114" s="11">
        <v>57</v>
      </c>
      <c r="L114" s="11">
        <v>83</v>
      </c>
      <c r="M114" s="11">
        <v>38</v>
      </c>
      <c r="N114" s="11">
        <v>89</v>
      </c>
      <c r="O114" s="11">
        <v>312</v>
      </c>
      <c r="P114" s="30" t="s">
        <v>16</v>
      </c>
      <c r="Q114" s="15">
        <v>62.4</v>
      </c>
      <c r="R114" s="18">
        <v>74</v>
      </c>
      <c r="S114">
        <v>74.400000000000006</v>
      </c>
      <c r="T114" s="40" t="str">
        <f t="shared" si="1"/>
        <v>Good</v>
      </c>
    </row>
    <row r="115" spans="1:20" x14ac:dyDescent="0.3">
      <c r="A115" s="15" t="s">
        <v>103</v>
      </c>
      <c r="B115" s="18">
        <v>44</v>
      </c>
      <c r="C115" s="11">
        <v>47</v>
      </c>
      <c r="D115" s="11">
        <v>100</v>
      </c>
      <c r="E115" s="11">
        <v>87</v>
      </c>
      <c r="F115" s="11">
        <v>54</v>
      </c>
      <c r="G115" s="11">
        <v>332</v>
      </c>
      <c r="H115" s="30" t="s">
        <v>16</v>
      </c>
      <c r="I115" s="15">
        <v>66.400000000000006</v>
      </c>
      <c r="J115" s="18">
        <v>46</v>
      </c>
      <c r="K115" s="11">
        <v>56</v>
      </c>
      <c r="L115" s="11">
        <v>48</v>
      </c>
      <c r="M115" s="11">
        <v>60</v>
      </c>
      <c r="N115" s="11">
        <v>86</v>
      </c>
      <c r="O115" s="11">
        <v>296</v>
      </c>
      <c r="P115" s="30" t="s">
        <v>24</v>
      </c>
      <c r="Q115" s="15">
        <v>59.2</v>
      </c>
      <c r="R115" s="18">
        <v>100</v>
      </c>
      <c r="S115">
        <v>62.8</v>
      </c>
      <c r="T115" s="40" t="str">
        <f t="shared" si="1"/>
        <v>Average</v>
      </c>
    </row>
    <row r="116" spans="1:20" x14ac:dyDescent="0.3">
      <c r="A116" s="15" t="s">
        <v>104</v>
      </c>
      <c r="B116" s="18">
        <v>75</v>
      </c>
      <c r="C116" s="11">
        <v>65</v>
      </c>
      <c r="D116" s="11">
        <v>75</v>
      </c>
      <c r="E116" s="11">
        <v>100</v>
      </c>
      <c r="F116" s="11">
        <v>62</v>
      </c>
      <c r="G116" s="11">
        <v>377</v>
      </c>
      <c r="H116" s="30" t="s">
        <v>26</v>
      </c>
      <c r="I116" s="15">
        <v>75.400000000000006</v>
      </c>
      <c r="J116" s="18">
        <v>74</v>
      </c>
      <c r="K116" s="11">
        <v>68</v>
      </c>
      <c r="L116" s="11">
        <v>37</v>
      </c>
      <c r="M116" s="11">
        <v>91</v>
      </c>
      <c r="N116" s="11">
        <v>37</v>
      </c>
      <c r="O116" s="11">
        <v>307</v>
      </c>
      <c r="P116" s="30" t="s">
        <v>16</v>
      </c>
      <c r="Q116" s="15">
        <v>61.4</v>
      </c>
      <c r="R116" s="18">
        <v>82</v>
      </c>
      <c r="S116">
        <v>68.400000000000006</v>
      </c>
      <c r="T116" s="40" t="str">
        <f t="shared" si="1"/>
        <v>Good</v>
      </c>
    </row>
    <row r="117" spans="1:20" x14ac:dyDescent="0.3">
      <c r="A117" s="15" t="s">
        <v>105</v>
      </c>
      <c r="B117" s="18">
        <v>56</v>
      </c>
      <c r="C117" s="11">
        <v>54</v>
      </c>
      <c r="D117" s="11">
        <v>68</v>
      </c>
      <c r="E117" s="11">
        <v>58</v>
      </c>
      <c r="F117" s="11">
        <v>73</v>
      </c>
      <c r="G117" s="11">
        <v>309</v>
      </c>
      <c r="H117" s="30" t="s">
        <v>16</v>
      </c>
      <c r="I117" s="15">
        <v>61.8</v>
      </c>
      <c r="J117" s="18">
        <v>60</v>
      </c>
      <c r="K117" s="11">
        <v>91</v>
      </c>
      <c r="L117" s="11">
        <v>56</v>
      </c>
      <c r="M117" s="11">
        <v>87</v>
      </c>
      <c r="N117" s="11">
        <v>40</v>
      </c>
      <c r="O117" s="11">
        <v>334</v>
      </c>
      <c r="P117" s="30" t="s">
        <v>16</v>
      </c>
      <c r="Q117" s="15">
        <v>66.8</v>
      </c>
      <c r="R117" s="18">
        <v>73</v>
      </c>
      <c r="S117">
        <v>64.3</v>
      </c>
      <c r="T117" s="40" t="str">
        <f t="shared" si="1"/>
        <v>Average</v>
      </c>
    </row>
    <row r="118" spans="1:20" x14ac:dyDescent="0.3">
      <c r="A118" s="15" t="s">
        <v>68</v>
      </c>
      <c r="B118" s="18">
        <v>49</v>
      </c>
      <c r="C118" s="11">
        <v>90</v>
      </c>
      <c r="D118" s="11">
        <v>61</v>
      </c>
      <c r="E118" s="11">
        <v>91</v>
      </c>
      <c r="F118" s="11">
        <v>83</v>
      </c>
      <c r="G118" s="11">
        <v>374</v>
      </c>
      <c r="H118" s="30" t="s">
        <v>26</v>
      </c>
      <c r="I118" s="15">
        <v>74.8</v>
      </c>
      <c r="J118" s="18">
        <v>39</v>
      </c>
      <c r="K118" s="11">
        <v>42</v>
      </c>
      <c r="L118" s="11">
        <v>96</v>
      </c>
      <c r="M118" s="11">
        <v>68</v>
      </c>
      <c r="N118" s="11">
        <v>67</v>
      </c>
      <c r="O118" s="11">
        <v>312</v>
      </c>
      <c r="P118" s="30" t="s">
        <v>16</v>
      </c>
      <c r="Q118" s="15">
        <v>62.4</v>
      </c>
      <c r="R118" s="18">
        <v>96</v>
      </c>
      <c r="S118">
        <v>68.599999999999994</v>
      </c>
      <c r="T118" s="40" t="str">
        <f t="shared" si="1"/>
        <v>Good</v>
      </c>
    </row>
    <row r="119" spans="1:20" x14ac:dyDescent="0.3">
      <c r="A119" s="15" t="s">
        <v>74</v>
      </c>
      <c r="B119" s="18">
        <v>82</v>
      </c>
      <c r="C119" s="11">
        <v>42</v>
      </c>
      <c r="D119" s="11">
        <v>64</v>
      </c>
      <c r="E119" s="11">
        <v>72</v>
      </c>
      <c r="F119" s="11">
        <v>99</v>
      </c>
      <c r="G119" s="11">
        <v>359</v>
      </c>
      <c r="H119" s="30" t="s">
        <v>26</v>
      </c>
      <c r="I119" s="15">
        <v>71.8</v>
      </c>
      <c r="J119" s="18">
        <v>55</v>
      </c>
      <c r="K119" s="11">
        <v>67</v>
      </c>
      <c r="L119" s="11">
        <v>68</v>
      </c>
      <c r="M119" s="11">
        <v>88</v>
      </c>
      <c r="N119" s="11">
        <v>39</v>
      </c>
      <c r="O119" s="11">
        <v>317</v>
      </c>
      <c r="P119" s="30" t="s">
        <v>16</v>
      </c>
      <c r="Q119" s="15">
        <v>63.4</v>
      </c>
      <c r="R119" s="18">
        <v>96</v>
      </c>
      <c r="S119">
        <v>67.599999999999994</v>
      </c>
      <c r="T119" s="40" t="str">
        <f t="shared" si="1"/>
        <v>Good</v>
      </c>
    </row>
    <row r="120" spans="1:20" x14ac:dyDescent="0.3">
      <c r="A120" s="15" t="s">
        <v>106</v>
      </c>
      <c r="B120" s="18">
        <v>39</v>
      </c>
      <c r="C120" s="11">
        <v>52</v>
      </c>
      <c r="D120" s="11">
        <v>53</v>
      </c>
      <c r="E120" s="11">
        <v>78</v>
      </c>
      <c r="F120" s="11">
        <v>47</v>
      </c>
      <c r="G120" s="11">
        <v>269</v>
      </c>
      <c r="H120" s="30" t="s">
        <v>24</v>
      </c>
      <c r="I120" s="15">
        <v>53.8</v>
      </c>
      <c r="J120" s="18">
        <v>86</v>
      </c>
      <c r="K120" s="11">
        <v>72</v>
      </c>
      <c r="L120" s="11">
        <v>73</v>
      </c>
      <c r="M120" s="11">
        <v>42</v>
      </c>
      <c r="N120" s="11">
        <v>45</v>
      </c>
      <c r="O120" s="11">
        <v>318</v>
      </c>
      <c r="P120" s="30" t="s">
        <v>16</v>
      </c>
      <c r="Q120" s="15">
        <v>63.6</v>
      </c>
      <c r="R120" s="18">
        <v>67</v>
      </c>
      <c r="S120">
        <v>58.7</v>
      </c>
      <c r="T120" s="40" t="str">
        <f t="shared" si="1"/>
        <v>Average</v>
      </c>
    </row>
    <row r="121" spans="1:20" x14ac:dyDescent="0.3">
      <c r="A121" s="15" t="s">
        <v>107</v>
      </c>
      <c r="B121" s="18">
        <v>52</v>
      </c>
      <c r="C121" s="11">
        <v>43</v>
      </c>
      <c r="D121" s="11">
        <v>100</v>
      </c>
      <c r="E121" s="11">
        <v>54</v>
      </c>
      <c r="F121" s="11">
        <v>62</v>
      </c>
      <c r="G121" s="11">
        <v>311</v>
      </c>
      <c r="H121" s="30" t="s">
        <v>16</v>
      </c>
      <c r="I121" s="15">
        <v>62.2</v>
      </c>
      <c r="J121" s="18">
        <v>95</v>
      </c>
      <c r="K121" s="11">
        <v>36</v>
      </c>
      <c r="L121" s="11">
        <v>73</v>
      </c>
      <c r="M121" s="11">
        <v>51</v>
      </c>
      <c r="N121" s="11">
        <v>39</v>
      </c>
      <c r="O121" s="11">
        <v>294</v>
      </c>
      <c r="P121" s="30" t="s">
        <v>24</v>
      </c>
      <c r="Q121" s="15">
        <v>58.8</v>
      </c>
      <c r="R121" s="18">
        <v>93</v>
      </c>
      <c r="S121">
        <v>60.5</v>
      </c>
      <c r="T121" s="40" t="str">
        <f t="shared" si="1"/>
        <v>Average</v>
      </c>
    </row>
    <row r="122" spans="1:20" x14ac:dyDescent="0.3">
      <c r="A122" s="15" t="s">
        <v>87</v>
      </c>
      <c r="B122" s="18">
        <v>61</v>
      </c>
      <c r="C122" s="11">
        <v>63</v>
      </c>
      <c r="D122" s="11">
        <v>91</v>
      </c>
      <c r="E122" s="11">
        <v>83</v>
      </c>
      <c r="F122" s="11">
        <v>60</v>
      </c>
      <c r="G122" s="11">
        <v>358</v>
      </c>
      <c r="H122" s="30" t="s">
        <v>26</v>
      </c>
      <c r="I122" s="15">
        <v>71.599999999999994</v>
      </c>
      <c r="J122" s="18">
        <v>68</v>
      </c>
      <c r="K122" s="11">
        <v>99</v>
      </c>
      <c r="L122" s="11">
        <v>44</v>
      </c>
      <c r="M122" s="11">
        <v>86</v>
      </c>
      <c r="N122" s="11">
        <v>71</v>
      </c>
      <c r="O122" s="11">
        <v>368</v>
      </c>
      <c r="P122" s="30" t="s">
        <v>26</v>
      </c>
      <c r="Q122" s="15">
        <v>73.599999999999994</v>
      </c>
      <c r="R122" s="18">
        <v>97</v>
      </c>
      <c r="S122">
        <v>72.599999999999994</v>
      </c>
      <c r="T122" s="40" t="str">
        <f t="shared" si="1"/>
        <v>Good</v>
      </c>
    </row>
    <row r="123" spans="1:20" x14ac:dyDescent="0.3">
      <c r="A123" s="15" t="s">
        <v>108</v>
      </c>
      <c r="B123" s="18">
        <v>46</v>
      </c>
      <c r="C123" s="11">
        <v>79</v>
      </c>
      <c r="D123" s="11">
        <v>60</v>
      </c>
      <c r="E123" s="11">
        <v>75</v>
      </c>
      <c r="F123" s="11">
        <v>42</v>
      </c>
      <c r="G123" s="11">
        <v>302</v>
      </c>
      <c r="H123" s="30" t="s">
        <v>16</v>
      </c>
      <c r="I123" s="15">
        <v>60.4</v>
      </c>
      <c r="J123" s="18">
        <v>55</v>
      </c>
      <c r="K123" s="11">
        <v>69</v>
      </c>
      <c r="L123" s="11">
        <v>50</v>
      </c>
      <c r="M123" s="11">
        <v>84</v>
      </c>
      <c r="N123" s="11">
        <v>67</v>
      </c>
      <c r="O123" s="11">
        <v>325</v>
      </c>
      <c r="P123" s="30" t="s">
        <v>16</v>
      </c>
      <c r="Q123" s="15">
        <v>65</v>
      </c>
      <c r="R123" s="18">
        <v>76</v>
      </c>
      <c r="S123">
        <v>62.7</v>
      </c>
      <c r="T123" s="40" t="str">
        <f t="shared" si="1"/>
        <v>Average</v>
      </c>
    </row>
    <row r="124" spans="1:20" x14ac:dyDescent="0.3">
      <c r="A124" s="15" t="s">
        <v>23</v>
      </c>
      <c r="B124" s="18">
        <v>62</v>
      </c>
      <c r="C124" s="11">
        <v>38</v>
      </c>
      <c r="D124" s="11">
        <v>39</v>
      </c>
      <c r="E124" s="11">
        <v>43</v>
      </c>
      <c r="F124" s="11">
        <v>71</v>
      </c>
      <c r="G124" s="11">
        <v>253</v>
      </c>
      <c r="H124" s="30" t="s">
        <v>24</v>
      </c>
      <c r="I124" s="15">
        <v>50.6</v>
      </c>
      <c r="J124" s="18">
        <v>42</v>
      </c>
      <c r="K124" s="11">
        <v>41</v>
      </c>
      <c r="L124" s="11">
        <v>49</v>
      </c>
      <c r="M124" s="11">
        <v>43</v>
      </c>
      <c r="N124" s="11">
        <v>88</v>
      </c>
      <c r="O124" s="11">
        <v>263</v>
      </c>
      <c r="P124" s="30" t="s">
        <v>24</v>
      </c>
      <c r="Q124" s="15">
        <v>52.6</v>
      </c>
      <c r="R124" s="18">
        <v>96</v>
      </c>
      <c r="S124">
        <v>51.6</v>
      </c>
      <c r="T124" s="40" t="str">
        <f t="shared" si="1"/>
        <v>Needs Improvement</v>
      </c>
    </row>
    <row r="125" spans="1:20" x14ac:dyDescent="0.3">
      <c r="A125" s="15" t="s">
        <v>97</v>
      </c>
      <c r="B125" s="18">
        <v>90</v>
      </c>
      <c r="C125" s="11">
        <v>51</v>
      </c>
      <c r="D125" s="11">
        <v>88</v>
      </c>
      <c r="E125" s="11">
        <v>78</v>
      </c>
      <c r="F125" s="11">
        <v>70</v>
      </c>
      <c r="G125" s="11">
        <v>377</v>
      </c>
      <c r="H125" s="30" t="s">
        <v>26</v>
      </c>
      <c r="I125" s="15">
        <v>75.400000000000006</v>
      </c>
      <c r="J125" s="18">
        <v>79</v>
      </c>
      <c r="K125" s="11">
        <v>46</v>
      </c>
      <c r="L125" s="11">
        <v>43</v>
      </c>
      <c r="M125" s="11">
        <v>60</v>
      </c>
      <c r="N125" s="11">
        <v>73</v>
      </c>
      <c r="O125" s="11">
        <v>301</v>
      </c>
      <c r="P125" s="30" t="s">
        <v>16</v>
      </c>
      <c r="Q125" s="15">
        <v>60.2</v>
      </c>
      <c r="R125" s="18">
        <v>68</v>
      </c>
      <c r="S125">
        <v>67.800000000000011</v>
      </c>
      <c r="T125" s="40" t="str">
        <f t="shared" si="1"/>
        <v>Good</v>
      </c>
    </row>
    <row r="126" spans="1:20" x14ac:dyDescent="0.3">
      <c r="A126" s="15" t="s">
        <v>109</v>
      </c>
      <c r="B126" s="18">
        <v>83</v>
      </c>
      <c r="C126" s="11">
        <v>49</v>
      </c>
      <c r="D126" s="11">
        <v>83</v>
      </c>
      <c r="E126" s="11">
        <v>80</v>
      </c>
      <c r="F126" s="11">
        <v>97</v>
      </c>
      <c r="G126" s="11">
        <v>392</v>
      </c>
      <c r="H126" s="30" t="s">
        <v>26</v>
      </c>
      <c r="I126" s="15">
        <v>78.400000000000006</v>
      </c>
      <c r="J126" s="18">
        <v>88</v>
      </c>
      <c r="K126" s="11">
        <v>90</v>
      </c>
      <c r="L126" s="11">
        <v>96</v>
      </c>
      <c r="M126" s="11">
        <v>48</v>
      </c>
      <c r="N126" s="11">
        <v>42</v>
      </c>
      <c r="O126" s="11">
        <v>364</v>
      </c>
      <c r="P126" s="30" t="s">
        <v>26</v>
      </c>
      <c r="Q126" s="15">
        <v>72.8</v>
      </c>
      <c r="R126" s="18">
        <v>83</v>
      </c>
      <c r="S126">
        <v>75.599999999999994</v>
      </c>
      <c r="T126" s="40" t="str">
        <f t="shared" si="1"/>
        <v>Good</v>
      </c>
    </row>
    <row r="127" spans="1:20" x14ac:dyDescent="0.3">
      <c r="A127" s="15" t="s">
        <v>110</v>
      </c>
      <c r="B127" s="18">
        <v>63</v>
      </c>
      <c r="C127" s="11">
        <v>38</v>
      </c>
      <c r="D127" s="11">
        <v>62</v>
      </c>
      <c r="E127" s="11">
        <v>67</v>
      </c>
      <c r="F127" s="11">
        <v>89</v>
      </c>
      <c r="G127" s="11">
        <v>319</v>
      </c>
      <c r="H127" s="30" t="s">
        <v>16</v>
      </c>
      <c r="I127" s="15">
        <v>63.8</v>
      </c>
      <c r="J127" s="18">
        <v>62</v>
      </c>
      <c r="K127" s="11">
        <v>63</v>
      </c>
      <c r="L127" s="11">
        <v>91</v>
      </c>
      <c r="M127" s="11">
        <v>52</v>
      </c>
      <c r="N127" s="11">
        <v>65</v>
      </c>
      <c r="O127" s="11">
        <v>333</v>
      </c>
      <c r="P127" s="30" t="s">
        <v>16</v>
      </c>
      <c r="Q127" s="15">
        <v>66.599999999999994</v>
      </c>
      <c r="R127" s="18">
        <v>78</v>
      </c>
      <c r="S127">
        <v>65.199999999999989</v>
      </c>
      <c r="T127" s="40" t="str">
        <f t="shared" si="1"/>
        <v>Good</v>
      </c>
    </row>
    <row r="128" spans="1:20" x14ac:dyDescent="0.3">
      <c r="A128" s="15" t="s">
        <v>111</v>
      </c>
      <c r="B128" s="18">
        <v>54</v>
      </c>
      <c r="C128" s="11">
        <v>71</v>
      </c>
      <c r="D128" s="11">
        <v>46</v>
      </c>
      <c r="E128" s="11">
        <v>98</v>
      </c>
      <c r="F128" s="11">
        <v>98</v>
      </c>
      <c r="G128" s="11">
        <v>367</v>
      </c>
      <c r="H128" s="30" t="s">
        <v>26</v>
      </c>
      <c r="I128" s="15">
        <v>73.400000000000006</v>
      </c>
      <c r="J128" s="18">
        <v>73</v>
      </c>
      <c r="K128" s="11">
        <v>96</v>
      </c>
      <c r="L128" s="11">
        <v>53</v>
      </c>
      <c r="M128" s="11">
        <v>68</v>
      </c>
      <c r="N128" s="11">
        <v>45</v>
      </c>
      <c r="O128" s="11">
        <v>335</v>
      </c>
      <c r="P128" s="30" t="s">
        <v>16</v>
      </c>
      <c r="Q128" s="15">
        <v>67</v>
      </c>
      <c r="R128" s="18">
        <v>66</v>
      </c>
      <c r="S128">
        <v>70.2</v>
      </c>
      <c r="T128" s="40" t="str">
        <f t="shared" si="1"/>
        <v>Good</v>
      </c>
    </row>
    <row r="129" spans="1:20" x14ac:dyDescent="0.3">
      <c r="A129" s="15" t="s">
        <v>61</v>
      </c>
      <c r="B129" s="18">
        <v>46</v>
      </c>
      <c r="C129" s="11">
        <v>89</v>
      </c>
      <c r="D129" s="11">
        <v>59</v>
      </c>
      <c r="E129" s="11">
        <v>95</v>
      </c>
      <c r="F129" s="11">
        <v>83</v>
      </c>
      <c r="G129" s="11">
        <v>372</v>
      </c>
      <c r="H129" s="30" t="s">
        <v>26</v>
      </c>
      <c r="I129" s="15">
        <v>74.400000000000006</v>
      </c>
      <c r="J129" s="18">
        <v>45</v>
      </c>
      <c r="K129" s="11">
        <v>91</v>
      </c>
      <c r="L129" s="11">
        <v>89</v>
      </c>
      <c r="M129" s="11">
        <v>66</v>
      </c>
      <c r="N129" s="11">
        <v>85</v>
      </c>
      <c r="O129" s="11">
        <v>376</v>
      </c>
      <c r="P129" s="30" t="s">
        <v>26</v>
      </c>
      <c r="Q129" s="15">
        <v>75.2</v>
      </c>
      <c r="R129" s="18">
        <v>67</v>
      </c>
      <c r="S129">
        <v>74.800000000000011</v>
      </c>
      <c r="T129" s="40" t="str">
        <f t="shared" si="1"/>
        <v>Good</v>
      </c>
    </row>
    <row r="130" spans="1:20" x14ac:dyDescent="0.3">
      <c r="A130" s="15" t="s">
        <v>112</v>
      </c>
      <c r="B130" s="18">
        <v>60</v>
      </c>
      <c r="C130" s="11">
        <v>93</v>
      </c>
      <c r="D130" s="11">
        <v>99</v>
      </c>
      <c r="E130" s="11">
        <v>82</v>
      </c>
      <c r="F130" s="11">
        <v>38</v>
      </c>
      <c r="G130" s="11">
        <v>372</v>
      </c>
      <c r="H130" s="30" t="s">
        <v>26</v>
      </c>
      <c r="I130" s="15">
        <v>74.400000000000006</v>
      </c>
      <c r="J130" s="18">
        <v>58</v>
      </c>
      <c r="K130" s="11">
        <v>97</v>
      </c>
      <c r="L130" s="11">
        <v>79</v>
      </c>
      <c r="M130" s="11">
        <v>60</v>
      </c>
      <c r="N130" s="11">
        <v>86</v>
      </c>
      <c r="O130" s="11">
        <v>380</v>
      </c>
      <c r="P130" s="30" t="s">
        <v>26</v>
      </c>
      <c r="Q130" s="15">
        <v>76</v>
      </c>
      <c r="R130" s="18">
        <v>61</v>
      </c>
      <c r="S130">
        <v>75.2</v>
      </c>
      <c r="T130" s="40" t="str">
        <f t="shared" si="1"/>
        <v>Good</v>
      </c>
    </row>
    <row r="131" spans="1:20" x14ac:dyDescent="0.3">
      <c r="A131" s="15" t="s">
        <v>113</v>
      </c>
      <c r="B131" s="18">
        <v>55</v>
      </c>
      <c r="C131" s="11">
        <v>37</v>
      </c>
      <c r="D131" s="11">
        <v>56</v>
      </c>
      <c r="E131" s="11">
        <v>56</v>
      </c>
      <c r="F131" s="11">
        <v>51</v>
      </c>
      <c r="G131" s="11">
        <v>255</v>
      </c>
      <c r="H131" s="30" t="s">
        <v>24</v>
      </c>
      <c r="I131" s="15">
        <v>51</v>
      </c>
      <c r="J131" s="18">
        <v>91</v>
      </c>
      <c r="K131" s="11">
        <v>75</v>
      </c>
      <c r="L131" s="11">
        <v>59</v>
      </c>
      <c r="M131" s="11">
        <v>38</v>
      </c>
      <c r="N131" s="11">
        <v>98</v>
      </c>
      <c r="O131" s="11">
        <v>361</v>
      </c>
      <c r="P131" s="30" t="s">
        <v>26</v>
      </c>
      <c r="Q131" s="15">
        <v>72.2</v>
      </c>
      <c r="R131" s="18">
        <v>84</v>
      </c>
      <c r="S131">
        <v>61.6</v>
      </c>
      <c r="T131" s="40" t="str">
        <f t="shared" si="1"/>
        <v>Average</v>
      </c>
    </row>
    <row r="132" spans="1:20" x14ac:dyDescent="0.3">
      <c r="A132" s="15" t="s">
        <v>83</v>
      </c>
      <c r="B132" s="18">
        <v>62</v>
      </c>
      <c r="C132" s="11">
        <v>68</v>
      </c>
      <c r="D132" s="11">
        <v>73</v>
      </c>
      <c r="E132" s="11">
        <v>82</v>
      </c>
      <c r="F132" s="11">
        <v>50</v>
      </c>
      <c r="G132" s="11">
        <v>335</v>
      </c>
      <c r="H132" s="30" t="s">
        <v>16</v>
      </c>
      <c r="I132" s="15">
        <v>67</v>
      </c>
      <c r="J132" s="18">
        <v>88</v>
      </c>
      <c r="K132" s="11">
        <v>57</v>
      </c>
      <c r="L132" s="11">
        <v>43</v>
      </c>
      <c r="M132" s="11">
        <v>41</v>
      </c>
      <c r="N132" s="11">
        <v>97</v>
      </c>
      <c r="O132" s="11">
        <v>326</v>
      </c>
      <c r="P132" s="30" t="s">
        <v>16</v>
      </c>
      <c r="Q132" s="15">
        <v>65.2</v>
      </c>
      <c r="R132" s="18">
        <v>72</v>
      </c>
      <c r="S132">
        <v>66.099999999999994</v>
      </c>
      <c r="T132" s="40" t="str">
        <f t="shared" si="1"/>
        <v>Good</v>
      </c>
    </row>
    <row r="133" spans="1:20" x14ac:dyDescent="0.3">
      <c r="A133" s="15" t="s">
        <v>96</v>
      </c>
      <c r="B133" s="18">
        <v>66</v>
      </c>
      <c r="C133" s="11">
        <v>47</v>
      </c>
      <c r="D133" s="11">
        <v>60</v>
      </c>
      <c r="E133" s="11">
        <v>68</v>
      </c>
      <c r="F133" s="11">
        <v>86</v>
      </c>
      <c r="G133" s="11">
        <v>327</v>
      </c>
      <c r="H133" s="30" t="s">
        <v>16</v>
      </c>
      <c r="I133" s="15">
        <v>65.400000000000006</v>
      </c>
      <c r="J133" s="18">
        <v>63</v>
      </c>
      <c r="K133" s="11">
        <v>40</v>
      </c>
      <c r="L133" s="11">
        <v>91</v>
      </c>
      <c r="M133" s="11">
        <v>96</v>
      </c>
      <c r="N133" s="11">
        <v>73</v>
      </c>
      <c r="O133" s="11">
        <v>363</v>
      </c>
      <c r="P133" s="30" t="s">
        <v>26</v>
      </c>
      <c r="Q133" s="15">
        <v>72.599999999999994</v>
      </c>
      <c r="R133" s="18">
        <v>80</v>
      </c>
      <c r="S133">
        <v>69</v>
      </c>
      <c r="T133" s="40" t="str">
        <f t="shared" si="1"/>
        <v>Good</v>
      </c>
    </row>
    <row r="134" spans="1:20" x14ac:dyDescent="0.3">
      <c r="A134" s="15" t="s">
        <v>46</v>
      </c>
      <c r="B134" s="18">
        <v>95</v>
      </c>
      <c r="C134" s="11">
        <v>59</v>
      </c>
      <c r="D134" s="11">
        <v>55</v>
      </c>
      <c r="E134" s="11">
        <v>36</v>
      </c>
      <c r="F134" s="11">
        <v>58</v>
      </c>
      <c r="G134" s="11">
        <v>303</v>
      </c>
      <c r="H134" s="30" t="s">
        <v>16</v>
      </c>
      <c r="I134" s="15">
        <v>60.6</v>
      </c>
      <c r="J134" s="18">
        <v>87</v>
      </c>
      <c r="K134" s="11">
        <v>38</v>
      </c>
      <c r="L134" s="11">
        <v>64</v>
      </c>
      <c r="M134" s="11">
        <v>85</v>
      </c>
      <c r="N134" s="11">
        <v>97</v>
      </c>
      <c r="O134" s="11">
        <v>371</v>
      </c>
      <c r="P134" s="30" t="s">
        <v>26</v>
      </c>
      <c r="Q134" s="15">
        <v>74.2</v>
      </c>
      <c r="R134" s="18">
        <v>56</v>
      </c>
      <c r="S134">
        <v>67.400000000000006</v>
      </c>
      <c r="T134" s="40" t="str">
        <f t="shared" si="1"/>
        <v>Good</v>
      </c>
    </row>
    <row r="135" spans="1:20" x14ac:dyDescent="0.3">
      <c r="A135" s="15" t="s">
        <v>114</v>
      </c>
      <c r="B135" s="18">
        <v>74</v>
      </c>
      <c r="C135" s="11">
        <v>49</v>
      </c>
      <c r="D135" s="11">
        <v>91</v>
      </c>
      <c r="E135" s="11">
        <v>72</v>
      </c>
      <c r="F135" s="11">
        <v>92</v>
      </c>
      <c r="G135" s="11">
        <v>378</v>
      </c>
      <c r="H135" s="30" t="s">
        <v>26</v>
      </c>
      <c r="I135" s="15">
        <v>75.599999999999994</v>
      </c>
      <c r="J135" s="18">
        <v>49</v>
      </c>
      <c r="K135" s="11">
        <v>44</v>
      </c>
      <c r="L135" s="11">
        <v>100</v>
      </c>
      <c r="M135" s="11">
        <v>51</v>
      </c>
      <c r="N135" s="11">
        <v>90</v>
      </c>
      <c r="O135" s="11">
        <v>334</v>
      </c>
      <c r="P135" s="30" t="s">
        <v>16</v>
      </c>
      <c r="Q135" s="15">
        <v>66.8</v>
      </c>
      <c r="R135" s="18">
        <v>93</v>
      </c>
      <c r="S135">
        <v>71.199999999999989</v>
      </c>
      <c r="T135" s="40" t="str">
        <f t="shared" si="1"/>
        <v>Good</v>
      </c>
    </row>
    <row r="136" spans="1:20" x14ac:dyDescent="0.3">
      <c r="A136" s="15" t="s">
        <v>115</v>
      </c>
      <c r="B136" s="18">
        <v>100</v>
      </c>
      <c r="C136" s="11">
        <v>83</v>
      </c>
      <c r="D136" s="11">
        <v>100</v>
      </c>
      <c r="E136" s="11">
        <v>95</v>
      </c>
      <c r="F136" s="11">
        <v>76</v>
      </c>
      <c r="G136" s="11">
        <v>454</v>
      </c>
      <c r="H136" s="30" t="s">
        <v>72</v>
      </c>
      <c r="I136" s="15">
        <v>90.8</v>
      </c>
      <c r="J136" s="18">
        <v>41</v>
      </c>
      <c r="K136" s="11">
        <v>70</v>
      </c>
      <c r="L136" s="11">
        <v>53</v>
      </c>
      <c r="M136" s="11">
        <v>35</v>
      </c>
      <c r="N136" s="11">
        <v>58</v>
      </c>
      <c r="O136" s="11">
        <v>257</v>
      </c>
      <c r="P136" s="30" t="s">
        <v>24</v>
      </c>
      <c r="Q136" s="15">
        <v>51.4</v>
      </c>
      <c r="R136" s="18">
        <v>84</v>
      </c>
      <c r="S136">
        <v>71.099999999999994</v>
      </c>
      <c r="T136" s="40" t="str">
        <f t="shared" si="1"/>
        <v>Good</v>
      </c>
    </row>
    <row r="137" spans="1:20" x14ac:dyDescent="0.3">
      <c r="A137" s="15" t="s">
        <v>63</v>
      </c>
      <c r="B137" s="18">
        <v>91</v>
      </c>
      <c r="C137" s="11">
        <v>82</v>
      </c>
      <c r="D137" s="11">
        <v>72</v>
      </c>
      <c r="E137" s="11">
        <v>63</v>
      </c>
      <c r="F137" s="11">
        <v>88</v>
      </c>
      <c r="G137" s="11">
        <v>396</v>
      </c>
      <c r="H137" s="30" t="s">
        <v>26</v>
      </c>
      <c r="I137" s="15">
        <v>79.2</v>
      </c>
      <c r="J137" s="18">
        <v>38</v>
      </c>
      <c r="K137" s="11">
        <v>64</v>
      </c>
      <c r="L137" s="11">
        <v>58</v>
      </c>
      <c r="M137" s="11">
        <v>68</v>
      </c>
      <c r="N137" s="11">
        <v>55</v>
      </c>
      <c r="O137" s="11">
        <v>283</v>
      </c>
      <c r="P137" s="30" t="s">
        <v>24</v>
      </c>
      <c r="Q137" s="15">
        <v>56.6</v>
      </c>
      <c r="R137" s="18">
        <v>78</v>
      </c>
      <c r="S137">
        <v>67.900000000000006</v>
      </c>
      <c r="T137" s="40" t="str">
        <f t="shared" si="1"/>
        <v>Good</v>
      </c>
    </row>
    <row r="138" spans="1:20" x14ac:dyDescent="0.3">
      <c r="A138" s="15" t="s">
        <v>116</v>
      </c>
      <c r="B138" s="18">
        <v>100</v>
      </c>
      <c r="C138" s="11">
        <v>90</v>
      </c>
      <c r="D138" s="11">
        <v>48</v>
      </c>
      <c r="E138" s="11">
        <v>50</v>
      </c>
      <c r="F138" s="11">
        <v>74</v>
      </c>
      <c r="G138" s="11">
        <v>362</v>
      </c>
      <c r="H138" s="30" t="s">
        <v>26</v>
      </c>
      <c r="I138" s="15">
        <v>72.400000000000006</v>
      </c>
      <c r="J138" s="18">
        <v>80</v>
      </c>
      <c r="K138" s="11">
        <v>63</v>
      </c>
      <c r="L138" s="11">
        <v>81</v>
      </c>
      <c r="M138" s="11">
        <v>80</v>
      </c>
      <c r="N138" s="11">
        <v>38</v>
      </c>
      <c r="O138" s="11">
        <v>342</v>
      </c>
      <c r="P138" s="30" t="s">
        <v>16</v>
      </c>
      <c r="Q138" s="15">
        <v>68.400000000000006</v>
      </c>
      <c r="R138" s="18">
        <v>62</v>
      </c>
      <c r="S138">
        <v>70.400000000000006</v>
      </c>
      <c r="T138" s="40" t="str">
        <f t="shared" ref="T138:T158" si="2">_xlfn.IFS(S138&gt;80,"Excellent",S138&gt;65,"Good",S138&gt;55,"Average",S138&lt;55,"Needs Improvement")</f>
        <v>Good</v>
      </c>
    </row>
    <row r="139" spans="1:20" x14ac:dyDescent="0.3">
      <c r="A139" s="15" t="s">
        <v>117</v>
      </c>
      <c r="B139" s="18">
        <v>80</v>
      </c>
      <c r="C139" s="11">
        <v>46</v>
      </c>
      <c r="D139" s="11">
        <v>94</v>
      </c>
      <c r="E139" s="11">
        <v>59</v>
      </c>
      <c r="F139" s="11">
        <v>80</v>
      </c>
      <c r="G139" s="11">
        <v>359</v>
      </c>
      <c r="H139" s="30" t="s">
        <v>26</v>
      </c>
      <c r="I139" s="15">
        <v>71.8</v>
      </c>
      <c r="J139" s="18">
        <v>46</v>
      </c>
      <c r="K139" s="11">
        <v>58</v>
      </c>
      <c r="L139" s="11">
        <v>54</v>
      </c>
      <c r="M139" s="11">
        <v>89</v>
      </c>
      <c r="N139" s="11">
        <v>57</v>
      </c>
      <c r="O139" s="11">
        <v>304</v>
      </c>
      <c r="P139" s="30" t="s">
        <v>16</v>
      </c>
      <c r="Q139" s="15">
        <v>60.8</v>
      </c>
      <c r="R139" s="18">
        <v>84</v>
      </c>
      <c r="S139">
        <v>66.3</v>
      </c>
      <c r="T139" s="40" t="str">
        <f t="shared" si="2"/>
        <v>Good</v>
      </c>
    </row>
    <row r="140" spans="1:20" x14ac:dyDescent="0.3">
      <c r="A140" s="15" t="s">
        <v>108</v>
      </c>
      <c r="B140" s="18">
        <v>73</v>
      </c>
      <c r="C140" s="11">
        <v>96</v>
      </c>
      <c r="D140" s="11">
        <v>73</v>
      </c>
      <c r="E140" s="11">
        <v>52</v>
      </c>
      <c r="F140" s="11">
        <v>52</v>
      </c>
      <c r="G140" s="11">
        <v>346</v>
      </c>
      <c r="H140" s="30" t="s">
        <v>16</v>
      </c>
      <c r="I140" s="15">
        <v>69.2</v>
      </c>
      <c r="J140" s="18">
        <v>50</v>
      </c>
      <c r="K140" s="11">
        <v>48</v>
      </c>
      <c r="L140" s="11">
        <v>38</v>
      </c>
      <c r="M140" s="11">
        <v>47</v>
      </c>
      <c r="N140" s="11">
        <v>45</v>
      </c>
      <c r="O140" s="11">
        <v>228</v>
      </c>
      <c r="P140" s="30" t="s">
        <v>17</v>
      </c>
      <c r="Q140" s="15">
        <v>45.6</v>
      </c>
      <c r="R140" s="18">
        <v>79</v>
      </c>
      <c r="S140">
        <v>57.400000000000013</v>
      </c>
      <c r="T140" s="40" t="str">
        <f t="shared" si="2"/>
        <v>Average</v>
      </c>
    </row>
    <row r="141" spans="1:20" x14ac:dyDescent="0.3">
      <c r="A141" s="15" t="s">
        <v>49</v>
      </c>
      <c r="B141" s="18">
        <v>90</v>
      </c>
      <c r="C141" s="11">
        <v>82</v>
      </c>
      <c r="D141" s="11">
        <v>99</v>
      </c>
      <c r="E141" s="11">
        <v>78</v>
      </c>
      <c r="F141" s="11">
        <v>93</v>
      </c>
      <c r="G141" s="11">
        <v>442</v>
      </c>
      <c r="H141" s="30" t="s">
        <v>19</v>
      </c>
      <c r="I141" s="15">
        <v>88.4</v>
      </c>
      <c r="J141" s="18">
        <v>59</v>
      </c>
      <c r="K141" s="11">
        <v>81</v>
      </c>
      <c r="L141" s="11">
        <v>63</v>
      </c>
      <c r="M141" s="11">
        <v>79</v>
      </c>
      <c r="N141" s="11">
        <v>93</v>
      </c>
      <c r="O141" s="11">
        <v>375</v>
      </c>
      <c r="P141" s="30" t="s">
        <v>26</v>
      </c>
      <c r="Q141" s="15">
        <v>75</v>
      </c>
      <c r="R141" s="18">
        <v>68</v>
      </c>
      <c r="S141">
        <v>81.7</v>
      </c>
      <c r="T141" s="40" t="str">
        <f t="shared" si="2"/>
        <v>Excellent</v>
      </c>
    </row>
    <row r="142" spans="1:20" x14ac:dyDescent="0.3">
      <c r="A142" s="15" t="s">
        <v>118</v>
      </c>
      <c r="B142" s="18">
        <v>96</v>
      </c>
      <c r="C142" s="11">
        <v>92</v>
      </c>
      <c r="D142" s="11">
        <v>95</v>
      </c>
      <c r="E142" s="11">
        <v>95</v>
      </c>
      <c r="F142" s="11">
        <v>62</v>
      </c>
      <c r="G142" s="11">
        <v>440</v>
      </c>
      <c r="H142" s="30" t="s">
        <v>19</v>
      </c>
      <c r="I142" s="15">
        <v>88</v>
      </c>
      <c r="J142" s="18">
        <v>78</v>
      </c>
      <c r="K142" s="11">
        <v>51</v>
      </c>
      <c r="L142" s="11">
        <v>73</v>
      </c>
      <c r="M142" s="11">
        <v>76</v>
      </c>
      <c r="N142" s="11">
        <v>96</v>
      </c>
      <c r="O142" s="11">
        <v>374</v>
      </c>
      <c r="P142" s="30" t="s">
        <v>26</v>
      </c>
      <c r="Q142" s="15">
        <v>74.8</v>
      </c>
      <c r="R142" s="18">
        <v>84</v>
      </c>
      <c r="S142">
        <v>81.400000000000006</v>
      </c>
      <c r="T142" s="40" t="str">
        <f t="shared" si="2"/>
        <v>Excellent</v>
      </c>
    </row>
    <row r="143" spans="1:20" x14ac:dyDescent="0.3">
      <c r="A143" s="15" t="s">
        <v>119</v>
      </c>
      <c r="B143" s="18">
        <v>77</v>
      </c>
      <c r="C143" s="11">
        <v>58</v>
      </c>
      <c r="D143" s="11">
        <v>72</v>
      </c>
      <c r="E143" s="11">
        <v>88</v>
      </c>
      <c r="F143" s="11">
        <v>52</v>
      </c>
      <c r="G143" s="11">
        <v>347</v>
      </c>
      <c r="H143" s="30" t="s">
        <v>16</v>
      </c>
      <c r="I143" s="15">
        <v>69.400000000000006</v>
      </c>
      <c r="J143" s="18">
        <v>50</v>
      </c>
      <c r="K143" s="11">
        <v>94</v>
      </c>
      <c r="L143" s="11">
        <v>92</v>
      </c>
      <c r="M143" s="11">
        <v>80</v>
      </c>
      <c r="N143" s="11">
        <v>89</v>
      </c>
      <c r="O143" s="11">
        <v>405</v>
      </c>
      <c r="P143" s="30" t="s">
        <v>19</v>
      </c>
      <c r="Q143" s="15">
        <v>81</v>
      </c>
      <c r="R143" s="18">
        <v>81</v>
      </c>
      <c r="S143">
        <v>75.2</v>
      </c>
      <c r="T143" s="40" t="str">
        <f t="shared" si="2"/>
        <v>Good</v>
      </c>
    </row>
    <row r="144" spans="1:20" x14ac:dyDescent="0.3">
      <c r="A144" s="15" t="s">
        <v>37</v>
      </c>
      <c r="B144" s="18">
        <v>41</v>
      </c>
      <c r="C144" s="11">
        <v>53</v>
      </c>
      <c r="D144" s="11">
        <v>86</v>
      </c>
      <c r="E144" s="11">
        <v>87</v>
      </c>
      <c r="F144" s="11">
        <v>71</v>
      </c>
      <c r="G144" s="11">
        <v>338</v>
      </c>
      <c r="H144" s="30" t="s">
        <v>16</v>
      </c>
      <c r="I144" s="15">
        <v>67.599999999999994</v>
      </c>
      <c r="J144" s="18">
        <v>42</v>
      </c>
      <c r="K144" s="11">
        <v>66</v>
      </c>
      <c r="L144" s="11">
        <v>99</v>
      </c>
      <c r="M144" s="11">
        <v>59</v>
      </c>
      <c r="N144" s="11">
        <v>97</v>
      </c>
      <c r="O144" s="11">
        <v>363</v>
      </c>
      <c r="P144" s="30" t="s">
        <v>26</v>
      </c>
      <c r="Q144" s="15">
        <v>72.599999999999994</v>
      </c>
      <c r="R144" s="18">
        <v>84</v>
      </c>
      <c r="S144">
        <v>70.099999999999994</v>
      </c>
      <c r="T144" s="40" t="str">
        <f t="shared" si="2"/>
        <v>Good</v>
      </c>
    </row>
    <row r="145" spans="1:20" x14ac:dyDescent="0.3">
      <c r="A145" s="15" t="s">
        <v>105</v>
      </c>
      <c r="B145" s="18">
        <v>63</v>
      </c>
      <c r="C145" s="11">
        <v>82</v>
      </c>
      <c r="D145" s="11">
        <v>87</v>
      </c>
      <c r="E145" s="11">
        <v>48</v>
      </c>
      <c r="F145" s="11">
        <v>70</v>
      </c>
      <c r="G145" s="11">
        <v>350</v>
      </c>
      <c r="H145" s="30" t="s">
        <v>26</v>
      </c>
      <c r="I145" s="15">
        <v>70</v>
      </c>
      <c r="J145" s="18">
        <v>83</v>
      </c>
      <c r="K145" s="11">
        <v>36</v>
      </c>
      <c r="L145" s="11">
        <v>77</v>
      </c>
      <c r="M145" s="11">
        <v>87</v>
      </c>
      <c r="N145" s="11">
        <v>87</v>
      </c>
      <c r="O145" s="11">
        <v>370</v>
      </c>
      <c r="P145" s="30" t="s">
        <v>26</v>
      </c>
      <c r="Q145" s="15">
        <v>74</v>
      </c>
      <c r="R145" s="18">
        <v>55</v>
      </c>
      <c r="S145">
        <v>72</v>
      </c>
      <c r="T145" s="40" t="str">
        <f t="shared" si="2"/>
        <v>Good</v>
      </c>
    </row>
    <row r="146" spans="1:20" x14ac:dyDescent="0.3">
      <c r="A146" s="15" t="s">
        <v>112</v>
      </c>
      <c r="B146" s="18">
        <v>50</v>
      </c>
      <c r="C146" s="11">
        <v>88</v>
      </c>
      <c r="D146" s="11">
        <v>77</v>
      </c>
      <c r="E146" s="11">
        <v>93</v>
      </c>
      <c r="F146" s="11">
        <v>40</v>
      </c>
      <c r="G146" s="11">
        <v>348</v>
      </c>
      <c r="H146" s="30" t="s">
        <v>16</v>
      </c>
      <c r="I146" s="15">
        <v>69.599999999999994</v>
      </c>
      <c r="J146" s="18">
        <v>43</v>
      </c>
      <c r="K146" s="11">
        <v>66</v>
      </c>
      <c r="L146" s="11">
        <v>53</v>
      </c>
      <c r="M146" s="11">
        <v>64</v>
      </c>
      <c r="N146" s="11">
        <v>43</v>
      </c>
      <c r="O146" s="11">
        <v>269</v>
      </c>
      <c r="P146" s="30" t="s">
        <v>24</v>
      </c>
      <c r="Q146" s="15">
        <v>53.8</v>
      </c>
      <c r="R146" s="18">
        <v>83</v>
      </c>
      <c r="S146">
        <v>61.7</v>
      </c>
      <c r="T146" s="40" t="str">
        <f t="shared" si="2"/>
        <v>Average</v>
      </c>
    </row>
    <row r="147" spans="1:20" x14ac:dyDescent="0.3">
      <c r="A147" s="15" t="s">
        <v>65</v>
      </c>
      <c r="B147" s="18">
        <v>45</v>
      </c>
      <c r="C147" s="11">
        <v>42</v>
      </c>
      <c r="D147" s="11">
        <v>46</v>
      </c>
      <c r="E147" s="11">
        <v>71</v>
      </c>
      <c r="F147" s="11">
        <v>41</v>
      </c>
      <c r="G147" s="11">
        <v>245</v>
      </c>
      <c r="H147" s="30" t="s">
        <v>17</v>
      </c>
      <c r="I147" s="15">
        <v>49</v>
      </c>
      <c r="J147" s="18">
        <v>89</v>
      </c>
      <c r="K147" s="11">
        <v>77</v>
      </c>
      <c r="L147" s="11">
        <v>83</v>
      </c>
      <c r="M147" s="11">
        <v>82</v>
      </c>
      <c r="N147" s="11">
        <v>85</v>
      </c>
      <c r="O147" s="11">
        <v>416</v>
      </c>
      <c r="P147" s="30" t="s">
        <v>19</v>
      </c>
      <c r="Q147" s="15">
        <v>83.2</v>
      </c>
      <c r="R147" s="18">
        <v>84</v>
      </c>
      <c r="S147">
        <v>66.099999999999994</v>
      </c>
      <c r="T147" s="40" t="str">
        <f t="shared" si="2"/>
        <v>Good</v>
      </c>
    </row>
    <row r="148" spans="1:20" x14ac:dyDescent="0.3">
      <c r="A148" s="15" t="s">
        <v>120</v>
      </c>
      <c r="B148" s="18">
        <v>56</v>
      </c>
      <c r="C148" s="11">
        <v>90</v>
      </c>
      <c r="D148" s="11">
        <v>91</v>
      </c>
      <c r="E148" s="11">
        <v>61</v>
      </c>
      <c r="F148" s="11">
        <v>49</v>
      </c>
      <c r="G148" s="11">
        <v>347</v>
      </c>
      <c r="H148" s="30" t="s">
        <v>16</v>
      </c>
      <c r="I148" s="15">
        <v>69.400000000000006</v>
      </c>
      <c r="J148" s="18">
        <v>49</v>
      </c>
      <c r="K148" s="11">
        <v>60</v>
      </c>
      <c r="L148" s="11">
        <v>100</v>
      </c>
      <c r="M148" s="11">
        <v>42</v>
      </c>
      <c r="N148" s="11">
        <v>36</v>
      </c>
      <c r="O148" s="11">
        <v>287</v>
      </c>
      <c r="P148" s="30" t="s">
        <v>24</v>
      </c>
      <c r="Q148" s="15">
        <v>57.4</v>
      </c>
      <c r="R148" s="18">
        <v>88</v>
      </c>
      <c r="S148">
        <v>63.400000000000013</v>
      </c>
      <c r="T148" s="40" t="str">
        <f t="shared" si="2"/>
        <v>Average</v>
      </c>
    </row>
    <row r="149" spans="1:20" x14ac:dyDescent="0.3">
      <c r="A149" s="15" t="s">
        <v>58</v>
      </c>
      <c r="B149" s="18">
        <v>59</v>
      </c>
      <c r="C149" s="11">
        <v>59</v>
      </c>
      <c r="D149" s="11">
        <v>40</v>
      </c>
      <c r="E149" s="11">
        <v>80</v>
      </c>
      <c r="F149" s="11">
        <v>58</v>
      </c>
      <c r="G149" s="11">
        <v>296</v>
      </c>
      <c r="H149" s="30" t="s">
        <v>24</v>
      </c>
      <c r="I149" s="15">
        <v>59.2</v>
      </c>
      <c r="J149" s="18">
        <v>45</v>
      </c>
      <c r="K149" s="11">
        <v>83</v>
      </c>
      <c r="L149" s="11">
        <v>61</v>
      </c>
      <c r="M149" s="11">
        <v>85</v>
      </c>
      <c r="N149" s="11">
        <v>45</v>
      </c>
      <c r="O149" s="11">
        <v>319</v>
      </c>
      <c r="P149" s="30" t="s">
        <v>16</v>
      </c>
      <c r="Q149" s="15">
        <v>63.8</v>
      </c>
      <c r="R149" s="18">
        <v>59</v>
      </c>
      <c r="S149">
        <v>61.5</v>
      </c>
      <c r="T149" s="40" t="str">
        <f t="shared" si="2"/>
        <v>Average</v>
      </c>
    </row>
    <row r="150" spans="1:20" x14ac:dyDescent="0.3">
      <c r="A150" s="15" t="s">
        <v>59</v>
      </c>
      <c r="B150" s="18">
        <v>73</v>
      </c>
      <c r="C150" s="11">
        <v>71</v>
      </c>
      <c r="D150" s="11">
        <v>35</v>
      </c>
      <c r="E150" s="11">
        <v>48</v>
      </c>
      <c r="F150" s="11">
        <v>62</v>
      </c>
      <c r="G150" s="11">
        <v>289</v>
      </c>
      <c r="H150" s="30" t="s">
        <v>24</v>
      </c>
      <c r="I150" s="15">
        <v>57.8</v>
      </c>
      <c r="J150" s="18">
        <v>64</v>
      </c>
      <c r="K150" s="11">
        <v>71</v>
      </c>
      <c r="L150" s="11">
        <v>53</v>
      </c>
      <c r="M150" s="11">
        <v>88</v>
      </c>
      <c r="N150" s="11">
        <v>81</v>
      </c>
      <c r="O150" s="11">
        <v>357</v>
      </c>
      <c r="P150" s="30" t="s">
        <v>26</v>
      </c>
      <c r="Q150" s="15">
        <v>71.400000000000006</v>
      </c>
      <c r="R150" s="18">
        <v>81</v>
      </c>
      <c r="S150">
        <v>64.599999999999994</v>
      </c>
      <c r="T150" s="40" t="str">
        <f t="shared" si="2"/>
        <v>Average</v>
      </c>
    </row>
    <row r="151" spans="1:20" x14ac:dyDescent="0.3">
      <c r="A151" s="15" t="s">
        <v>104</v>
      </c>
      <c r="B151" s="18">
        <v>51</v>
      </c>
      <c r="C151" s="11">
        <v>57</v>
      </c>
      <c r="D151" s="11">
        <v>35</v>
      </c>
      <c r="E151" s="11">
        <v>64</v>
      </c>
      <c r="F151" s="11">
        <v>35</v>
      </c>
      <c r="G151" s="11">
        <v>242</v>
      </c>
      <c r="H151" s="30" t="s">
        <v>17</v>
      </c>
      <c r="I151" s="15">
        <v>48.4</v>
      </c>
      <c r="J151" s="18">
        <v>79</v>
      </c>
      <c r="K151" s="11">
        <v>47</v>
      </c>
      <c r="L151" s="11">
        <v>77</v>
      </c>
      <c r="M151" s="11">
        <v>58</v>
      </c>
      <c r="N151" s="11">
        <v>88</v>
      </c>
      <c r="O151" s="11">
        <v>349</v>
      </c>
      <c r="P151" s="30" t="s">
        <v>16</v>
      </c>
      <c r="Q151" s="15">
        <v>69.8</v>
      </c>
      <c r="R151" s="18">
        <v>84</v>
      </c>
      <c r="S151">
        <v>59.099999999999987</v>
      </c>
      <c r="T151" s="40" t="str">
        <f t="shared" si="2"/>
        <v>Average</v>
      </c>
    </row>
    <row r="152" spans="1:20" x14ac:dyDescent="0.3">
      <c r="A152" s="15" t="s">
        <v>121</v>
      </c>
      <c r="B152" s="18">
        <v>49</v>
      </c>
      <c r="C152" s="11">
        <v>75</v>
      </c>
      <c r="D152" s="11">
        <v>48</v>
      </c>
      <c r="E152" s="11">
        <v>47</v>
      </c>
      <c r="F152" s="11">
        <v>83</v>
      </c>
      <c r="G152" s="11">
        <v>302</v>
      </c>
      <c r="H152" s="30" t="s">
        <v>16</v>
      </c>
      <c r="I152" s="15">
        <v>60.4</v>
      </c>
      <c r="J152" s="18">
        <v>40</v>
      </c>
      <c r="K152" s="11">
        <v>62</v>
      </c>
      <c r="L152" s="11">
        <v>62</v>
      </c>
      <c r="M152" s="11">
        <v>78</v>
      </c>
      <c r="N152" s="11">
        <v>74</v>
      </c>
      <c r="O152" s="11">
        <v>316</v>
      </c>
      <c r="P152" s="30" t="s">
        <v>16</v>
      </c>
      <c r="Q152" s="15">
        <v>63.2</v>
      </c>
      <c r="R152" s="18">
        <v>54</v>
      </c>
      <c r="S152">
        <v>61.8</v>
      </c>
      <c r="T152" s="40" t="str">
        <f t="shared" si="2"/>
        <v>Average</v>
      </c>
    </row>
    <row r="153" spans="1:20" x14ac:dyDescent="0.3">
      <c r="A153" s="15" t="s">
        <v>122</v>
      </c>
      <c r="B153" s="18">
        <v>44</v>
      </c>
      <c r="C153" s="11">
        <v>56</v>
      </c>
      <c r="D153" s="11">
        <v>54</v>
      </c>
      <c r="E153" s="11">
        <v>46</v>
      </c>
      <c r="F153" s="11">
        <v>76</v>
      </c>
      <c r="G153" s="11">
        <v>276</v>
      </c>
      <c r="H153" s="30" t="s">
        <v>24</v>
      </c>
      <c r="I153" s="15">
        <v>55.2</v>
      </c>
      <c r="J153" s="18">
        <v>40</v>
      </c>
      <c r="K153" s="11">
        <v>81</v>
      </c>
      <c r="L153" s="11">
        <v>65</v>
      </c>
      <c r="M153" s="11">
        <v>84</v>
      </c>
      <c r="N153" s="11">
        <v>76</v>
      </c>
      <c r="O153" s="11">
        <v>346</v>
      </c>
      <c r="P153" s="30" t="s">
        <v>16</v>
      </c>
      <c r="Q153" s="15">
        <v>69.2</v>
      </c>
      <c r="R153" s="18">
        <v>72</v>
      </c>
      <c r="S153">
        <v>62.2</v>
      </c>
      <c r="T153" s="40" t="str">
        <f t="shared" si="2"/>
        <v>Average</v>
      </c>
    </row>
    <row r="154" spans="1:20" x14ac:dyDescent="0.3">
      <c r="A154" s="15" t="s">
        <v>123</v>
      </c>
      <c r="B154" s="18">
        <v>40</v>
      </c>
      <c r="C154" s="11">
        <v>62</v>
      </c>
      <c r="D154" s="11">
        <v>46</v>
      </c>
      <c r="E154" s="11">
        <v>99</v>
      </c>
      <c r="F154" s="11">
        <v>52</v>
      </c>
      <c r="G154" s="11">
        <v>299</v>
      </c>
      <c r="H154" s="30" t="s">
        <v>24</v>
      </c>
      <c r="I154" s="15">
        <v>59.8</v>
      </c>
      <c r="J154" s="18">
        <v>68</v>
      </c>
      <c r="K154" s="11">
        <v>91</v>
      </c>
      <c r="L154" s="11">
        <v>63</v>
      </c>
      <c r="M154" s="11">
        <v>37</v>
      </c>
      <c r="N154" s="11">
        <v>61</v>
      </c>
      <c r="O154" s="11">
        <v>320</v>
      </c>
      <c r="P154" s="30" t="s">
        <v>16</v>
      </c>
      <c r="Q154" s="15">
        <v>64</v>
      </c>
      <c r="R154" s="18">
        <v>95</v>
      </c>
      <c r="S154">
        <v>61.9</v>
      </c>
      <c r="T154" s="40" t="str">
        <f t="shared" si="2"/>
        <v>Average</v>
      </c>
    </row>
    <row r="155" spans="1:20" x14ac:dyDescent="0.3">
      <c r="A155" s="15" t="s">
        <v>101</v>
      </c>
      <c r="B155" s="18">
        <v>76</v>
      </c>
      <c r="C155" s="11">
        <v>67</v>
      </c>
      <c r="D155" s="11">
        <v>52</v>
      </c>
      <c r="E155" s="11">
        <v>41</v>
      </c>
      <c r="F155" s="11">
        <v>44</v>
      </c>
      <c r="G155" s="11">
        <v>280</v>
      </c>
      <c r="H155" s="30" t="s">
        <v>24</v>
      </c>
      <c r="I155" s="15">
        <v>56</v>
      </c>
      <c r="J155" s="18">
        <v>82</v>
      </c>
      <c r="K155" s="11">
        <v>60</v>
      </c>
      <c r="L155" s="11">
        <v>99</v>
      </c>
      <c r="M155" s="11">
        <v>64</v>
      </c>
      <c r="N155" s="11">
        <v>56</v>
      </c>
      <c r="O155" s="11">
        <v>361</v>
      </c>
      <c r="P155" s="30" t="s">
        <v>26</v>
      </c>
      <c r="Q155" s="15">
        <v>72.2</v>
      </c>
      <c r="R155" s="18">
        <v>98</v>
      </c>
      <c r="S155">
        <v>64.099999999999994</v>
      </c>
      <c r="T155" s="40" t="str">
        <f t="shared" si="2"/>
        <v>Average</v>
      </c>
    </row>
    <row r="156" spans="1:20" x14ac:dyDescent="0.3">
      <c r="A156" s="15" t="s">
        <v>39</v>
      </c>
      <c r="B156" s="18">
        <v>37</v>
      </c>
      <c r="C156" s="11">
        <v>45</v>
      </c>
      <c r="D156" s="11">
        <v>61</v>
      </c>
      <c r="E156" s="11">
        <v>51</v>
      </c>
      <c r="F156" s="11">
        <v>45</v>
      </c>
      <c r="G156" s="11">
        <v>239</v>
      </c>
      <c r="H156" s="30" t="s">
        <v>17</v>
      </c>
      <c r="I156" s="15">
        <v>47.8</v>
      </c>
      <c r="J156" s="18">
        <v>37</v>
      </c>
      <c r="K156" s="11">
        <v>57</v>
      </c>
      <c r="L156" s="11">
        <v>77</v>
      </c>
      <c r="M156" s="11">
        <v>78</v>
      </c>
      <c r="N156" s="11">
        <v>47</v>
      </c>
      <c r="O156" s="11">
        <v>296</v>
      </c>
      <c r="P156" s="30" t="s">
        <v>24</v>
      </c>
      <c r="Q156" s="15">
        <v>59.2</v>
      </c>
      <c r="R156" s="18">
        <v>70</v>
      </c>
      <c r="S156">
        <v>53.5</v>
      </c>
      <c r="T156" s="40" t="str">
        <f t="shared" si="2"/>
        <v>Needs Improvement</v>
      </c>
    </row>
    <row r="157" spans="1:20" x14ac:dyDescent="0.3">
      <c r="A157" s="15" t="s">
        <v>124</v>
      </c>
      <c r="B157" s="18">
        <v>98</v>
      </c>
      <c r="C157" s="11">
        <v>51</v>
      </c>
      <c r="D157" s="11">
        <v>94</v>
      </c>
      <c r="E157" s="11">
        <v>96</v>
      </c>
      <c r="F157" s="11">
        <v>90</v>
      </c>
      <c r="G157" s="11">
        <v>429</v>
      </c>
      <c r="H157" s="30" t="s">
        <v>19</v>
      </c>
      <c r="I157" s="15">
        <v>85.8</v>
      </c>
      <c r="J157" s="18">
        <v>75</v>
      </c>
      <c r="K157" s="11">
        <v>81</v>
      </c>
      <c r="L157" s="11">
        <v>53</v>
      </c>
      <c r="M157" s="11">
        <v>99</v>
      </c>
      <c r="N157" s="11">
        <v>54</v>
      </c>
      <c r="O157" s="11">
        <v>362</v>
      </c>
      <c r="P157" s="30" t="s">
        <v>26</v>
      </c>
      <c r="Q157" s="15">
        <v>72.400000000000006</v>
      </c>
      <c r="R157" s="18">
        <v>73</v>
      </c>
      <c r="S157">
        <v>79.099999999999994</v>
      </c>
      <c r="T157" s="40" t="str">
        <f t="shared" si="2"/>
        <v>Good</v>
      </c>
    </row>
    <row r="158" spans="1:20" ht="15" customHeight="1" thickBot="1" x14ac:dyDescent="0.35">
      <c r="A158" s="15" t="s">
        <v>123</v>
      </c>
      <c r="B158" s="20">
        <v>50</v>
      </c>
      <c r="C158" s="21">
        <v>81</v>
      </c>
      <c r="D158" s="21">
        <v>73</v>
      </c>
      <c r="E158" s="21">
        <v>63</v>
      </c>
      <c r="F158" s="21">
        <v>63</v>
      </c>
      <c r="G158" s="21">
        <v>330</v>
      </c>
      <c r="H158" s="31" t="s">
        <v>16</v>
      </c>
      <c r="I158" s="26">
        <v>66</v>
      </c>
      <c r="J158" s="20">
        <v>48</v>
      </c>
      <c r="K158" s="21">
        <v>70</v>
      </c>
      <c r="L158" s="21">
        <v>56</v>
      </c>
      <c r="M158" s="21">
        <v>48</v>
      </c>
      <c r="N158" s="21">
        <v>40</v>
      </c>
      <c r="O158" s="21">
        <v>262</v>
      </c>
      <c r="P158" s="31" t="s">
        <v>24</v>
      </c>
      <c r="Q158" s="26">
        <v>52.4</v>
      </c>
      <c r="R158" s="20">
        <v>76</v>
      </c>
      <c r="S158" s="39">
        <v>59.2</v>
      </c>
      <c r="T158" s="40" t="str">
        <f t="shared" si="2"/>
        <v>Average</v>
      </c>
    </row>
    <row r="159" spans="1:20" ht="15" customHeight="1" thickTop="1" x14ac:dyDescent="0.3">
      <c r="T159"/>
    </row>
    <row r="160" spans="1:20" x14ac:dyDescent="0.3">
      <c r="T160"/>
    </row>
    <row r="161" spans="20:20" x14ac:dyDescent="0.3">
      <c r="T161"/>
    </row>
    <row r="162" spans="20:20" x14ac:dyDescent="0.3">
      <c r="T162"/>
    </row>
    <row r="163" spans="20:20" x14ac:dyDescent="0.3">
      <c r="T163"/>
    </row>
    <row r="164" spans="20:20" x14ac:dyDescent="0.3">
      <c r="T164"/>
    </row>
    <row r="165" spans="20:20" x14ac:dyDescent="0.3">
      <c r="T165"/>
    </row>
    <row r="166" spans="20:20" x14ac:dyDescent="0.3">
      <c r="T166"/>
    </row>
    <row r="167" spans="20:20" x14ac:dyDescent="0.3">
      <c r="T167"/>
    </row>
    <row r="168" spans="20:20" x14ac:dyDescent="0.3">
      <c r="T168"/>
    </row>
    <row r="169" spans="20:20" x14ac:dyDescent="0.3">
      <c r="T169"/>
    </row>
    <row r="170" spans="20:20" x14ac:dyDescent="0.3">
      <c r="T170"/>
    </row>
    <row r="171" spans="20:20" x14ac:dyDescent="0.3">
      <c r="T171"/>
    </row>
    <row r="172" spans="20:20" x14ac:dyDescent="0.3">
      <c r="T172"/>
    </row>
    <row r="173" spans="20:20" x14ac:dyDescent="0.3">
      <c r="T173"/>
    </row>
    <row r="174" spans="20:20" x14ac:dyDescent="0.3">
      <c r="T174"/>
    </row>
    <row r="175" spans="20:20" x14ac:dyDescent="0.3">
      <c r="T175"/>
    </row>
    <row r="176" spans="20:20" x14ac:dyDescent="0.3">
      <c r="T176"/>
    </row>
    <row r="177" spans="20:20" x14ac:dyDescent="0.3">
      <c r="T177"/>
    </row>
    <row r="178" spans="20:20" x14ac:dyDescent="0.3">
      <c r="T178"/>
    </row>
    <row r="179" spans="20:20" x14ac:dyDescent="0.3">
      <c r="T179"/>
    </row>
    <row r="180" spans="20:20" x14ac:dyDescent="0.3">
      <c r="T180"/>
    </row>
    <row r="181" spans="20:20" x14ac:dyDescent="0.3">
      <c r="T181"/>
    </row>
    <row r="182" spans="20:20" x14ac:dyDescent="0.3">
      <c r="T182"/>
    </row>
    <row r="183" spans="20:20" x14ac:dyDescent="0.3">
      <c r="T183"/>
    </row>
    <row r="184" spans="20:20" x14ac:dyDescent="0.3">
      <c r="T184"/>
    </row>
    <row r="185" spans="20:20" x14ac:dyDescent="0.3">
      <c r="T185"/>
    </row>
    <row r="186" spans="20:20" x14ac:dyDescent="0.3">
      <c r="T186"/>
    </row>
    <row r="187" spans="20:20" x14ac:dyDescent="0.3">
      <c r="T187"/>
    </row>
    <row r="188" spans="20:20" x14ac:dyDescent="0.3">
      <c r="T188"/>
    </row>
    <row r="189" spans="20:20" x14ac:dyDescent="0.3">
      <c r="T189"/>
    </row>
    <row r="190" spans="20:20" x14ac:dyDescent="0.3">
      <c r="T190"/>
    </row>
    <row r="191" spans="20:20" x14ac:dyDescent="0.3">
      <c r="T191"/>
    </row>
    <row r="192" spans="20:20" x14ac:dyDescent="0.3">
      <c r="T192"/>
    </row>
    <row r="193" spans="20:20" x14ac:dyDescent="0.3">
      <c r="T193"/>
    </row>
    <row r="194" spans="20:20" x14ac:dyDescent="0.3">
      <c r="T194"/>
    </row>
    <row r="195" spans="20:20" x14ac:dyDescent="0.3">
      <c r="T195"/>
    </row>
    <row r="196" spans="20:20" x14ac:dyDescent="0.3">
      <c r="T196"/>
    </row>
    <row r="197" spans="20:20" x14ac:dyDescent="0.3">
      <c r="T197"/>
    </row>
    <row r="198" spans="20:20" x14ac:dyDescent="0.3">
      <c r="T198"/>
    </row>
    <row r="199" spans="20:20" x14ac:dyDescent="0.3">
      <c r="T199"/>
    </row>
    <row r="200" spans="20:20" x14ac:dyDescent="0.3">
      <c r="T200"/>
    </row>
    <row r="201" spans="20:20" x14ac:dyDescent="0.3">
      <c r="T201"/>
    </row>
    <row r="202" spans="20:20" x14ac:dyDescent="0.3">
      <c r="T202"/>
    </row>
    <row r="203" spans="20:20" x14ac:dyDescent="0.3">
      <c r="T203"/>
    </row>
    <row r="204" spans="20:20" x14ac:dyDescent="0.3">
      <c r="T204"/>
    </row>
    <row r="205" spans="20:20" x14ac:dyDescent="0.3">
      <c r="T205"/>
    </row>
    <row r="206" spans="20:20" x14ac:dyDescent="0.3">
      <c r="T206"/>
    </row>
    <row r="207" spans="20:20" x14ac:dyDescent="0.3">
      <c r="T207"/>
    </row>
    <row r="208" spans="20:20" x14ac:dyDescent="0.3">
      <c r="T208"/>
    </row>
    <row r="209" spans="20:20" x14ac:dyDescent="0.3">
      <c r="T209"/>
    </row>
    <row r="210" spans="20:20" x14ac:dyDescent="0.3">
      <c r="T210"/>
    </row>
    <row r="211" spans="20:20" x14ac:dyDescent="0.3">
      <c r="T211"/>
    </row>
    <row r="212" spans="20:20" x14ac:dyDescent="0.3">
      <c r="T212"/>
    </row>
    <row r="213" spans="20:20" x14ac:dyDescent="0.3">
      <c r="T213"/>
    </row>
    <row r="214" spans="20:20" x14ac:dyDescent="0.3">
      <c r="T214"/>
    </row>
    <row r="215" spans="20:20" x14ac:dyDescent="0.3">
      <c r="T215"/>
    </row>
    <row r="216" spans="20:20" x14ac:dyDescent="0.3">
      <c r="T216"/>
    </row>
    <row r="217" spans="20:20" x14ac:dyDescent="0.3">
      <c r="T217"/>
    </row>
    <row r="218" spans="20:20" x14ac:dyDescent="0.3">
      <c r="T218"/>
    </row>
    <row r="219" spans="20:20" x14ac:dyDescent="0.3">
      <c r="T219"/>
    </row>
    <row r="220" spans="20:20" x14ac:dyDescent="0.3">
      <c r="T220"/>
    </row>
    <row r="221" spans="20:20" x14ac:dyDescent="0.3">
      <c r="T221"/>
    </row>
    <row r="222" spans="20:20" x14ac:dyDescent="0.3">
      <c r="T222"/>
    </row>
    <row r="223" spans="20:20" x14ac:dyDescent="0.3">
      <c r="T223"/>
    </row>
    <row r="224" spans="20:20" x14ac:dyDescent="0.3">
      <c r="T224"/>
    </row>
  </sheetData>
  <mergeCells count="5">
    <mergeCell ref="B7:I7"/>
    <mergeCell ref="J7:Q7"/>
    <mergeCell ref="G1:L1"/>
    <mergeCell ref="G2:H2"/>
    <mergeCell ref="G3:H3"/>
  </mergeCells>
  <conditionalFormatting sqref="I2:I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{E301A2B0-93F7-433E-A88C-40E907623F95}</x14:id>
        </ext>
      </extLst>
    </cfRule>
  </conditionalFormatting>
  <conditionalFormatting sqref="Q1: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{D41948C2-8E6A-4090-A0F3-944272174324}</x14:id>
        </ext>
      </extLst>
    </cfRule>
  </conditionalFormatting>
  <conditionalFormatting sqref="R9:R434">
    <cfRule type="colorScale" priority="8">
      <colorScale>
        <cfvo type="min"/>
        <cfvo type="percentile" val="50"/>
        <cfvo type="max"/>
        <color rgb="FFFFCCCC"/>
        <color rgb="FFFFFFAA"/>
        <color rgb="FFAAFFAA"/>
      </colorScale>
    </cfRule>
  </conditionalFormatting>
  <conditionalFormatting sqref="S9:S158 S436:S1048576">
    <cfRule type="cellIs" dxfId="7" priority="5" operator="lessThan">
      <formula>35</formula>
    </cfRule>
    <cfRule type="cellIs" dxfId="6" priority="6" operator="greaterThan">
      <formula>75</formula>
    </cfRule>
  </conditionalFormatting>
  <conditionalFormatting sqref="T9:T158">
    <cfRule type="cellIs" dxfId="5" priority="1" operator="equal">
      <formula>"Excellent"</formula>
    </cfRule>
    <cfRule type="cellIs" dxfId="4" priority="2" operator="equal">
      <formula>"Needs Improvement"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1A2B0-93F7-433E-A88C-40E907623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I2:I1048576</xm:sqref>
        </x14:conditionalFormatting>
        <x14:conditionalFormatting xmlns:xm="http://schemas.microsoft.com/office/excel/2006/main">
          <x14:cfRule type="dataBar" id="{D41948C2-8E6A-4090-A0F3-944272174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224"/>
  <sheetViews>
    <sheetView topLeftCell="C1" workbookViewId="0">
      <selection activeCell="T9" sqref="T9"/>
    </sheetView>
  </sheetViews>
  <sheetFormatPr defaultRowHeight="14.4" x14ac:dyDescent="0.3"/>
  <cols>
    <col min="1" max="1" width="19" customWidth="1"/>
    <col min="2" max="7" width="13.88671875" customWidth="1"/>
    <col min="9" max="10" width="14.6640625" bestFit="1" customWidth="1"/>
    <col min="11" max="11" width="10.88671875" bestFit="1" customWidth="1"/>
    <col min="12" max="15" width="13.88671875" customWidth="1"/>
    <col min="17" max="17" width="13.88671875" customWidth="1"/>
    <col min="18" max="18" width="17.44140625" customWidth="1"/>
    <col min="19" max="19" width="19.109375" style="15" customWidth="1"/>
    <col min="20" max="20" width="19.21875" style="40" bestFit="1" customWidth="1"/>
  </cols>
  <sheetData>
    <row r="1" spans="1:20" ht="15.6" thickTop="1" thickBot="1" x14ac:dyDescent="0.35">
      <c r="G1" s="66" t="s">
        <v>140</v>
      </c>
      <c r="H1" s="66"/>
      <c r="I1" s="72"/>
      <c r="J1" s="72"/>
      <c r="K1" s="72"/>
      <c r="L1" s="66"/>
      <c r="S1"/>
      <c r="T1"/>
    </row>
    <row r="2" spans="1:20" ht="15.6" thickTop="1" thickBot="1" x14ac:dyDescent="0.35">
      <c r="G2" s="66" t="s">
        <v>137</v>
      </c>
      <c r="H2" s="70"/>
      <c r="I2" s="46" t="s">
        <v>141</v>
      </c>
      <c r="J2" s="58" t="s">
        <v>142</v>
      </c>
      <c r="K2" s="49" t="s">
        <v>143</v>
      </c>
      <c r="L2" s="47" t="s">
        <v>144</v>
      </c>
      <c r="S2"/>
      <c r="T2"/>
    </row>
    <row r="3" spans="1:20" ht="15.6" thickTop="1" thickBot="1" x14ac:dyDescent="0.35">
      <c r="G3" s="70"/>
      <c r="H3" s="73"/>
      <c r="I3" s="46" t="e">
        <f>VLOOKUP(G3,A8:T158,9,FALSE)</f>
        <v>#N/A</v>
      </c>
      <c r="J3" s="58" t="e">
        <f>VLOOKUP(G3,A8:T158,17,FALSE)</f>
        <v>#N/A</v>
      </c>
      <c r="K3" s="49" t="e">
        <f>VLOOKUP(G3,A8:T158,19,FALSE)</f>
        <v>#N/A</v>
      </c>
      <c r="L3" s="47" t="e">
        <f>VLOOKUP(G3,A7:T157,20,FALSE)</f>
        <v>#N/A</v>
      </c>
      <c r="S3"/>
      <c r="T3"/>
    </row>
    <row r="4" spans="1:20" ht="15" thickTop="1" x14ac:dyDescent="0.3">
      <c r="S4"/>
      <c r="T4"/>
    </row>
    <row r="5" spans="1:20" x14ac:dyDescent="0.3">
      <c r="S5"/>
      <c r="T5"/>
    </row>
    <row r="6" spans="1:20" ht="15" thickBot="1" x14ac:dyDescent="0.35">
      <c r="S6"/>
      <c r="T6" s="57"/>
    </row>
    <row r="7" spans="1:20" ht="15.6" customHeight="1" thickTop="1" thickBot="1" x14ac:dyDescent="0.35">
      <c r="A7" s="2"/>
      <c r="B7" s="61" t="s">
        <v>0</v>
      </c>
      <c r="C7" s="62"/>
      <c r="D7" s="62"/>
      <c r="E7" s="62"/>
      <c r="F7" s="62"/>
      <c r="G7" s="62"/>
      <c r="H7" s="62"/>
      <c r="I7" s="63"/>
      <c r="J7" s="64" t="s">
        <v>1</v>
      </c>
      <c r="K7" s="62"/>
      <c r="L7" s="62"/>
      <c r="M7" s="62"/>
      <c r="N7" s="62"/>
      <c r="O7" s="62"/>
      <c r="P7" s="62"/>
      <c r="Q7" s="65"/>
      <c r="R7" s="3"/>
      <c r="S7" s="59"/>
    </row>
    <row r="8" spans="1:20" ht="15.6" customHeight="1" thickTop="1" thickBot="1" x14ac:dyDescent="0.35">
      <c r="A8" s="13" t="s">
        <v>2</v>
      </c>
      <c r="B8" s="1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7" t="s">
        <v>8</v>
      </c>
      <c r="H8" s="1" t="s">
        <v>9</v>
      </c>
      <c r="I8" s="8" t="s">
        <v>10</v>
      </c>
      <c r="J8" s="16" t="s">
        <v>3</v>
      </c>
      <c r="K8" s="6" t="s">
        <v>4</v>
      </c>
      <c r="L8" s="6" t="s">
        <v>5</v>
      </c>
      <c r="M8" s="6" t="s">
        <v>6</v>
      </c>
      <c r="N8" s="6" t="s">
        <v>7</v>
      </c>
      <c r="O8" s="6" t="s">
        <v>8</v>
      </c>
      <c r="P8" s="9" t="s">
        <v>11</v>
      </c>
      <c r="Q8" s="23" t="s">
        <v>12</v>
      </c>
      <c r="R8" s="24" t="s">
        <v>13</v>
      </c>
      <c r="S8" s="43" t="s">
        <v>131</v>
      </c>
      <c r="T8" s="41" t="s">
        <v>135</v>
      </c>
    </row>
    <row r="9" spans="1:20" ht="15" customHeight="1" thickTop="1" x14ac:dyDescent="0.3">
      <c r="A9" s="14" t="s">
        <v>15</v>
      </c>
      <c r="B9" s="17">
        <v>47</v>
      </c>
      <c r="C9" s="12">
        <v>65</v>
      </c>
      <c r="D9" s="12">
        <v>66</v>
      </c>
      <c r="E9" s="12">
        <v>54</v>
      </c>
      <c r="F9" s="12">
        <v>37</v>
      </c>
      <c r="G9" s="12">
        <v>269</v>
      </c>
      <c r="H9" s="12" t="s">
        <v>24</v>
      </c>
      <c r="I9" s="10">
        <v>53.8</v>
      </c>
      <c r="J9" s="17">
        <v>47</v>
      </c>
      <c r="K9" s="12">
        <v>89</v>
      </c>
      <c r="L9" s="12">
        <v>99</v>
      </c>
      <c r="M9" s="12">
        <v>39</v>
      </c>
      <c r="N9" s="12">
        <v>91</v>
      </c>
      <c r="O9" s="12">
        <v>365</v>
      </c>
      <c r="P9" s="12" t="s">
        <v>26</v>
      </c>
      <c r="Q9" s="10">
        <v>73</v>
      </c>
      <c r="R9" s="17">
        <v>58</v>
      </c>
      <c r="S9" s="14">
        <v>63.4</v>
      </c>
      <c r="T9" s="40" t="str">
        <f>_xlfn.IFS(S9&gt;80,"Excellent",S9&gt;65,"Good",S9&gt;55,"Average",S9&lt;55,"Needs Improvement")</f>
        <v>Average</v>
      </c>
    </row>
    <row r="10" spans="1:20" x14ac:dyDescent="0.3">
      <c r="A10" s="15" t="s">
        <v>18</v>
      </c>
      <c r="B10" s="18">
        <v>59</v>
      </c>
      <c r="C10" s="11">
        <v>76</v>
      </c>
      <c r="D10" s="11">
        <v>87</v>
      </c>
      <c r="E10" s="11">
        <v>73</v>
      </c>
      <c r="F10" s="11">
        <v>72</v>
      </c>
      <c r="G10" s="11">
        <v>367</v>
      </c>
      <c r="H10" s="11" t="s">
        <v>26</v>
      </c>
      <c r="I10" s="19">
        <v>73.400000000000006</v>
      </c>
      <c r="J10" s="18">
        <v>39</v>
      </c>
      <c r="K10" s="11">
        <v>37</v>
      </c>
      <c r="L10" s="11">
        <v>78</v>
      </c>
      <c r="M10" s="11">
        <v>58</v>
      </c>
      <c r="N10" s="11">
        <v>55</v>
      </c>
      <c r="O10" s="11">
        <v>267</v>
      </c>
      <c r="P10" s="11" t="s">
        <v>24</v>
      </c>
      <c r="Q10" s="19">
        <v>53.4</v>
      </c>
      <c r="R10" s="18">
        <v>82</v>
      </c>
      <c r="S10" s="15">
        <v>63.400000000000013</v>
      </c>
      <c r="T10" s="40" t="str">
        <f t="shared" ref="T10:T73" si="0">_xlfn.IFS(S10&gt;80,"Excellent",S10&gt;65,"Good",S10&gt;55,"Average",S10&lt;55,"Needs Improvement")</f>
        <v>Average</v>
      </c>
    </row>
    <row r="11" spans="1:20" x14ac:dyDescent="0.3">
      <c r="A11" s="15" t="s">
        <v>20</v>
      </c>
      <c r="B11" s="18">
        <v>61</v>
      </c>
      <c r="C11" s="11">
        <v>45</v>
      </c>
      <c r="D11" s="11">
        <v>81</v>
      </c>
      <c r="E11" s="11">
        <v>62</v>
      </c>
      <c r="F11" s="11">
        <v>93</v>
      </c>
      <c r="G11" s="11">
        <v>342</v>
      </c>
      <c r="H11" s="11" t="s">
        <v>16</v>
      </c>
      <c r="I11" s="19">
        <v>68.400000000000006</v>
      </c>
      <c r="J11" s="18">
        <v>55</v>
      </c>
      <c r="K11" s="11">
        <v>38</v>
      </c>
      <c r="L11" s="11">
        <v>75</v>
      </c>
      <c r="M11" s="11">
        <v>41</v>
      </c>
      <c r="N11" s="11">
        <v>39</v>
      </c>
      <c r="O11" s="11">
        <v>248</v>
      </c>
      <c r="P11" s="11" t="s">
        <v>17</v>
      </c>
      <c r="Q11" s="19">
        <v>49.6</v>
      </c>
      <c r="R11" s="18">
        <v>75</v>
      </c>
      <c r="S11" s="15">
        <v>59</v>
      </c>
      <c r="T11" s="40" t="str">
        <f t="shared" si="0"/>
        <v>Average</v>
      </c>
    </row>
    <row r="12" spans="1:20" x14ac:dyDescent="0.3">
      <c r="A12" s="15" t="s">
        <v>21</v>
      </c>
      <c r="B12" s="18">
        <v>100</v>
      </c>
      <c r="C12" s="11">
        <v>93</v>
      </c>
      <c r="D12" s="11">
        <v>49</v>
      </c>
      <c r="E12" s="11">
        <v>98</v>
      </c>
      <c r="F12" s="11">
        <v>95</v>
      </c>
      <c r="G12" s="11">
        <v>435</v>
      </c>
      <c r="H12" s="11" t="s">
        <v>19</v>
      </c>
      <c r="I12" s="19">
        <v>87</v>
      </c>
      <c r="J12" s="18">
        <v>99</v>
      </c>
      <c r="K12" s="11">
        <v>90</v>
      </c>
      <c r="L12" s="11">
        <v>61</v>
      </c>
      <c r="M12" s="11">
        <v>62</v>
      </c>
      <c r="N12" s="11">
        <v>78</v>
      </c>
      <c r="O12" s="11">
        <v>390</v>
      </c>
      <c r="P12" s="11" t="s">
        <v>26</v>
      </c>
      <c r="Q12" s="19">
        <v>78</v>
      </c>
      <c r="R12" s="18">
        <v>76</v>
      </c>
      <c r="S12" s="15">
        <v>82.5</v>
      </c>
      <c r="T12" s="40" t="str">
        <f t="shared" si="0"/>
        <v>Excellent</v>
      </c>
    </row>
    <row r="13" spans="1:20" x14ac:dyDescent="0.3">
      <c r="A13" s="15" t="s">
        <v>22</v>
      </c>
      <c r="B13" s="18">
        <v>92</v>
      </c>
      <c r="C13" s="11">
        <v>84</v>
      </c>
      <c r="D13" s="11">
        <v>40</v>
      </c>
      <c r="E13" s="11">
        <v>63</v>
      </c>
      <c r="F13" s="11">
        <v>98</v>
      </c>
      <c r="G13" s="11">
        <v>377</v>
      </c>
      <c r="H13" s="11" t="s">
        <v>26</v>
      </c>
      <c r="I13" s="19">
        <v>75.400000000000006</v>
      </c>
      <c r="J13" s="18">
        <v>39</v>
      </c>
      <c r="K13" s="11">
        <v>50</v>
      </c>
      <c r="L13" s="11">
        <v>77</v>
      </c>
      <c r="M13" s="11">
        <v>50</v>
      </c>
      <c r="N13" s="11">
        <v>46</v>
      </c>
      <c r="O13" s="11">
        <v>262</v>
      </c>
      <c r="P13" s="11" t="s">
        <v>24</v>
      </c>
      <c r="Q13" s="19">
        <v>52.4</v>
      </c>
      <c r="R13" s="18">
        <v>56</v>
      </c>
      <c r="S13" s="15">
        <v>63.900000000000013</v>
      </c>
      <c r="T13" s="40" t="str">
        <f t="shared" si="0"/>
        <v>Average</v>
      </c>
    </row>
    <row r="14" spans="1:20" x14ac:dyDescent="0.3">
      <c r="A14" s="15" t="s">
        <v>23</v>
      </c>
      <c r="B14" s="18">
        <v>69</v>
      </c>
      <c r="C14" s="11">
        <v>95</v>
      </c>
      <c r="D14" s="11">
        <v>48</v>
      </c>
      <c r="E14" s="11">
        <v>74</v>
      </c>
      <c r="F14" s="11">
        <v>84</v>
      </c>
      <c r="G14" s="11">
        <v>370</v>
      </c>
      <c r="H14" s="11" t="s">
        <v>26</v>
      </c>
      <c r="I14" s="19">
        <v>74</v>
      </c>
      <c r="J14" s="18">
        <v>92</v>
      </c>
      <c r="K14" s="11">
        <v>71</v>
      </c>
      <c r="L14" s="11">
        <v>39</v>
      </c>
      <c r="M14" s="11">
        <v>76</v>
      </c>
      <c r="N14" s="11">
        <v>45</v>
      </c>
      <c r="O14" s="11">
        <v>323</v>
      </c>
      <c r="P14" s="11" t="s">
        <v>16</v>
      </c>
      <c r="Q14" s="19">
        <v>64.599999999999994</v>
      </c>
      <c r="R14" s="18">
        <v>82</v>
      </c>
      <c r="S14" s="15">
        <v>69.3</v>
      </c>
      <c r="T14" s="40" t="str">
        <f t="shared" si="0"/>
        <v>Good</v>
      </c>
    </row>
    <row r="15" spans="1:20" x14ac:dyDescent="0.3">
      <c r="A15" s="15" t="s">
        <v>25</v>
      </c>
      <c r="B15" s="18">
        <v>64</v>
      </c>
      <c r="C15" s="11">
        <v>89</v>
      </c>
      <c r="D15" s="11">
        <v>50</v>
      </c>
      <c r="E15" s="11">
        <v>96</v>
      </c>
      <c r="F15" s="11">
        <v>35</v>
      </c>
      <c r="G15" s="11">
        <v>334</v>
      </c>
      <c r="H15" s="11" t="s">
        <v>16</v>
      </c>
      <c r="I15" s="19">
        <v>66.8</v>
      </c>
      <c r="J15" s="18">
        <v>67</v>
      </c>
      <c r="K15" s="11">
        <v>94</v>
      </c>
      <c r="L15" s="11">
        <v>73</v>
      </c>
      <c r="M15" s="11">
        <v>53</v>
      </c>
      <c r="N15" s="11">
        <v>90</v>
      </c>
      <c r="O15" s="11">
        <v>377</v>
      </c>
      <c r="P15" s="11" t="s">
        <v>26</v>
      </c>
      <c r="Q15" s="19">
        <v>75.400000000000006</v>
      </c>
      <c r="R15" s="18">
        <v>95</v>
      </c>
      <c r="S15" s="15">
        <v>71.099999999999994</v>
      </c>
      <c r="T15" s="40" t="str">
        <f t="shared" si="0"/>
        <v>Good</v>
      </c>
    </row>
    <row r="16" spans="1:20" x14ac:dyDescent="0.3">
      <c r="A16" s="15" t="s">
        <v>27</v>
      </c>
      <c r="B16" s="18">
        <v>61</v>
      </c>
      <c r="C16" s="11">
        <v>99</v>
      </c>
      <c r="D16" s="11">
        <v>39</v>
      </c>
      <c r="E16" s="11">
        <v>78</v>
      </c>
      <c r="F16" s="11">
        <v>77</v>
      </c>
      <c r="G16" s="11">
        <v>354</v>
      </c>
      <c r="H16" s="11" t="s">
        <v>26</v>
      </c>
      <c r="I16" s="19">
        <v>70.8</v>
      </c>
      <c r="J16" s="18">
        <v>71</v>
      </c>
      <c r="K16" s="11">
        <v>55</v>
      </c>
      <c r="L16" s="11">
        <v>76</v>
      </c>
      <c r="M16" s="11">
        <v>54</v>
      </c>
      <c r="N16" s="11">
        <v>87</v>
      </c>
      <c r="O16" s="11">
        <v>343</v>
      </c>
      <c r="P16" s="11" t="s">
        <v>16</v>
      </c>
      <c r="Q16" s="19">
        <v>68.599999999999994</v>
      </c>
      <c r="R16" s="18">
        <v>57</v>
      </c>
      <c r="S16" s="15">
        <v>69.699999999999989</v>
      </c>
      <c r="T16" s="40" t="str">
        <f t="shared" si="0"/>
        <v>Good</v>
      </c>
    </row>
    <row r="17" spans="1:20" x14ac:dyDescent="0.3">
      <c r="A17" s="15" t="s">
        <v>28</v>
      </c>
      <c r="B17" s="18">
        <v>77</v>
      </c>
      <c r="C17" s="11">
        <v>59</v>
      </c>
      <c r="D17" s="11">
        <v>50</v>
      </c>
      <c r="E17" s="11">
        <v>35</v>
      </c>
      <c r="F17" s="11">
        <v>90</v>
      </c>
      <c r="G17" s="11">
        <v>311</v>
      </c>
      <c r="H17" s="11" t="s">
        <v>16</v>
      </c>
      <c r="I17" s="19">
        <v>62.2</v>
      </c>
      <c r="J17" s="18">
        <v>79</v>
      </c>
      <c r="K17" s="11">
        <v>90</v>
      </c>
      <c r="L17" s="11">
        <v>82</v>
      </c>
      <c r="M17" s="11">
        <v>99</v>
      </c>
      <c r="N17" s="11">
        <v>95</v>
      </c>
      <c r="O17" s="11">
        <v>445</v>
      </c>
      <c r="P17" s="11" t="s">
        <v>19</v>
      </c>
      <c r="Q17" s="19">
        <v>89</v>
      </c>
      <c r="R17" s="18">
        <v>78</v>
      </c>
      <c r="S17" s="15">
        <v>75.599999999999994</v>
      </c>
      <c r="T17" s="40" t="str">
        <f t="shared" si="0"/>
        <v>Good</v>
      </c>
    </row>
    <row r="18" spans="1:20" x14ac:dyDescent="0.3">
      <c r="A18" s="15" t="s">
        <v>29</v>
      </c>
      <c r="B18" s="18">
        <v>40</v>
      </c>
      <c r="C18" s="11">
        <v>72</v>
      </c>
      <c r="D18" s="11">
        <v>58</v>
      </c>
      <c r="E18" s="11">
        <v>85</v>
      </c>
      <c r="F18" s="11">
        <v>57</v>
      </c>
      <c r="G18" s="11">
        <v>312</v>
      </c>
      <c r="H18" s="11" t="s">
        <v>16</v>
      </c>
      <c r="I18" s="19">
        <v>62.4</v>
      </c>
      <c r="J18" s="18">
        <v>96</v>
      </c>
      <c r="K18" s="11">
        <v>90</v>
      </c>
      <c r="L18" s="11">
        <v>35</v>
      </c>
      <c r="M18" s="11">
        <v>85</v>
      </c>
      <c r="N18" s="11">
        <v>89</v>
      </c>
      <c r="O18" s="11">
        <v>395</v>
      </c>
      <c r="P18" s="11" t="s">
        <v>26</v>
      </c>
      <c r="Q18" s="19">
        <v>79</v>
      </c>
      <c r="R18" s="18">
        <v>56</v>
      </c>
      <c r="S18" s="15">
        <v>70.7</v>
      </c>
      <c r="T18" s="40" t="str">
        <f t="shared" si="0"/>
        <v>Good</v>
      </c>
    </row>
    <row r="19" spans="1:20" x14ac:dyDescent="0.3">
      <c r="A19" s="15" t="s">
        <v>30</v>
      </c>
      <c r="B19" s="18">
        <v>74</v>
      </c>
      <c r="C19" s="11">
        <v>76</v>
      </c>
      <c r="D19" s="11">
        <v>62</v>
      </c>
      <c r="E19" s="11">
        <v>71</v>
      </c>
      <c r="F19" s="11">
        <v>95</v>
      </c>
      <c r="G19" s="11">
        <v>378</v>
      </c>
      <c r="H19" s="11" t="s">
        <v>26</v>
      </c>
      <c r="I19" s="19">
        <v>75.599999999999994</v>
      </c>
      <c r="J19" s="18">
        <v>85</v>
      </c>
      <c r="K19" s="11">
        <v>51</v>
      </c>
      <c r="L19" s="11">
        <v>59</v>
      </c>
      <c r="M19" s="11">
        <v>71</v>
      </c>
      <c r="N19" s="11">
        <v>44</v>
      </c>
      <c r="O19" s="11">
        <v>310</v>
      </c>
      <c r="P19" s="11" t="s">
        <v>16</v>
      </c>
      <c r="Q19" s="19">
        <v>62</v>
      </c>
      <c r="R19" s="18">
        <v>57</v>
      </c>
      <c r="S19" s="15">
        <v>68.8</v>
      </c>
      <c r="T19" s="40" t="str">
        <f t="shared" si="0"/>
        <v>Good</v>
      </c>
    </row>
    <row r="20" spans="1:20" x14ac:dyDescent="0.3">
      <c r="A20" s="15" t="s">
        <v>31</v>
      </c>
      <c r="B20" s="18">
        <v>100</v>
      </c>
      <c r="C20" s="11">
        <v>85</v>
      </c>
      <c r="D20" s="11">
        <v>60</v>
      </c>
      <c r="E20" s="11">
        <v>89</v>
      </c>
      <c r="F20" s="11">
        <v>48</v>
      </c>
      <c r="G20" s="11">
        <v>382</v>
      </c>
      <c r="H20" s="11" t="s">
        <v>26</v>
      </c>
      <c r="I20" s="19">
        <v>76.400000000000006</v>
      </c>
      <c r="J20" s="18">
        <v>38</v>
      </c>
      <c r="K20" s="11">
        <v>96</v>
      </c>
      <c r="L20" s="11">
        <v>66</v>
      </c>
      <c r="M20" s="11">
        <v>61</v>
      </c>
      <c r="N20" s="11">
        <v>63</v>
      </c>
      <c r="O20" s="11">
        <v>324</v>
      </c>
      <c r="P20" s="11" t="s">
        <v>16</v>
      </c>
      <c r="Q20" s="19">
        <v>64.8</v>
      </c>
      <c r="R20" s="18">
        <v>65</v>
      </c>
      <c r="S20" s="15">
        <v>70.599999999999994</v>
      </c>
      <c r="T20" s="40" t="str">
        <f t="shared" si="0"/>
        <v>Good</v>
      </c>
    </row>
    <row r="21" spans="1:20" x14ac:dyDescent="0.3">
      <c r="A21" s="15" t="s">
        <v>32</v>
      </c>
      <c r="B21" s="18">
        <v>69</v>
      </c>
      <c r="C21" s="11">
        <v>86</v>
      </c>
      <c r="D21" s="11">
        <v>39</v>
      </c>
      <c r="E21" s="11">
        <v>96</v>
      </c>
      <c r="F21" s="11">
        <v>57</v>
      </c>
      <c r="G21" s="11">
        <v>347</v>
      </c>
      <c r="H21" s="11" t="s">
        <v>16</v>
      </c>
      <c r="I21" s="19">
        <v>69.400000000000006</v>
      </c>
      <c r="J21" s="18">
        <v>56</v>
      </c>
      <c r="K21" s="11">
        <v>71</v>
      </c>
      <c r="L21" s="11">
        <v>100</v>
      </c>
      <c r="M21" s="11">
        <v>62</v>
      </c>
      <c r="N21" s="11">
        <v>57</v>
      </c>
      <c r="O21" s="11">
        <v>346</v>
      </c>
      <c r="P21" s="11" t="s">
        <v>16</v>
      </c>
      <c r="Q21" s="19">
        <v>69.2</v>
      </c>
      <c r="R21" s="18">
        <v>79</v>
      </c>
      <c r="S21" s="15">
        <v>69.300000000000011</v>
      </c>
      <c r="T21" s="40" t="str">
        <f t="shared" si="0"/>
        <v>Good</v>
      </c>
    </row>
    <row r="22" spans="1:20" x14ac:dyDescent="0.3">
      <c r="A22" s="15" t="s">
        <v>33</v>
      </c>
      <c r="B22" s="18">
        <v>65</v>
      </c>
      <c r="C22" s="11">
        <v>73</v>
      </c>
      <c r="D22" s="11">
        <v>96</v>
      </c>
      <c r="E22" s="11">
        <v>44</v>
      </c>
      <c r="F22" s="11">
        <v>76</v>
      </c>
      <c r="G22" s="11">
        <v>354</v>
      </c>
      <c r="H22" s="11" t="s">
        <v>26</v>
      </c>
      <c r="I22" s="19">
        <v>70.8</v>
      </c>
      <c r="J22" s="18">
        <v>99</v>
      </c>
      <c r="K22" s="11">
        <v>91</v>
      </c>
      <c r="L22" s="11">
        <v>42</v>
      </c>
      <c r="M22" s="11">
        <v>57</v>
      </c>
      <c r="N22" s="11">
        <v>71</v>
      </c>
      <c r="O22" s="11">
        <v>360</v>
      </c>
      <c r="P22" s="11" t="s">
        <v>26</v>
      </c>
      <c r="Q22" s="19">
        <v>72</v>
      </c>
      <c r="R22" s="18">
        <v>84</v>
      </c>
      <c r="S22" s="15">
        <v>71.400000000000006</v>
      </c>
      <c r="T22" s="40" t="str">
        <f t="shared" si="0"/>
        <v>Good</v>
      </c>
    </row>
    <row r="23" spans="1:20" x14ac:dyDescent="0.3">
      <c r="A23" s="15" t="s">
        <v>34</v>
      </c>
      <c r="B23" s="18">
        <v>53</v>
      </c>
      <c r="C23" s="11">
        <v>40</v>
      </c>
      <c r="D23" s="11">
        <v>76</v>
      </c>
      <c r="E23" s="11">
        <v>80</v>
      </c>
      <c r="F23" s="11">
        <v>99</v>
      </c>
      <c r="G23" s="11">
        <v>348</v>
      </c>
      <c r="H23" s="11" t="s">
        <v>16</v>
      </c>
      <c r="I23" s="19">
        <v>69.599999999999994</v>
      </c>
      <c r="J23" s="18">
        <v>99</v>
      </c>
      <c r="K23" s="11">
        <v>96</v>
      </c>
      <c r="L23" s="11">
        <v>63</v>
      </c>
      <c r="M23" s="11">
        <v>59</v>
      </c>
      <c r="N23" s="11">
        <v>73</v>
      </c>
      <c r="O23" s="11">
        <v>390</v>
      </c>
      <c r="P23" s="11" t="s">
        <v>26</v>
      </c>
      <c r="Q23" s="19">
        <v>78</v>
      </c>
      <c r="R23" s="18">
        <v>76</v>
      </c>
      <c r="S23" s="15">
        <v>73.8</v>
      </c>
      <c r="T23" s="40" t="str">
        <f t="shared" si="0"/>
        <v>Good</v>
      </c>
    </row>
    <row r="24" spans="1:20" x14ac:dyDescent="0.3">
      <c r="A24" s="15" t="s">
        <v>20</v>
      </c>
      <c r="B24" s="18">
        <v>96</v>
      </c>
      <c r="C24" s="11">
        <v>51</v>
      </c>
      <c r="D24" s="11">
        <v>46</v>
      </c>
      <c r="E24" s="11">
        <v>73</v>
      </c>
      <c r="F24" s="11">
        <v>49</v>
      </c>
      <c r="G24" s="11">
        <v>315</v>
      </c>
      <c r="H24" s="11" t="s">
        <v>16</v>
      </c>
      <c r="I24" s="19">
        <v>63</v>
      </c>
      <c r="J24" s="18">
        <v>42</v>
      </c>
      <c r="K24" s="11">
        <v>51</v>
      </c>
      <c r="L24" s="11">
        <v>53</v>
      </c>
      <c r="M24" s="11">
        <v>77</v>
      </c>
      <c r="N24" s="11">
        <v>85</v>
      </c>
      <c r="O24" s="11">
        <v>308</v>
      </c>
      <c r="P24" s="11" t="s">
        <v>16</v>
      </c>
      <c r="Q24" s="19">
        <v>61.6</v>
      </c>
      <c r="R24" s="18">
        <v>86</v>
      </c>
      <c r="S24" s="15">
        <v>62.3</v>
      </c>
      <c r="T24" s="40" t="str">
        <f t="shared" si="0"/>
        <v>Average</v>
      </c>
    </row>
    <row r="25" spans="1:20" x14ac:dyDescent="0.3">
      <c r="A25" s="15" t="s">
        <v>35</v>
      </c>
      <c r="B25" s="18">
        <v>36</v>
      </c>
      <c r="C25" s="11">
        <v>86</v>
      </c>
      <c r="D25" s="11">
        <v>79</v>
      </c>
      <c r="E25" s="11">
        <v>35</v>
      </c>
      <c r="F25" s="11">
        <v>49</v>
      </c>
      <c r="G25" s="11">
        <v>285</v>
      </c>
      <c r="H25" s="11" t="s">
        <v>24</v>
      </c>
      <c r="I25" s="19">
        <v>57</v>
      </c>
      <c r="J25" s="18">
        <v>63</v>
      </c>
      <c r="K25" s="11">
        <v>95</v>
      </c>
      <c r="L25" s="11">
        <v>90</v>
      </c>
      <c r="M25" s="11">
        <v>46</v>
      </c>
      <c r="N25" s="11">
        <v>64</v>
      </c>
      <c r="O25" s="11">
        <v>358</v>
      </c>
      <c r="P25" s="11" t="s">
        <v>26</v>
      </c>
      <c r="Q25" s="19">
        <v>71.599999999999994</v>
      </c>
      <c r="R25" s="18">
        <v>86</v>
      </c>
      <c r="S25" s="15">
        <v>64.3</v>
      </c>
      <c r="T25" s="40" t="str">
        <f t="shared" si="0"/>
        <v>Average</v>
      </c>
    </row>
    <row r="26" spans="1:20" x14ac:dyDescent="0.3">
      <c r="A26" s="15" t="s">
        <v>31</v>
      </c>
      <c r="B26" s="18">
        <v>76</v>
      </c>
      <c r="C26" s="11">
        <v>77</v>
      </c>
      <c r="D26" s="11">
        <v>51</v>
      </c>
      <c r="E26" s="11">
        <v>50</v>
      </c>
      <c r="F26" s="11">
        <v>67</v>
      </c>
      <c r="G26" s="11">
        <v>321</v>
      </c>
      <c r="H26" s="11" t="s">
        <v>16</v>
      </c>
      <c r="I26" s="19">
        <v>64.2</v>
      </c>
      <c r="J26" s="18">
        <v>99</v>
      </c>
      <c r="K26" s="11">
        <v>38</v>
      </c>
      <c r="L26" s="11">
        <v>75</v>
      </c>
      <c r="M26" s="11">
        <v>90</v>
      </c>
      <c r="N26" s="11">
        <v>93</v>
      </c>
      <c r="O26" s="11">
        <v>395</v>
      </c>
      <c r="P26" s="11" t="s">
        <v>26</v>
      </c>
      <c r="Q26" s="19">
        <v>79</v>
      </c>
      <c r="R26" s="18">
        <v>67</v>
      </c>
      <c r="S26" s="15">
        <v>71.599999999999994</v>
      </c>
      <c r="T26" s="40" t="str">
        <f t="shared" si="0"/>
        <v>Good</v>
      </c>
    </row>
    <row r="27" spans="1:20" x14ac:dyDescent="0.3">
      <c r="A27" s="15" t="s">
        <v>36</v>
      </c>
      <c r="B27" s="18">
        <v>69</v>
      </c>
      <c r="C27" s="11">
        <v>65</v>
      </c>
      <c r="D27" s="11">
        <v>44</v>
      </c>
      <c r="E27" s="11">
        <v>46</v>
      </c>
      <c r="F27" s="11">
        <v>92</v>
      </c>
      <c r="G27" s="11">
        <v>316</v>
      </c>
      <c r="H27" s="11" t="s">
        <v>16</v>
      </c>
      <c r="I27" s="19">
        <v>63.2</v>
      </c>
      <c r="J27" s="18">
        <v>100</v>
      </c>
      <c r="K27" s="11">
        <v>71</v>
      </c>
      <c r="L27" s="11">
        <v>78</v>
      </c>
      <c r="M27" s="11">
        <v>60</v>
      </c>
      <c r="N27" s="11">
        <v>80</v>
      </c>
      <c r="O27" s="11">
        <v>389</v>
      </c>
      <c r="P27" s="11" t="s">
        <v>26</v>
      </c>
      <c r="Q27" s="19">
        <v>77.8</v>
      </c>
      <c r="R27" s="18">
        <v>63</v>
      </c>
      <c r="S27" s="15">
        <v>70.5</v>
      </c>
      <c r="T27" s="40" t="str">
        <f t="shared" si="0"/>
        <v>Good</v>
      </c>
    </row>
    <row r="28" spans="1:20" x14ac:dyDescent="0.3">
      <c r="A28" s="15" t="s">
        <v>31</v>
      </c>
      <c r="B28" s="18">
        <v>55</v>
      </c>
      <c r="C28" s="11">
        <v>82</v>
      </c>
      <c r="D28" s="11">
        <v>65</v>
      </c>
      <c r="E28" s="11">
        <v>87</v>
      </c>
      <c r="F28" s="11">
        <v>81</v>
      </c>
      <c r="G28" s="11">
        <v>370</v>
      </c>
      <c r="H28" s="11" t="s">
        <v>26</v>
      </c>
      <c r="I28" s="19">
        <v>74</v>
      </c>
      <c r="J28" s="18">
        <v>47</v>
      </c>
      <c r="K28" s="11">
        <v>97</v>
      </c>
      <c r="L28" s="11">
        <v>37</v>
      </c>
      <c r="M28" s="11">
        <v>52</v>
      </c>
      <c r="N28" s="11">
        <v>41</v>
      </c>
      <c r="O28" s="11">
        <v>274</v>
      </c>
      <c r="P28" s="11" t="s">
        <v>24</v>
      </c>
      <c r="Q28" s="19">
        <v>54.8</v>
      </c>
      <c r="R28" s="18">
        <v>60</v>
      </c>
      <c r="S28" s="15">
        <v>64.400000000000006</v>
      </c>
      <c r="T28" s="40" t="str">
        <f t="shared" si="0"/>
        <v>Average</v>
      </c>
    </row>
    <row r="29" spans="1:20" x14ac:dyDescent="0.3">
      <c r="A29" s="15" t="s">
        <v>37</v>
      </c>
      <c r="B29" s="18">
        <v>58</v>
      </c>
      <c r="C29" s="11">
        <v>37</v>
      </c>
      <c r="D29" s="11">
        <v>91</v>
      </c>
      <c r="E29" s="11">
        <v>91</v>
      </c>
      <c r="F29" s="11">
        <v>43</v>
      </c>
      <c r="G29" s="11">
        <v>320</v>
      </c>
      <c r="H29" s="11" t="s">
        <v>16</v>
      </c>
      <c r="I29" s="19">
        <v>64</v>
      </c>
      <c r="J29" s="18">
        <v>79</v>
      </c>
      <c r="K29" s="11">
        <v>37</v>
      </c>
      <c r="L29" s="11">
        <v>50</v>
      </c>
      <c r="M29" s="11">
        <v>62</v>
      </c>
      <c r="N29" s="11">
        <v>37</v>
      </c>
      <c r="O29" s="11">
        <v>265</v>
      </c>
      <c r="P29" s="11" t="s">
        <v>24</v>
      </c>
      <c r="Q29" s="19">
        <v>53</v>
      </c>
      <c r="R29" s="18">
        <v>78</v>
      </c>
      <c r="S29" s="15">
        <v>58.5</v>
      </c>
      <c r="T29" s="40" t="str">
        <f t="shared" si="0"/>
        <v>Average</v>
      </c>
    </row>
    <row r="30" spans="1:20" x14ac:dyDescent="0.3">
      <c r="A30" s="15" t="s">
        <v>38</v>
      </c>
      <c r="B30" s="18">
        <v>80</v>
      </c>
      <c r="C30" s="11">
        <v>39</v>
      </c>
      <c r="D30" s="11">
        <v>81</v>
      </c>
      <c r="E30" s="11">
        <v>86</v>
      </c>
      <c r="F30" s="11">
        <v>81</v>
      </c>
      <c r="G30" s="11">
        <v>367</v>
      </c>
      <c r="H30" s="11" t="s">
        <v>26</v>
      </c>
      <c r="I30" s="19">
        <v>73.400000000000006</v>
      </c>
      <c r="J30" s="18">
        <v>100</v>
      </c>
      <c r="K30" s="11">
        <v>65</v>
      </c>
      <c r="L30" s="11">
        <v>91</v>
      </c>
      <c r="M30" s="11">
        <v>92</v>
      </c>
      <c r="N30" s="11">
        <v>78</v>
      </c>
      <c r="O30" s="11">
        <v>426</v>
      </c>
      <c r="P30" s="11" t="s">
        <v>19</v>
      </c>
      <c r="Q30" s="19">
        <v>85.2</v>
      </c>
      <c r="R30" s="18">
        <v>85</v>
      </c>
      <c r="S30" s="15">
        <v>79.300000000000011</v>
      </c>
      <c r="T30" s="40" t="str">
        <f t="shared" si="0"/>
        <v>Good</v>
      </c>
    </row>
    <row r="31" spans="1:20" x14ac:dyDescent="0.3">
      <c r="A31" s="15" t="s">
        <v>39</v>
      </c>
      <c r="B31" s="18">
        <v>74</v>
      </c>
      <c r="C31" s="11">
        <v>53</v>
      </c>
      <c r="D31" s="11">
        <v>70</v>
      </c>
      <c r="E31" s="11">
        <v>60</v>
      </c>
      <c r="F31" s="11">
        <v>52</v>
      </c>
      <c r="G31" s="11">
        <v>309</v>
      </c>
      <c r="H31" s="11" t="s">
        <v>16</v>
      </c>
      <c r="I31" s="19">
        <v>61.8</v>
      </c>
      <c r="J31" s="18">
        <v>94</v>
      </c>
      <c r="K31" s="11">
        <v>96</v>
      </c>
      <c r="L31" s="11">
        <v>42</v>
      </c>
      <c r="M31" s="11">
        <v>71</v>
      </c>
      <c r="N31" s="11">
        <v>41</v>
      </c>
      <c r="O31" s="11">
        <v>344</v>
      </c>
      <c r="P31" s="11" t="s">
        <v>16</v>
      </c>
      <c r="Q31" s="19">
        <v>68.8</v>
      </c>
      <c r="R31" s="18">
        <v>98</v>
      </c>
      <c r="S31" s="15">
        <v>65.3</v>
      </c>
      <c r="T31" s="40" t="str">
        <f t="shared" si="0"/>
        <v>Good</v>
      </c>
    </row>
    <row r="32" spans="1:20" x14ac:dyDescent="0.3">
      <c r="A32" s="15" t="s">
        <v>40</v>
      </c>
      <c r="B32" s="18">
        <v>95</v>
      </c>
      <c r="C32" s="11">
        <v>43</v>
      </c>
      <c r="D32" s="11">
        <v>59</v>
      </c>
      <c r="E32" s="11">
        <v>91</v>
      </c>
      <c r="F32" s="11">
        <v>44</v>
      </c>
      <c r="G32" s="11">
        <v>332</v>
      </c>
      <c r="H32" s="11" t="s">
        <v>16</v>
      </c>
      <c r="I32" s="19">
        <v>66.400000000000006</v>
      </c>
      <c r="J32" s="18">
        <v>71</v>
      </c>
      <c r="K32" s="11">
        <v>36</v>
      </c>
      <c r="L32" s="11">
        <v>49</v>
      </c>
      <c r="M32" s="11">
        <v>57</v>
      </c>
      <c r="N32" s="11">
        <v>75</v>
      </c>
      <c r="O32" s="11">
        <v>288</v>
      </c>
      <c r="P32" s="11" t="s">
        <v>24</v>
      </c>
      <c r="Q32" s="19">
        <v>57.6</v>
      </c>
      <c r="R32" s="18">
        <v>68</v>
      </c>
      <c r="S32" s="15">
        <v>62</v>
      </c>
      <c r="T32" s="40" t="str">
        <f t="shared" si="0"/>
        <v>Average</v>
      </c>
    </row>
    <row r="33" spans="1:20" x14ac:dyDescent="0.3">
      <c r="A33" s="15" t="s">
        <v>41</v>
      </c>
      <c r="B33" s="18">
        <v>44</v>
      </c>
      <c r="C33" s="11">
        <v>87</v>
      </c>
      <c r="D33" s="11">
        <v>86</v>
      </c>
      <c r="E33" s="11">
        <v>63</v>
      </c>
      <c r="F33" s="11">
        <v>73</v>
      </c>
      <c r="G33" s="11">
        <v>353</v>
      </c>
      <c r="H33" s="11" t="s">
        <v>26</v>
      </c>
      <c r="I33" s="19">
        <v>70.599999999999994</v>
      </c>
      <c r="J33" s="18">
        <v>59</v>
      </c>
      <c r="K33" s="11">
        <v>92</v>
      </c>
      <c r="L33" s="11">
        <v>78</v>
      </c>
      <c r="M33" s="11">
        <v>88</v>
      </c>
      <c r="N33" s="11">
        <v>96</v>
      </c>
      <c r="O33" s="11">
        <v>413</v>
      </c>
      <c r="P33" s="11" t="s">
        <v>19</v>
      </c>
      <c r="Q33" s="19">
        <v>82.6</v>
      </c>
      <c r="R33" s="18">
        <v>60</v>
      </c>
      <c r="S33" s="15">
        <v>76.599999999999994</v>
      </c>
      <c r="T33" s="40" t="str">
        <f t="shared" si="0"/>
        <v>Good</v>
      </c>
    </row>
    <row r="34" spans="1:20" x14ac:dyDescent="0.3">
      <c r="A34" s="15" t="s">
        <v>42</v>
      </c>
      <c r="B34" s="18">
        <v>75</v>
      </c>
      <c r="C34" s="11">
        <v>83</v>
      </c>
      <c r="D34" s="11">
        <v>41</v>
      </c>
      <c r="E34" s="11">
        <v>78</v>
      </c>
      <c r="F34" s="11">
        <v>75</v>
      </c>
      <c r="G34" s="11">
        <v>352</v>
      </c>
      <c r="H34" s="11" t="s">
        <v>26</v>
      </c>
      <c r="I34" s="19">
        <v>70.400000000000006</v>
      </c>
      <c r="J34" s="18">
        <v>81</v>
      </c>
      <c r="K34" s="11">
        <v>100</v>
      </c>
      <c r="L34" s="11">
        <v>95</v>
      </c>
      <c r="M34" s="11">
        <v>74</v>
      </c>
      <c r="N34" s="11">
        <v>74</v>
      </c>
      <c r="O34" s="11">
        <v>424</v>
      </c>
      <c r="P34" s="11" t="s">
        <v>19</v>
      </c>
      <c r="Q34" s="19">
        <v>84.8</v>
      </c>
      <c r="R34" s="18">
        <v>68</v>
      </c>
      <c r="S34" s="15">
        <v>77.599999999999994</v>
      </c>
      <c r="T34" s="40" t="str">
        <f t="shared" si="0"/>
        <v>Good</v>
      </c>
    </row>
    <row r="35" spans="1:20" x14ac:dyDescent="0.3">
      <c r="A35" s="15" t="s">
        <v>43</v>
      </c>
      <c r="B35" s="18">
        <v>56</v>
      </c>
      <c r="C35" s="11">
        <v>68</v>
      </c>
      <c r="D35" s="11">
        <v>60</v>
      </c>
      <c r="E35" s="11">
        <v>78</v>
      </c>
      <c r="F35" s="11">
        <v>64</v>
      </c>
      <c r="G35" s="11">
        <v>326</v>
      </c>
      <c r="H35" s="11" t="s">
        <v>16</v>
      </c>
      <c r="I35" s="19">
        <v>65.2</v>
      </c>
      <c r="J35" s="18">
        <v>70</v>
      </c>
      <c r="K35" s="11">
        <v>84</v>
      </c>
      <c r="L35" s="11">
        <v>88</v>
      </c>
      <c r="M35" s="11">
        <v>48</v>
      </c>
      <c r="N35" s="11">
        <v>94</v>
      </c>
      <c r="O35" s="11">
        <v>384</v>
      </c>
      <c r="P35" s="11" t="s">
        <v>26</v>
      </c>
      <c r="Q35" s="19">
        <v>76.8</v>
      </c>
      <c r="R35" s="18">
        <v>88</v>
      </c>
      <c r="S35" s="15">
        <v>71</v>
      </c>
      <c r="T35" s="40" t="str">
        <f t="shared" si="0"/>
        <v>Good</v>
      </c>
    </row>
    <row r="36" spans="1:20" x14ac:dyDescent="0.3">
      <c r="A36" s="15" t="s">
        <v>44</v>
      </c>
      <c r="B36" s="18">
        <v>90</v>
      </c>
      <c r="C36" s="11">
        <v>60</v>
      </c>
      <c r="D36" s="11">
        <v>66</v>
      </c>
      <c r="E36" s="11">
        <v>79</v>
      </c>
      <c r="F36" s="11">
        <v>61</v>
      </c>
      <c r="G36" s="11">
        <v>356</v>
      </c>
      <c r="H36" s="11" t="s">
        <v>26</v>
      </c>
      <c r="I36" s="19">
        <v>71.2</v>
      </c>
      <c r="J36" s="18">
        <v>76</v>
      </c>
      <c r="K36" s="11">
        <v>70</v>
      </c>
      <c r="L36" s="11">
        <v>80</v>
      </c>
      <c r="M36" s="11">
        <v>95</v>
      </c>
      <c r="N36" s="11">
        <v>60</v>
      </c>
      <c r="O36" s="11">
        <v>381</v>
      </c>
      <c r="P36" s="11" t="s">
        <v>26</v>
      </c>
      <c r="Q36" s="19">
        <v>76.2</v>
      </c>
      <c r="R36" s="18">
        <v>86</v>
      </c>
      <c r="S36" s="15">
        <v>73.7</v>
      </c>
      <c r="T36" s="40" t="str">
        <f t="shared" si="0"/>
        <v>Good</v>
      </c>
    </row>
    <row r="37" spans="1:20" x14ac:dyDescent="0.3">
      <c r="A37" s="15" t="s">
        <v>45</v>
      </c>
      <c r="B37" s="18">
        <v>65</v>
      </c>
      <c r="C37" s="11">
        <v>42</v>
      </c>
      <c r="D37" s="11">
        <v>50</v>
      </c>
      <c r="E37" s="11">
        <v>55</v>
      </c>
      <c r="F37" s="11">
        <v>41</v>
      </c>
      <c r="G37" s="11">
        <v>253</v>
      </c>
      <c r="H37" s="11" t="s">
        <v>24</v>
      </c>
      <c r="I37" s="19">
        <v>50.6</v>
      </c>
      <c r="J37" s="18">
        <v>43</v>
      </c>
      <c r="K37" s="11">
        <v>92</v>
      </c>
      <c r="L37" s="11">
        <v>51</v>
      </c>
      <c r="M37" s="11">
        <v>90</v>
      </c>
      <c r="N37" s="11">
        <v>85</v>
      </c>
      <c r="O37" s="11">
        <v>361</v>
      </c>
      <c r="P37" s="11" t="s">
        <v>26</v>
      </c>
      <c r="Q37" s="19">
        <v>72.2</v>
      </c>
      <c r="R37" s="18">
        <v>74</v>
      </c>
      <c r="S37" s="15">
        <v>61.400000000000013</v>
      </c>
      <c r="T37" s="40" t="str">
        <f t="shared" si="0"/>
        <v>Average</v>
      </c>
    </row>
    <row r="38" spans="1:20" x14ac:dyDescent="0.3">
      <c r="A38" s="15" t="s">
        <v>46</v>
      </c>
      <c r="B38" s="18">
        <v>53</v>
      </c>
      <c r="C38" s="11">
        <v>80</v>
      </c>
      <c r="D38" s="11">
        <v>84</v>
      </c>
      <c r="E38" s="11">
        <v>60</v>
      </c>
      <c r="F38" s="11">
        <v>64</v>
      </c>
      <c r="G38" s="11">
        <v>341</v>
      </c>
      <c r="H38" s="11" t="s">
        <v>16</v>
      </c>
      <c r="I38" s="19">
        <v>68.2</v>
      </c>
      <c r="J38" s="18">
        <v>90</v>
      </c>
      <c r="K38" s="11">
        <v>52</v>
      </c>
      <c r="L38" s="11">
        <v>56</v>
      </c>
      <c r="M38" s="11">
        <v>41</v>
      </c>
      <c r="N38" s="11">
        <v>82</v>
      </c>
      <c r="O38" s="11">
        <v>321</v>
      </c>
      <c r="P38" s="11" t="s">
        <v>16</v>
      </c>
      <c r="Q38" s="19">
        <v>64.2</v>
      </c>
      <c r="R38" s="18">
        <v>65</v>
      </c>
      <c r="S38" s="15">
        <v>66.2</v>
      </c>
      <c r="T38" s="40" t="str">
        <f t="shared" si="0"/>
        <v>Good</v>
      </c>
    </row>
    <row r="39" spans="1:20" x14ac:dyDescent="0.3">
      <c r="A39" s="15" t="s">
        <v>47</v>
      </c>
      <c r="B39" s="18">
        <v>90</v>
      </c>
      <c r="C39" s="11">
        <v>74</v>
      </c>
      <c r="D39" s="11">
        <v>71</v>
      </c>
      <c r="E39" s="11">
        <v>81</v>
      </c>
      <c r="F39" s="11">
        <v>93</v>
      </c>
      <c r="G39" s="11">
        <v>409</v>
      </c>
      <c r="H39" s="11" t="s">
        <v>19</v>
      </c>
      <c r="I39" s="19">
        <v>81.8</v>
      </c>
      <c r="J39" s="18">
        <v>51</v>
      </c>
      <c r="K39" s="11">
        <v>37</v>
      </c>
      <c r="L39" s="11">
        <v>80</v>
      </c>
      <c r="M39" s="11">
        <v>67</v>
      </c>
      <c r="N39" s="11">
        <v>61</v>
      </c>
      <c r="O39" s="11">
        <v>296</v>
      </c>
      <c r="P39" s="11" t="s">
        <v>24</v>
      </c>
      <c r="Q39" s="19">
        <v>59.2</v>
      </c>
      <c r="R39" s="18">
        <v>99</v>
      </c>
      <c r="S39" s="15">
        <v>70.5</v>
      </c>
      <c r="T39" s="40" t="str">
        <f t="shared" si="0"/>
        <v>Good</v>
      </c>
    </row>
    <row r="40" spans="1:20" x14ac:dyDescent="0.3">
      <c r="A40" s="15" t="s">
        <v>48</v>
      </c>
      <c r="B40" s="18">
        <v>53</v>
      </c>
      <c r="C40" s="11">
        <v>88</v>
      </c>
      <c r="D40" s="11">
        <v>60</v>
      </c>
      <c r="E40" s="11">
        <v>53</v>
      </c>
      <c r="F40" s="11">
        <v>51</v>
      </c>
      <c r="G40" s="11">
        <v>305</v>
      </c>
      <c r="H40" s="11" t="s">
        <v>16</v>
      </c>
      <c r="I40" s="19">
        <v>61</v>
      </c>
      <c r="J40" s="18">
        <v>96</v>
      </c>
      <c r="K40" s="11">
        <v>36</v>
      </c>
      <c r="L40" s="11">
        <v>84</v>
      </c>
      <c r="M40" s="11">
        <v>73</v>
      </c>
      <c r="N40" s="11">
        <v>60</v>
      </c>
      <c r="O40" s="11">
        <v>349</v>
      </c>
      <c r="P40" s="11" t="s">
        <v>16</v>
      </c>
      <c r="Q40" s="19">
        <v>69.8</v>
      </c>
      <c r="R40" s="18">
        <v>75</v>
      </c>
      <c r="S40" s="15">
        <v>65.400000000000006</v>
      </c>
      <c r="T40" s="40" t="str">
        <f t="shared" si="0"/>
        <v>Good</v>
      </c>
    </row>
    <row r="41" spans="1:20" x14ac:dyDescent="0.3">
      <c r="A41" s="15" t="s">
        <v>49</v>
      </c>
      <c r="B41" s="18">
        <v>52</v>
      </c>
      <c r="C41" s="11">
        <v>40</v>
      </c>
      <c r="D41" s="11">
        <v>83</v>
      </c>
      <c r="E41" s="11">
        <v>46</v>
      </c>
      <c r="F41" s="11">
        <v>64</v>
      </c>
      <c r="G41" s="11">
        <v>285</v>
      </c>
      <c r="H41" s="11" t="s">
        <v>24</v>
      </c>
      <c r="I41" s="19">
        <v>57</v>
      </c>
      <c r="J41" s="18">
        <v>77</v>
      </c>
      <c r="K41" s="11">
        <v>47</v>
      </c>
      <c r="L41" s="11">
        <v>88</v>
      </c>
      <c r="M41" s="11">
        <v>92</v>
      </c>
      <c r="N41" s="11">
        <v>100</v>
      </c>
      <c r="O41" s="11">
        <v>404</v>
      </c>
      <c r="P41" s="11" t="s">
        <v>19</v>
      </c>
      <c r="Q41" s="19">
        <v>80.8</v>
      </c>
      <c r="R41" s="18">
        <v>50</v>
      </c>
      <c r="S41" s="15">
        <v>68.900000000000006</v>
      </c>
      <c r="T41" s="40" t="str">
        <f t="shared" si="0"/>
        <v>Good</v>
      </c>
    </row>
    <row r="42" spans="1:20" x14ac:dyDescent="0.3">
      <c r="A42" s="15" t="s">
        <v>30</v>
      </c>
      <c r="B42" s="18">
        <v>64</v>
      </c>
      <c r="C42" s="11">
        <v>55</v>
      </c>
      <c r="D42" s="11">
        <v>89</v>
      </c>
      <c r="E42" s="11">
        <v>94</v>
      </c>
      <c r="F42" s="11">
        <v>88</v>
      </c>
      <c r="G42" s="11">
        <v>390</v>
      </c>
      <c r="H42" s="11" t="s">
        <v>26</v>
      </c>
      <c r="I42" s="19">
        <v>78</v>
      </c>
      <c r="J42" s="18">
        <v>61</v>
      </c>
      <c r="K42" s="11">
        <v>83</v>
      </c>
      <c r="L42" s="11">
        <v>95</v>
      </c>
      <c r="M42" s="11">
        <v>83</v>
      </c>
      <c r="N42" s="11">
        <v>48</v>
      </c>
      <c r="O42" s="11">
        <v>370</v>
      </c>
      <c r="P42" s="11" t="s">
        <v>26</v>
      </c>
      <c r="Q42" s="19">
        <v>74</v>
      </c>
      <c r="R42" s="18">
        <v>74</v>
      </c>
      <c r="S42" s="15">
        <v>76</v>
      </c>
      <c r="T42" s="40" t="str">
        <f t="shared" si="0"/>
        <v>Good</v>
      </c>
    </row>
    <row r="43" spans="1:20" x14ac:dyDescent="0.3">
      <c r="A43" s="15" t="s">
        <v>50</v>
      </c>
      <c r="B43" s="18">
        <v>65</v>
      </c>
      <c r="C43" s="11">
        <v>95</v>
      </c>
      <c r="D43" s="11">
        <v>71</v>
      </c>
      <c r="E43" s="11">
        <v>96</v>
      </c>
      <c r="F43" s="11">
        <v>73</v>
      </c>
      <c r="G43" s="11">
        <v>400</v>
      </c>
      <c r="H43" s="11" t="s">
        <v>19</v>
      </c>
      <c r="I43" s="19">
        <v>80</v>
      </c>
      <c r="J43" s="18">
        <v>78</v>
      </c>
      <c r="K43" s="11">
        <v>75</v>
      </c>
      <c r="L43" s="11">
        <v>63</v>
      </c>
      <c r="M43" s="11">
        <v>63</v>
      </c>
      <c r="N43" s="11">
        <v>70</v>
      </c>
      <c r="O43" s="11">
        <v>349</v>
      </c>
      <c r="P43" s="11" t="s">
        <v>16</v>
      </c>
      <c r="Q43" s="19">
        <v>69.8</v>
      </c>
      <c r="R43" s="18">
        <v>69</v>
      </c>
      <c r="S43" s="15">
        <v>74.900000000000006</v>
      </c>
      <c r="T43" s="40" t="str">
        <f t="shared" si="0"/>
        <v>Good</v>
      </c>
    </row>
    <row r="44" spans="1:20" x14ac:dyDescent="0.3">
      <c r="A44" s="15" t="s">
        <v>51</v>
      </c>
      <c r="B44" s="18">
        <v>38</v>
      </c>
      <c r="C44" s="11">
        <v>47</v>
      </c>
      <c r="D44" s="11">
        <v>62</v>
      </c>
      <c r="E44" s="11">
        <v>55</v>
      </c>
      <c r="F44" s="11">
        <v>58</v>
      </c>
      <c r="G44" s="11">
        <v>260</v>
      </c>
      <c r="H44" s="11" t="s">
        <v>24</v>
      </c>
      <c r="I44" s="19">
        <v>52</v>
      </c>
      <c r="J44" s="18">
        <v>38</v>
      </c>
      <c r="K44" s="11">
        <v>43</v>
      </c>
      <c r="L44" s="11">
        <v>65</v>
      </c>
      <c r="M44" s="11">
        <v>37</v>
      </c>
      <c r="N44" s="11">
        <v>35</v>
      </c>
      <c r="O44" s="11">
        <v>218</v>
      </c>
      <c r="P44" s="11" t="s">
        <v>17</v>
      </c>
      <c r="Q44" s="19">
        <v>43.6</v>
      </c>
      <c r="R44" s="18">
        <v>70</v>
      </c>
      <c r="S44" s="15">
        <v>47.8</v>
      </c>
      <c r="T44" s="40" t="str">
        <f t="shared" si="0"/>
        <v>Needs Improvement</v>
      </c>
    </row>
    <row r="45" spans="1:20" x14ac:dyDescent="0.3">
      <c r="A45" s="15" t="s">
        <v>52</v>
      </c>
      <c r="B45" s="18">
        <v>67</v>
      </c>
      <c r="C45" s="11">
        <v>45</v>
      </c>
      <c r="D45" s="11">
        <v>54</v>
      </c>
      <c r="E45" s="11">
        <v>77</v>
      </c>
      <c r="F45" s="11">
        <v>52</v>
      </c>
      <c r="G45" s="11">
        <v>295</v>
      </c>
      <c r="H45" s="11" t="s">
        <v>24</v>
      </c>
      <c r="I45" s="19">
        <v>59</v>
      </c>
      <c r="J45" s="18">
        <v>83</v>
      </c>
      <c r="K45" s="11">
        <v>73</v>
      </c>
      <c r="L45" s="11">
        <v>45</v>
      </c>
      <c r="M45" s="11">
        <v>98</v>
      </c>
      <c r="N45" s="11">
        <v>89</v>
      </c>
      <c r="O45" s="11">
        <v>388</v>
      </c>
      <c r="P45" s="11" t="s">
        <v>26</v>
      </c>
      <c r="Q45" s="19">
        <v>77.599999999999994</v>
      </c>
      <c r="R45" s="18">
        <v>75</v>
      </c>
      <c r="S45" s="15">
        <v>68.3</v>
      </c>
      <c r="T45" s="40" t="str">
        <f t="shared" si="0"/>
        <v>Good</v>
      </c>
    </row>
    <row r="46" spans="1:20" x14ac:dyDescent="0.3">
      <c r="A46" s="15" t="s">
        <v>53</v>
      </c>
      <c r="B46" s="18">
        <v>78</v>
      </c>
      <c r="C46" s="11">
        <v>47</v>
      </c>
      <c r="D46" s="11">
        <v>67</v>
      </c>
      <c r="E46" s="11">
        <v>78</v>
      </c>
      <c r="F46" s="11">
        <v>51</v>
      </c>
      <c r="G46" s="11">
        <v>321</v>
      </c>
      <c r="H46" s="11" t="s">
        <v>16</v>
      </c>
      <c r="I46" s="19">
        <v>64.2</v>
      </c>
      <c r="J46" s="18">
        <v>60</v>
      </c>
      <c r="K46" s="11">
        <v>93</v>
      </c>
      <c r="L46" s="11">
        <v>82</v>
      </c>
      <c r="M46" s="11">
        <v>46</v>
      </c>
      <c r="N46" s="11">
        <v>48</v>
      </c>
      <c r="O46" s="11">
        <v>329</v>
      </c>
      <c r="P46" s="11" t="s">
        <v>16</v>
      </c>
      <c r="Q46" s="19">
        <v>65.8</v>
      </c>
      <c r="R46" s="18">
        <v>90</v>
      </c>
      <c r="S46" s="15">
        <v>65</v>
      </c>
      <c r="T46" s="40" t="str">
        <f t="shared" si="0"/>
        <v>Average</v>
      </c>
    </row>
    <row r="47" spans="1:20" x14ac:dyDescent="0.3">
      <c r="A47" s="15" t="s">
        <v>54</v>
      </c>
      <c r="B47" s="18">
        <v>58</v>
      </c>
      <c r="C47" s="11">
        <v>64</v>
      </c>
      <c r="D47" s="11">
        <v>53</v>
      </c>
      <c r="E47" s="11">
        <v>61</v>
      </c>
      <c r="F47" s="11">
        <v>99</v>
      </c>
      <c r="G47" s="11">
        <v>335</v>
      </c>
      <c r="H47" s="11" t="s">
        <v>16</v>
      </c>
      <c r="I47" s="19">
        <v>67</v>
      </c>
      <c r="J47" s="18">
        <v>96</v>
      </c>
      <c r="K47" s="11">
        <v>61</v>
      </c>
      <c r="L47" s="11">
        <v>74</v>
      </c>
      <c r="M47" s="11">
        <v>72</v>
      </c>
      <c r="N47" s="11">
        <v>76</v>
      </c>
      <c r="O47" s="11">
        <v>379</v>
      </c>
      <c r="P47" s="11" t="s">
        <v>26</v>
      </c>
      <c r="Q47" s="19">
        <v>75.8</v>
      </c>
      <c r="R47" s="18">
        <v>86</v>
      </c>
      <c r="S47" s="15">
        <v>71.400000000000006</v>
      </c>
      <c r="T47" s="40" t="str">
        <f t="shared" si="0"/>
        <v>Good</v>
      </c>
    </row>
    <row r="48" spans="1:20" x14ac:dyDescent="0.3">
      <c r="A48" s="15" t="s">
        <v>55</v>
      </c>
      <c r="B48" s="18">
        <v>47</v>
      </c>
      <c r="C48" s="11">
        <v>39</v>
      </c>
      <c r="D48" s="11">
        <v>85</v>
      </c>
      <c r="E48" s="11">
        <v>86</v>
      </c>
      <c r="F48" s="11">
        <v>72</v>
      </c>
      <c r="G48" s="11">
        <v>329</v>
      </c>
      <c r="H48" s="11" t="s">
        <v>16</v>
      </c>
      <c r="I48" s="19">
        <v>65.8</v>
      </c>
      <c r="J48" s="18">
        <v>89</v>
      </c>
      <c r="K48" s="11">
        <v>73</v>
      </c>
      <c r="L48" s="11">
        <v>70</v>
      </c>
      <c r="M48" s="11">
        <v>98</v>
      </c>
      <c r="N48" s="11">
        <v>95</v>
      </c>
      <c r="O48" s="11">
        <v>425</v>
      </c>
      <c r="P48" s="11" t="s">
        <v>19</v>
      </c>
      <c r="Q48" s="19">
        <v>85</v>
      </c>
      <c r="R48" s="18">
        <v>77</v>
      </c>
      <c r="S48" s="15">
        <v>75.400000000000006</v>
      </c>
      <c r="T48" s="40" t="str">
        <f t="shared" si="0"/>
        <v>Good</v>
      </c>
    </row>
    <row r="49" spans="1:20" x14ac:dyDescent="0.3">
      <c r="A49" s="15" t="s">
        <v>56</v>
      </c>
      <c r="B49" s="18">
        <v>42</v>
      </c>
      <c r="C49" s="11">
        <v>40</v>
      </c>
      <c r="D49" s="11">
        <v>46</v>
      </c>
      <c r="E49" s="11">
        <v>93</v>
      </c>
      <c r="F49" s="11">
        <v>76</v>
      </c>
      <c r="G49" s="11">
        <v>297</v>
      </c>
      <c r="H49" s="11" t="s">
        <v>24</v>
      </c>
      <c r="I49" s="19">
        <v>59.4</v>
      </c>
      <c r="J49" s="18">
        <v>76</v>
      </c>
      <c r="K49" s="11">
        <v>46</v>
      </c>
      <c r="L49" s="11">
        <v>74</v>
      </c>
      <c r="M49" s="11">
        <v>76</v>
      </c>
      <c r="N49" s="11">
        <v>97</v>
      </c>
      <c r="O49" s="11">
        <v>369</v>
      </c>
      <c r="P49" s="11" t="s">
        <v>26</v>
      </c>
      <c r="Q49" s="19">
        <v>73.8</v>
      </c>
      <c r="R49" s="18">
        <v>79</v>
      </c>
      <c r="S49" s="15">
        <v>66.599999999999994</v>
      </c>
      <c r="T49" s="40" t="str">
        <f t="shared" si="0"/>
        <v>Good</v>
      </c>
    </row>
    <row r="50" spans="1:20" x14ac:dyDescent="0.3">
      <c r="A50" s="15" t="s">
        <v>57</v>
      </c>
      <c r="B50" s="18">
        <v>67</v>
      </c>
      <c r="C50" s="11">
        <v>49</v>
      </c>
      <c r="D50" s="11">
        <v>40</v>
      </c>
      <c r="E50" s="11">
        <v>42</v>
      </c>
      <c r="F50" s="11">
        <v>49</v>
      </c>
      <c r="G50" s="11">
        <v>247</v>
      </c>
      <c r="H50" s="11" t="s">
        <v>17</v>
      </c>
      <c r="I50" s="19">
        <v>49.4</v>
      </c>
      <c r="J50" s="18">
        <v>46</v>
      </c>
      <c r="K50" s="11">
        <v>69</v>
      </c>
      <c r="L50" s="11">
        <v>64</v>
      </c>
      <c r="M50" s="11">
        <v>72</v>
      </c>
      <c r="N50" s="11">
        <v>92</v>
      </c>
      <c r="O50" s="11">
        <v>343</v>
      </c>
      <c r="P50" s="11" t="s">
        <v>16</v>
      </c>
      <c r="Q50" s="19">
        <v>68.599999999999994</v>
      </c>
      <c r="R50" s="18">
        <v>52</v>
      </c>
      <c r="S50" s="15">
        <v>59</v>
      </c>
      <c r="T50" s="40" t="str">
        <f t="shared" si="0"/>
        <v>Average</v>
      </c>
    </row>
    <row r="51" spans="1:20" x14ac:dyDescent="0.3">
      <c r="A51" s="15" t="s">
        <v>22</v>
      </c>
      <c r="B51" s="18">
        <v>88</v>
      </c>
      <c r="C51" s="11">
        <v>53</v>
      </c>
      <c r="D51" s="11">
        <v>48</v>
      </c>
      <c r="E51" s="11">
        <v>64</v>
      </c>
      <c r="F51" s="11">
        <v>49</v>
      </c>
      <c r="G51" s="11">
        <v>302</v>
      </c>
      <c r="H51" s="11" t="s">
        <v>16</v>
      </c>
      <c r="I51" s="19">
        <v>60.4</v>
      </c>
      <c r="J51" s="18">
        <v>97</v>
      </c>
      <c r="K51" s="11">
        <v>71</v>
      </c>
      <c r="L51" s="11">
        <v>54</v>
      </c>
      <c r="M51" s="11">
        <v>69</v>
      </c>
      <c r="N51" s="11">
        <v>91</v>
      </c>
      <c r="O51" s="11">
        <v>382</v>
      </c>
      <c r="P51" s="11" t="s">
        <v>26</v>
      </c>
      <c r="Q51" s="19">
        <v>76.400000000000006</v>
      </c>
      <c r="R51" s="18">
        <v>96</v>
      </c>
      <c r="S51" s="15">
        <v>68.400000000000006</v>
      </c>
      <c r="T51" s="40" t="str">
        <f t="shared" si="0"/>
        <v>Good</v>
      </c>
    </row>
    <row r="52" spans="1:20" x14ac:dyDescent="0.3">
      <c r="A52" s="15" t="s">
        <v>58</v>
      </c>
      <c r="B52" s="18">
        <v>35</v>
      </c>
      <c r="C52" s="11">
        <v>86</v>
      </c>
      <c r="D52" s="11">
        <v>92</v>
      </c>
      <c r="E52" s="11">
        <v>76</v>
      </c>
      <c r="F52" s="11">
        <v>72</v>
      </c>
      <c r="G52" s="11">
        <v>361</v>
      </c>
      <c r="H52" s="11" t="s">
        <v>26</v>
      </c>
      <c r="I52" s="19">
        <v>72.2</v>
      </c>
      <c r="J52" s="18">
        <v>48</v>
      </c>
      <c r="K52" s="11">
        <v>54</v>
      </c>
      <c r="L52" s="11">
        <v>99</v>
      </c>
      <c r="M52" s="11">
        <v>65</v>
      </c>
      <c r="N52" s="11">
        <v>78</v>
      </c>
      <c r="O52" s="11">
        <v>344</v>
      </c>
      <c r="P52" s="11" t="s">
        <v>16</v>
      </c>
      <c r="Q52" s="19">
        <v>68.8</v>
      </c>
      <c r="R52" s="18">
        <v>70</v>
      </c>
      <c r="S52" s="15">
        <v>70.5</v>
      </c>
      <c r="T52" s="40" t="str">
        <f t="shared" si="0"/>
        <v>Good</v>
      </c>
    </row>
    <row r="53" spans="1:20" x14ac:dyDescent="0.3">
      <c r="A53" s="15" t="s">
        <v>59</v>
      </c>
      <c r="B53" s="18">
        <v>89</v>
      </c>
      <c r="C53" s="11">
        <v>88</v>
      </c>
      <c r="D53" s="11">
        <v>94</v>
      </c>
      <c r="E53" s="11">
        <v>99</v>
      </c>
      <c r="F53" s="11">
        <v>91</v>
      </c>
      <c r="G53" s="11">
        <v>461</v>
      </c>
      <c r="H53" s="11" t="s">
        <v>72</v>
      </c>
      <c r="I53" s="19">
        <v>92.2</v>
      </c>
      <c r="J53" s="18">
        <v>85</v>
      </c>
      <c r="K53" s="11">
        <v>45</v>
      </c>
      <c r="L53" s="11">
        <v>100</v>
      </c>
      <c r="M53" s="11">
        <v>60</v>
      </c>
      <c r="N53" s="11">
        <v>64</v>
      </c>
      <c r="O53" s="11">
        <v>354</v>
      </c>
      <c r="P53" s="11" t="s">
        <v>26</v>
      </c>
      <c r="Q53" s="19">
        <v>70.8</v>
      </c>
      <c r="R53" s="18">
        <v>87</v>
      </c>
      <c r="S53" s="15">
        <v>81.5</v>
      </c>
      <c r="T53" s="40" t="str">
        <f t="shared" si="0"/>
        <v>Excellent</v>
      </c>
    </row>
    <row r="54" spans="1:20" x14ac:dyDescent="0.3">
      <c r="A54" s="15" t="s">
        <v>30</v>
      </c>
      <c r="B54" s="18">
        <v>66</v>
      </c>
      <c r="C54" s="11">
        <v>38</v>
      </c>
      <c r="D54" s="11">
        <v>71</v>
      </c>
      <c r="E54" s="11">
        <v>44</v>
      </c>
      <c r="F54" s="11">
        <v>49</v>
      </c>
      <c r="G54" s="11">
        <v>268</v>
      </c>
      <c r="H54" s="11" t="s">
        <v>24</v>
      </c>
      <c r="I54" s="19">
        <v>53.6</v>
      </c>
      <c r="J54" s="18">
        <v>79</v>
      </c>
      <c r="K54" s="11">
        <v>61</v>
      </c>
      <c r="L54" s="11">
        <v>94</v>
      </c>
      <c r="M54" s="11">
        <v>54</v>
      </c>
      <c r="N54" s="11">
        <v>59</v>
      </c>
      <c r="O54" s="11">
        <v>347</v>
      </c>
      <c r="P54" s="11" t="s">
        <v>16</v>
      </c>
      <c r="Q54" s="19">
        <v>69.400000000000006</v>
      </c>
      <c r="R54" s="18">
        <v>88</v>
      </c>
      <c r="S54" s="15">
        <v>61.5</v>
      </c>
      <c r="T54" s="40" t="str">
        <f t="shared" si="0"/>
        <v>Average</v>
      </c>
    </row>
    <row r="55" spans="1:20" x14ac:dyDescent="0.3">
      <c r="A55" s="15" t="s">
        <v>60</v>
      </c>
      <c r="B55" s="18">
        <v>99</v>
      </c>
      <c r="C55" s="11">
        <v>75</v>
      </c>
      <c r="D55" s="11">
        <v>89</v>
      </c>
      <c r="E55" s="11">
        <v>90</v>
      </c>
      <c r="F55" s="11">
        <v>82</v>
      </c>
      <c r="G55" s="11">
        <v>435</v>
      </c>
      <c r="H55" s="11" t="s">
        <v>19</v>
      </c>
      <c r="I55" s="19">
        <v>87</v>
      </c>
      <c r="J55" s="18">
        <v>64</v>
      </c>
      <c r="K55" s="11">
        <v>53</v>
      </c>
      <c r="L55" s="11">
        <v>52</v>
      </c>
      <c r="M55" s="11">
        <v>64</v>
      </c>
      <c r="N55" s="11">
        <v>76</v>
      </c>
      <c r="O55" s="11">
        <v>309</v>
      </c>
      <c r="P55" s="11" t="s">
        <v>16</v>
      </c>
      <c r="Q55" s="19">
        <v>61.8</v>
      </c>
      <c r="R55" s="18">
        <v>62</v>
      </c>
      <c r="S55" s="15">
        <v>74.400000000000006</v>
      </c>
      <c r="T55" s="40" t="str">
        <f t="shared" si="0"/>
        <v>Good</v>
      </c>
    </row>
    <row r="56" spans="1:20" x14ac:dyDescent="0.3">
      <c r="A56" s="15" t="s">
        <v>61</v>
      </c>
      <c r="B56" s="18">
        <v>68</v>
      </c>
      <c r="C56" s="11">
        <v>81</v>
      </c>
      <c r="D56" s="11">
        <v>35</v>
      </c>
      <c r="E56" s="11">
        <v>51</v>
      </c>
      <c r="F56" s="11">
        <v>61</v>
      </c>
      <c r="G56" s="11">
        <v>296</v>
      </c>
      <c r="H56" s="11" t="s">
        <v>24</v>
      </c>
      <c r="I56" s="19">
        <v>59.2</v>
      </c>
      <c r="J56" s="18">
        <v>59</v>
      </c>
      <c r="K56" s="11">
        <v>73</v>
      </c>
      <c r="L56" s="11">
        <v>66</v>
      </c>
      <c r="M56" s="11">
        <v>100</v>
      </c>
      <c r="N56" s="11">
        <v>35</v>
      </c>
      <c r="O56" s="11">
        <v>333</v>
      </c>
      <c r="P56" s="11" t="s">
        <v>16</v>
      </c>
      <c r="Q56" s="19">
        <v>66.599999999999994</v>
      </c>
      <c r="R56" s="18">
        <v>87</v>
      </c>
      <c r="S56" s="15">
        <v>62.9</v>
      </c>
      <c r="T56" s="40" t="str">
        <f t="shared" si="0"/>
        <v>Average</v>
      </c>
    </row>
    <row r="57" spans="1:20" x14ac:dyDescent="0.3">
      <c r="A57" s="15" t="s">
        <v>62</v>
      </c>
      <c r="B57" s="18">
        <v>85</v>
      </c>
      <c r="C57" s="11">
        <v>86</v>
      </c>
      <c r="D57" s="11">
        <v>70</v>
      </c>
      <c r="E57" s="11">
        <v>62</v>
      </c>
      <c r="F57" s="11">
        <v>45</v>
      </c>
      <c r="G57" s="11">
        <v>348</v>
      </c>
      <c r="H57" s="11" t="s">
        <v>16</v>
      </c>
      <c r="I57" s="19">
        <v>69.599999999999994</v>
      </c>
      <c r="J57" s="18">
        <v>81</v>
      </c>
      <c r="K57" s="11">
        <v>80</v>
      </c>
      <c r="L57" s="11">
        <v>64</v>
      </c>
      <c r="M57" s="11">
        <v>58</v>
      </c>
      <c r="N57" s="11">
        <v>41</v>
      </c>
      <c r="O57" s="11">
        <v>324</v>
      </c>
      <c r="P57" s="11" t="s">
        <v>16</v>
      </c>
      <c r="Q57" s="19">
        <v>64.8</v>
      </c>
      <c r="R57" s="18">
        <v>79</v>
      </c>
      <c r="S57" s="15">
        <v>67.199999999999989</v>
      </c>
      <c r="T57" s="40" t="str">
        <f t="shared" si="0"/>
        <v>Good</v>
      </c>
    </row>
    <row r="58" spans="1:20" x14ac:dyDescent="0.3">
      <c r="A58" s="15" t="s">
        <v>42</v>
      </c>
      <c r="B58" s="18">
        <v>52</v>
      </c>
      <c r="C58" s="11">
        <v>61</v>
      </c>
      <c r="D58" s="11">
        <v>50</v>
      </c>
      <c r="E58" s="11">
        <v>73</v>
      </c>
      <c r="F58" s="11">
        <v>91</v>
      </c>
      <c r="G58" s="11">
        <v>327</v>
      </c>
      <c r="H58" s="11" t="s">
        <v>16</v>
      </c>
      <c r="I58" s="19">
        <v>65.400000000000006</v>
      </c>
      <c r="J58" s="18">
        <v>60</v>
      </c>
      <c r="K58" s="11">
        <v>88</v>
      </c>
      <c r="L58" s="11">
        <v>93</v>
      </c>
      <c r="M58" s="11">
        <v>87</v>
      </c>
      <c r="N58" s="11">
        <v>63</v>
      </c>
      <c r="O58" s="11">
        <v>391</v>
      </c>
      <c r="P58" s="11" t="s">
        <v>26</v>
      </c>
      <c r="Q58" s="19">
        <v>78.2</v>
      </c>
      <c r="R58" s="18">
        <v>77</v>
      </c>
      <c r="S58" s="15">
        <v>71.800000000000011</v>
      </c>
      <c r="T58" s="40" t="str">
        <f t="shared" si="0"/>
        <v>Good</v>
      </c>
    </row>
    <row r="59" spans="1:20" x14ac:dyDescent="0.3">
      <c r="A59" s="15" t="s">
        <v>63</v>
      </c>
      <c r="B59" s="18">
        <v>45</v>
      </c>
      <c r="C59" s="11">
        <v>62</v>
      </c>
      <c r="D59" s="11">
        <v>89</v>
      </c>
      <c r="E59" s="11">
        <v>52</v>
      </c>
      <c r="F59" s="11">
        <v>59</v>
      </c>
      <c r="G59" s="11">
        <v>307</v>
      </c>
      <c r="H59" s="11" t="s">
        <v>16</v>
      </c>
      <c r="I59" s="19">
        <v>61.4</v>
      </c>
      <c r="J59" s="18">
        <v>41</v>
      </c>
      <c r="K59" s="11">
        <v>81</v>
      </c>
      <c r="L59" s="11">
        <v>78</v>
      </c>
      <c r="M59" s="11">
        <v>89</v>
      </c>
      <c r="N59" s="11">
        <v>86</v>
      </c>
      <c r="O59" s="11">
        <v>375</v>
      </c>
      <c r="P59" s="11" t="s">
        <v>26</v>
      </c>
      <c r="Q59" s="19">
        <v>75</v>
      </c>
      <c r="R59" s="18">
        <v>68</v>
      </c>
      <c r="S59" s="15">
        <v>68.2</v>
      </c>
      <c r="T59" s="40" t="str">
        <f t="shared" si="0"/>
        <v>Good</v>
      </c>
    </row>
    <row r="60" spans="1:20" x14ac:dyDescent="0.3">
      <c r="A60" s="15" t="s">
        <v>64</v>
      </c>
      <c r="B60" s="18">
        <v>85</v>
      </c>
      <c r="C60" s="11">
        <v>89</v>
      </c>
      <c r="D60" s="11">
        <v>98</v>
      </c>
      <c r="E60" s="11">
        <v>51</v>
      </c>
      <c r="F60" s="11">
        <v>44</v>
      </c>
      <c r="G60" s="11">
        <v>367</v>
      </c>
      <c r="H60" s="11" t="s">
        <v>26</v>
      </c>
      <c r="I60" s="19">
        <v>73.400000000000006</v>
      </c>
      <c r="J60" s="18">
        <v>71</v>
      </c>
      <c r="K60" s="11">
        <v>35</v>
      </c>
      <c r="L60" s="11">
        <v>92</v>
      </c>
      <c r="M60" s="11">
        <v>46</v>
      </c>
      <c r="N60" s="11">
        <v>100</v>
      </c>
      <c r="O60" s="11">
        <v>344</v>
      </c>
      <c r="P60" s="11" t="s">
        <v>16</v>
      </c>
      <c r="Q60" s="19">
        <v>68.8</v>
      </c>
      <c r="R60" s="18">
        <v>52</v>
      </c>
      <c r="S60" s="15">
        <v>71.099999999999994</v>
      </c>
      <c r="T60" s="40" t="str">
        <f t="shared" si="0"/>
        <v>Good</v>
      </c>
    </row>
    <row r="61" spans="1:20" x14ac:dyDescent="0.3">
      <c r="A61" s="15" t="s">
        <v>65</v>
      </c>
      <c r="B61" s="18">
        <v>85</v>
      </c>
      <c r="C61" s="11">
        <v>49</v>
      </c>
      <c r="D61" s="11">
        <v>36</v>
      </c>
      <c r="E61" s="11">
        <v>51</v>
      </c>
      <c r="F61" s="11">
        <v>75</v>
      </c>
      <c r="G61" s="11">
        <v>296</v>
      </c>
      <c r="H61" s="11" t="s">
        <v>24</v>
      </c>
      <c r="I61" s="19">
        <v>59.2</v>
      </c>
      <c r="J61" s="18">
        <v>72</v>
      </c>
      <c r="K61" s="11">
        <v>62</v>
      </c>
      <c r="L61" s="11">
        <v>54</v>
      </c>
      <c r="M61" s="11">
        <v>41</v>
      </c>
      <c r="N61" s="11">
        <v>35</v>
      </c>
      <c r="O61" s="11">
        <v>264</v>
      </c>
      <c r="P61" s="11" t="s">
        <v>24</v>
      </c>
      <c r="Q61" s="19">
        <v>52.8</v>
      </c>
      <c r="R61" s="18">
        <v>58</v>
      </c>
      <c r="S61" s="15">
        <v>56</v>
      </c>
      <c r="T61" s="40" t="str">
        <f t="shared" si="0"/>
        <v>Average</v>
      </c>
    </row>
    <row r="62" spans="1:20" x14ac:dyDescent="0.3">
      <c r="A62" s="15" t="s">
        <v>66</v>
      </c>
      <c r="B62" s="18">
        <v>43</v>
      </c>
      <c r="C62" s="11">
        <v>73</v>
      </c>
      <c r="D62" s="11">
        <v>49</v>
      </c>
      <c r="E62" s="11">
        <v>81</v>
      </c>
      <c r="F62" s="11">
        <v>43</v>
      </c>
      <c r="G62" s="11">
        <v>289</v>
      </c>
      <c r="H62" s="11" t="s">
        <v>24</v>
      </c>
      <c r="I62" s="19">
        <v>57.8</v>
      </c>
      <c r="J62" s="18">
        <v>83</v>
      </c>
      <c r="K62" s="11">
        <v>78</v>
      </c>
      <c r="L62" s="11">
        <v>88</v>
      </c>
      <c r="M62" s="11">
        <v>41</v>
      </c>
      <c r="N62" s="11">
        <v>68</v>
      </c>
      <c r="O62" s="11">
        <v>358</v>
      </c>
      <c r="P62" s="11" t="s">
        <v>26</v>
      </c>
      <c r="Q62" s="19">
        <v>71.599999999999994</v>
      </c>
      <c r="R62" s="18">
        <v>90</v>
      </c>
      <c r="S62" s="15">
        <v>64.699999999999989</v>
      </c>
      <c r="T62" s="40" t="str">
        <f t="shared" si="0"/>
        <v>Average</v>
      </c>
    </row>
    <row r="63" spans="1:20" x14ac:dyDescent="0.3">
      <c r="A63" s="15" t="s">
        <v>67</v>
      </c>
      <c r="B63" s="18">
        <v>42</v>
      </c>
      <c r="C63" s="11">
        <v>36</v>
      </c>
      <c r="D63" s="11">
        <v>58</v>
      </c>
      <c r="E63" s="11">
        <v>100</v>
      </c>
      <c r="F63" s="11">
        <v>86</v>
      </c>
      <c r="G63" s="11">
        <v>322</v>
      </c>
      <c r="H63" s="11" t="s">
        <v>16</v>
      </c>
      <c r="I63" s="19">
        <v>64.400000000000006</v>
      </c>
      <c r="J63" s="18">
        <v>97</v>
      </c>
      <c r="K63" s="11">
        <v>77</v>
      </c>
      <c r="L63" s="11">
        <v>71</v>
      </c>
      <c r="M63" s="11">
        <v>100</v>
      </c>
      <c r="N63" s="11">
        <v>59</v>
      </c>
      <c r="O63" s="11">
        <v>404</v>
      </c>
      <c r="P63" s="11" t="s">
        <v>19</v>
      </c>
      <c r="Q63" s="19">
        <v>80.8</v>
      </c>
      <c r="R63" s="18">
        <v>85</v>
      </c>
      <c r="S63" s="15">
        <v>72.599999999999994</v>
      </c>
      <c r="T63" s="40" t="str">
        <f t="shared" si="0"/>
        <v>Good</v>
      </c>
    </row>
    <row r="64" spans="1:20" x14ac:dyDescent="0.3">
      <c r="A64" s="15" t="s">
        <v>68</v>
      </c>
      <c r="B64" s="18">
        <v>78</v>
      </c>
      <c r="C64" s="11">
        <v>66</v>
      </c>
      <c r="D64" s="11">
        <v>65</v>
      </c>
      <c r="E64" s="11">
        <v>45</v>
      </c>
      <c r="F64" s="11">
        <v>41</v>
      </c>
      <c r="G64" s="11">
        <v>295</v>
      </c>
      <c r="H64" s="11" t="s">
        <v>24</v>
      </c>
      <c r="I64" s="19">
        <v>59</v>
      </c>
      <c r="J64" s="18">
        <v>48</v>
      </c>
      <c r="K64" s="11">
        <v>80</v>
      </c>
      <c r="L64" s="11">
        <v>65</v>
      </c>
      <c r="M64" s="11">
        <v>99</v>
      </c>
      <c r="N64" s="11">
        <v>52</v>
      </c>
      <c r="O64" s="11">
        <v>344</v>
      </c>
      <c r="P64" s="11" t="s">
        <v>16</v>
      </c>
      <c r="Q64" s="19">
        <v>68.8</v>
      </c>
      <c r="R64" s="18">
        <v>62</v>
      </c>
      <c r="S64" s="15">
        <v>63.9</v>
      </c>
      <c r="T64" s="40" t="str">
        <f t="shared" si="0"/>
        <v>Average</v>
      </c>
    </row>
    <row r="65" spans="1:20" x14ac:dyDescent="0.3">
      <c r="A65" s="15" t="s">
        <v>69</v>
      </c>
      <c r="B65" s="18">
        <v>54</v>
      </c>
      <c r="C65" s="11">
        <v>41</v>
      </c>
      <c r="D65" s="11">
        <v>38</v>
      </c>
      <c r="E65" s="11">
        <v>36</v>
      </c>
      <c r="F65" s="11">
        <v>50</v>
      </c>
      <c r="G65" s="11">
        <v>219</v>
      </c>
      <c r="H65" s="11" t="s">
        <v>17</v>
      </c>
      <c r="I65" s="19">
        <v>43.8</v>
      </c>
      <c r="J65" s="18">
        <v>99</v>
      </c>
      <c r="K65" s="11">
        <v>42</v>
      </c>
      <c r="L65" s="11">
        <v>95</v>
      </c>
      <c r="M65" s="11">
        <v>66</v>
      </c>
      <c r="N65" s="11">
        <v>82</v>
      </c>
      <c r="O65" s="11">
        <v>384</v>
      </c>
      <c r="P65" s="11" t="s">
        <v>26</v>
      </c>
      <c r="Q65" s="19">
        <v>76.8</v>
      </c>
      <c r="R65" s="18">
        <v>58</v>
      </c>
      <c r="S65" s="15">
        <v>60.3</v>
      </c>
      <c r="T65" s="40" t="str">
        <f t="shared" si="0"/>
        <v>Average</v>
      </c>
    </row>
    <row r="66" spans="1:20" x14ac:dyDescent="0.3">
      <c r="A66" s="15" t="s">
        <v>70</v>
      </c>
      <c r="B66" s="18">
        <v>61</v>
      </c>
      <c r="C66" s="11">
        <v>92</v>
      </c>
      <c r="D66" s="11">
        <v>36</v>
      </c>
      <c r="E66" s="11">
        <v>72</v>
      </c>
      <c r="F66" s="11">
        <v>96</v>
      </c>
      <c r="G66" s="11">
        <v>357</v>
      </c>
      <c r="H66" s="11" t="s">
        <v>26</v>
      </c>
      <c r="I66" s="19">
        <v>71.400000000000006</v>
      </c>
      <c r="J66" s="18">
        <v>57</v>
      </c>
      <c r="K66" s="11">
        <v>85</v>
      </c>
      <c r="L66" s="11">
        <v>73</v>
      </c>
      <c r="M66" s="11">
        <v>39</v>
      </c>
      <c r="N66" s="11">
        <v>86</v>
      </c>
      <c r="O66" s="11">
        <v>340</v>
      </c>
      <c r="P66" s="11" t="s">
        <v>16</v>
      </c>
      <c r="Q66" s="19">
        <v>68</v>
      </c>
      <c r="R66" s="18">
        <v>75</v>
      </c>
      <c r="S66" s="15">
        <v>69.7</v>
      </c>
      <c r="T66" s="40" t="str">
        <f t="shared" si="0"/>
        <v>Good</v>
      </c>
    </row>
    <row r="67" spans="1:20" x14ac:dyDescent="0.3">
      <c r="A67" s="15" t="s">
        <v>71</v>
      </c>
      <c r="B67" s="18">
        <v>90</v>
      </c>
      <c r="C67" s="11">
        <v>46</v>
      </c>
      <c r="D67" s="11">
        <v>66</v>
      </c>
      <c r="E67" s="11">
        <v>99</v>
      </c>
      <c r="F67" s="11">
        <v>88</v>
      </c>
      <c r="G67" s="11">
        <v>389</v>
      </c>
      <c r="H67" s="11" t="s">
        <v>26</v>
      </c>
      <c r="I67" s="19">
        <v>77.8</v>
      </c>
      <c r="J67" s="18">
        <v>86</v>
      </c>
      <c r="K67" s="11">
        <v>91</v>
      </c>
      <c r="L67" s="11">
        <v>79</v>
      </c>
      <c r="M67" s="11">
        <v>35</v>
      </c>
      <c r="N67" s="11">
        <v>79</v>
      </c>
      <c r="O67" s="11">
        <v>370</v>
      </c>
      <c r="P67" s="11" t="s">
        <v>26</v>
      </c>
      <c r="Q67" s="19">
        <v>74</v>
      </c>
      <c r="R67" s="18">
        <v>74</v>
      </c>
      <c r="S67" s="15">
        <v>75.900000000000006</v>
      </c>
      <c r="T67" s="40" t="str">
        <f t="shared" si="0"/>
        <v>Good</v>
      </c>
    </row>
    <row r="68" spans="1:20" x14ac:dyDescent="0.3">
      <c r="A68" s="15" t="s">
        <v>73</v>
      </c>
      <c r="B68" s="18">
        <v>73</v>
      </c>
      <c r="C68" s="11">
        <v>57</v>
      </c>
      <c r="D68" s="11">
        <v>92</v>
      </c>
      <c r="E68" s="11">
        <v>65</v>
      </c>
      <c r="F68" s="11">
        <v>76</v>
      </c>
      <c r="G68" s="11">
        <v>363</v>
      </c>
      <c r="H68" s="11" t="s">
        <v>26</v>
      </c>
      <c r="I68" s="19">
        <v>72.599999999999994</v>
      </c>
      <c r="J68" s="18">
        <v>87</v>
      </c>
      <c r="K68" s="11">
        <v>56</v>
      </c>
      <c r="L68" s="11">
        <v>59</v>
      </c>
      <c r="M68" s="11">
        <v>57</v>
      </c>
      <c r="N68" s="11">
        <v>72</v>
      </c>
      <c r="O68" s="11">
        <v>331</v>
      </c>
      <c r="P68" s="11" t="s">
        <v>16</v>
      </c>
      <c r="Q68" s="19">
        <v>66.2</v>
      </c>
      <c r="R68" s="18">
        <v>62</v>
      </c>
      <c r="S68" s="15">
        <v>69.400000000000006</v>
      </c>
      <c r="T68" s="40" t="str">
        <f t="shared" si="0"/>
        <v>Good</v>
      </c>
    </row>
    <row r="69" spans="1:20" x14ac:dyDescent="0.3">
      <c r="A69" s="15" t="s">
        <v>74</v>
      </c>
      <c r="B69" s="18">
        <v>95</v>
      </c>
      <c r="C69" s="11">
        <v>98</v>
      </c>
      <c r="D69" s="11">
        <v>44</v>
      </c>
      <c r="E69" s="11">
        <v>81</v>
      </c>
      <c r="F69" s="11">
        <v>98</v>
      </c>
      <c r="G69" s="11">
        <v>416</v>
      </c>
      <c r="H69" s="11" t="s">
        <v>19</v>
      </c>
      <c r="I69" s="19">
        <v>83.2</v>
      </c>
      <c r="J69" s="18">
        <v>96</v>
      </c>
      <c r="K69" s="11">
        <v>41</v>
      </c>
      <c r="L69" s="11">
        <v>75</v>
      </c>
      <c r="M69" s="11">
        <v>92</v>
      </c>
      <c r="N69" s="11">
        <v>93</v>
      </c>
      <c r="O69" s="11">
        <v>397</v>
      </c>
      <c r="P69" s="11" t="s">
        <v>26</v>
      </c>
      <c r="Q69" s="19">
        <v>79.400000000000006</v>
      </c>
      <c r="R69" s="18">
        <v>81</v>
      </c>
      <c r="S69" s="15">
        <v>81.300000000000011</v>
      </c>
      <c r="T69" s="40" t="str">
        <f t="shared" si="0"/>
        <v>Excellent</v>
      </c>
    </row>
    <row r="70" spans="1:20" x14ac:dyDescent="0.3">
      <c r="A70" s="15" t="s">
        <v>69</v>
      </c>
      <c r="B70" s="18">
        <v>76</v>
      </c>
      <c r="C70" s="11">
        <v>43</v>
      </c>
      <c r="D70" s="11">
        <v>73</v>
      </c>
      <c r="E70" s="11">
        <v>94</v>
      </c>
      <c r="F70" s="11">
        <v>74</v>
      </c>
      <c r="G70" s="11">
        <v>360</v>
      </c>
      <c r="H70" s="11" t="s">
        <v>26</v>
      </c>
      <c r="I70" s="19">
        <v>72</v>
      </c>
      <c r="J70" s="18">
        <v>91</v>
      </c>
      <c r="K70" s="11">
        <v>51</v>
      </c>
      <c r="L70" s="11">
        <v>41</v>
      </c>
      <c r="M70" s="11">
        <v>35</v>
      </c>
      <c r="N70" s="11">
        <v>53</v>
      </c>
      <c r="O70" s="11">
        <v>271</v>
      </c>
      <c r="P70" s="11" t="s">
        <v>24</v>
      </c>
      <c r="Q70" s="19">
        <v>54.2</v>
      </c>
      <c r="R70" s="18">
        <v>56</v>
      </c>
      <c r="S70" s="15">
        <v>63.1</v>
      </c>
      <c r="T70" s="40" t="str">
        <f t="shared" si="0"/>
        <v>Average</v>
      </c>
    </row>
    <row r="71" spans="1:20" x14ac:dyDescent="0.3">
      <c r="A71" s="15" t="s">
        <v>75</v>
      </c>
      <c r="B71" s="18">
        <v>35</v>
      </c>
      <c r="C71" s="11">
        <v>49</v>
      </c>
      <c r="D71" s="11">
        <v>85</v>
      </c>
      <c r="E71" s="11">
        <v>85</v>
      </c>
      <c r="F71" s="11">
        <v>76</v>
      </c>
      <c r="G71" s="11">
        <v>330</v>
      </c>
      <c r="H71" s="11" t="s">
        <v>16</v>
      </c>
      <c r="I71" s="19">
        <v>66</v>
      </c>
      <c r="J71" s="18">
        <v>72</v>
      </c>
      <c r="K71" s="11">
        <v>48</v>
      </c>
      <c r="L71" s="11">
        <v>37</v>
      </c>
      <c r="M71" s="11">
        <v>100</v>
      </c>
      <c r="N71" s="11">
        <v>69</v>
      </c>
      <c r="O71" s="11">
        <v>326</v>
      </c>
      <c r="P71" s="11" t="s">
        <v>16</v>
      </c>
      <c r="Q71" s="19">
        <v>65.2</v>
      </c>
      <c r="R71" s="18">
        <v>78</v>
      </c>
      <c r="S71" s="15">
        <v>65.599999999999994</v>
      </c>
      <c r="T71" s="40" t="str">
        <f t="shared" si="0"/>
        <v>Good</v>
      </c>
    </row>
    <row r="72" spans="1:20" x14ac:dyDescent="0.3">
      <c r="A72" s="15" t="s">
        <v>76</v>
      </c>
      <c r="B72" s="18">
        <v>59</v>
      </c>
      <c r="C72" s="11">
        <v>52</v>
      </c>
      <c r="D72" s="11">
        <v>93</v>
      </c>
      <c r="E72" s="11">
        <v>36</v>
      </c>
      <c r="F72" s="11">
        <v>72</v>
      </c>
      <c r="G72" s="11">
        <v>312</v>
      </c>
      <c r="H72" s="11" t="s">
        <v>16</v>
      </c>
      <c r="I72" s="19">
        <v>62.4</v>
      </c>
      <c r="J72" s="18">
        <v>67</v>
      </c>
      <c r="K72" s="11">
        <v>57</v>
      </c>
      <c r="L72" s="11">
        <v>95</v>
      </c>
      <c r="M72" s="11">
        <v>94</v>
      </c>
      <c r="N72" s="11">
        <v>44</v>
      </c>
      <c r="O72" s="11">
        <v>357</v>
      </c>
      <c r="P72" s="11" t="s">
        <v>26</v>
      </c>
      <c r="Q72" s="19">
        <v>71.400000000000006</v>
      </c>
      <c r="R72" s="18">
        <v>90</v>
      </c>
      <c r="S72" s="15">
        <v>66.900000000000006</v>
      </c>
      <c r="T72" s="40" t="str">
        <f t="shared" si="0"/>
        <v>Good</v>
      </c>
    </row>
    <row r="73" spans="1:20" x14ac:dyDescent="0.3">
      <c r="A73" s="15" t="s">
        <v>77</v>
      </c>
      <c r="B73" s="18">
        <v>77</v>
      </c>
      <c r="C73" s="11">
        <v>100</v>
      </c>
      <c r="D73" s="11">
        <v>36</v>
      </c>
      <c r="E73" s="11">
        <v>87</v>
      </c>
      <c r="F73" s="11">
        <v>89</v>
      </c>
      <c r="G73" s="11">
        <v>389</v>
      </c>
      <c r="H73" s="11" t="s">
        <v>26</v>
      </c>
      <c r="I73" s="19">
        <v>77.8</v>
      </c>
      <c r="J73" s="18">
        <v>89</v>
      </c>
      <c r="K73" s="11">
        <v>73</v>
      </c>
      <c r="L73" s="11">
        <v>84</v>
      </c>
      <c r="M73" s="11">
        <v>42</v>
      </c>
      <c r="N73" s="11">
        <v>52</v>
      </c>
      <c r="O73" s="11">
        <v>340</v>
      </c>
      <c r="P73" s="11" t="s">
        <v>16</v>
      </c>
      <c r="Q73" s="19">
        <v>68</v>
      </c>
      <c r="R73" s="18">
        <v>61</v>
      </c>
      <c r="S73" s="15">
        <v>72.900000000000006</v>
      </c>
      <c r="T73" s="40" t="str">
        <f t="shared" si="0"/>
        <v>Good</v>
      </c>
    </row>
    <row r="74" spans="1:20" x14ac:dyDescent="0.3">
      <c r="A74" s="15" t="s">
        <v>78</v>
      </c>
      <c r="B74" s="18">
        <v>61</v>
      </c>
      <c r="C74" s="11">
        <v>85</v>
      </c>
      <c r="D74" s="11">
        <v>85</v>
      </c>
      <c r="E74" s="11">
        <v>94</v>
      </c>
      <c r="F74" s="11">
        <v>40</v>
      </c>
      <c r="G74" s="11">
        <v>365</v>
      </c>
      <c r="H74" s="11" t="s">
        <v>26</v>
      </c>
      <c r="I74" s="19">
        <v>73</v>
      </c>
      <c r="J74" s="18">
        <v>47</v>
      </c>
      <c r="K74" s="11">
        <v>61</v>
      </c>
      <c r="L74" s="11">
        <v>73</v>
      </c>
      <c r="M74" s="11">
        <v>61</v>
      </c>
      <c r="N74" s="11">
        <v>76</v>
      </c>
      <c r="O74" s="11">
        <v>318</v>
      </c>
      <c r="P74" s="11" t="s">
        <v>16</v>
      </c>
      <c r="Q74" s="19">
        <v>63.6</v>
      </c>
      <c r="R74" s="18">
        <v>93</v>
      </c>
      <c r="S74" s="15">
        <v>68.3</v>
      </c>
      <c r="T74" s="40" t="str">
        <f t="shared" ref="T74:T137" si="1">_xlfn.IFS(S74&gt;80,"Excellent",S74&gt;65,"Good",S74&gt;55,"Average",S74&lt;55,"Needs Improvement")</f>
        <v>Good</v>
      </c>
    </row>
    <row r="75" spans="1:20" x14ac:dyDescent="0.3">
      <c r="A75" s="15" t="s">
        <v>79</v>
      </c>
      <c r="B75" s="18">
        <v>100</v>
      </c>
      <c r="C75" s="11">
        <v>91</v>
      </c>
      <c r="D75" s="11">
        <v>91</v>
      </c>
      <c r="E75" s="11">
        <v>88</v>
      </c>
      <c r="F75" s="11">
        <v>81</v>
      </c>
      <c r="G75" s="11">
        <v>451</v>
      </c>
      <c r="H75" s="11" t="s">
        <v>72</v>
      </c>
      <c r="I75" s="19">
        <v>90.2</v>
      </c>
      <c r="J75" s="18">
        <v>47</v>
      </c>
      <c r="K75" s="11">
        <v>83</v>
      </c>
      <c r="L75" s="11">
        <v>35</v>
      </c>
      <c r="M75" s="11">
        <v>36</v>
      </c>
      <c r="N75" s="11">
        <v>56</v>
      </c>
      <c r="O75" s="11">
        <v>257</v>
      </c>
      <c r="P75" s="11" t="s">
        <v>24</v>
      </c>
      <c r="Q75" s="19">
        <v>51.4</v>
      </c>
      <c r="R75" s="18">
        <v>90</v>
      </c>
      <c r="S75" s="15">
        <v>70.8</v>
      </c>
      <c r="T75" s="40" t="str">
        <f t="shared" si="1"/>
        <v>Good</v>
      </c>
    </row>
    <row r="76" spans="1:20" x14ac:dyDescent="0.3">
      <c r="A76" s="15" t="s">
        <v>80</v>
      </c>
      <c r="B76" s="18">
        <v>36</v>
      </c>
      <c r="C76" s="11">
        <v>36</v>
      </c>
      <c r="D76" s="11">
        <v>54</v>
      </c>
      <c r="E76" s="11">
        <v>39</v>
      </c>
      <c r="F76" s="11">
        <v>95</v>
      </c>
      <c r="G76" s="11">
        <v>260</v>
      </c>
      <c r="H76" s="11" t="s">
        <v>24</v>
      </c>
      <c r="I76" s="19">
        <v>52</v>
      </c>
      <c r="J76" s="18">
        <v>58</v>
      </c>
      <c r="K76" s="11">
        <v>50</v>
      </c>
      <c r="L76" s="11">
        <v>42</v>
      </c>
      <c r="M76" s="11">
        <v>56</v>
      </c>
      <c r="N76" s="11">
        <v>40</v>
      </c>
      <c r="O76" s="11">
        <v>246</v>
      </c>
      <c r="P76" s="11" t="s">
        <v>17</v>
      </c>
      <c r="Q76" s="19">
        <v>49.2</v>
      </c>
      <c r="R76" s="18">
        <v>73</v>
      </c>
      <c r="S76" s="15">
        <v>50.6</v>
      </c>
      <c r="T76" s="40" t="str">
        <f t="shared" si="1"/>
        <v>Needs Improvement</v>
      </c>
    </row>
    <row r="77" spans="1:20" x14ac:dyDescent="0.3">
      <c r="A77" s="15" t="s">
        <v>81</v>
      </c>
      <c r="B77" s="18">
        <v>68</v>
      </c>
      <c r="C77" s="11">
        <v>38</v>
      </c>
      <c r="D77" s="11">
        <v>92</v>
      </c>
      <c r="E77" s="11">
        <v>84</v>
      </c>
      <c r="F77" s="11">
        <v>87</v>
      </c>
      <c r="G77" s="11">
        <v>369</v>
      </c>
      <c r="H77" s="11" t="s">
        <v>26</v>
      </c>
      <c r="I77" s="19">
        <v>73.8</v>
      </c>
      <c r="J77" s="18">
        <v>43</v>
      </c>
      <c r="K77" s="11">
        <v>60</v>
      </c>
      <c r="L77" s="11">
        <v>80</v>
      </c>
      <c r="M77" s="11">
        <v>45</v>
      </c>
      <c r="N77" s="11">
        <v>50</v>
      </c>
      <c r="O77" s="11">
        <v>278</v>
      </c>
      <c r="P77" s="11" t="s">
        <v>24</v>
      </c>
      <c r="Q77" s="19">
        <v>55.6</v>
      </c>
      <c r="R77" s="18">
        <v>64</v>
      </c>
      <c r="S77" s="15">
        <v>64.7</v>
      </c>
      <c r="T77" s="40" t="str">
        <f t="shared" si="1"/>
        <v>Average</v>
      </c>
    </row>
    <row r="78" spans="1:20" x14ac:dyDescent="0.3">
      <c r="A78" s="15" t="s">
        <v>82</v>
      </c>
      <c r="B78" s="18">
        <v>99</v>
      </c>
      <c r="C78" s="11">
        <v>74</v>
      </c>
      <c r="D78" s="11">
        <v>52</v>
      </c>
      <c r="E78" s="11">
        <v>38</v>
      </c>
      <c r="F78" s="11">
        <v>35</v>
      </c>
      <c r="G78" s="11">
        <v>298</v>
      </c>
      <c r="H78" s="11" t="s">
        <v>24</v>
      </c>
      <c r="I78" s="19">
        <v>59.6</v>
      </c>
      <c r="J78" s="18">
        <v>45</v>
      </c>
      <c r="K78" s="11">
        <v>63</v>
      </c>
      <c r="L78" s="11">
        <v>74</v>
      </c>
      <c r="M78" s="11">
        <v>75</v>
      </c>
      <c r="N78" s="11">
        <v>52</v>
      </c>
      <c r="O78" s="11">
        <v>309</v>
      </c>
      <c r="P78" s="11" t="s">
        <v>16</v>
      </c>
      <c r="Q78" s="19">
        <v>61.8</v>
      </c>
      <c r="R78" s="18">
        <v>89</v>
      </c>
      <c r="S78" s="15">
        <v>60.7</v>
      </c>
      <c r="T78" s="40" t="str">
        <f t="shared" si="1"/>
        <v>Average</v>
      </c>
    </row>
    <row r="79" spans="1:20" x14ac:dyDescent="0.3">
      <c r="A79" s="15" t="s">
        <v>74</v>
      </c>
      <c r="B79" s="18">
        <v>48</v>
      </c>
      <c r="C79" s="11">
        <v>37</v>
      </c>
      <c r="D79" s="11">
        <v>100</v>
      </c>
      <c r="E79" s="11">
        <v>39</v>
      </c>
      <c r="F79" s="11">
        <v>87</v>
      </c>
      <c r="G79" s="11">
        <v>311</v>
      </c>
      <c r="H79" s="11" t="s">
        <v>16</v>
      </c>
      <c r="I79" s="19">
        <v>62.2</v>
      </c>
      <c r="J79" s="18">
        <v>64</v>
      </c>
      <c r="K79" s="11">
        <v>64</v>
      </c>
      <c r="L79" s="11">
        <v>69</v>
      </c>
      <c r="M79" s="11">
        <v>74</v>
      </c>
      <c r="N79" s="11">
        <v>89</v>
      </c>
      <c r="O79" s="11">
        <v>360</v>
      </c>
      <c r="P79" s="11" t="s">
        <v>26</v>
      </c>
      <c r="Q79" s="19">
        <v>72</v>
      </c>
      <c r="R79" s="18">
        <v>100</v>
      </c>
      <c r="S79" s="15">
        <v>67.099999999999994</v>
      </c>
      <c r="T79" s="40" t="str">
        <f t="shared" si="1"/>
        <v>Good</v>
      </c>
    </row>
    <row r="80" spans="1:20" x14ac:dyDescent="0.3">
      <c r="A80" s="15" t="s">
        <v>83</v>
      </c>
      <c r="B80" s="18">
        <v>75</v>
      </c>
      <c r="C80" s="11">
        <v>47</v>
      </c>
      <c r="D80" s="11">
        <v>43</v>
      </c>
      <c r="E80" s="11">
        <v>35</v>
      </c>
      <c r="F80" s="11">
        <v>76</v>
      </c>
      <c r="G80" s="11">
        <v>276</v>
      </c>
      <c r="H80" s="11" t="s">
        <v>24</v>
      </c>
      <c r="I80" s="19">
        <v>55.2</v>
      </c>
      <c r="J80" s="18">
        <v>94</v>
      </c>
      <c r="K80" s="11">
        <v>70</v>
      </c>
      <c r="L80" s="11">
        <v>57</v>
      </c>
      <c r="M80" s="11">
        <v>49</v>
      </c>
      <c r="N80" s="11">
        <v>74</v>
      </c>
      <c r="O80" s="11">
        <v>344</v>
      </c>
      <c r="P80" s="11" t="s">
        <v>16</v>
      </c>
      <c r="Q80" s="19">
        <v>68.8</v>
      </c>
      <c r="R80" s="18">
        <v>55</v>
      </c>
      <c r="S80" s="15">
        <v>62</v>
      </c>
      <c r="T80" s="40" t="str">
        <f t="shared" si="1"/>
        <v>Average</v>
      </c>
    </row>
    <row r="81" spans="1:20" x14ac:dyDescent="0.3">
      <c r="A81" s="15" t="s">
        <v>84</v>
      </c>
      <c r="B81" s="18">
        <v>87</v>
      </c>
      <c r="C81" s="11">
        <v>35</v>
      </c>
      <c r="D81" s="11">
        <v>97</v>
      </c>
      <c r="E81" s="11">
        <v>100</v>
      </c>
      <c r="F81" s="11">
        <v>45</v>
      </c>
      <c r="G81" s="11">
        <v>364</v>
      </c>
      <c r="H81" s="11" t="s">
        <v>26</v>
      </c>
      <c r="I81" s="19">
        <v>72.8</v>
      </c>
      <c r="J81" s="18">
        <v>82</v>
      </c>
      <c r="K81" s="11">
        <v>74</v>
      </c>
      <c r="L81" s="11">
        <v>88</v>
      </c>
      <c r="M81" s="11">
        <v>87</v>
      </c>
      <c r="N81" s="11">
        <v>73</v>
      </c>
      <c r="O81" s="11">
        <v>404</v>
      </c>
      <c r="P81" s="11" t="s">
        <v>19</v>
      </c>
      <c r="Q81" s="19">
        <v>80.8</v>
      </c>
      <c r="R81" s="18">
        <v>81</v>
      </c>
      <c r="S81" s="15">
        <v>76.8</v>
      </c>
      <c r="T81" s="40" t="str">
        <f t="shared" si="1"/>
        <v>Good</v>
      </c>
    </row>
    <row r="82" spans="1:20" x14ac:dyDescent="0.3">
      <c r="A82" s="15" t="s">
        <v>85</v>
      </c>
      <c r="B82" s="18">
        <v>54</v>
      </c>
      <c r="C82" s="11">
        <v>39</v>
      </c>
      <c r="D82" s="11">
        <v>58</v>
      </c>
      <c r="E82" s="11">
        <v>61</v>
      </c>
      <c r="F82" s="11">
        <v>72</v>
      </c>
      <c r="G82" s="11">
        <v>284</v>
      </c>
      <c r="H82" s="11" t="s">
        <v>24</v>
      </c>
      <c r="I82" s="19">
        <v>56.8</v>
      </c>
      <c r="J82" s="18">
        <v>57</v>
      </c>
      <c r="K82" s="11">
        <v>49</v>
      </c>
      <c r="L82" s="11">
        <v>39</v>
      </c>
      <c r="M82" s="11">
        <v>41</v>
      </c>
      <c r="N82" s="11">
        <v>58</v>
      </c>
      <c r="O82" s="11">
        <v>244</v>
      </c>
      <c r="P82" s="11" t="s">
        <v>17</v>
      </c>
      <c r="Q82" s="19">
        <v>48.8</v>
      </c>
      <c r="R82" s="18">
        <v>68</v>
      </c>
      <c r="S82" s="15">
        <v>52.8</v>
      </c>
      <c r="T82" s="40" t="str">
        <f t="shared" si="1"/>
        <v>Needs Improvement</v>
      </c>
    </row>
    <row r="83" spans="1:20" x14ac:dyDescent="0.3">
      <c r="A83" s="15" t="s">
        <v>86</v>
      </c>
      <c r="B83" s="18">
        <v>96</v>
      </c>
      <c r="C83" s="11">
        <v>67</v>
      </c>
      <c r="D83" s="11">
        <v>72</v>
      </c>
      <c r="E83" s="11">
        <v>100</v>
      </c>
      <c r="F83" s="11">
        <v>79</v>
      </c>
      <c r="G83" s="11">
        <v>414</v>
      </c>
      <c r="H83" s="11" t="s">
        <v>19</v>
      </c>
      <c r="I83" s="19">
        <v>82.8</v>
      </c>
      <c r="J83" s="18">
        <v>74</v>
      </c>
      <c r="K83" s="11">
        <v>59</v>
      </c>
      <c r="L83" s="11">
        <v>63</v>
      </c>
      <c r="M83" s="11">
        <v>35</v>
      </c>
      <c r="N83" s="11">
        <v>40</v>
      </c>
      <c r="O83" s="11">
        <v>271</v>
      </c>
      <c r="P83" s="11" t="s">
        <v>24</v>
      </c>
      <c r="Q83" s="19">
        <v>54.2</v>
      </c>
      <c r="R83" s="18">
        <v>61</v>
      </c>
      <c r="S83" s="15">
        <v>68.5</v>
      </c>
      <c r="T83" s="40" t="str">
        <f t="shared" si="1"/>
        <v>Good</v>
      </c>
    </row>
    <row r="84" spans="1:20" x14ac:dyDescent="0.3">
      <c r="A84" s="15" t="s">
        <v>87</v>
      </c>
      <c r="B84" s="18">
        <v>86</v>
      </c>
      <c r="C84" s="11">
        <v>56</v>
      </c>
      <c r="D84" s="11">
        <v>59</v>
      </c>
      <c r="E84" s="11">
        <v>99</v>
      </c>
      <c r="F84" s="11">
        <v>54</v>
      </c>
      <c r="G84" s="11">
        <v>354</v>
      </c>
      <c r="H84" s="11" t="s">
        <v>26</v>
      </c>
      <c r="I84" s="19">
        <v>70.8</v>
      </c>
      <c r="J84" s="18">
        <v>95</v>
      </c>
      <c r="K84" s="11">
        <v>60</v>
      </c>
      <c r="L84" s="11">
        <v>94</v>
      </c>
      <c r="M84" s="11">
        <v>52</v>
      </c>
      <c r="N84" s="11">
        <v>39</v>
      </c>
      <c r="O84" s="11">
        <v>340</v>
      </c>
      <c r="P84" s="11" t="s">
        <v>16</v>
      </c>
      <c r="Q84" s="19">
        <v>68</v>
      </c>
      <c r="R84" s="18">
        <v>78</v>
      </c>
      <c r="S84" s="15">
        <v>69.400000000000006</v>
      </c>
      <c r="T84" s="40" t="str">
        <f t="shared" si="1"/>
        <v>Good</v>
      </c>
    </row>
    <row r="85" spans="1:20" x14ac:dyDescent="0.3">
      <c r="A85" s="15" t="s">
        <v>88</v>
      </c>
      <c r="B85" s="18">
        <v>62</v>
      </c>
      <c r="C85" s="11">
        <v>38</v>
      </c>
      <c r="D85" s="11">
        <v>56</v>
      </c>
      <c r="E85" s="11">
        <v>92</v>
      </c>
      <c r="F85" s="11">
        <v>64</v>
      </c>
      <c r="G85" s="11">
        <v>312</v>
      </c>
      <c r="H85" s="11" t="s">
        <v>16</v>
      </c>
      <c r="I85" s="19">
        <v>62.4</v>
      </c>
      <c r="J85" s="18">
        <v>38</v>
      </c>
      <c r="K85" s="11">
        <v>79</v>
      </c>
      <c r="L85" s="11">
        <v>60</v>
      </c>
      <c r="M85" s="11">
        <v>77</v>
      </c>
      <c r="N85" s="11">
        <v>55</v>
      </c>
      <c r="O85" s="11">
        <v>309</v>
      </c>
      <c r="P85" s="11" t="s">
        <v>16</v>
      </c>
      <c r="Q85" s="19">
        <v>61.8</v>
      </c>
      <c r="R85" s="18">
        <v>98</v>
      </c>
      <c r="S85" s="15">
        <v>62.099999999999987</v>
      </c>
      <c r="T85" s="40" t="str">
        <f t="shared" si="1"/>
        <v>Average</v>
      </c>
    </row>
    <row r="86" spans="1:20" x14ac:dyDescent="0.3">
      <c r="A86" s="15" t="s">
        <v>89</v>
      </c>
      <c r="B86" s="18">
        <v>39</v>
      </c>
      <c r="C86" s="11">
        <v>76</v>
      </c>
      <c r="D86" s="11">
        <v>48</v>
      </c>
      <c r="E86" s="11">
        <v>39</v>
      </c>
      <c r="F86" s="11">
        <v>47</v>
      </c>
      <c r="G86" s="11">
        <v>249</v>
      </c>
      <c r="H86" s="11" t="s">
        <v>17</v>
      </c>
      <c r="I86" s="19">
        <v>49.8</v>
      </c>
      <c r="J86" s="18">
        <v>74</v>
      </c>
      <c r="K86" s="11">
        <v>89</v>
      </c>
      <c r="L86" s="11">
        <v>48</v>
      </c>
      <c r="M86" s="11">
        <v>85</v>
      </c>
      <c r="N86" s="11">
        <v>96</v>
      </c>
      <c r="O86" s="11">
        <v>392</v>
      </c>
      <c r="P86" s="11" t="s">
        <v>26</v>
      </c>
      <c r="Q86" s="19">
        <v>78.400000000000006</v>
      </c>
      <c r="R86" s="18">
        <v>84</v>
      </c>
      <c r="S86" s="15">
        <v>64.099999999999994</v>
      </c>
      <c r="T86" s="40" t="str">
        <f t="shared" si="1"/>
        <v>Average</v>
      </c>
    </row>
    <row r="87" spans="1:20" x14ac:dyDescent="0.3">
      <c r="A87" s="15" t="s">
        <v>90</v>
      </c>
      <c r="B87" s="18">
        <v>66</v>
      </c>
      <c r="C87" s="11">
        <v>56</v>
      </c>
      <c r="D87" s="11">
        <v>88</v>
      </c>
      <c r="E87" s="11">
        <v>85</v>
      </c>
      <c r="F87" s="11">
        <v>42</v>
      </c>
      <c r="G87" s="11">
        <v>337</v>
      </c>
      <c r="H87" s="11" t="s">
        <v>16</v>
      </c>
      <c r="I87" s="19">
        <v>67.400000000000006</v>
      </c>
      <c r="J87" s="18">
        <v>88</v>
      </c>
      <c r="K87" s="11">
        <v>66</v>
      </c>
      <c r="L87" s="11">
        <v>41</v>
      </c>
      <c r="M87" s="11">
        <v>78</v>
      </c>
      <c r="N87" s="11">
        <v>90</v>
      </c>
      <c r="O87" s="11">
        <v>363</v>
      </c>
      <c r="P87" s="11" t="s">
        <v>26</v>
      </c>
      <c r="Q87" s="19">
        <v>72.599999999999994</v>
      </c>
      <c r="R87" s="18">
        <v>50</v>
      </c>
      <c r="S87" s="15">
        <v>70</v>
      </c>
      <c r="T87" s="40" t="str">
        <f t="shared" si="1"/>
        <v>Good</v>
      </c>
    </row>
    <row r="88" spans="1:20" x14ac:dyDescent="0.3">
      <c r="A88" s="15" t="s">
        <v>91</v>
      </c>
      <c r="B88" s="18">
        <v>83</v>
      </c>
      <c r="C88" s="11">
        <v>100</v>
      </c>
      <c r="D88" s="11">
        <v>73</v>
      </c>
      <c r="E88" s="11">
        <v>85</v>
      </c>
      <c r="F88" s="11">
        <v>68</v>
      </c>
      <c r="G88" s="11">
        <v>409</v>
      </c>
      <c r="H88" s="11" t="s">
        <v>19</v>
      </c>
      <c r="I88" s="19">
        <v>81.8</v>
      </c>
      <c r="J88" s="18">
        <v>68</v>
      </c>
      <c r="K88" s="11">
        <v>68</v>
      </c>
      <c r="L88" s="11">
        <v>51</v>
      </c>
      <c r="M88" s="11">
        <v>38</v>
      </c>
      <c r="N88" s="11">
        <v>65</v>
      </c>
      <c r="O88" s="11">
        <v>290</v>
      </c>
      <c r="P88" s="11" t="s">
        <v>24</v>
      </c>
      <c r="Q88" s="19">
        <v>58</v>
      </c>
      <c r="R88" s="18">
        <v>69</v>
      </c>
      <c r="S88" s="15">
        <v>69.900000000000006</v>
      </c>
      <c r="T88" s="40" t="str">
        <f t="shared" si="1"/>
        <v>Good</v>
      </c>
    </row>
    <row r="89" spans="1:20" x14ac:dyDescent="0.3">
      <c r="A89" s="15" t="s">
        <v>92</v>
      </c>
      <c r="B89" s="18">
        <v>41</v>
      </c>
      <c r="C89" s="11">
        <v>100</v>
      </c>
      <c r="D89" s="11">
        <v>74</v>
      </c>
      <c r="E89" s="11">
        <v>78</v>
      </c>
      <c r="F89" s="11">
        <v>55</v>
      </c>
      <c r="G89" s="11">
        <v>348</v>
      </c>
      <c r="H89" s="11" t="s">
        <v>16</v>
      </c>
      <c r="I89" s="19">
        <v>69.599999999999994</v>
      </c>
      <c r="J89" s="18">
        <v>43</v>
      </c>
      <c r="K89" s="11">
        <v>68</v>
      </c>
      <c r="L89" s="11">
        <v>100</v>
      </c>
      <c r="M89" s="11">
        <v>84</v>
      </c>
      <c r="N89" s="11">
        <v>40</v>
      </c>
      <c r="O89" s="11">
        <v>335</v>
      </c>
      <c r="P89" s="11" t="s">
        <v>16</v>
      </c>
      <c r="Q89" s="19">
        <v>67</v>
      </c>
      <c r="R89" s="18">
        <v>86</v>
      </c>
      <c r="S89" s="15">
        <v>68.3</v>
      </c>
      <c r="T89" s="40" t="str">
        <f t="shared" si="1"/>
        <v>Good</v>
      </c>
    </row>
    <row r="90" spans="1:20" x14ac:dyDescent="0.3">
      <c r="A90" s="15" t="s">
        <v>18</v>
      </c>
      <c r="B90" s="18">
        <v>86</v>
      </c>
      <c r="C90" s="11">
        <v>50</v>
      </c>
      <c r="D90" s="11">
        <v>56</v>
      </c>
      <c r="E90" s="11">
        <v>51</v>
      </c>
      <c r="F90" s="11">
        <v>78</v>
      </c>
      <c r="G90" s="11">
        <v>321</v>
      </c>
      <c r="H90" s="11" t="s">
        <v>16</v>
      </c>
      <c r="I90" s="19">
        <v>64.2</v>
      </c>
      <c r="J90" s="18">
        <v>52</v>
      </c>
      <c r="K90" s="11">
        <v>69</v>
      </c>
      <c r="L90" s="11">
        <v>77</v>
      </c>
      <c r="M90" s="11">
        <v>40</v>
      </c>
      <c r="N90" s="11">
        <v>70</v>
      </c>
      <c r="O90" s="11">
        <v>308</v>
      </c>
      <c r="P90" s="11" t="s">
        <v>16</v>
      </c>
      <c r="Q90" s="19">
        <v>61.6</v>
      </c>
      <c r="R90" s="18">
        <v>81</v>
      </c>
      <c r="S90" s="15">
        <v>62.900000000000013</v>
      </c>
      <c r="T90" s="40" t="str">
        <f t="shared" si="1"/>
        <v>Average</v>
      </c>
    </row>
    <row r="91" spans="1:20" x14ac:dyDescent="0.3">
      <c r="A91" s="15" t="s">
        <v>51</v>
      </c>
      <c r="B91" s="18">
        <v>36</v>
      </c>
      <c r="C91" s="11">
        <v>99</v>
      </c>
      <c r="D91" s="11">
        <v>78</v>
      </c>
      <c r="E91" s="11">
        <v>98</v>
      </c>
      <c r="F91" s="11">
        <v>64</v>
      </c>
      <c r="G91" s="11">
        <v>375</v>
      </c>
      <c r="H91" s="11" t="s">
        <v>26</v>
      </c>
      <c r="I91" s="19">
        <v>75</v>
      </c>
      <c r="J91" s="18">
        <v>86</v>
      </c>
      <c r="K91" s="11">
        <v>71</v>
      </c>
      <c r="L91" s="11">
        <v>35</v>
      </c>
      <c r="M91" s="11">
        <v>48</v>
      </c>
      <c r="N91" s="11">
        <v>41</v>
      </c>
      <c r="O91" s="11">
        <v>281</v>
      </c>
      <c r="P91" s="11" t="s">
        <v>24</v>
      </c>
      <c r="Q91" s="19">
        <v>56.2</v>
      </c>
      <c r="R91" s="18">
        <v>66</v>
      </c>
      <c r="S91" s="15">
        <v>65.599999999999994</v>
      </c>
      <c r="T91" s="40" t="str">
        <f t="shared" si="1"/>
        <v>Good</v>
      </c>
    </row>
    <row r="92" spans="1:20" x14ac:dyDescent="0.3">
      <c r="A92" s="15" t="s">
        <v>60</v>
      </c>
      <c r="B92" s="18">
        <v>91</v>
      </c>
      <c r="C92" s="11">
        <v>56</v>
      </c>
      <c r="D92" s="11">
        <v>89</v>
      </c>
      <c r="E92" s="11">
        <v>70</v>
      </c>
      <c r="F92" s="11">
        <v>56</v>
      </c>
      <c r="G92" s="11">
        <v>362</v>
      </c>
      <c r="H92" s="11" t="s">
        <v>26</v>
      </c>
      <c r="I92" s="19">
        <v>72.400000000000006</v>
      </c>
      <c r="J92" s="18">
        <v>83</v>
      </c>
      <c r="K92" s="11">
        <v>48</v>
      </c>
      <c r="L92" s="11">
        <v>46</v>
      </c>
      <c r="M92" s="11">
        <v>66</v>
      </c>
      <c r="N92" s="11">
        <v>54</v>
      </c>
      <c r="O92" s="11">
        <v>297</v>
      </c>
      <c r="P92" s="11" t="s">
        <v>24</v>
      </c>
      <c r="Q92" s="19">
        <v>59.4</v>
      </c>
      <c r="R92" s="18">
        <v>88</v>
      </c>
      <c r="S92" s="15">
        <v>65.900000000000006</v>
      </c>
      <c r="T92" s="40" t="str">
        <f t="shared" si="1"/>
        <v>Good</v>
      </c>
    </row>
    <row r="93" spans="1:20" x14ac:dyDescent="0.3">
      <c r="A93" s="15" t="s">
        <v>53</v>
      </c>
      <c r="B93" s="18">
        <v>68</v>
      </c>
      <c r="C93" s="11">
        <v>37</v>
      </c>
      <c r="D93" s="11">
        <v>53</v>
      </c>
      <c r="E93" s="11">
        <v>61</v>
      </c>
      <c r="F93" s="11">
        <v>46</v>
      </c>
      <c r="G93" s="11">
        <v>265</v>
      </c>
      <c r="H93" s="11" t="s">
        <v>24</v>
      </c>
      <c r="I93" s="19">
        <v>53</v>
      </c>
      <c r="J93" s="18">
        <v>68</v>
      </c>
      <c r="K93" s="11">
        <v>78</v>
      </c>
      <c r="L93" s="11">
        <v>48</v>
      </c>
      <c r="M93" s="11">
        <v>67</v>
      </c>
      <c r="N93" s="11">
        <v>58</v>
      </c>
      <c r="O93" s="11">
        <v>319</v>
      </c>
      <c r="P93" s="11" t="s">
        <v>16</v>
      </c>
      <c r="Q93" s="19">
        <v>63.8</v>
      </c>
      <c r="R93" s="18">
        <v>88</v>
      </c>
      <c r="S93" s="15">
        <v>58.4</v>
      </c>
      <c r="T93" s="40" t="str">
        <f t="shared" si="1"/>
        <v>Average</v>
      </c>
    </row>
    <row r="94" spans="1:20" x14ac:dyDescent="0.3">
      <c r="A94" s="15" t="s">
        <v>35</v>
      </c>
      <c r="B94" s="18">
        <v>75</v>
      </c>
      <c r="C94" s="11">
        <v>79</v>
      </c>
      <c r="D94" s="11">
        <v>51</v>
      </c>
      <c r="E94" s="11">
        <v>48</v>
      </c>
      <c r="F94" s="11">
        <v>88</v>
      </c>
      <c r="G94" s="11">
        <v>341</v>
      </c>
      <c r="H94" s="11" t="s">
        <v>16</v>
      </c>
      <c r="I94" s="19">
        <v>68.2</v>
      </c>
      <c r="J94" s="18">
        <v>73</v>
      </c>
      <c r="K94" s="11">
        <v>59</v>
      </c>
      <c r="L94" s="11">
        <v>48</v>
      </c>
      <c r="M94" s="11">
        <v>64</v>
      </c>
      <c r="N94" s="11">
        <v>80</v>
      </c>
      <c r="O94" s="11">
        <v>324</v>
      </c>
      <c r="P94" s="11" t="s">
        <v>16</v>
      </c>
      <c r="Q94" s="19">
        <v>64.8</v>
      </c>
      <c r="R94" s="18">
        <v>67</v>
      </c>
      <c r="S94" s="15">
        <v>66.5</v>
      </c>
      <c r="T94" s="40" t="str">
        <f t="shared" si="1"/>
        <v>Good</v>
      </c>
    </row>
    <row r="95" spans="1:20" x14ac:dyDescent="0.3">
      <c r="A95" s="15" t="s">
        <v>85</v>
      </c>
      <c r="B95" s="18">
        <v>93</v>
      </c>
      <c r="C95" s="11">
        <v>43</v>
      </c>
      <c r="D95" s="11">
        <v>69</v>
      </c>
      <c r="E95" s="11">
        <v>57</v>
      </c>
      <c r="F95" s="11">
        <v>62</v>
      </c>
      <c r="G95" s="11">
        <v>324</v>
      </c>
      <c r="H95" s="11" t="s">
        <v>16</v>
      </c>
      <c r="I95" s="19">
        <v>64.8</v>
      </c>
      <c r="J95" s="18">
        <v>80</v>
      </c>
      <c r="K95" s="11">
        <v>91</v>
      </c>
      <c r="L95" s="11">
        <v>79</v>
      </c>
      <c r="M95" s="11">
        <v>59</v>
      </c>
      <c r="N95" s="11">
        <v>61</v>
      </c>
      <c r="O95" s="11">
        <v>370</v>
      </c>
      <c r="P95" s="11" t="s">
        <v>26</v>
      </c>
      <c r="Q95" s="19">
        <v>74</v>
      </c>
      <c r="R95" s="18">
        <v>64</v>
      </c>
      <c r="S95" s="15">
        <v>69.400000000000006</v>
      </c>
      <c r="T95" s="40" t="str">
        <f t="shared" si="1"/>
        <v>Good</v>
      </c>
    </row>
    <row r="96" spans="1:20" x14ac:dyDescent="0.3">
      <c r="A96" s="15" t="s">
        <v>93</v>
      </c>
      <c r="B96" s="18">
        <v>50</v>
      </c>
      <c r="C96" s="11">
        <v>96</v>
      </c>
      <c r="D96" s="11">
        <v>97</v>
      </c>
      <c r="E96" s="11">
        <v>62</v>
      </c>
      <c r="F96" s="11">
        <v>88</v>
      </c>
      <c r="G96" s="11">
        <v>393</v>
      </c>
      <c r="H96" s="11" t="s">
        <v>26</v>
      </c>
      <c r="I96" s="19">
        <v>78.599999999999994</v>
      </c>
      <c r="J96" s="18">
        <v>47</v>
      </c>
      <c r="K96" s="11">
        <v>73</v>
      </c>
      <c r="L96" s="11">
        <v>83</v>
      </c>
      <c r="M96" s="11">
        <v>94</v>
      </c>
      <c r="N96" s="11">
        <v>98</v>
      </c>
      <c r="O96" s="11">
        <v>395</v>
      </c>
      <c r="P96" s="11" t="s">
        <v>26</v>
      </c>
      <c r="Q96" s="19">
        <v>79</v>
      </c>
      <c r="R96" s="18">
        <v>90</v>
      </c>
      <c r="S96" s="15">
        <v>78.8</v>
      </c>
      <c r="T96" s="40" t="str">
        <f t="shared" si="1"/>
        <v>Good</v>
      </c>
    </row>
    <row r="97" spans="1:20" x14ac:dyDescent="0.3">
      <c r="A97" s="15" t="s">
        <v>94</v>
      </c>
      <c r="B97" s="18">
        <v>48</v>
      </c>
      <c r="C97" s="11">
        <v>50</v>
      </c>
      <c r="D97" s="11">
        <v>94</v>
      </c>
      <c r="E97" s="11">
        <v>95</v>
      </c>
      <c r="F97" s="11">
        <v>78</v>
      </c>
      <c r="G97" s="11">
        <v>365</v>
      </c>
      <c r="H97" s="11" t="s">
        <v>26</v>
      </c>
      <c r="I97" s="19">
        <v>73</v>
      </c>
      <c r="J97" s="18">
        <v>57</v>
      </c>
      <c r="K97" s="11">
        <v>76</v>
      </c>
      <c r="L97" s="11">
        <v>94</v>
      </c>
      <c r="M97" s="11">
        <v>38</v>
      </c>
      <c r="N97" s="11">
        <v>97</v>
      </c>
      <c r="O97" s="11">
        <v>362</v>
      </c>
      <c r="P97" s="11" t="s">
        <v>26</v>
      </c>
      <c r="Q97" s="19">
        <v>72.400000000000006</v>
      </c>
      <c r="R97" s="18">
        <v>63</v>
      </c>
      <c r="S97" s="15">
        <v>72.7</v>
      </c>
      <c r="T97" s="40" t="str">
        <f t="shared" si="1"/>
        <v>Good</v>
      </c>
    </row>
    <row r="98" spans="1:20" x14ac:dyDescent="0.3">
      <c r="A98" s="15" t="s">
        <v>95</v>
      </c>
      <c r="B98" s="18">
        <v>59</v>
      </c>
      <c r="C98" s="11">
        <v>58</v>
      </c>
      <c r="D98" s="11">
        <v>100</v>
      </c>
      <c r="E98" s="11">
        <v>41</v>
      </c>
      <c r="F98" s="11">
        <v>42</v>
      </c>
      <c r="G98" s="11">
        <v>300</v>
      </c>
      <c r="H98" s="11" t="s">
        <v>16</v>
      </c>
      <c r="I98" s="19">
        <v>60</v>
      </c>
      <c r="J98" s="18">
        <v>48</v>
      </c>
      <c r="K98" s="11">
        <v>45</v>
      </c>
      <c r="L98" s="11">
        <v>57</v>
      </c>
      <c r="M98" s="11">
        <v>61</v>
      </c>
      <c r="N98" s="11">
        <v>100</v>
      </c>
      <c r="O98" s="11">
        <v>311</v>
      </c>
      <c r="P98" s="11" t="s">
        <v>16</v>
      </c>
      <c r="Q98" s="19">
        <v>62.2</v>
      </c>
      <c r="R98" s="18">
        <v>51</v>
      </c>
      <c r="S98" s="15">
        <v>61.1</v>
      </c>
      <c r="T98" s="40" t="str">
        <f t="shared" si="1"/>
        <v>Average</v>
      </c>
    </row>
    <row r="99" spans="1:20" x14ac:dyDescent="0.3">
      <c r="A99" s="15" t="s">
        <v>36</v>
      </c>
      <c r="B99" s="18">
        <v>84</v>
      </c>
      <c r="C99" s="11">
        <v>53</v>
      </c>
      <c r="D99" s="11">
        <v>55</v>
      </c>
      <c r="E99" s="11">
        <v>58</v>
      </c>
      <c r="F99" s="11">
        <v>92</v>
      </c>
      <c r="G99" s="11">
        <v>342</v>
      </c>
      <c r="H99" s="11" t="s">
        <v>16</v>
      </c>
      <c r="I99" s="19">
        <v>68.400000000000006</v>
      </c>
      <c r="J99" s="18">
        <v>56</v>
      </c>
      <c r="K99" s="11">
        <v>73</v>
      </c>
      <c r="L99" s="11">
        <v>92</v>
      </c>
      <c r="M99" s="11">
        <v>62</v>
      </c>
      <c r="N99" s="11">
        <v>66</v>
      </c>
      <c r="O99" s="11">
        <v>349</v>
      </c>
      <c r="P99" s="11" t="s">
        <v>16</v>
      </c>
      <c r="Q99" s="19">
        <v>69.8</v>
      </c>
      <c r="R99" s="18">
        <v>54</v>
      </c>
      <c r="S99" s="15">
        <v>69.099999999999994</v>
      </c>
      <c r="T99" s="40" t="str">
        <f t="shared" si="1"/>
        <v>Good</v>
      </c>
    </row>
    <row r="100" spans="1:20" x14ac:dyDescent="0.3">
      <c r="A100" s="15" t="s">
        <v>50</v>
      </c>
      <c r="B100" s="18">
        <v>74</v>
      </c>
      <c r="C100" s="11">
        <v>69</v>
      </c>
      <c r="D100" s="11">
        <v>54</v>
      </c>
      <c r="E100" s="11">
        <v>88</v>
      </c>
      <c r="F100" s="11">
        <v>43</v>
      </c>
      <c r="G100" s="11">
        <v>328</v>
      </c>
      <c r="H100" s="11" t="s">
        <v>16</v>
      </c>
      <c r="I100" s="19">
        <v>65.599999999999994</v>
      </c>
      <c r="J100" s="18">
        <v>35</v>
      </c>
      <c r="K100" s="11">
        <v>68</v>
      </c>
      <c r="L100" s="11">
        <v>95</v>
      </c>
      <c r="M100" s="11">
        <v>72</v>
      </c>
      <c r="N100" s="11">
        <v>71</v>
      </c>
      <c r="O100" s="11">
        <v>341</v>
      </c>
      <c r="P100" s="11" t="s">
        <v>16</v>
      </c>
      <c r="Q100" s="19">
        <v>68.2</v>
      </c>
      <c r="R100" s="18">
        <v>84</v>
      </c>
      <c r="S100" s="15">
        <v>66.900000000000006</v>
      </c>
      <c r="T100" s="40" t="str">
        <f t="shared" si="1"/>
        <v>Good</v>
      </c>
    </row>
    <row r="101" spans="1:20" x14ac:dyDescent="0.3">
      <c r="A101" s="15" t="s">
        <v>23</v>
      </c>
      <c r="B101" s="18">
        <v>72</v>
      </c>
      <c r="C101" s="11">
        <v>64</v>
      </c>
      <c r="D101" s="11">
        <v>57</v>
      </c>
      <c r="E101" s="11">
        <v>57</v>
      </c>
      <c r="F101" s="11">
        <v>45</v>
      </c>
      <c r="G101" s="11">
        <v>295</v>
      </c>
      <c r="H101" s="11" t="s">
        <v>24</v>
      </c>
      <c r="I101" s="19">
        <v>59</v>
      </c>
      <c r="J101" s="18">
        <v>49</v>
      </c>
      <c r="K101" s="11">
        <v>93</v>
      </c>
      <c r="L101" s="11">
        <v>85</v>
      </c>
      <c r="M101" s="11">
        <v>79</v>
      </c>
      <c r="N101" s="11">
        <v>42</v>
      </c>
      <c r="O101" s="11">
        <v>348</v>
      </c>
      <c r="P101" s="11" t="s">
        <v>16</v>
      </c>
      <c r="Q101" s="19">
        <v>69.599999999999994</v>
      </c>
      <c r="R101" s="18">
        <v>50</v>
      </c>
      <c r="S101" s="15">
        <v>64.3</v>
      </c>
      <c r="T101" s="40" t="str">
        <f t="shared" si="1"/>
        <v>Average</v>
      </c>
    </row>
    <row r="102" spans="1:20" x14ac:dyDescent="0.3">
      <c r="A102" s="15" t="s">
        <v>87</v>
      </c>
      <c r="B102" s="18">
        <v>40</v>
      </c>
      <c r="C102" s="11">
        <v>80</v>
      </c>
      <c r="D102" s="11">
        <v>53</v>
      </c>
      <c r="E102" s="11">
        <v>42</v>
      </c>
      <c r="F102" s="11">
        <v>66</v>
      </c>
      <c r="G102" s="11">
        <v>281</v>
      </c>
      <c r="H102" s="11" t="s">
        <v>24</v>
      </c>
      <c r="I102" s="19">
        <v>56.2</v>
      </c>
      <c r="J102" s="18">
        <v>47</v>
      </c>
      <c r="K102" s="11">
        <v>80</v>
      </c>
      <c r="L102" s="11">
        <v>94</v>
      </c>
      <c r="M102" s="11">
        <v>40</v>
      </c>
      <c r="N102" s="11">
        <v>46</v>
      </c>
      <c r="O102" s="11">
        <v>307</v>
      </c>
      <c r="P102" s="11" t="s">
        <v>16</v>
      </c>
      <c r="Q102" s="19">
        <v>61.4</v>
      </c>
      <c r="R102" s="18">
        <v>64</v>
      </c>
      <c r="S102" s="15">
        <v>58.8</v>
      </c>
      <c r="T102" s="40" t="str">
        <f t="shared" si="1"/>
        <v>Average</v>
      </c>
    </row>
    <row r="103" spans="1:20" x14ac:dyDescent="0.3">
      <c r="A103" s="15" t="s">
        <v>52</v>
      </c>
      <c r="B103" s="18">
        <v>89</v>
      </c>
      <c r="C103" s="11">
        <v>72</v>
      </c>
      <c r="D103" s="11">
        <v>67</v>
      </c>
      <c r="E103" s="11">
        <v>36</v>
      </c>
      <c r="F103" s="11">
        <v>89</v>
      </c>
      <c r="G103" s="11">
        <v>353</v>
      </c>
      <c r="H103" s="11" t="s">
        <v>26</v>
      </c>
      <c r="I103" s="19">
        <v>70.599999999999994</v>
      </c>
      <c r="J103" s="18">
        <v>85</v>
      </c>
      <c r="K103" s="11">
        <v>85</v>
      </c>
      <c r="L103" s="11">
        <v>36</v>
      </c>
      <c r="M103" s="11">
        <v>42</v>
      </c>
      <c r="N103" s="11">
        <v>64</v>
      </c>
      <c r="O103" s="11">
        <v>312</v>
      </c>
      <c r="P103" s="11" t="s">
        <v>16</v>
      </c>
      <c r="Q103" s="19">
        <v>62.4</v>
      </c>
      <c r="R103" s="18">
        <v>94</v>
      </c>
      <c r="S103" s="15">
        <v>66.5</v>
      </c>
      <c r="T103" s="40" t="str">
        <f t="shared" si="1"/>
        <v>Good</v>
      </c>
    </row>
    <row r="104" spans="1:20" x14ac:dyDescent="0.3">
      <c r="A104" s="15" t="s">
        <v>15</v>
      </c>
      <c r="B104" s="18">
        <v>82</v>
      </c>
      <c r="C104" s="11">
        <v>62</v>
      </c>
      <c r="D104" s="11">
        <v>76</v>
      </c>
      <c r="E104" s="11">
        <v>47</v>
      </c>
      <c r="F104" s="11">
        <v>80</v>
      </c>
      <c r="G104" s="11">
        <v>347</v>
      </c>
      <c r="H104" s="11" t="s">
        <v>16</v>
      </c>
      <c r="I104" s="19">
        <v>69.400000000000006</v>
      </c>
      <c r="J104" s="18">
        <v>37</v>
      </c>
      <c r="K104" s="11">
        <v>59</v>
      </c>
      <c r="L104" s="11">
        <v>61</v>
      </c>
      <c r="M104" s="11">
        <v>72</v>
      </c>
      <c r="N104" s="11">
        <v>73</v>
      </c>
      <c r="O104" s="11">
        <v>302</v>
      </c>
      <c r="P104" s="11" t="s">
        <v>16</v>
      </c>
      <c r="Q104" s="19">
        <v>60.4</v>
      </c>
      <c r="R104" s="18">
        <v>100</v>
      </c>
      <c r="S104" s="15">
        <v>64.900000000000006</v>
      </c>
      <c r="T104" s="40" t="str">
        <f t="shared" si="1"/>
        <v>Average</v>
      </c>
    </row>
    <row r="105" spans="1:20" x14ac:dyDescent="0.3">
      <c r="A105" s="15" t="s">
        <v>96</v>
      </c>
      <c r="B105" s="18">
        <v>47</v>
      </c>
      <c r="C105" s="11">
        <v>63</v>
      </c>
      <c r="D105" s="11">
        <v>93</v>
      </c>
      <c r="E105" s="11">
        <v>76</v>
      </c>
      <c r="F105" s="11">
        <v>66</v>
      </c>
      <c r="G105" s="11">
        <v>345</v>
      </c>
      <c r="H105" s="11" t="s">
        <v>16</v>
      </c>
      <c r="I105" s="19">
        <v>69</v>
      </c>
      <c r="J105" s="18">
        <v>91</v>
      </c>
      <c r="K105" s="11">
        <v>54</v>
      </c>
      <c r="L105" s="11">
        <v>39</v>
      </c>
      <c r="M105" s="11">
        <v>65</v>
      </c>
      <c r="N105" s="11">
        <v>95</v>
      </c>
      <c r="O105" s="11">
        <v>344</v>
      </c>
      <c r="P105" s="11" t="s">
        <v>16</v>
      </c>
      <c r="Q105" s="19">
        <v>68.8</v>
      </c>
      <c r="R105" s="18">
        <v>80</v>
      </c>
      <c r="S105" s="15">
        <v>68.900000000000006</v>
      </c>
      <c r="T105" s="40" t="str">
        <f t="shared" si="1"/>
        <v>Good</v>
      </c>
    </row>
    <row r="106" spans="1:20" x14ac:dyDescent="0.3">
      <c r="A106" s="15" t="s">
        <v>15</v>
      </c>
      <c r="B106" s="18">
        <v>52</v>
      </c>
      <c r="C106" s="11">
        <v>41</v>
      </c>
      <c r="D106" s="11">
        <v>90</v>
      </c>
      <c r="E106" s="11">
        <v>41</v>
      </c>
      <c r="F106" s="11">
        <v>93</v>
      </c>
      <c r="G106" s="11">
        <v>317</v>
      </c>
      <c r="H106" s="11" t="s">
        <v>16</v>
      </c>
      <c r="I106" s="19">
        <v>63.4</v>
      </c>
      <c r="J106" s="18">
        <v>92</v>
      </c>
      <c r="K106" s="11">
        <v>95</v>
      </c>
      <c r="L106" s="11">
        <v>49</v>
      </c>
      <c r="M106" s="11">
        <v>51</v>
      </c>
      <c r="N106" s="11">
        <v>35</v>
      </c>
      <c r="O106" s="11">
        <v>322</v>
      </c>
      <c r="P106" s="11" t="s">
        <v>16</v>
      </c>
      <c r="Q106" s="19">
        <v>64.400000000000006</v>
      </c>
      <c r="R106" s="18">
        <v>58</v>
      </c>
      <c r="S106" s="15">
        <v>63.900000000000013</v>
      </c>
      <c r="T106" s="40" t="str">
        <f t="shared" si="1"/>
        <v>Average</v>
      </c>
    </row>
    <row r="107" spans="1:20" x14ac:dyDescent="0.3">
      <c r="A107" s="15" t="s">
        <v>97</v>
      </c>
      <c r="B107" s="18">
        <v>93</v>
      </c>
      <c r="C107" s="11">
        <v>90</v>
      </c>
      <c r="D107" s="11">
        <v>42</v>
      </c>
      <c r="E107" s="11">
        <v>79</v>
      </c>
      <c r="F107" s="11">
        <v>76</v>
      </c>
      <c r="G107" s="11">
        <v>380</v>
      </c>
      <c r="H107" s="11" t="s">
        <v>26</v>
      </c>
      <c r="I107" s="19">
        <v>76</v>
      </c>
      <c r="J107" s="18">
        <v>60</v>
      </c>
      <c r="K107" s="11">
        <v>58</v>
      </c>
      <c r="L107" s="11">
        <v>35</v>
      </c>
      <c r="M107" s="11">
        <v>48</v>
      </c>
      <c r="N107" s="11">
        <v>38</v>
      </c>
      <c r="O107" s="11">
        <v>239</v>
      </c>
      <c r="P107" s="11" t="s">
        <v>17</v>
      </c>
      <c r="Q107" s="19">
        <v>47.8</v>
      </c>
      <c r="R107" s="18">
        <v>83</v>
      </c>
      <c r="S107" s="15">
        <v>61.9</v>
      </c>
      <c r="T107" s="40" t="str">
        <f t="shared" si="1"/>
        <v>Average</v>
      </c>
    </row>
    <row r="108" spans="1:20" x14ac:dyDescent="0.3">
      <c r="A108" s="15" t="s">
        <v>98</v>
      </c>
      <c r="B108" s="18">
        <v>43</v>
      </c>
      <c r="C108" s="11">
        <v>97</v>
      </c>
      <c r="D108" s="11">
        <v>39</v>
      </c>
      <c r="E108" s="11">
        <v>51</v>
      </c>
      <c r="F108" s="11">
        <v>97</v>
      </c>
      <c r="G108" s="11">
        <v>327</v>
      </c>
      <c r="H108" s="11" t="s">
        <v>16</v>
      </c>
      <c r="I108" s="19">
        <v>65.400000000000006</v>
      </c>
      <c r="J108" s="18">
        <v>41</v>
      </c>
      <c r="K108" s="11">
        <v>57</v>
      </c>
      <c r="L108" s="11">
        <v>97</v>
      </c>
      <c r="M108" s="11">
        <v>78</v>
      </c>
      <c r="N108" s="11">
        <v>100</v>
      </c>
      <c r="O108" s="11">
        <v>373</v>
      </c>
      <c r="P108" s="11" t="s">
        <v>26</v>
      </c>
      <c r="Q108" s="19">
        <v>74.599999999999994</v>
      </c>
      <c r="R108" s="18">
        <v>60</v>
      </c>
      <c r="S108" s="15">
        <v>70</v>
      </c>
      <c r="T108" s="40" t="str">
        <f t="shared" si="1"/>
        <v>Good</v>
      </c>
    </row>
    <row r="109" spans="1:20" x14ac:dyDescent="0.3">
      <c r="A109" s="15" t="s">
        <v>99</v>
      </c>
      <c r="B109" s="18">
        <v>46</v>
      </c>
      <c r="C109" s="11">
        <v>43</v>
      </c>
      <c r="D109" s="11">
        <v>50</v>
      </c>
      <c r="E109" s="11">
        <v>88</v>
      </c>
      <c r="F109" s="11">
        <v>40</v>
      </c>
      <c r="G109" s="11">
        <v>267</v>
      </c>
      <c r="H109" s="11" t="s">
        <v>24</v>
      </c>
      <c r="I109" s="19">
        <v>53.4</v>
      </c>
      <c r="J109" s="18">
        <v>89</v>
      </c>
      <c r="K109" s="11">
        <v>52</v>
      </c>
      <c r="L109" s="11">
        <v>82</v>
      </c>
      <c r="M109" s="11">
        <v>54</v>
      </c>
      <c r="N109" s="11">
        <v>69</v>
      </c>
      <c r="O109" s="11">
        <v>346</v>
      </c>
      <c r="P109" s="11" t="s">
        <v>16</v>
      </c>
      <c r="Q109" s="19">
        <v>69.2</v>
      </c>
      <c r="R109" s="18">
        <v>54</v>
      </c>
      <c r="S109" s="15">
        <v>61.3</v>
      </c>
      <c r="T109" s="40" t="str">
        <f t="shared" si="1"/>
        <v>Average</v>
      </c>
    </row>
    <row r="110" spans="1:20" x14ac:dyDescent="0.3">
      <c r="A110" s="15" t="s">
        <v>100</v>
      </c>
      <c r="B110" s="18">
        <v>78</v>
      </c>
      <c r="C110" s="11">
        <v>73</v>
      </c>
      <c r="D110" s="11">
        <v>42</v>
      </c>
      <c r="E110" s="11">
        <v>48</v>
      </c>
      <c r="F110" s="11">
        <v>48</v>
      </c>
      <c r="G110" s="11">
        <v>289</v>
      </c>
      <c r="H110" s="11" t="s">
        <v>24</v>
      </c>
      <c r="I110" s="19">
        <v>57.8</v>
      </c>
      <c r="J110" s="18">
        <v>67</v>
      </c>
      <c r="K110" s="11">
        <v>49</v>
      </c>
      <c r="L110" s="11">
        <v>81</v>
      </c>
      <c r="M110" s="11">
        <v>73</v>
      </c>
      <c r="N110" s="11">
        <v>76</v>
      </c>
      <c r="O110" s="11">
        <v>346</v>
      </c>
      <c r="P110" s="11" t="s">
        <v>16</v>
      </c>
      <c r="Q110" s="19">
        <v>69.2</v>
      </c>
      <c r="R110" s="18">
        <v>54</v>
      </c>
      <c r="S110" s="15">
        <v>63.5</v>
      </c>
      <c r="T110" s="40" t="str">
        <f t="shared" si="1"/>
        <v>Average</v>
      </c>
    </row>
    <row r="111" spans="1:20" x14ac:dyDescent="0.3">
      <c r="A111" s="15" t="s">
        <v>49</v>
      </c>
      <c r="B111" s="18">
        <v>37</v>
      </c>
      <c r="C111" s="11">
        <v>82</v>
      </c>
      <c r="D111" s="11">
        <v>54</v>
      </c>
      <c r="E111" s="11">
        <v>55</v>
      </c>
      <c r="F111" s="11">
        <v>90</v>
      </c>
      <c r="G111" s="11">
        <v>318</v>
      </c>
      <c r="H111" s="11" t="s">
        <v>16</v>
      </c>
      <c r="I111" s="19">
        <v>63.6</v>
      </c>
      <c r="J111" s="18">
        <v>93</v>
      </c>
      <c r="K111" s="11">
        <v>92</v>
      </c>
      <c r="L111" s="11">
        <v>73</v>
      </c>
      <c r="M111" s="11">
        <v>64</v>
      </c>
      <c r="N111" s="11">
        <v>92</v>
      </c>
      <c r="O111" s="11">
        <v>414</v>
      </c>
      <c r="P111" s="11" t="s">
        <v>19</v>
      </c>
      <c r="Q111" s="19">
        <v>82.8</v>
      </c>
      <c r="R111" s="18">
        <v>81</v>
      </c>
      <c r="S111" s="15">
        <v>73.2</v>
      </c>
      <c r="T111" s="40" t="str">
        <f t="shared" si="1"/>
        <v>Good</v>
      </c>
    </row>
    <row r="112" spans="1:20" x14ac:dyDescent="0.3">
      <c r="A112" s="15" t="s">
        <v>101</v>
      </c>
      <c r="B112" s="18">
        <v>43</v>
      </c>
      <c r="C112" s="11">
        <v>82</v>
      </c>
      <c r="D112" s="11">
        <v>52</v>
      </c>
      <c r="E112" s="11">
        <v>99</v>
      </c>
      <c r="F112" s="11">
        <v>95</v>
      </c>
      <c r="G112" s="11">
        <v>371</v>
      </c>
      <c r="H112" s="11" t="s">
        <v>26</v>
      </c>
      <c r="I112" s="19">
        <v>74.2</v>
      </c>
      <c r="J112" s="18">
        <v>65</v>
      </c>
      <c r="K112" s="11">
        <v>82</v>
      </c>
      <c r="L112" s="11">
        <v>78</v>
      </c>
      <c r="M112" s="11">
        <v>81</v>
      </c>
      <c r="N112" s="11">
        <v>90</v>
      </c>
      <c r="O112" s="11">
        <v>396</v>
      </c>
      <c r="P112" s="11" t="s">
        <v>26</v>
      </c>
      <c r="Q112" s="19">
        <v>79.2</v>
      </c>
      <c r="R112" s="18">
        <v>68</v>
      </c>
      <c r="S112" s="15">
        <v>76.7</v>
      </c>
      <c r="T112" s="40" t="str">
        <f t="shared" si="1"/>
        <v>Good</v>
      </c>
    </row>
    <row r="113" spans="1:20" x14ac:dyDescent="0.3">
      <c r="A113" s="15" t="s">
        <v>102</v>
      </c>
      <c r="B113" s="18">
        <v>39</v>
      </c>
      <c r="C113" s="11">
        <v>55</v>
      </c>
      <c r="D113" s="11">
        <v>85</v>
      </c>
      <c r="E113" s="11">
        <v>60</v>
      </c>
      <c r="F113" s="11">
        <v>97</v>
      </c>
      <c r="G113" s="11">
        <v>336</v>
      </c>
      <c r="H113" s="11" t="s">
        <v>16</v>
      </c>
      <c r="I113" s="19">
        <v>67.2</v>
      </c>
      <c r="J113" s="18">
        <v>49</v>
      </c>
      <c r="K113" s="11">
        <v>43</v>
      </c>
      <c r="L113" s="11">
        <v>42</v>
      </c>
      <c r="M113" s="11">
        <v>73</v>
      </c>
      <c r="N113" s="11">
        <v>55</v>
      </c>
      <c r="O113" s="11">
        <v>262</v>
      </c>
      <c r="P113" s="11" t="s">
        <v>24</v>
      </c>
      <c r="Q113" s="19">
        <v>52.4</v>
      </c>
      <c r="R113" s="18">
        <v>67</v>
      </c>
      <c r="S113" s="15">
        <v>59.8</v>
      </c>
      <c r="T113" s="40" t="str">
        <f t="shared" si="1"/>
        <v>Average</v>
      </c>
    </row>
    <row r="114" spans="1:20" x14ac:dyDescent="0.3">
      <c r="A114" s="15" t="s">
        <v>55</v>
      </c>
      <c r="B114" s="18">
        <v>52</v>
      </c>
      <c r="C114" s="11">
        <v>92</v>
      </c>
      <c r="D114" s="11">
        <v>98</v>
      </c>
      <c r="E114" s="11">
        <v>38</v>
      </c>
      <c r="F114" s="11">
        <v>94</v>
      </c>
      <c r="G114" s="11">
        <v>374</v>
      </c>
      <c r="H114" s="11" t="s">
        <v>26</v>
      </c>
      <c r="I114" s="19">
        <v>74.8</v>
      </c>
      <c r="J114" s="18">
        <v>90</v>
      </c>
      <c r="K114" s="11">
        <v>50</v>
      </c>
      <c r="L114" s="11">
        <v>60</v>
      </c>
      <c r="M114" s="11">
        <v>66</v>
      </c>
      <c r="N114" s="11">
        <v>88</v>
      </c>
      <c r="O114" s="11">
        <v>354</v>
      </c>
      <c r="P114" s="11" t="s">
        <v>26</v>
      </c>
      <c r="Q114" s="19">
        <v>70.8</v>
      </c>
      <c r="R114" s="18">
        <v>81</v>
      </c>
      <c r="S114" s="15">
        <v>72.8</v>
      </c>
      <c r="T114" s="40" t="str">
        <f t="shared" si="1"/>
        <v>Good</v>
      </c>
    </row>
    <row r="115" spans="1:20" x14ac:dyDescent="0.3">
      <c r="A115" s="15" t="s">
        <v>103</v>
      </c>
      <c r="B115" s="18">
        <v>42</v>
      </c>
      <c r="C115" s="11">
        <v>83</v>
      </c>
      <c r="D115" s="11">
        <v>39</v>
      </c>
      <c r="E115" s="11">
        <v>64</v>
      </c>
      <c r="F115" s="11">
        <v>72</v>
      </c>
      <c r="G115" s="11">
        <v>300</v>
      </c>
      <c r="H115" s="11" t="s">
        <v>16</v>
      </c>
      <c r="I115" s="19">
        <v>60</v>
      </c>
      <c r="J115" s="18">
        <v>77</v>
      </c>
      <c r="K115" s="11">
        <v>57</v>
      </c>
      <c r="L115" s="11">
        <v>73</v>
      </c>
      <c r="M115" s="11">
        <v>88</v>
      </c>
      <c r="N115" s="11">
        <v>38</v>
      </c>
      <c r="O115" s="11">
        <v>333</v>
      </c>
      <c r="P115" s="11" t="s">
        <v>16</v>
      </c>
      <c r="Q115" s="19">
        <v>66.599999999999994</v>
      </c>
      <c r="R115" s="18">
        <v>88</v>
      </c>
      <c r="S115" s="15">
        <v>63.3</v>
      </c>
      <c r="T115" s="40" t="str">
        <f t="shared" si="1"/>
        <v>Average</v>
      </c>
    </row>
    <row r="116" spans="1:20" x14ac:dyDescent="0.3">
      <c r="A116" s="15" t="s">
        <v>104</v>
      </c>
      <c r="B116" s="18">
        <v>45</v>
      </c>
      <c r="C116" s="11">
        <v>47</v>
      </c>
      <c r="D116" s="11">
        <v>45</v>
      </c>
      <c r="E116" s="11">
        <v>75</v>
      </c>
      <c r="F116" s="11">
        <v>64</v>
      </c>
      <c r="G116" s="11">
        <v>276</v>
      </c>
      <c r="H116" s="11" t="s">
        <v>24</v>
      </c>
      <c r="I116" s="19">
        <v>55.2</v>
      </c>
      <c r="J116" s="18">
        <v>59</v>
      </c>
      <c r="K116" s="11">
        <v>93</v>
      </c>
      <c r="L116" s="11">
        <v>89</v>
      </c>
      <c r="M116" s="11">
        <v>39</v>
      </c>
      <c r="N116" s="11">
        <v>37</v>
      </c>
      <c r="O116" s="11">
        <v>317</v>
      </c>
      <c r="P116" s="11" t="s">
        <v>16</v>
      </c>
      <c r="Q116" s="19">
        <v>63.4</v>
      </c>
      <c r="R116" s="18">
        <v>90</v>
      </c>
      <c r="S116" s="15">
        <v>59.3</v>
      </c>
      <c r="T116" s="40" t="str">
        <f t="shared" si="1"/>
        <v>Average</v>
      </c>
    </row>
    <row r="117" spans="1:20" x14ac:dyDescent="0.3">
      <c r="A117" s="15" t="s">
        <v>105</v>
      </c>
      <c r="B117" s="18">
        <v>66</v>
      </c>
      <c r="C117" s="11">
        <v>58</v>
      </c>
      <c r="D117" s="11">
        <v>99</v>
      </c>
      <c r="E117" s="11">
        <v>67</v>
      </c>
      <c r="F117" s="11">
        <v>98</v>
      </c>
      <c r="G117" s="11">
        <v>388</v>
      </c>
      <c r="H117" s="11" t="s">
        <v>26</v>
      </c>
      <c r="I117" s="19">
        <v>77.599999999999994</v>
      </c>
      <c r="J117" s="18">
        <v>73</v>
      </c>
      <c r="K117" s="11">
        <v>45</v>
      </c>
      <c r="L117" s="11">
        <v>58</v>
      </c>
      <c r="M117" s="11">
        <v>90</v>
      </c>
      <c r="N117" s="11">
        <v>75</v>
      </c>
      <c r="O117" s="11">
        <v>341</v>
      </c>
      <c r="P117" s="11" t="s">
        <v>16</v>
      </c>
      <c r="Q117" s="19">
        <v>68.2</v>
      </c>
      <c r="R117" s="18">
        <v>54</v>
      </c>
      <c r="S117" s="15">
        <v>72.900000000000006</v>
      </c>
      <c r="T117" s="40" t="str">
        <f t="shared" si="1"/>
        <v>Good</v>
      </c>
    </row>
    <row r="118" spans="1:20" x14ac:dyDescent="0.3">
      <c r="A118" s="15" t="s">
        <v>68</v>
      </c>
      <c r="B118" s="18">
        <v>68</v>
      </c>
      <c r="C118" s="11">
        <v>88</v>
      </c>
      <c r="D118" s="11">
        <v>61</v>
      </c>
      <c r="E118" s="11">
        <v>94</v>
      </c>
      <c r="F118" s="11">
        <v>73</v>
      </c>
      <c r="G118" s="11">
        <v>384</v>
      </c>
      <c r="H118" s="11" t="s">
        <v>26</v>
      </c>
      <c r="I118" s="19">
        <v>76.8</v>
      </c>
      <c r="J118" s="18">
        <v>98</v>
      </c>
      <c r="K118" s="11">
        <v>45</v>
      </c>
      <c r="L118" s="11">
        <v>45</v>
      </c>
      <c r="M118" s="11">
        <v>69</v>
      </c>
      <c r="N118" s="11">
        <v>82</v>
      </c>
      <c r="O118" s="11">
        <v>339</v>
      </c>
      <c r="P118" s="11" t="s">
        <v>16</v>
      </c>
      <c r="Q118" s="19">
        <v>67.8</v>
      </c>
      <c r="R118" s="18">
        <v>55</v>
      </c>
      <c r="S118" s="15">
        <v>72.3</v>
      </c>
      <c r="T118" s="40" t="str">
        <f t="shared" si="1"/>
        <v>Good</v>
      </c>
    </row>
    <row r="119" spans="1:20" x14ac:dyDescent="0.3">
      <c r="A119" s="15" t="s">
        <v>74</v>
      </c>
      <c r="B119" s="18">
        <v>75</v>
      </c>
      <c r="C119" s="11">
        <v>56</v>
      </c>
      <c r="D119" s="11">
        <v>40</v>
      </c>
      <c r="E119" s="11">
        <v>75</v>
      </c>
      <c r="F119" s="11">
        <v>66</v>
      </c>
      <c r="G119" s="11">
        <v>312</v>
      </c>
      <c r="H119" s="11" t="s">
        <v>16</v>
      </c>
      <c r="I119" s="19">
        <v>62.4</v>
      </c>
      <c r="J119" s="18">
        <v>43</v>
      </c>
      <c r="K119" s="11">
        <v>42</v>
      </c>
      <c r="L119" s="11">
        <v>58</v>
      </c>
      <c r="M119" s="11">
        <v>100</v>
      </c>
      <c r="N119" s="11">
        <v>99</v>
      </c>
      <c r="O119" s="11">
        <v>342</v>
      </c>
      <c r="P119" s="11" t="s">
        <v>16</v>
      </c>
      <c r="Q119" s="19">
        <v>68.400000000000006</v>
      </c>
      <c r="R119" s="18">
        <v>95</v>
      </c>
      <c r="S119" s="15">
        <v>65.400000000000006</v>
      </c>
      <c r="T119" s="40" t="str">
        <f t="shared" si="1"/>
        <v>Good</v>
      </c>
    </row>
    <row r="120" spans="1:20" x14ac:dyDescent="0.3">
      <c r="A120" s="15" t="s">
        <v>106</v>
      </c>
      <c r="B120" s="18">
        <v>73</v>
      </c>
      <c r="C120" s="11">
        <v>36</v>
      </c>
      <c r="D120" s="11">
        <v>41</v>
      </c>
      <c r="E120" s="11">
        <v>58</v>
      </c>
      <c r="F120" s="11">
        <v>72</v>
      </c>
      <c r="G120" s="11">
        <v>280</v>
      </c>
      <c r="H120" s="11" t="s">
        <v>24</v>
      </c>
      <c r="I120" s="19">
        <v>56</v>
      </c>
      <c r="J120" s="18">
        <v>49</v>
      </c>
      <c r="K120" s="11">
        <v>73</v>
      </c>
      <c r="L120" s="11">
        <v>38</v>
      </c>
      <c r="M120" s="11">
        <v>88</v>
      </c>
      <c r="N120" s="11">
        <v>85</v>
      </c>
      <c r="O120" s="11">
        <v>333</v>
      </c>
      <c r="P120" s="11" t="s">
        <v>16</v>
      </c>
      <c r="Q120" s="19">
        <v>66.599999999999994</v>
      </c>
      <c r="R120" s="18">
        <v>78</v>
      </c>
      <c r="S120" s="15">
        <v>61.3</v>
      </c>
      <c r="T120" s="40" t="str">
        <f t="shared" si="1"/>
        <v>Average</v>
      </c>
    </row>
    <row r="121" spans="1:20" x14ac:dyDescent="0.3">
      <c r="A121" s="15" t="s">
        <v>107</v>
      </c>
      <c r="B121" s="18">
        <v>53</v>
      </c>
      <c r="C121" s="11">
        <v>75</v>
      </c>
      <c r="D121" s="11">
        <v>94</v>
      </c>
      <c r="E121" s="11">
        <v>70</v>
      </c>
      <c r="F121" s="11">
        <v>85</v>
      </c>
      <c r="G121" s="11">
        <v>377</v>
      </c>
      <c r="H121" s="11" t="s">
        <v>26</v>
      </c>
      <c r="I121" s="19">
        <v>75.400000000000006</v>
      </c>
      <c r="J121" s="18">
        <v>55</v>
      </c>
      <c r="K121" s="11">
        <v>49</v>
      </c>
      <c r="L121" s="11">
        <v>41</v>
      </c>
      <c r="M121" s="11">
        <v>95</v>
      </c>
      <c r="N121" s="11">
        <v>83</v>
      </c>
      <c r="O121" s="11">
        <v>323</v>
      </c>
      <c r="P121" s="11" t="s">
        <v>16</v>
      </c>
      <c r="Q121" s="19">
        <v>64.599999999999994</v>
      </c>
      <c r="R121" s="18">
        <v>82</v>
      </c>
      <c r="S121" s="15">
        <v>70</v>
      </c>
      <c r="T121" s="40" t="str">
        <f t="shared" si="1"/>
        <v>Good</v>
      </c>
    </row>
    <row r="122" spans="1:20" x14ac:dyDescent="0.3">
      <c r="A122" s="15" t="s">
        <v>87</v>
      </c>
      <c r="B122" s="18">
        <v>95</v>
      </c>
      <c r="C122" s="11">
        <v>49</v>
      </c>
      <c r="D122" s="11">
        <v>43</v>
      </c>
      <c r="E122" s="11">
        <v>98</v>
      </c>
      <c r="F122" s="11">
        <v>74</v>
      </c>
      <c r="G122" s="11">
        <v>359</v>
      </c>
      <c r="H122" s="11" t="s">
        <v>26</v>
      </c>
      <c r="I122" s="19">
        <v>71.8</v>
      </c>
      <c r="J122" s="18">
        <v>71</v>
      </c>
      <c r="K122" s="11">
        <v>95</v>
      </c>
      <c r="L122" s="11">
        <v>58</v>
      </c>
      <c r="M122" s="11">
        <v>70</v>
      </c>
      <c r="N122" s="11">
        <v>45</v>
      </c>
      <c r="O122" s="11">
        <v>339</v>
      </c>
      <c r="P122" s="11" t="s">
        <v>16</v>
      </c>
      <c r="Q122" s="19">
        <v>67.8</v>
      </c>
      <c r="R122" s="18">
        <v>55</v>
      </c>
      <c r="S122" s="15">
        <v>69.8</v>
      </c>
      <c r="T122" s="40" t="str">
        <f t="shared" si="1"/>
        <v>Good</v>
      </c>
    </row>
    <row r="123" spans="1:20" x14ac:dyDescent="0.3">
      <c r="A123" s="15" t="s">
        <v>108</v>
      </c>
      <c r="B123" s="18">
        <v>69</v>
      </c>
      <c r="C123" s="11">
        <v>99</v>
      </c>
      <c r="D123" s="11">
        <v>65</v>
      </c>
      <c r="E123" s="11">
        <v>98</v>
      </c>
      <c r="F123" s="11">
        <v>38</v>
      </c>
      <c r="G123" s="11">
        <v>369</v>
      </c>
      <c r="H123" s="11" t="s">
        <v>26</v>
      </c>
      <c r="I123" s="19">
        <v>73.8</v>
      </c>
      <c r="J123" s="18">
        <v>95</v>
      </c>
      <c r="K123" s="11">
        <v>48</v>
      </c>
      <c r="L123" s="11">
        <v>82</v>
      </c>
      <c r="M123" s="11">
        <v>61</v>
      </c>
      <c r="N123" s="11">
        <v>98</v>
      </c>
      <c r="O123" s="11">
        <v>384</v>
      </c>
      <c r="P123" s="11" t="s">
        <v>26</v>
      </c>
      <c r="Q123" s="19">
        <v>76.8</v>
      </c>
      <c r="R123" s="18">
        <v>84</v>
      </c>
      <c r="S123" s="15">
        <v>75.3</v>
      </c>
      <c r="T123" s="40" t="str">
        <f t="shared" si="1"/>
        <v>Good</v>
      </c>
    </row>
    <row r="124" spans="1:20" x14ac:dyDescent="0.3">
      <c r="A124" s="15" t="s">
        <v>23</v>
      </c>
      <c r="B124" s="18">
        <v>35</v>
      </c>
      <c r="C124" s="11">
        <v>62</v>
      </c>
      <c r="D124" s="11">
        <v>87</v>
      </c>
      <c r="E124" s="11">
        <v>64</v>
      </c>
      <c r="F124" s="11">
        <v>45</v>
      </c>
      <c r="G124" s="11">
        <v>293</v>
      </c>
      <c r="H124" s="11" t="s">
        <v>24</v>
      </c>
      <c r="I124" s="19">
        <v>58.6</v>
      </c>
      <c r="J124" s="18">
        <v>99</v>
      </c>
      <c r="K124" s="11">
        <v>41</v>
      </c>
      <c r="L124" s="11">
        <v>86</v>
      </c>
      <c r="M124" s="11">
        <v>95</v>
      </c>
      <c r="N124" s="11">
        <v>64</v>
      </c>
      <c r="O124" s="11">
        <v>385</v>
      </c>
      <c r="P124" s="11" t="s">
        <v>26</v>
      </c>
      <c r="Q124" s="19">
        <v>77</v>
      </c>
      <c r="R124" s="18">
        <v>89</v>
      </c>
      <c r="S124" s="15">
        <v>67.8</v>
      </c>
      <c r="T124" s="40" t="str">
        <f t="shared" si="1"/>
        <v>Good</v>
      </c>
    </row>
    <row r="125" spans="1:20" x14ac:dyDescent="0.3">
      <c r="A125" s="15" t="s">
        <v>97</v>
      </c>
      <c r="B125" s="18">
        <v>52</v>
      </c>
      <c r="C125" s="11">
        <v>83</v>
      </c>
      <c r="D125" s="11">
        <v>79</v>
      </c>
      <c r="E125" s="11">
        <v>75</v>
      </c>
      <c r="F125" s="11">
        <v>39</v>
      </c>
      <c r="G125" s="11">
        <v>328</v>
      </c>
      <c r="H125" s="11" t="s">
        <v>16</v>
      </c>
      <c r="I125" s="19">
        <v>65.599999999999994</v>
      </c>
      <c r="J125" s="18">
        <v>83</v>
      </c>
      <c r="K125" s="11">
        <v>43</v>
      </c>
      <c r="L125" s="11">
        <v>60</v>
      </c>
      <c r="M125" s="11">
        <v>78</v>
      </c>
      <c r="N125" s="11">
        <v>79</v>
      </c>
      <c r="O125" s="11">
        <v>343</v>
      </c>
      <c r="P125" s="11" t="s">
        <v>16</v>
      </c>
      <c r="Q125" s="19">
        <v>68.599999999999994</v>
      </c>
      <c r="R125" s="18">
        <v>90</v>
      </c>
      <c r="S125" s="15">
        <v>67.099999999999994</v>
      </c>
      <c r="T125" s="40" t="str">
        <f t="shared" si="1"/>
        <v>Good</v>
      </c>
    </row>
    <row r="126" spans="1:20" x14ac:dyDescent="0.3">
      <c r="A126" s="15" t="s">
        <v>109</v>
      </c>
      <c r="B126" s="18">
        <v>84</v>
      </c>
      <c r="C126" s="11">
        <v>94</v>
      </c>
      <c r="D126" s="11">
        <v>61</v>
      </c>
      <c r="E126" s="11">
        <v>100</v>
      </c>
      <c r="F126" s="11">
        <v>88</v>
      </c>
      <c r="G126" s="11">
        <v>427</v>
      </c>
      <c r="H126" s="11" t="s">
        <v>19</v>
      </c>
      <c r="I126" s="19">
        <v>85.4</v>
      </c>
      <c r="J126" s="18">
        <v>69</v>
      </c>
      <c r="K126" s="11">
        <v>47</v>
      </c>
      <c r="L126" s="11">
        <v>83</v>
      </c>
      <c r="M126" s="11">
        <v>41</v>
      </c>
      <c r="N126" s="11">
        <v>62</v>
      </c>
      <c r="O126" s="11">
        <v>302</v>
      </c>
      <c r="P126" s="11" t="s">
        <v>16</v>
      </c>
      <c r="Q126" s="19">
        <v>60.4</v>
      </c>
      <c r="R126" s="18">
        <v>79</v>
      </c>
      <c r="S126" s="15">
        <v>72.900000000000006</v>
      </c>
      <c r="T126" s="40" t="str">
        <f t="shared" si="1"/>
        <v>Good</v>
      </c>
    </row>
    <row r="127" spans="1:20" x14ac:dyDescent="0.3">
      <c r="A127" s="15" t="s">
        <v>110</v>
      </c>
      <c r="B127" s="18">
        <v>65</v>
      </c>
      <c r="C127" s="11">
        <v>49</v>
      </c>
      <c r="D127" s="11">
        <v>68</v>
      </c>
      <c r="E127" s="11">
        <v>82</v>
      </c>
      <c r="F127" s="11">
        <v>42</v>
      </c>
      <c r="G127" s="11">
        <v>306</v>
      </c>
      <c r="H127" s="11" t="s">
        <v>16</v>
      </c>
      <c r="I127" s="19">
        <v>61.2</v>
      </c>
      <c r="J127" s="18">
        <v>90</v>
      </c>
      <c r="K127" s="11">
        <v>76</v>
      </c>
      <c r="L127" s="11">
        <v>46</v>
      </c>
      <c r="M127" s="11">
        <v>74</v>
      </c>
      <c r="N127" s="11">
        <v>37</v>
      </c>
      <c r="O127" s="11">
        <v>323</v>
      </c>
      <c r="P127" s="11" t="s">
        <v>16</v>
      </c>
      <c r="Q127" s="19">
        <v>64.599999999999994</v>
      </c>
      <c r="R127" s="18">
        <v>54</v>
      </c>
      <c r="S127" s="15">
        <v>62.9</v>
      </c>
      <c r="T127" s="40" t="str">
        <f t="shared" si="1"/>
        <v>Average</v>
      </c>
    </row>
    <row r="128" spans="1:20" x14ac:dyDescent="0.3">
      <c r="A128" s="15" t="s">
        <v>111</v>
      </c>
      <c r="B128" s="18">
        <v>54</v>
      </c>
      <c r="C128" s="11">
        <v>80</v>
      </c>
      <c r="D128" s="11">
        <v>94</v>
      </c>
      <c r="E128" s="11">
        <v>70</v>
      </c>
      <c r="F128" s="11">
        <v>35</v>
      </c>
      <c r="G128" s="11">
        <v>333</v>
      </c>
      <c r="H128" s="11" t="s">
        <v>16</v>
      </c>
      <c r="I128" s="19">
        <v>66.599999999999994</v>
      </c>
      <c r="J128" s="18">
        <v>98</v>
      </c>
      <c r="K128" s="11">
        <v>51</v>
      </c>
      <c r="L128" s="11">
        <v>97</v>
      </c>
      <c r="M128" s="11">
        <v>94</v>
      </c>
      <c r="N128" s="11">
        <v>77</v>
      </c>
      <c r="O128" s="11">
        <v>417</v>
      </c>
      <c r="P128" s="11" t="s">
        <v>19</v>
      </c>
      <c r="Q128" s="19">
        <v>83.4</v>
      </c>
      <c r="R128" s="18">
        <v>72</v>
      </c>
      <c r="S128" s="15">
        <v>75</v>
      </c>
      <c r="T128" s="40" t="str">
        <f t="shared" si="1"/>
        <v>Good</v>
      </c>
    </row>
    <row r="129" spans="1:20" x14ac:dyDescent="0.3">
      <c r="A129" s="15" t="s">
        <v>61</v>
      </c>
      <c r="B129" s="18">
        <v>92</v>
      </c>
      <c r="C129" s="11">
        <v>88</v>
      </c>
      <c r="D129" s="11">
        <v>81</v>
      </c>
      <c r="E129" s="11">
        <v>84</v>
      </c>
      <c r="F129" s="11">
        <v>99</v>
      </c>
      <c r="G129" s="11">
        <v>444</v>
      </c>
      <c r="H129" s="11" t="s">
        <v>19</v>
      </c>
      <c r="I129" s="19">
        <v>88.8</v>
      </c>
      <c r="J129" s="18">
        <v>100</v>
      </c>
      <c r="K129" s="11">
        <v>95</v>
      </c>
      <c r="L129" s="11">
        <v>44</v>
      </c>
      <c r="M129" s="11">
        <v>42</v>
      </c>
      <c r="N129" s="11">
        <v>87</v>
      </c>
      <c r="O129" s="11">
        <v>368</v>
      </c>
      <c r="P129" s="11" t="s">
        <v>26</v>
      </c>
      <c r="Q129" s="19">
        <v>73.599999999999994</v>
      </c>
      <c r="R129" s="18">
        <v>58</v>
      </c>
      <c r="S129" s="15">
        <v>81.199999999999989</v>
      </c>
      <c r="T129" s="40" t="str">
        <f t="shared" si="1"/>
        <v>Excellent</v>
      </c>
    </row>
    <row r="130" spans="1:20" x14ac:dyDescent="0.3">
      <c r="A130" s="15" t="s">
        <v>112</v>
      </c>
      <c r="B130" s="18">
        <v>36</v>
      </c>
      <c r="C130" s="11">
        <v>79</v>
      </c>
      <c r="D130" s="11">
        <v>36</v>
      </c>
      <c r="E130" s="11">
        <v>40</v>
      </c>
      <c r="F130" s="11">
        <v>91</v>
      </c>
      <c r="G130" s="11">
        <v>282</v>
      </c>
      <c r="H130" s="11" t="s">
        <v>24</v>
      </c>
      <c r="I130" s="19">
        <v>56.4</v>
      </c>
      <c r="J130" s="18">
        <v>52</v>
      </c>
      <c r="K130" s="11">
        <v>67</v>
      </c>
      <c r="L130" s="11">
        <v>58</v>
      </c>
      <c r="M130" s="11">
        <v>79</v>
      </c>
      <c r="N130" s="11">
        <v>97</v>
      </c>
      <c r="O130" s="11">
        <v>353</v>
      </c>
      <c r="P130" s="11" t="s">
        <v>26</v>
      </c>
      <c r="Q130" s="19">
        <v>70.599999999999994</v>
      </c>
      <c r="R130" s="18">
        <v>96</v>
      </c>
      <c r="S130" s="15">
        <v>63.5</v>
      </c>
      <c r="T130" s="40" t="str">
        <f t="shared" si="1"/>
        <v>Average</v>
      </c>
    </row>
    <row r="131" spans="1:20" x14ac:dyDescent="0.3">
      <c r="A131" s="15" t="s">
        <v>113</v>
      </c>
      <c r="B131" s="18">
        <v>42</v>
      </c>
      <c r="C131" s="11">
        <v>69</v>
      </c>
      <c r="D131" s="11">
        <v>62</v>
      </c>
      <c r="E131" s="11">
        <v>75</v>
      </c>
      <c r="F131" s="11">
        <v>78</v>
      </c>
      <c r="G131" s="11">
        <v>326</v>
      </c>
      <c r="H131" s="11" t="s">
        <v>16</v>
      </c>
      <c r="I131" s="19">
        <v>65.2</v>
      </c>
      <c r="J131" s="18">
        <v>98</v>
      </c>
      <c r="K131" s="11">
        <v>63</v>
      </c>
      <c r="L131" s="11">
        <v>72</v>
      </c>
      <c r="M131" s="11">
        <v>38</v>
      </c>
      <c r="N131" s="11">
        <v>59</v>
      </c>
      <c r="O131" s="11">
        <v>330</v>
      </c>
      <c r="P131" s="11" t="s">
        <v>16</v>
      </c>
      <c r="Q131" s="19">
        <v>66</v>
      </c>
      <c r="R131" s="18">
        <v>96</v>
      </c>
      <c r="S131" s="15">
        <v>65.599999999999994</v>
      </c>
      <c r="T131" s="40" t="str">
        <f t="shared" si="1"/>
        <v>Good</v>
      </c>
    </row>
    <row r="132" spans="1:20" x14ac:dyDescent="0.3">
      <c r="A132" s="15" t="s">
        <v>83</v>
      </c>
      <c r="B132" s="18">
        <v>91</v>
      </c>
      <c r="C132" s="11">
        <v>81</v>
      </c>
      <c r="D132" s="11">
        <v>92</v>
      </c>
      <c r="E132" s="11">
        <v>78</v>
      </c>
      <c r="F132" s="11">
        <v>91</v>
      </c>
      <c r="G132" s="11">
        <v>433</v>
      </c>
      <c r="H132" s="11" t="s">
        <v>19</v>
      </c>
      <c r="I132" s="19">
        <v>86.6</v>
      </c>
      <c r="J132" s="18">
        <v>76</v>
      </c>
      <c r="K132" s="11">
        <v>61</v>
      </c>
      <c r="L132" s="11">
        <v>73</v>
      </c>
      <c r="M132" s="11">
        <v>70</v>
      </c>
      <c r="N132" s="11">
        <v>99</v>
      </c>
      <c r="O132" s="11">
        <v>379</v>
      </c>
      <c r="P132" s="11" t="s">
        <v>26</v>
      </c>
      <c r="Q132" s="19">
        <v>75.8</v>
      </c>
      <c r="R132" s="18">
        <v>57</v>
      </c>
      <c r="S132" s="15">
        <v>81.199999999999989</v>
      </c>
      <c r="T132" s="40" t="str">
        <f t="shared" si="1"/>
        <v>Excellent</v>
      </c>
    </row>
    <row r="133" spans="1:20" x14ac:dyDescent="0.3">
      <c r="A133" s="15" t="s">
        <v>96</v>
      </c>
      <c r="B133" s="18">
        <v>94</v>
      </c>
      <c r="C133" s="11">
        <v>47</v>
      </c>
      <c r="D133" s="11">
        <v>78</v>
      </c>
      <c r="E133" s="11">
        <v>64</v>
      </c>
      <c r="F133" s="11">
        <v>39</v>
      </c>
      <c r="G133" s="11">
        <v>322</v>
      </c>
      <c r="H133" s="11" t="s">
        <v>16</v>
      </c>
      <c r="I133" s="19">
        <v>64.400000000000006</v>
      </c>
      <c r="J133" s="18">
        <v>36</v>
      </c>
      <c r="K133" s="11">
        <v>72</v>
      </c>
      <c r="L133" s="11">
        <v>65</v>
      </c>
      <c r="M133" s="11">
        <v>58</v>
      </c>
      <c r="N133" s="11">
        <v>54</v>
      </c>
      <c r="O133" s="11">
        <v>285</v>
      </c>
      <c r="P133" s="11" t="s">
        <v>24</v>
      </c>
      <c r="Q133" s="19">
        <v>57</v>
      </c>
      <c r="R133" s="18">
        <v>64</v>
      </c>
      <c r="S133" s="15">
        <v>60.7</v>
      </c>
      <c r="T133" s="40" t="str">
        <f t="shared" si="1"/>
        <v>Average</v>
      </c>
    </row>
    <row r="134" spans="1:20" x14ac:dyDescent="0.3">
      <c r="A134" s="15" t="s">
        <v>46</v>
      </c>
      <c r="B134" s="18">
        <v>52</v>
      </c>
      <c r="C134" s="11">
        <v>76</v>
      </c>
      <c r="D134" s="11">
        <v>35</v>
      </c>
      <c r="E134" s="11">
        <v>42</v>
      </c>
      <c r="F134" s="11">
        <v>53</v>
      </c>
      <c r="G134" s="11">
        <v>258</v>
      </c>
      <c r="H134" s="11" t="s">
        <v>24</v>
      </c>
      <c r="I134" s="19">
        <v>51.6</v>
      </c>
      <c r="J134" s="18">
        <v>56</v>
      </c>
      <c r="K134" s="11">
        <v>94</v>
      </c>
      <c r="L134" s="11">
        <v>35</v>
      </c>
      <c r="M134" s="11">
        <v>99</v>
      </c>
      <c r="N134" s="11">
        <v>79</v>
      </c>
      <c r="O134" s="11">
        <v>363</v>
      </c>
      <c r="P134" s="11" t="s">
        <v>26</v>
      </c>
      <c r="Q134" s="19">
        <v>72.599999999999994</v>
      </c>
      <c r="R134" s="18">
        <v>83</v>
      </c>
      <c r="S134" s="15">
        <v>62.099999999999987</v>
      </c>
      <c r="T134" s="40" t="str">
        <f t="shared" si="1"/>
        <v>Average</v>
      </c>
    </row>
    <row r="135" spans="1:20" x14ac:dyDescent="0.3">
      <c r="A135" s="15" t="s">
        <v>114</v>
      </c>
      <c r="B135" s="18">
        <v>41</v>
      </c>
      <c r="C135" s="11">
        <v>40</v>
      </c>
      <c r="D135" s="11">
        <v>47</v>
      </c>
      <c r="E135" s="11">
        <v>80</v>
      </c>
      <c r="F135" s="11">
        <v>86</v>
      </c>
      <c r="G135" s="11">
        <v>294</v>
      </c>
      <c r="H135" s="11" t="s">
        <v>24</v>
      </c>
      <c r="I135" s="19">
        <v>58.8</v>
      </c>
      <c r="J135" s="18">
        <v>80</v>
      </c>
      <c r="K135" s="11">
        <v>81</v>
      </c>
      <c r="L135" s="11">
        <v>35</v>
      </c>
      <c r="M135" s="11">
        <v>63</v>
      </c>
      <c r="N135" s="11">
        <v>35</v>
      </c>
      <c r="O135" s="11">
        <v>294</v>
      </c>
      <c r="P135" s="11" t="s">
        <v>24</v>
      </c>
      <c r="Q135" s="19">
        <v>58.8</v>
      </c>
      <c r="R135" s="18">
        <v>62</v>
      </c>
      <c r="S135" s="15">
        <v>58.8</v>
      </c>
      <c r="T135" s="40" t="str">
        <f t="shared" si="1"/>
        <v>Average</v>
      </c>
    </row>
    <row r="136" spans="1:20" x14ac:dyDescent="0.3">
      <c r="A136" s="15" t="s">
        <v>115</v>
      </c>
      <c r="B136" s="18">
        <v>94</v>
      </c>
      <c r="C136" s="11">
        <v>66</v>
      </c>
      <c r="D136" s="11">
        <v>47</v>
      </c>
      <c r="E136" s="11">
        <v>99</v>
      </c>
      <c r="F136" s="11">
        <v>69</v>
      </c>
      <c r="G136" s="11">
        <v>375</v>
      </c>
      <c r="H136" s="11" t="s">
        <v>26</v>
      </c>
      <c r="I136" s="19">
        <v>75</v>
      </c>
      <c r="J136" s="18">
        <v>91</v>
      </c>
      <c r="K136" s="11">
        <v>68</v>
      </c>
      <c r="L136" s="11">
        <v>97</v>
      </c>
      <c r="M136" s="11">
        <v>43</v>
      </c>
      <c r="N136" s="11">
        <v>82</v>
      </c>
      <c r="O136" s="11">
        <v>381</v>
      </c>
      <c r="P136" s="11" t="s">
        <v>26</v>
      </c>
      <c r="Q136" s="19">
        <v>76.2</v>
      </c>
      <c r="R136" s="18">
        <v>57</v>
      </c>
      <c r="S136" s="15">
        <v>75.599999999999994</v>
      </c>
      <c r="T136" s="40" t="str">
        <f t="shared" si="1"/>
        <v>Good</v>
      </c>
    </row>
    <row r="137" spans="1:20" x14ac:dyDescent="0.3">
      <c r="A137" s="15" t="s">
        <v>63</v>
      </c>
      <c r="B137" s="18">
        <v>36</v>
      </c>
      <c r="C137" s="11">
        <v>49</v>
      </c>
      <c r="D137" s="11">
        <v>39</v>
      </c>
      <c r="E137" s="11">
        <v>41</v>
      </c>
      <c r="F137" s="11">
        <v>81</v>
      </c>
      <c r="G137" s="11">
        <v>246</v>
      </c>
      <c r="H137" s="11" t="s">
        <v>17</v>
      </c>
      <c r="I137" s="19">
        <v>49.2</v>
      </c>
      <c r="J137" s="18">
        <v>68</v>
      </c>
      <c r="K137" s="11">
        <v>78</v>
      </c>
      <c r="L137" s="11">
        <v>98</v>
      </c>
      <c r="M137" s="11">
        <v>79</v>
      </c>
      <c r="N137" s="11">
        <v>85</v>
      </c>
      <c r="O137" s="11">
        <v>408</v>
      </c>
      <c r="P137" s="11" t="s">
        <v>19</v>
      </c>
      <c r="Q137" s="19">
        <v>81.599999999999994</v>
      </c>
      <c r="R137" s="18">
        <v>86</v>
      </c>
      <c r="S137" s="15">
        <v>65.400000000000006</v>
      </c>
      <c r="T137" s="40" t="str">
        <f t="shared" si="1"/>
        <v>Good</v>
      </c>
    </row>
    <row r="138" spans="1:20" x14ac:dyDescent="0.3">
      <c r="A138" s="15" t="s">
        <v>116</v>
      </c>
      <c r="B138" s="18">
        <v>98</v>
      </c>
      <c r="C138" s="11">
        <v>87</v>
      </c>
      <c r="D138" s="11">
        <v>90</v>
      </c>
      <c r="E138" s="11">
        <v>58</v>
      </c>
      <c r="F138" s="11">
        <v>78</v>
      </c>
      <c r="G138" s="11">
        <v>411</v>
      </c>
      <c r="H138" s="11" t="s">
        <v>19</v>
      </c>
      <c r="I138" s="19">
        <v>82.2</v>
      </c>
      <c r="J138" s="18">
        <v>95</v>
      </c>
      <c r="K138" s="11">
        <v>58</v>
      </c>
      <c r="L138" s="11">
        <v>89</v>
      </c>
      <c r="M138" s="11">
        <v>48</v>
      </c>
      <c r="N138" s="11">
        <v>82</v>
      </c>
      <c r="O138" s="11">
        <v>372</v>
      </c>
      <c r="P138" s="11" t="s">
        <v>26</v>
      </c>
      <c r="Q138" s="19">
        <v>74.400000000000006</v>
      </c>
      <c r="R138" s="18">
        <v>99</v>
      </c>
      <c r="S138" s="15">
        <v>78.300000000000011</v>
      </c>
      <c r="T138" s="40" t="str">
        <f t="shared" ref="T138:T158" si="2">_xlfn.IFS(S138&gt;80,"Excellent",S138&gt;65,"Good",S138&gt;55,"Average",S138&lt;55,"Needs Improvement")</f>
        <v>Good</v>
      </c>
    </row>
    <row r="139" spans="1:20" x14ac:dyDescent="0.3">
      <c r="A139" s="15" t="s">
        <v>117</v>
      </c>
      <c r="B139" s="18">
        <v>90</v>
      </c>
      <c r="C139" s="11">
        <v>100</v>
      </c>
      <c r="D139" s="11">
        <v>73</v>
      </c>
      <c r="E139" s="11">
        <v>42</v>
      </c>
      <c r="F139" s="11">
        <v>69</v>
      </c>
      <c r="G139" s="11">
        <v>374</v>
      </c>
      <c r="H139" s="11" t="s">
        <v>26</v>
      </c>
      <c r="I139" s="19">
        <v>74.8</v>
      </c>
      <c r="J139" s="18">
        <v>94</v>
      </c>
      <c r="K139" s="11">
        <v>86</v>
      </c>
      <c r="L139" s="11">
        <v>49</v>
      </c>
      <c r="M139" s="11">
        <v>41</v>
      </c>
      <c r="N139" s="11">
        <v>43</v>
      </c>
      <c r="O139" s="11">
        <v>313</v>
      </c>
      <c r="P139" s="11" t="s">
        <v>16</v>
      </c>
      <c r="Q139" s="19">
        <v>62.6</v>
      </c>
      <c r="R139" s="18">
        <v>74</v>
      </c>
      <c r="S139" s="15">
        <v>68.7</v>
      </c>
      <c r="T139" s="40" t="str">
        <f t="shared" si="2"/>
        <v>Good</v>
      </c>
    </row>
    <row r="140" spans="1:20" x14ac:dyDescent="0.3">
      <c r="A140" s="15" t="s">
        <v>108</v>
      </c>
      <c r="B140" s="18">
        <v>40</v>
      </c>
      <c r="C140" s="11">
        <v>35</v>
      </c>
      <c r="D140" s="11">
        <v>75</v>
      </c>
      <c r="E140" s="11">
        <v>43</v>
      </c>
      <c r="F140" s="11">
        <v>43</v>
      </c>
      <c r="G140" s="11">
        <v>236</v>
      </c>
      <c r="H140" s="11" t="s">
        <v>17</v>
      </c>
      <c r="I140" s="19">
        <v>47.2</v>
      </c>
      <c r="J140" s="18">
        <v>85</v>
      </c>
      <c r="K140" s="11">
        <v>67</v>
      </c>
      <c r="L140" s="11">
        <v>67</v>
      </c>
      <c r="M140" s="11">
        <v>77</v>
      </c>
      <c r="N140" s="11">
        <v>67</v>
      </c>
      <c r="O140" s="11">
        <v>363</v>
      </c>
      <c r="P140" s="11" t="s">
        <v>26</v>
      </c>
      <c r="Q140" s="19">
        <v>72.599999999999994</v>
      </c>
      <c r="R140" s="18">
        <v>88</v>
      </c>
      <c r="S140" s="15">
        <v>59.9</v>
      </c>
      <c r="T140" s="40" t="str">
        <f t="shared" si="2"/>
        <v>Average</v>
      </c>
    </row>
    <row r="141" spans="1:20" x14ac:dyDescent="0.3">
      <c r="A141" s="15" t="s">
        <v>49</v>
      </c>
      <c r="B141" s="18">
        <v>51</v>
      </c>
      <c r="C141" s="11">
        <v>74</v>
      </c>
      <c r="D141" s="11">
        <v>39</v>
      </c>
      <c r="E141" s="11">
        <v>50</v>
      </c>
      <c r="F141" s="11">
        <v>100</v>
      </c>
      <c r="G141" s="11">
        <v>314</v>
      </c>
      <c r="H141" s="11" t="s">
        <v>16</v>
      </c>
      <c r="I141" s="19">
        <v>62.8</v>
      </c>
      <c r="J141" s="18">
        <v>54</v>
      </c>
      <c r="K141" s="11">
        <v>60</v>
      </c>
      <c r="L141" s="11">
        <v>90</v>
      </c>
      <c r="M141" s="11">
        <v>64</v>
      </c>
      <c r="N141" s="11">
        <v>55</v>
      </c>
      <c r="O141" s="11">
        <v>323</v>
      </c>
      <c r="P141" s="11" t="s">
        <v>16</v>
      </c>
      <c r="Q141" s="19">
        <v>64.599999999999994</v>
      </c>
      <c r="R141" s="18">
        <v>65</v>
      </c>
      <c r="S141" s="15">
        <v>63.7</v>
      </c>
      <c r="T141" s="40" t="str">
        <f t="shared" si="2"/>
        <v>Average</v>
      </c>
    </row>
    <row r="142" spans="1:20" x14ac:dyDescent="0.3">
      <c r="A142" s="15" t="s">
        <v>118</v>
      </c>
      <c r="B142" s="18">
        <v>66</v>
      </c>
      <c r="C142" s="11">
        <v>68</v>
      </c>
      <c r="D142" s="11">
        <v>93</v>
      </c>
      <c r="E142" s="11">
        <v>42</v>
      </c>
      <c r="F142" s="11">
        <v>43</v>
      </c>
      <c r="G142" s="11">
        <v>312</v>
      </c>
      <c r="H142" s="11" t="s">
        <v>16</v>
      </c>
      <c r="I142" s="19">
        <v>62.4</v>
      </c>
      <c r="J142" s="18">
        <v>68</v>
      </c>
      <c r="K142" s="11">
        <v>99</v>
      </c>
      <c r="L142" s="11">
        <v>57</v>
      </c>
      <c r="M142" s="11">
        <v>59</v>
      </c>
      <c r="N142" s="11">
        <v>86</v>
      </c>
      <c r="O142" s="11">
        <v>369</v>
      </c>
      <c r="P142" s="11" t="s">
        <v>26</v>
      </c>
      <c r="Q142" s="19">
        <v>73.8</v>
      </c>
      <c r="R142" s="18">
        <v>70</v>
      </c>
      <c r="S142" s="15">
        <v>68.099999999999994</v>
      </c>
      <c r="T142" s="40" t="str">
        <f t="shared" si="2"/>
        <v>Good</v>
      </c>
    </row>
    <row r="143" spans="1:20" x14ac:dyDescent="0.3">
      <c r="A143" s="15" t="s">
        <v>119</v>
      </c>
      <c r="B143" s="18">
        <v>52</v>
      </c>
      <c r="C143" s="11">
        <v>44</v>
      </c>
      <c r="D143" s="11">
        <v>60</v>
      </c>
      <c r="E143" s="11">
        <v>35</v>
      </c>
      <c r="F143" s="11">
        <v>98</v>
      </c>
      <c r="G143" s="11">
        <v>289</v>
      </c>
      <c r="H143" s="11" t="s">
        <v>24</v>
      </c>
      <c r="I143" s="19">
        <v>57.8</v>
      </c>
      <c r="J143" s="18">
        <v>82</v>
      </c>
      <c r="K143" s="11">
        <v>37</v>
      </c>
      <c r="L143" s="11">
        <v>85</v>
      </c>
      <c r="M143" s="11">
        <v>49</v>
      </c>
      <c r="N143" s="11">
        <v>78</v>
      </c>
      <c r="O143" s="11">
        <v>331</v>
      </c>
      <c r="P143" s="11" t="s">
        <v>16</v>
      </c>
      <c r="Q143" s="19">
        <v>66.2</v>
      </c>
      <c r="R143" s="18">
        <v>62</v>
      </c>
      <c r="S143" s="15">
        <v>62</v>
      </c>
      <c r="T143" s="40" t="str">
        <f t="shared" si="2"/>
        <v>Average</v>
      </c>
    </row>
    <row r="144" spans="1:20" x14ac:dyDescent="0.3">
      <c r="A144" s="15" t="s">
        <v>37</v>
      </c>
      <c r="B144" s="18">
        <v>90</v>
      </c>
      <c r="C144" s="11">
        <v>70</v>
      </c>
      <c r="D144" s="11">
        <v>77</v>
      </c>
      <c r="E144" s="11">
        <v>42</v>
      </c>
      <c r="F144" s="11">
        <v>80</v>
      </c>
      <c r="G144" s="11">
        <v>359</v>
      </c>
      <c r="H144" s="11" t="s">
        <v>26</v>
      </c>
      <c r="I144" s="19">
        <v>71.8</v>
      </c>
      <c r="J144" s="18">
        <v>64</v>
      </c>
      <c r="K144" s="11">
        <v>98</v>
      </c>
      <c r="L144" s="11">
        <v>47</v>
      </c>
      <c r="M144" s="11">
        <v>97</v>
      </c>
      <c r="N144" s="11">
        <v>97</v>
      </c>
      <c r="O144" s="11">
        <v>403</v>
      </c>
      <c r="P144" s="11" t="s">
        <v>19</v>
      </c>
      <c r="Q144" s="19">
        <v>80.599999999999994</v>
      </c>
      <c r="R144" s="18">
        <v>69</v>
      </c>
      <c r="S144" s="15">
        <v>76.199999999999989</v>
      </c>
      <c r="T144" s="40" t="str">
        <f t="shared" si="2"/>
        <v>Good</v>
      </c>
    </row>
    <row r="145" spans="1:20" x14ac:dyDescent="0.3">
      <c r="A145" s="15" t="s">
        <v>105</v>
      </c>
      <c r="B145" s="18">
        <v>43</v>
      </c>
      <c r="C145" s="11">
        <v>55</v>
      </c>
      <c r="D145" s="11">
        <v>48</v>
      </c>
      <c r="E145" s="11">
        <v>65</v>
      </c>
      <c r="F145" s="11">
        <v>83</v>
      </c>
      <c r="G145" s="11">
        <v>294</v>
      </c>
      <c r="H145" s="11" t="s">
        <v>24</v>
      </c>
      <c r="I145" s="19">
        <v>58.8</v>
      </c>
      <c r="J145" s="18">
        <v>86</v>
      </c>
      <c r="K145" s="11">
        <v>63</v>
      </c>
      <c r="L145" s="11">
        <v>73</v>
      </c>
      <c r="M145" s="11">
        <v>40</v>
      </c>
      <c r="N145" s="11">
        <v>89</v>
      </c>
      <c r="O145" s="11">
        <v>351</v>
      </c>
      <c r="P145" s="11" t="s">
        <v>26</v>
      </c>
      <c r="Q145" s="19">
        <v>70.2</v>
      </c>
      <c r="R145" s="18">
        <v>53</v>
      </c>
      <c r="S145" s="15">
        <v>64.5</v>
      </c>
      <c r="T145" s="40" t="str">
        <f t="shared" si="2"/>
        <v>Average</v>
      </c>
    </row>
    <row r="146" spans="1:20" x14ac:dyDescent="0.3">
      <c r="A146" s="15" t="s">
        <v>112</v>
      </c>
      <c r="B146" s="18">
        <v>94</v>
      </c>
      <c r="C146" s="11">
        <v>45</v>
      </c>
      <c r="D146" s="11">
        <v>100</v>
      </c>
      <c r="E146" s="11">
        <v>67</v>
      </c>
      <c r="F146" s="11">
        <v>98</v>
      </c>
      <c r="G146" s="11">
        <v>404</v>
      </c>
      <c r="H146" s="11" t="s">
        <v>19</v>
      </c>
      <c r="I146" s="19">
        <v>80.8</v>
      </c>
      <c r="J146" s="18">
        <v>77</v>
      </c>
      <c r="K146" s="11">
        <v>62</v>
      </c>
      <c r="L146" s="11">
        <v>83</v>
      </c>
      <c r="M146" s="11">
        <v>84</v>
      </c>
      <c r="N146" s="11">
        <v>37</v>
      </c>
      <c r="O146" s="11">
        <v>343</v>
      </c>
      <c r="P146" s="11" t="s">
        <v>16</v>
      </c>
      <c r="Q146" s="19">
        <v>68.599999999999994</v>
      </c>
      <c r="R146" s="18">
        <v>98</v>
      </c>
      <c r="S146" s="15">
        <v>74.699999999999989</v>
      </c>
      <c r="T146" s="40" t="str">
        <f t="shared" si="2"/>
        <v>Good</v>
      </c>
    </row>
    <row r="147" spans="1:20" x14ac:dyDescent="0.3">
      <c r="A147" s="15" t="s">
        <v>65</v>
      </c>
      <c r="B147" s="18">
        <v>61</v>
      </c>
      <c r="C147" s="11">
        <v>52</v>
      </c>
      <c r="D147" s="11">
        <v>98</v>
      </c>
      <c r="E147" s="11">
        <v>67</v>
      </c>
      <c r="F147" s="11">
        <v>70</v>
      </c>
      <c r="G147" s="11">
        <v>348</v>
      </c>
      <c r="H147" s="11" t="s">
        <v>16</v>
      </c>
      <c r="I147" s="19">
        <v>69.599999999999994</v>
      </c>
      <c r="J147" s="18">
        <v>85</v>
      </c>
      <c r="K147" s="11">
        <v>54</v>
      </c>
      <c r="L147" s="11">
        <v>42</v>
      </c>
      <c r="M147" s="11">
        <v>98</v>
      </c>
      <c r="N147" s="11">
        <v>51</v>
      </c>
      <c r="O147" s="11">
        <v>330</v>
      </c>
      <c r="P147" s="11" t="s">
        <v>16</v>
      </c>
      <c r="Q147" s="19">
        <v>66</v>
      </c>
      <c r="R147" s="18">
        <v>50</v>
      </c>
      <c r="S147" s="15">
        <v>67.8</v>
      </c>
      <c r="T147" s="40" t="str">
        <f t="shared" si="2"/>
        <v>Good</v>
      </c>
    </row>
    <row r="148" spans="1:20" x14ac:dyDescent="0.3">
      <c r="A148" s="15" t="s">
        <v>120</v>
      </c>
      <c r="B148" s="18">
        <v>47</v>
      </c>
      <c r="C148" s="11">
        <v>99</v>
      </c>
      <c r="D148" s="11">
        <v>43</v>
      </c>
      <c r="E148" s="11">
        <v>65</v>
      </c>
      <c r="F148" s="11">
        <v>78</v>
      </c>
      <c r="G148" s="11">
        <v>332</v>
      </c>
      <c r="H148" s="11" t="s">
        <v>16</v>
      </c>
      <c r="I148" s="19">
        <v>66.400000000000006</v>
      </c>
      <c r="J148" s="18">
        <v>85</v>
      </c>
      <c r="K148" s="11">
        <v>73</v>
      </c>
      <c r="L148" s="11">
        <v>86</v>
      </c>
      <c r="M148" s="11">
        <v>72</v>
      </c>
      <c r="N148" s="11">
        <v>35</v>
      </c>
      <c r="O148" s="11">
        <v>351</v>
      </c>
      <c r="P148" s="11" t="s">
        <v>26</v>
      </c>
      <c r="Q148" s="19">
        <v>70.2</v>
      </c>
      <c r="R148" s="18">
        <v>90</v>
      </c>
      <c r="S148" s="15">
        <v>68.300000000000011</v>
      </c>
      <c r="T148" s="40" t="str">
        <f t="shared" si="2"/>
        <v>Good</v>
      </c>
    </row>
    <row r="149" spans="1:20" x14ac:dyDescent="0.3">
      <c r="A149" s="15" t="s">
        <v>58</v>
      </c>
      <c r="B149" s="18">
        <v>74</v>
      </c>
      <c r="C149" s="11">
        <v>51</v>
      </c>
      <c r="D149" s="11">
        <v>80</v>
      </c>
      <c r="E149" s="11">
        <v>82</v>
      </c>
      <c r="F149" s="11">
        <v>35</v>
      </c>
      <c r="G149" s="11">
        <v>322</v>
      </c>
      <c r="H149" s="11" t="s">
        <v>16</v>
      </c>
      <c r="I149" s="19">
        <v>64.400000000000006</v>
      </c>
      <c r="J149" s="18">
        <v>62</v>
      </c>
      <c r="K149" s="11">
        <v>49</v>
      </c>
      <c r="L149" s="11">
        <v>65</v>
      </c>
      <c r="M149" s="11">
        <v>53</v>
      </c>
      <c r="N149" s="11">
        <v>63</v>
      </c>
      <c r="O149" s="11">
        <v>292</v>
      </c>
      <c r="P149" s="11" t="s">
        <v>24</v>
      </c>
      <c r="Q149" s="19">
        <v>58.4</v>
      </c>
      <c r="R149" s="18">
        <v>91</v>
      </c>
      <c r="S149" s="15">
        <v>61.400000000000013</v>
      </c>
      <c r="T149" s="40" t="str">
        <f t="shared" si="2"/>
        <v>Average</v>
      </c>
    </row>
    <row r="150" spans="1:20" x14ac:dyDescent="0.3">
      <c r="A150" s="15" t="s">
        <v>59</v>
      </c>
      <c r="B150" s="18">
        <v>58</v>
      </c>
      <c r="C150" s="11">
        <v>70</v>
      </c>
      <c r="D150" s="11">
        <v>100</v>
      </c>
      <c r="E150" s="11">
        <v>82</v>
      </c>
      <c r="F150" s="11">
        <v>100</v>
      </c>
      <c r="G150" s="11">
        <v>410</v>
      </c>
      <c r="H150" s="11" t="s">
        <v>19</v>
      </c>
      <c r="I150" s="19">
        <v>82</v>
      </c>
      <c r="J150" s="18">
        <v>90</v>
      </c>
      <c r="K150" s="11">
        <v>79</v>
      </c>
      <c r="L150" s="11">
        <v>50</v>
      </c>
      <c r="M150" s="11">
        <v>36</v>
      </c>
      <c r="N150" s="11">
        <v>66</v>
      </c>
      <c r="O150" s="11">
        <v>321</v>
      </c>
      <c r="P150" s="11" t="s">
        <v>16</v>
      </c>
      <c r="Q150" s="19">
        <v>64.2</v>
      </c>
      <c r="R150" s="18">
        <v>85</v>
      </c>
      <c r="S150" s="15">
        <v>73.099999999999994</v>
      </c>
      <c r="T150" s="40" t="str">
        <f t="shared" si="2"/>
        <v>Good</v>
      </c>
    </row>
    <row r="151" spans="1:20" x14ac:dyDescent="0.3">
      <c r="A151" s="15" t="s">
        <v>104</v>
      </c>
      <c r="B151" s="18">
        <v>39</v>
      </c>
      <c r="C151" s="11">
        <v>45</v>
      </c>
      <c r="D151" s="11">
        <v>51</v>
      </c>
      <c r="E151" s="11">
        <v>54</v>
      </c>
      <c r="F151" s="11">
        <v>85</v>
      </c>
      <c r="G151" s="11">
        <v>274</v>
      </c>
      <c r="H151" s="11" t="s">
        <v>24</v>
      </c>
      <c r="I151" s="19">
        <v>54.8</v>
      </c>
      <c r="J151" s="18">
        <v>76</v>
      </c>
      <c r="K151" s="11">
        <v>49</v>
      </c>
      <c r="L151" s="11">
        <v>88</v>
      </c>
      <c r="M151" s="11">
        <v>55</v>
      </c>
      <c r="N151" s="11">
        <v>42</v>
      </c>
      <c r="O151" s="11">
        <v>310</v>
      </c>
      <c r="P151" s="11" t="s">
        <v>16</v>
      </c>
      <c r="Q151" s="19">
        <v>62</v>
      </c>
      <c r="R151" s="18">
        <v>75</v>
      </c>
      <c r="S151" s="15">
        <v>58.4</v>
      </c>
      <c r="T151" s="40" t="str">
        <f t="shared" si="2"/>
        <v>Average</v>
      </c>
    </row>
    <row r="152" spans="1:20" x14ac:dyDescent="0.3">
      <c r="A152" s="15" t="s">
        <v>121</v>
      </c>
      <c r="B152" s="18">
        <v>46</v>
      </c>
      <c r="C152" s="11">
        <v>55</v>
      </c>
      <c r="D152" s="11">
        <v>96</v>
      </c>
      <c r="E152" s="11">
        <v>40</v>
      </c>
      <c r="F152" s="11">
        <v>41</v>
      </c>
      <c r="G152" s="11">
        <v>278</v>
      </c>
      <c r="H152" s="11" t="s">
        <v>24</v>
      </c>
      <c r="I152" s="19">
        <v>55.6</v>
      </c>
      <c r="J152" s="18">
        <v>85</v>
      </c>
      <c r="K152" s="11">
        <v>35</v>
      </c>
      <c r="L152" s="11">
        <v>65</v>
      </c>
      <c r="M152" s="11">
        <v>35</v>
      </c>
      <c r="N152" s="11">
        <v>52</v>
      </c>
      <c r="O152" s="11">
        <v>272</v>
      </c>
      <c r="P152" s="11" t="s">
        <v>24</v>
      </c>
      <c r="Q152" s="19">
        <v>54.4</v>
      </c>
      <c r="R152" s="18">
        <v>55</v>
      </c>
      <c r="S152" s="15">
        <v>55</v>
      </c>
      <c r="T152" s="40" t="e">
        <f t="shared" si="2"/>
        <v>#N/A</v>
      </c>
    </row>
    <row r="153" spans="1:20" x14ac:dyDescent="0.3">
      <c r="A153" s="15" t="s">
        <v>122</v>
      </c>
      <c r="B153" s="18">
        <v>37</v>
      </c>
      <c r="C153" s="11">
        <v>73</v>
      </c>
      <c r="D153" s="11">
        <v>64</v>
      </c>
      <c r="E153" s="11">
        <v>90</v>
      </c>
      <c r="F153" s="11">
        <v>96</v>
      </c>
      <c r="G153" s="11">
        <v>360</v>
      </c>
      <c r="H153" s="11" t="s">
        <v>26</v>
      </c>
      <c r="I153" s="19">
        <v>72</v>
      </c>
      <c r="J153" s="18">
        <v>88</v>
      </c>
      <c r="K153" s="11">
        <v>67</v>
      </c>
      <c r="L153" s="11">
        <v>67</v>
      </c>
      <c r="M153" s="11">
        <v>84</v>
      </c>
      <c r="N153" s="11">
        <v>70</v>
      </c>
      <c r="O153" s="11">
        <v>376</v>
      </c>
      <c r="P153" s="11" t="s">
        <v>26</v>
      </c>
      <c r="Q153" s="19">
        <v>75.2</v>
      </c>
      <c r="R153" s="18">
        <v>97</v>
      </c>
      <c r="S153" s="15">
        <v>73.599999999999994</v>
      </c>
      <c r="T153" s="40" t="str">
        <f t="shared" si="2"/>
        <v>Good</v>
      </c>
    </row>
    <row r="154" spans="1:20" x14ac:dyDescent="0.3">
      <c r="A154" s="15" t="s">
        <v>123</v>
      </c>
      <c r="B154" s="18">
        <v>71</v>
      </c>
      <c r="C154" s="11">
        <v>45</v>
      </c>
      <c r="D154" s="11">
        <v>42</v>
      </c>
      <c r="E154" s="11">
        <v>57</v>
      </c>
      <c r="F154" s="11">
        <v>62</v>
      </c>
      <c r="G154" s="11">
        <v>277</v>
      </c>
      <c r="H154" s="11" t="s">
        <v>24</v>
      </c>
      <c r="I154" s="19">
        <v>55.4</v>
      </c>
      <c r="J154" s="18">
        <v>60</v>
      </c>
      <c r="K154" s="11">
        <v>37</v>
      </c>
      <c r="L154" s="11">
        <v>79</v>
      </c>
      <c r="M154" s="11">
        <v>98</v>
      </c>
      <c r="N154" s="11">
        <v>88</v>
      </c>
      <c r="O154" s="11">
        <v>362</v>
      </c>
      <c r="P154" s="11" t="s">
        <v>26</v>
      </c>
      <c r="Q154" s="19">
        <v>72.400000000000006</v>
      </c>
      <c r="R154" s="18">
        <v>52</v>
      </c>
      <c r="S154" s="15">
        <v>63.900000000000013</v>
      </c>
      <c r="T154" s="40" t="str">
        <f t="shared" si="2"/>
        <v>Average</v>
      </c>
    </row>
    <row r="155" spans="1:20" x14ac:dyDescent="0.3">
      <c r="A155" s="15" t="s">
        <v>101</v>
      </c>
      <c r="B155" s="18">
        <v>53</v>
      </c>
      <c r="C155" s="11">
        <v>74</v>
      </c>
      <c r="D155" s="11">
        <v>79</v>
      </c>
      <c r="E155" s="11">
        <v>90</v>
      </c>
      <c r="F155" s="11">
        <v>55</v>
      </c>
      <c r="G155" s="11">
        <v>351</v>
      </c>
      <c r="H155" s="11" t="s">
        <v>26</v>
      </c>
      <c r="I155" s="19">
        <v>70.2</v>
      </c>
      <c r="J155" s="18">
        <v>96</v>
      </c>
      <c r="K155" s="11">
        <v>65</v>
      </c>
      <c r="L155" s="11">
        <v>100</v>
      </c>
      <c r="M155" s="11">
        <v>69</v>
      </c>
      <c r="N155" s="11">
        <v>36</v>
      </c>
      <c r="O155" s="11">
        <v>366</v>
      </c>
      <c r="P155" s="11" t="s">
        <v>26</v>
      </c>
      <c r="Q155" s="19">
        <v>73.2</v>
      </c>
      <c r="R155" s="18">
        <v>73</v>
      </c>
      <c r="S155" s="15">
        <v>71.7</v>
      </c>
      <c r="T155" s="40" t="str">
        <f t="shared" si="2"/>
        <v>Good</v>
      </c>
    </row>
    <row r="156" spans="1:20" x14ac:dyDescent="0.3">
      <c r="A156" s="15" t="s">
        <v>39</v>
      </c>
      <c r="B156" s="18">
        <v>74</v>
      </c>
      <c r="C156" s="11">
        <v>61</v>
      </c>
      <c r="D156" s="11">
        <v>68</v>
      </c>
      <c r="E156" s="11">
        <v>100</v>
      </c>
      <c r="F156" s="11">
        <v>65</v>
      </c>
      <c r="G156" s="11">
        <v>368</v>
      </c>
      <c r="H156" s="11" t="s">
        <v>26</v>
      </c>
      <c r="I156" s="19">
        <v>73.599999999999994</v>
      </c>
      <c r="J156" s="18">
        <v>88</v>
      </c>
      <c r="K156" s="11">
        <v>98</v>
      </c>
      <c r="L156" s="11">
        <v>45</v>
      </c>
      <c r="M156" s="11">
        <v>62</v>
      </c>
      <c r="N156" s="11">
        <v>93</v>
      </c>
      <c r="O156" s="11">
        <v>386</v>
      </c>
      <c r="P156" s="11" t="s">
        <v>26</v>
      </c>
      <c r="Q156" s="19">
        <v>77.2</v>
      </c>
      <c r="R156" s="18">
        <v>64</v>
      </c>
      <c r="S156" s="15">
        <v>75.400000000000006</v>
      </c>
      <c r="T156" s="40" t="str">
        <f t="shared" si="2"/>
        <v>Good</v>
      </c>
    </row>
    <row r="157" spans="1:20" x14ac:dyDescent="0.3">
      <c r="A157" s="15" t="s">
        <v>124</v>
      </c>
      <c r="B157" s="18">
        <v>45</v>
      </c>
      <c r="C157" s="11">
        <v>94</v>
      </c>
      <c r="D157" s="11">
        <v>50</v>
      </c>
      <c r="E157" s="11">
        <v>39</v>
      </c>
      <c r="F157" s="11">
        <v>35</v>
      </c>
      <c r="G157" s="11">
        <v>263</v>
      </c>
      <c r="H157" s="11" t="s">
        <v>24</v>
      </c>
      <c r="I157" s="19">
        <v>52.6</v>
      </c>
      <c r="J157" s="18">
        <v>56</v>
      </c>
      <c r="K157" s="11">
        <v>75</v>
      </c>
      <c r="L157" s="11">
        <v>95</v>
      </c>
      <c r="M157" s="11">
        <v>78</v>
      </c>
      <c r="N157" s="11">
        <v>51</v>
      </c>
      <c r="O157" s="11">
        <v>355</v>
      </c>
      <c r="P157" s="11" t="s">
        <v>26</v>
      </c>
      <c r="Q157" s="19">
        <v>71</v>
      </c>
      <c r="R157" s="18">
        <v>100</v>
      </c>
      <c r="S157" s="15">
        <v>61.8</v>
      </c>
      <c r="T157" s="40" t="str">
        <f t="shared" si="2"/>
        <v>Average</v>
      </c>
    </row>
    <row r="158" spans="1:20" ht="15" customHeight="1" thickBot="1" x14ac:dyDescent="0.35">
      <c r="A158" s="15" t="s">
        <v>123</v>
      </c>
      <c r="B158" s="20">
        <v>90</v>
      </c>
      <c r="C158" s="21">
        <v>39</v>
      </c>
      <c r="D158" s="21">
        <v>65</v>
      </c>
      <c r="E158" s="21">
        <v>52</v>
      </c>
      <c r="F158" s="21">
        <v>69</v>
      </c>
      <c r="G158" s="21">
        <v>315</v>
      </c>
      <c r="H158" s="21" t="s">
        <v>16</v>
      </c>
      <c r="I158" s="22">
        <v>63</v>
      </c>
      <c r="J158" s="20">
        <v>90</v>
      </c>
      <c r="K158" s="21">
        <v>68</v>
      </c>
      <c r="L158" s="21">
        <v>99</v>
      </c>
      <c r="M158" s="21">
        <v>54</v>
      </c>
      <c r="N158" s="21">
        <v>78</v>
      </c>
      <c r="O158" s="21">
        <v>389</v>
      </c>
      <c r="P158" s="21" t="s">
        <v>26</v>
      </c>
      <c r="Q158" s="22">
        <v>77.8</v>
      </c>
      <c r="R158" s="20">
        <v>61</v>
      </c>
      <c r="S158" s="26">
        <v>70.400000000000006</v>
      </c>
      <c r="T158" s="40" t="str">
        <f t="shared" si="2"/>
        <v>Good</v>
      </c>
    </row>
    <row r="159" spans="1:20" ht="15" customHeight="1" thickTop="1" x14ac:dyDescent="0.3">
      <c r="S159" s="44"/>
      <c r="T159"/>
    </row>
    <row r="160" spans="1:20" x14ac:dyDescent="0.3">
      <c r="R160" s="11"/>
      <c r="T160"/>
    </row>
    <row r="161" spans="20:20" x14ac:dyDescent="0.3">
      <c r="T161"/>
    </row>
    <row r="162" spans="20:20" x14ac:dyDescent="0.3">
      <c r="T162"/>
    </row>
    <row r="163" spans="20:20" x14ac:dyDescent="0.3">
      <c r="T163"/>
    </row>
    <row r="164" spans="20:20" x14ac:dyDescent="0.3">
      <c r="T164"/>
    </row>
    <row r="165" spans="20:20" x14ac:dyDescent="0.3">
      <c r="T165"/>
    </row>
    <row r="166" spans="20:20" x14ac:dyDescent="0.3">
      <c r="T166"/>
    </row>
    <row r="167" spans="20:20" x14ac:dyDescent="0.3">
      <c r="T167"/>
    </row>
    <row r="168" spans="20:20" x14ac:dyDescent="0.3">
      <c r="T168"/>
    </row>
    <row r="169" spans="20:20" x14ac:dyDescent="0.3">
      <c r="T169"/>
    </row>
    <row r="170" spans="20:20" x14ac:dyDescent="0.3">
      <c r="T170"/>
    </row>
    <row r="171" spans="20:20" x14ac:dyDescent="0.3">
      <c r="T171"/>
    </row>
    <row r="172" spans="20:20" x14ac:dyDescent="0.3">
      <c r="T172"/>
    </row>
    <row r="173" spans="20:20" x14ac:dyDescent="0.3">
      <c r="T173"/>
    </row>
    <row r="174" spans="20:20" x14ac:dyDescent="0.3">
      <c r="T174"/>
    </row>
    <row r="175" spans="20:20" x14ac:dyDescent="0.3">
      <c r="T175"/>
    </row>
    <row r="176" spans="20:20" x14ac:dyDescent="0.3">
      <c r="T176"/>
    </row>
    <row r="177" spans="20:20" x14ac:dyDescent="0.3">
      <c r="T177"/>
    </row>
    <row r="178" spans="20:20" x14ac:dyDescent="0.3">
      <c r="T178"/>
    </row>
    <row r="179" spans="20:20" x14ac:dyDescent="0.3">
      <c r="T179"/>
    </row>
    <row r="180" spans="20:20" x14ac:dyDescent="0.3">
      <c r="T180"/>
    </row>
    <row r="181" spans="20:20" x14ac:dyDescent="0.3">
      <c r="T181"/>
    </row>
    <row r="182" spans="20:20" x14ac:dyDescent="0.3">
      <c r="T182"/>
    </row>
    <row r="183" spans="20:20" x14ac:dyDescent="0.3">
      <c r="T183"/>
    </row>
    <row r="184" spans="20:20" x14ac:dyDescent="0.3">
      <c r="T184"/>
    </row>
    <row r="185" spans="20:20" x14ac:dyDescent="0.3">
      <c r="T185"/>
    </row>
    <row r="186" spans="20:20" x14ac:dyDescent="0.3">
      <c r="T186"/>
    </row>
    <row r="187" spans="20:20" x14ac:dyDescent="0.3">
      <c r="T187"/>
    </row>
    <row r="188" spans="20:20" x14ac:dyDescent="0.3">
      <c r="T188"/>
    </row>
    <row r="189" spans="20:20" x14ac:dyDescent="0.3">
      <c r="T189"/>
    </row>
    <row r="190" spans="20:20" x14ac:dyDescent="0.3">
      <c r="T190"/>
    </row>
    <row r="191" spans="20:20" x14ac:dyDescent="0.3">
      <c r="T191"/>
    </row>
    <row r="192" spans="20:20" x14ac:dyDescent="0.3">
      <c r="T192"/>
    </row>
    <row r="193" spans="20:20" x14ac:dyDescent="0.3">
      <c r="T193"/>
    </row>
    <row r="194" spans="20:20" x14ac:dyDescent="0.3">
      <c r="T194"/>
    </row>
    <row r="195" spans="20:20" x14ac:dyDescent="0.3">
      <c r="T195"/>
    </row>
    <row r="196" spans="20:20" x14ac:dyDescent="0.3">
      <c r="T196"/>
    </row>
    <row r="197" spans="20:20" x14ac:dyDescent="0.3">
      <c r="T197"/>
    </row>
    <row r="198" spans="20:20" x14ac:dyDescent="0.3">
      <c r="T198"/>
    </row>
    <row r="199" spans="20:20" x14ac:dyDescent="0.3">
      <c r="T199"/>
    </row>
    <row r="200" spans="20:20" x14ac:dyDescent="0.3">
      <c r="T200"/>
    </row>
    <row r="201" spans="20:20" x14ac:dyDescent="0.3">
      <c r="T201"/>
    </row>
    <row r="202" spans="20:20" x14ac:dyDescent="0.3">
      <c r="T202"/>
    </row>
    <row r="203" spans="20:20" x14ac:dyDescent="0.3">
      <c r="T203"/>
    </row>
    <row r="204" spans="20:20" x14ac:dyDescent="0.3">
      <c r="T204"/>
    </row>
    <row r="205" spans="20:20" x14ac:dyDescent="0.3">
      <c r="T205"/>
    </row>
    <row r="206" spans="20:20" x14ac:dyDescent="0.3">
      <c r="T206"/>
    </row>
    <row r="207" spans="20:20" x14ac:dyDescent="0.3">
      <c r="T207"/>
    </row>
    <row r="208" spans="20:20" x14ac:dyDescent="0.3">
      <c r="T208"/>
    </row>
    <row r="209" spans="20:20" x14ac:dyDescent="0.3">
      <c r="T209"/>
    </row>
    <row r="210" spans="20:20" x14ac:dyDescent="0.3">
      <c r="T210"/>
    </row>
    <row r="211" spans="20:20" x14ac:dyDescent="0.3">
      <c r="T211"/>
    </row>
    <row r="212" spans="20:20" x14ac:dyDescent="0.3">
      <c r="T212"/>
    </row>
    <row r="213" spans="20:20" x14ac:dyDescent="0.3">
      <c r="T213"/>
    </row>
    <row r="214" spans="20:20" x14ac:dyDescent="0.3">
      <c r="T214"/>
    </row>
    <row r="215" spans="20:20" x14ac:dyDescent="0.3">
      <c r="T215"/>
    </row>
    <row r="216" spans="20:20" x14ac:dyDescent="0.3">
      <c r="T216"/>
    </row>
    <row r="217" spans="20:20" x14ac:dyDescent="0.3">
      <c r="T217"/>
    </row>
    <row r="218" spans="20:20" x14ac:dyDescent="0.3">
      <c r="T218"/>
    </row>
    <row r="219" spans="20:20" x14ac:dyDescent="0.3">
      <c r="T219"/>
    </row>
    <row r="220" spans="20:20" x14ac:dyDescent="0.3">
      <c r="T220"/>
    </row>
    <row r="221" spans="20:20" x14ac:dyDescent="0.3">
      <c r="T221"/>
    </row>
    <row r="222" spans="20:20" x14ac:dyDescent="0.3">
      <c r="T222"/>
    </row>
    <row r="223" spans="20:20" x14ac:dyDescent="0.3">
      <c r="T223"/>
    </row>
    <row r="224" spans="20:20" x14ac:dyDescent="0.3">
      <c r="T224"/>
    </row>
  </sheetData>
  <mergeCells count="5">
    <mergeCell ref="B7:I7"/>
    <mergeCell ref="J7:Q7"/>
    <mergeCell ref="G1:L1"/>
    <mergeCell ref="G2:H2"/>
    <mergeCell ref="G3:H3"/>
  </mergeCells>
  <conditionalFormatting sqref="I2:I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{C03A735B-E44A-40C5-A0C2-A69C0BE24A4D}</x14:id>
        </ext>
      </extLst>
    </cfRule>
  </conditionalFormatting>
  <conditionalFormatting sqref="Q1:Q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{60C32511-221E-4C6F-BB97-F86320EC78D0}</x14:id>
        </ext>
      </extLst>
    </cfRule>
  </conditionalFormatting>
  <conditionalFormatting sqref="R9:R159 R161:R434">
    <cfRule type="colorScale" priority="8">
      <colorScale>
        <cfvo type="min"/>
        <cfvo type="percentile" val="50"/>
        <cfvo type="max"/>
        <color rgb="FFFFCCCC"/>
        <color rgb="FFFFFFAA"/>
        <color rgb="FFAAFFAA"/>
      </colorScale>
    </cfRule>
  </conditionalFormatting>
  <conditionalFormatting sqref="S8:S158 S436:S1048576">
    <cfRule type="cellIs" dxfId="3" priority="5" operator="lessThan">
      <formula>35</formula>
    </cfRule>
    <cfRule type="cellIs" dxfId="2" priority="6" operator="greaterThan">
      <formula>75</formula>
    </cfRule>
  </conditionalFormatting>
  <conditionalFormatting sqref="T9:T158">
    <cfRule type="cellIs" dxfId="1" priority="1" operator="equal">
      <formula>"Excellent"</formula>
    </cfRule>
    <cfRule type="cellIs" dxfId="0" priority="2" operator="equal">
      <formula>"Needs Improvement"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3A735B-E44A-40C5-A0C2-A69C0BE24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I2:I1048576</xm:sqref>
        </x14:conditionalFormatting>
        <x14:conditionalFormatting xmlns:xm="http://schemas.microsoft.com/office/excel/2006/main">
          <x14:cfRule type="dataBar" id="{60C32511-221E-4C6F-BB97-F86320EC7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5th Standard</vt:lpstr>
      <vt:lpstr>5th </vt:lpstr>
      <vt:lpstr>6th Standard</vt:lpstr>
      <vt:lpstr>7th Standard</vt:lpstr>
      <vt:lpstr>8th Standard</vt:lpstr>
      <vt:lpstr>9th 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R J</cp:lastModifiedBy>
  <dcterms:created xsi:type="dcterms:W3CDTF">2025-06-18T16:26:45Z</dcterms:created>
  <dcterms:modified xsi:type="dcterms:W3CDTF">2025-06-26T08:37:33Z</dcterms:modified>
</cp:coreProperties>
</file>