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6D94DFE0-C0C3-46F7-8FFA-874DFD9C05F7}" xr6:coauthVersionLast="41" xr6:coauthVersionMax="43" xr10:uidLastSave="{00000000-0000-0000-0000-000000000000}"/>
  <bookViews>
    <workbookView xWindow="-120" yWindow="-120" windowWidth="20730" windowHeight="11160" activeTab="5" xr2:uid="{00000000-000D-0000-FFFF-FFFF00000000}"/>
  </bookViews>
  <sheets>
    <sheet name="Consolidado" sheetId="1" r:id="rId1"/>
    <sheet name="Trello" sheetId="2" r:id="rId2"/>
    <sheet name="Slack" sheetId="3" r:id="rId3"/>
    <sheet name="Pull Request" sheetId="4" r:id="rId4"/>
    <sheet name="Notas-2018-1" sheetId="5" r:id="rId5"/>
    <sheet name="FeedBack-2018-1"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62" i="5" l="1"/>
  <c r="W61" i="5"/>
  <c r="W60" i="5"/>
  <c r="W59" i="5"/>
  <c r="W58" i="5"/>
  <c r="W57" i="5"/>
  <c r="W56" i="5"/>
  <c r="W55" i="5"/>
  <c r="W54" i="5"/>
  <c r="W53" i="5"/>
  <c r="W52" i="5"/>
  <c r="W51" i="5"/>
  <c r="W50" i="5"/>
  <c r="W49" i="5"/>
  <c r="W48" i="5"/>
  <c r="W47" i="5"/>
  <c r="W46" i="5"/>
  <c r="W45" i="5"/>
  <c r="W44" i="5"/>
  <c r="W43" i="5"/>
  <c r="W42" i="5"/>
  <c r="W41" i="5"/>
  <c r="W40" i="5"/>
  <c r="W39" i="5"/>
  <c r="W38" i="5"/>
  <c r="W37" i="5"/>
  <c r="W36" i="5"/>
  <c r="W35" i="5"/>
  <c r="W34" i="5"/>
  <c r="W33" i="5"/>
  <c r="W32" i="5"/>
  <c r="V64" i="5" l="1"/>
  <c r="T62" i="5"/>
  <c r="T61" i="5"/>
  <c r="T60" i="5"/>
  <c r="T59" i="5"/>
  <c r="T58" i="5"/>
  <c r="T57" i="5"/>
  <c r="T56" i="5"/>
  <c r="T55" i="5"/>
  <c r="T54" i="5"/>
  <c r="T53" i="5"/>
  <c r="T52" i="5"/>
  <c r="T51" i="5"/>
  <c r="T50" i="5"/>
  <c r="T49" i="5"/>
  <c r="T48" i="5"/>
  <c r="T47" i="5"/>
  <c r="T46" i="5"/>
  <c r="T45" i="5"/>
  <c r="T44" i="5"/>
  <c r="T43" i="5"/>
  <c r="T42" i="5"/>
  <c r="T41" i="5"/>
  <c r="T40" i="5"/>
  <c r="T39" i="5"/>
  <c r="T38" i="5"/>
  <c r="T37" i="5"/>
  <c r="T36" i="5"/>
  <c r="T35" i="5"/>
  <c r="T34" i="5"/>
  <c r="T33" i="5"/>
  <c r="T32" i="5"/>
  <c r="U25" i="5"/>
  <c r="C166" i="4" l="1"/>
  <c r="B7" i="3"/>
  <c r="B45" i="2"/>
  <c r="E8" i="1" l="1"/>
  <c r="D8" i="1"/>
</calcChain>
</file>

<file path=xl/sharedStrings.xml><?xml version="1.0" encoding="utf-8"?>
<sst xmlns="http://schemas.openxmlformats.org/spreadsheetml/2006/main" count="579" uniqueCount="448">
  <si>
    <t>TRELLO</t>
  </si>
  <si>
    <t>COMENTARIOS</t>
  </si>
  <si>
    <t>GITHUB</t>
  </si>
  <si>
    <t>ELEMENTOS</t>
  </si>
  <si>
    <t>SLACK</t>
  </si>
  <si>
    <t>DESCRIPCIÓN ELEMENTO</t>
  </si>
  <si>
    <t>Tarea</t>
  </si>
  <si>
    <t>Pull Request</t>
  </si>
  <si>
    <t>Canales</t>
  </si>
  <si>
    <t>Total</t>
  </si>
  <si>
    <t>Tareas Trello</t>
  </si>
  <si>
    <t>Comentarios</t>
  </si>
  <si>
    <t>Acta #1 09/02/2019</t>
  </si>
  <si>
    <t>Acta #2 16/02/2019</t>
  </si>
  <si>
    <t>Acta #3 23/02/2019</t>
  </si>
  <si>
    <t>Acta #4 02/03/2019</t>
  </si>
  <si>
    <t>Análisis cualitativo de riesgos</t>
  </si>
  <si>
    <t>Análisis etnografico</t>
  </si>
  <si>
    <t>Cargar comandos basicos postgresql</t>
  </si>
  <si>
    <t>Constancia de equivalencia funcional</t>
  </si>
  <si>
    <t>Creación de registro de usuarios funcional</t>
  </si>
  <si>
    <t>Creación de inicio de sesión  funcional</t>
  </si>
  <si>
    <t>Criterios de selección de metodología</t>
  </si>
  <si>
    <t>Definición de metaforas</t>
  </si>
  <si>
    <t>Diseño arquitectonico</t>
  </si>
  <si>
    <t>DRU</t>
  </si>
  <si>
    <t>Elaboración de crud para registro de asignaturas</t>
  </si>
  <si>
    <t>Elaboración de diseño de prototipado de alta fidelidad</t>
  </si>
  <si>
    <t>Elaboración de manual de programador</t>
  </si>
  <si>
    <t>Elaboración de procedimiento de control de versiones</t>
  </si>
  <si>
    <t>Elaboración de prototipo de baja fidelidad de inicio de sesión</t>
  </si>
  <si>
    <t>Elaboración de prototipo de baja fidelidad para constancia de equivalencia</t>
  </si>
  <si>
    <t>Elaboración prototipo de baja fidelidad para informe de equivalencia</t>
  </si>
  <si>
    <t>Elaboración prototipo de baja fidelidad para registro de equivalencia</t>
  </si>
  <si>
    <t>Elaboración prototipo de baja fidelidad para registro de facultades</t>
  </si>
  <si>
    <t>Elaboración prototipo de baja fidelidad para registro de programas</t>
  </si>
  <si>
    <t>Elaboración prototipo de baja fidelidad para registro de usuarios</t>
  </si>
  <si>
    <t>ERS</t>
  </si>
  <si>
    <t>Estimación y planificación de puntos por función</t>
  </si>
  <si>
    <t>Formas identificadas y propuestas de diseño e interacción (Look&amp;Feel)</t>
  </si>
  <si>
    <t>Informe de equivalencias funcional</t>
  </si>
  <si>
    <t>Manual de marca</t>
  </si>
  <si>
    <t xml:space="preserve">Marco metodológico, SGBD seleccionado, herramientas CASE.  </t>
  </si>
  <si>
    <t>Objetivos de accesibilidad y usabilidad</t>
  </si>
  <si>
    <t>Precargar información en la base de datos</t>
  </si>
  <si>
    <t>Principios de usabilidad y accesibilidad</t>
  </si>
  <si>
    <t>Pruebas de accesibilidad</t>
  </si>
  <si>
    <t>Pruebas de usabilidad</t>
  </si>
  <si>
    <t>Pruebas funcionales</t>
  </si>
  <si>
    <t>Registro de equivalencias funcional</t>
  </si>
  <si>
    <t>Revisión de motores de bases de datos</t>
  </si>
  <si>
    <t>Revisión de paginas de terceros con la misma funcionalidad</t>
  </si>
  <si>
    <t xml:space="preserve">Roles de metodología scrum </t>
  </si>
  <si>
    <t xml:space="preserve">Creación de resoluciones </t>
  </si>
  <si>
    <t>UML</t>
  </si>
  <si>
    <t>Total comentarios</t>
  </si>
  <si>
    <t>Canal</t>
  </si>
  <si>
    <t># mensajes</t>
  </si>
  <si>
    <t>Aplicación</t>
  </si>
  <si>
    <t>Daily_Scrum</t>
  </si>
  <si>
    <t>Varios</t>
  </si>
  <si>
    <t>General</t>
  </si>
  <si>
    <t>Anexos_Integrador</t>
  </si>
  <si>
    <t xml:space="preserve"># </t>
  </si>
  <si>
    <t>N° Comentarios</t>
  </si>
  <si>
    <t>Se agregan las metáforas del proyecto corregidas según el manual de marca.</t>
  </si>
  <si>
    <t>Todos lo iconos usados en la presentación de metáforas para el proyecto.
Icono del estudiante modificado.</t>
  </si>
  <si>
    <t>Las metáforas deberían tener los colores que sugiere el manual de marca hecho por maribel.</t>
  </si>
  <si>
    <t>Hay algunas imágenes que tiene marca de agua del autor, dichas imágenes deberían ser cambiadas o si es posible quitar las marcas de agua.</t>
  </si>
  <si>
    <t>@AndresFelipeTrejos favor realizar correcciones conforme los comentarios.</t>
  </si>
  <si>
    <t>Apenas pueda, trabajo en las correcciones.</t>
  </si>
  <si>
    <t>Hola
Faltan las metáforas para: asignaturas, equivalencia, constancia e informe. y pues no sé, si sea necesario tener metáforas por: facultades y programas, en este caso también faltarían estas.
Según el taller 1 de DIU...
Para cada metáfora se debe escoger los verbos asociados a las acciones que se puedan ejecutar y construir un elemento visual por cada una de la acciones.
En las metáforas propuestas por @AndresFelipeTrejos, no sé a que elemento del proyecto hace referencia la que nombra como documentos, a la cual le asigna los verbos buscar, agregar, editar y eliminar.</t>
  </si>
  <si>
    <t>Aún pendiente por cambios. Se debe crear ISSUE y solicitar corrección necesaria.</t>
  </si>
  <si>
    <t>Diseño de datos</t>
  </si>
  <si>
    <t>No description provided.</t>
  </si>
  <si>
    <t>Hola tengo unas preguntas y dudas
en la tabla persona ¿irán todos los datos de gestores y estudiantes ?
y las homologaciones entonces ¿se harán con el numero de cédula, no con el código del estudiante? y también pregunto si es necesario guardar los datos de la otra universidad en la BD.</t>
  </si>
  <si>
    <t>Yo diría que debería de haber 2 tablas mas, una de estudiantes donde tiene una ficha y puedes realizar una solicitud de equivalencias y otra de profesores donde pueden ser gestores. En cuanto a como se hará la homologacion debería de ser por medio de cédula donde se confirma que es la misma persona, y código de estudiante del cual cursa actualmente y el código de estudiante que curso.</t>
  </si>
  <si>
    <t>Favor adjuntar la ruta de carga de la bd (excel)</t>
  </si>
  <si>
    <t>según lo visto en clase todo esto es lo que se ejecutaría al proyecto</t>
  </si>
  <si>
    <t>En la tabla asignaturas faltan campos, que serian si la asginatura es habilitable o validable. Tambien en la tabla ficha no deberia estar el campo de cedula ya que la ficha no tiene porque contener cedulas, para relacionarla seria con el codigo de la ficha.</t>
  </si>
  <si>
    <t>JohnEDCO en lo de ficha, si no tuviera campo FK Cédula, a la hora de homologar, si no esta, entonces yo con su código podría homologar materias a mi código, no tendría sentido porque las 2 fichas deben coincidir en algo, y es la cédula, en la de asignaturas es el tipo, ahí van los campos de habilitación o validable</t>
  </si>
  <si>
    <t>ok, veo que se hicieron los cambio pedidos por los demas compañeros, ami concepto se encuentra bien el documento</t>
  </si>
  <si>
    <t>Riesgos</t>
  </si>
  <si>
    <t>Se crea el pull request y se cerrara el pull request numero 28</t>
  </si>
  <si>
    <t>Riesgos cualitativos y plan de contingencia</t>
  </si>
  <si>
    <t>RI-03: se usa dos veces "entre la"
RI-03: retiraria el efecto "evaluar cambio de personal en caso de no llegar a acuerdos de comunicación", parece màs una estrategia. Debe ir en el plan de respuesta?
RI-05: "Alguno o varios de los integrantes del podrían" cambiar redacciòn de la condiciòn.</t>
  </si>
  <si>
    <t>Se realizarán los cambios pertinentes, muchas gracias</t>
  </si>
  <si>
    <t>Análisis de riegos, con plan de contingencia</t>
  </si>
  <si>
    <t>Se agrega manual de marca</t>
  </si>
  <si>
    <t>El documento es claro y fundamental para el diseño de la aplicación ya que especifica: tipos de letra, colores, la forma de utilizar el logo de la universidad y todos los elementos gráficos que la representan. Los cuales se deben tener en cuenta y hacer un uso correcto de ellos.
@JassyM En el segundo párrafo de la introducción se repite la palabra incluye. :)</t>
  </si>
  <si>
    <t>Muy completo y un aporte importante para el diseño gráfico del proyecto, ya que ahora nos podemos guiar con este manual de marca para el uso de los colores adecuados en la interfaz, posicionar correctamente los elementos, etc.</t>
  </si>
  <si>
    <t>JassyM atiende la recomendacions de @J-Andrea1. Tambièn por favor añade una referencia a los manueles de marca de la universidad. También justifica (estilo) los párrafos Por lo demas esta okay.</t>
  </si>
  <si>
    <t>buen aporte y muy claro</t>
  </si>
  <si>
    <t>Se ha atendido los comentarios y sugerencias del documento manual de marca.</t>
  </si>
  <si>
    <t>Diagramas</t>
  </si>
  <si>
    <t>Hola
La entidad programas se repite.
Falta una entidad asignaturas.
La entidad profesores, se puede cambiar por gestor (académico/administrativo). ya que así se le llama en documentos anteriores y son los encargados de las solicitudes de equivalencia de asignaturas. No lo hacen todos los profesores.
Los gestores tienen informe de las equivalencias.
Los estudiantes tienen constancia de equivalencia.</t>
  </si>
  <si>
    <t>No se si este en lo correcto, pero en el diagrama relacional ¿es relacionado con la base de datos ?, porque me es confuso ver que los programas apunten a los profesores (deberían ser gestores) y estudiantes. Pensaría yo que es mejor enfocarse en el proceso de hacer la equivalencia. No se si me di a entender, espero una respuesta. Gracias</t>
  </si>
  <si>
    <t>ok @J-Andrea1 ya corrigo ese error y atiendo a tu comentario de Gestores (académico/administrativo)</t>
  </si>
  <si>
    <t>hola @JohnEDCO añadi el campo de asignatura pero este diagrama es una conceptualización de para en diagrama entidad relación.
espero sea clara la respuesta</t>
  </si>
  <si>
    <t>Se sube el diseño de datos para revisión</t>
  </si>
  <si>
    <t>Recomendaciones para saber que otros campos puedo añadir</t>
  </si>
  <si>
    <t>Despues de la revision del 16/03/2019 se decide con el grupo:
1.eliminar tabla Prgo_Ficha
2.A;adir tabla solicutud_detalle
3.renombrar varios nombrs de columna que no son claros o se parecen a otros de otras tablas.
4.Hacer dicionario de la BD, indicado el proposito de cada una de ella
5.Hacer hoja de ruta indicando cada tipo de tabla y las dependencias</t>
  </si>
  <si>
    <t>NO dejar el fichero en la raiz. Datos/Diseno_datos</t>
  </si>
  <si>
    <t>actualización análisis etnografico</t>
  </si>
  <si>
    <t>se hizo por error dos commit del mismo archivo</t>
  </si>
  <si>
    <t>favor realzia run nuevo pull request con que incluya los cambios mencionados por maribel.</t>
  </si>
  <si>
    <t>se envia para revision final expo. usabilidad y accesibilida</t>
  </si>
  <si>
    <t>@JuanDavidQuiceno favor crear carpeta de exposiciones y allí incluir este fichero</t>
  </si>
  <si>
    <t>se envia actas para revision</t>
  </si>
  <si>
    <t xml:space="preserve"> @maria-garzon Todas las actas tienen cambios?</t>
  </si>
  <si>
    <t>Hola
Las actas se realizan los sábados y los comentarios que se hagan en la clase del jueves irán en la acta del sábado siguiente? o de la clase del jueves puede hacerse una acta aparte?
pregunto esto ya que estoy organizando las tareas en trello.
@maria-garzon por favor puedes escribir Jeimy de esta forma :) Gracias</t>
  </si>
  <si>
    <t>En cada sesión se realiza un acta diferente. Por orden creo que es lo mejor.</t>
  </si>
  <si>
    <t>Las actas son claras y concisas, se da a entender lo que se ha hecho durante las clases.
Por otra parte seria bueno subirlas en PDF ya que en algunas versiones de word se desacomoda todo</t>
  </si>
  <si>
    <t>concuerdo no se ve ninguna inconsistencia</t>
  </si>
  <si>
    <t>PNG protoripo de alta fidelidad</t>
  </si>
  <si>
    <t>en los comentarios pido ideas para terminar con el desarrollo del prototipo</t>
  </si>
  <si>
    <t>Normalmente el código que tienes cambia a la carrera a aspiraste y quedaste, por ejemplo, yo era de Tec. en sistemas 1668067-2711 y cambio a 1668067-3743, ya que para la base de datos de la U son diferentes entonces deberías poner como código anterior y código actual, también en el caso de que alguien este cursando dos carreras diferentes, como 1668067-3743 y quiero homologar a la otra carrera algunas asignaturas a la otra carrera que esta cursando 1960024-2711</t>
  </si>
  <si>
    <t>vale ya hago las correciones y hago un nuevo comit, muchas gracias por tu aporte.</t>
  </si>
  <si>
    <t>me retracto, podría especificar bien donde hacer estas correcciones bebido a que no se muy bien donde se ven reflejados estos cambios que se van hacer.</t>
  </si>
  <si>
    <t>Hola
Los prototipos de registro de facultades y programas no son necesarios, ya que se decidió que esta información sera precargada en la base de datos para facilitar el desarrollo del proyecto.
Finalmente quedaran los prototipos realizados por cada integrante del proyecto o los realizados por @JuanDavidQuiceno ?</t>
  </si>
  <si>
    <t>En PHomologacionesApp se ha subido una versión actualizada funcional del prototipo de creación de usuarios para que sea tomada en cuenta, también veo que los prototipos que se subieron están creados como si el proyecto fuera en la web pero debe ser de escritorio.</t>
  </si>
  <si>
    <t>Modificación archivo análisis etnografico</t>
  </si>
  <si>
    <t>por favor revisar el documento, cualquier error informar en los comentarios.</t>
  </si>
  <si>
    <t>hola @Tamayo11 si hicieste este nuevo pull request, deberías cerrar el otro. Sin embargo creo que lo mejor es cerra este y en el antiguo hacer un nuevo commmit en la misma rama. Me avisas si necesitas asistencia al respecto.</t>
  </si>
  <si>
    <t>cualquier duda que pueda surgir sobre este tema @Tamayo11 y yo estamos dispuestos a solucionarlas y dar realimentacion a cualquier parte del proyecto</t>
  </si>
  <si>
    <t>Tamayo11 este pull contiene la versiòn definitiva? si esasì pues cerramos el otro.</t>
  </si>
  <si>
    <t>Hola
los archivos sobre análisis etnográfico, contextual y de implicados explica muy bien cada parte del proceso de equivalencias.
y creo que en este pull esta el archivo actualizado ya que en el análisis etnográfico las imagines ya tienen su descripción.</t>
  </si>
  <si>
    <t>Se envia avance de prototipos para revision</t>
  </si>
  <si>
    <t>Los prototipos que realizamos en clase, nos dan una buena base para la realización del Prototipo de alta fidelidad, aunque en algunos debemos hacer un cambio para que sean fáciles de entender por el usuario ya que en algunos no se entiende de donde salieron o cual es la secuencia.
@JuanDavidQuiceno Muchas gracias por compartirnos el escaner de los prototipos de baja fidelidad.</t>
  </si>
  <si>
    <t>[image: Untitled Diagram.png]
El lun., 4 mar. 2019 a las 15:14, maria-garzon (&lt;notifications@github.com&gt;)
escribió:</t>
  </si>
  <si>
    <t>se entrega para revison analisis etnografico</t>
  </si>
  <si>
    <t>Hola, compañero! El documento Análisis etnográfico no es el actualizado, faltan los textos que acompañan a las figuras.
Comentarios: Se debe corregir la parte donde se indica que algunos estudiantes ingresan a una página para llenar el formulario de equivalencia, pues no se escribió la dirección de la página.
Tener cuidado y corregir el uso de signos de puntuación. Ajustar las figuras que no se salgan del margen.</t>
  </si>
  <si>
    <t>Hola @Tamayo11 atender comentarios de @JassyM, esto último porque estos documentos son esenciales para avanzar en otros componentes del proyecto</t>
  </si>
  <si>
    <t>me perece que el trabajo esta muy bueno solo seria agregar una breve descripción a las imagenes (dibujos)para saber que proceso llevan y seria bueno que no se perdiera la secuencia de los mismas, ya que en algunas partes se salen y queda en la siguiente pagina</t>
  </si>
  <si>
    <t>adjunto DRU para revisión</t>
  </si>
  <si>
    <t>Acabo de realizar unos cambios en documento. Ahora los estados quedaron:
a. Pendiente
b. Verificación
c. Cerrado
El punto de calificaciones en el caso de "otras equivalencias" ese punto fue retirado dle documento. En el caso de asiganturas cursadas en otras universidades, en el formulario se añadirìa las notas que indiquen los revisores de los contenidos curriculares certificados por dichas universidads y por las notas allì obtenidas.
Tambien se retirò el tema de el tipo de estudiantes en la solciitud de equivalencias. el tema de "traslado, trasnferencia, regular, reingreso" es unatributo del estudiantes no de la equivalencia.
@J-Andrea1 y chicos Mañana lo mezclo.</t>
  </si>
  <si>
    <t>se podría decir que estos son funcionalidades que se pretenden entregar?, ¿todo el grupo esta de acuerdo en que el tiempo que falta se puede entregar todo esto sin retrasos ?.
debemos tener mas participación todo el equipo por que si no podemos entregar todo bien los afectados vamos hacer nosotros.</t>
  </si>
  <si>
    <t>básicamente en este momento estamos en proceso de prototipo de front, pero debemos tener encuentra el tiempo que nos queda y los diseños que hemos realizado en papel para comprarlos con los que estamos haciendo con la herramienta para poder tener una claridad de que es lo que se quiere y tratar de llegar a un estándar de diseño y no una revoltura de ideas</t>
  </si>
  <si>
    <t>en las siguientes clases deberíamos dejar listo que puntos podemos cumplir y ver que ya esta el diseño de alta fidelidad y analizar con el tiempo que resta si todo lo propuesto se puede satisfacer.</t>
  </si>
  <si>
    <t>Hola!
Hasta donde sé, los gestores generalmente no tienen código asignado, sino el número de documento de identidad, atributo que también me parece pertinente para usuario estudiante. A ambos usuarios les falta los atributos 'usuario' y 'contraseña'.
Muchachos, la verdad veo un alcance funcional muy alto y tiempo no es que haya mucho. Lo que se solicita, según el documento del proyecto es un sistema para la gestionar el proceso de las equivalencias, por lo que esas funcionalidades de facultades y programas por facultades no me parecen adecuadas. Sí son datos que deben registrarse, pero para este punto expresar que es necesario que un administrador de base de datos se haga cargo, para que registre si hay facultades o programas nuevos; nosotros dejamos ya la base de datos precargada con la información que hasta ahora existe. Lo mismo pasa con la parte del catalogo de asignaturas.
Para el punto 9, que dice "El sistema posibilitará que el formulario sea flexible y permita ser modificado en cualquier momento del proceso sin perder la información ya diligenciada". Creo que hay que especificar que el formulario flexible es el formulario diligenciado, no la estructura del formulario, puede presentarse ambiguo.
Para el punto 15, no sé, pero no veo gran sentido a que se haga ese paso. Si como estudiante sé cuál fue mi nota en una materia, sé si me afectará o no mi promedio, por lo tanto sabré si hago el diligenciamiento homologación de dicha asignatura. (Si es para una aplicación flexible, el cuento es aparte).
Muchachos, no sé si con el tiempo con que se cuenta, podamos darnos el lujo de hacer una aplicación flexible y parametrizable. Creo que hay que definir límites, si es necesario hablar y preguntarle a Royer como docente, no como usuario.</t>
  </si>
  <si>
    <t>JassyM claro que lo podemos revisar. Hablarè con @J-Andrea1 y evaluamos tus comentarios. Muy util para la especificaciòn que vamos a realizar product owner y cliente.</t>
  </si>
  <si>
    <t>Para algunos casos estamos diciendo que el sistema de escritorio debería ser flexible, seria bueno evaluar si esto realmente lo requerimos ya que tenemos que tener en cuenta que nos queda muy poco tiempo.</t>
  </si>
  <si>
    <t>se añade link del material de apoyo de git</t>
  </si>
  <si>
    <t>el video numero dos es uno de los mas recomendados para hacer los commit y pull request espero sea de su agrado</t>
  </si>
  <si>
    <r>
      <t>Se genero nuevo commit para añadir el contenido añadido por </t>
    </r>
    <r>
      <rPr>
        <sz val="11"/>
        <color rgb="FF24292E"/>
        <rFont val="Calibri Light"/>
        <family val="2"/>
        <scheme val="major"/>
      </rPr>
      <t>@JuanDavidQuiceno</t>
    </r>
    <r>
      <rPr>
        <sz val="11"/>
        <color rgb="FF24292E"/>
        <rFont val="Calibri Light"/>
        <family val="2"/>
        <scheme val="major"/>
      </rPr>
      <t> pero con el uso de MarkDown Github. usar para validar </t>
    </r>
    <r>
      <rPr>
        <sz val="11"/>
        <color rgb="FF0366D6"/>
        <rFont val="Calibri Light"/>
        <family val="2"/>
        <scheme val="major"/>
      </rPr>
      <t>https://pandao.github.io/editor.md/en.html</t>
    </r>
  </si>
  <si>
    <t>adjunto archivo manual de programador para revision</t>
  </si>
  <si>
    <t>En la parte de Lenguajes de programacion aparece NetBeans, este ultimo no es un LP
Como asi "Para el proyecto se va a usar una base de datos distribuida" la BD sera distribuida
Revisar estructura pagina 7
Para que la pagina 8</t>
  </si>
  <si>
    <t>en la parte de programación y en la creación de la base de datos locamente para cada programador,¿ como se llevara el control de que cada base de datos local pueda tener las misma tablas o la misma consistencia? debido a que para la creación de las tablas se debe de ejecutar locamente por código SQL
para asi poder el programador cerciorarse de que su aporte al código marche de la mejor manera</t>
  </si>
  <si>
    <t>Profe en cuanto a revisar la pagina 7, a que parte se refiere la acabo de ver y no veo nada raro y en la pagina 8 esta parte de la conexion de netbeans con PostgreSQL.
En cuanto a lo que dice Quiceno, las bases de datos se pueden exportar e importar, por el momento seria de esa forma</t>
  </si>
  <si>
    <t>debemos de tener encuentra a la hora de que creemos el manual de usuario de que las personas de diu que nos encargamos de fronted y las personas de desarrollo que se encargan del backend este totalmente enterados de que hace el grupo contrario para poder hacer un buen manual, debemos irlo alimentado a medida que vamos avanzado para no dejarlo todo al final y hacerlo mas tedioso</t>
  </si>
  <si>
    <r>
      <rPr>
        <i/>
        <sz val="11"/>
        <color theme="1"/>
        <rFont val="Calibri Light"/>
        <family val="2"/>
        <scheme val="major"/>
      </rPr>
      <t>"en la parte de programación y en la creación de la base de datos locamente para cada programador,¿ como se llevara el control de que cada base de datos local pueda tener las misma tablas o la misma consistencia? debido a que para la creación de las tablas se debe de ejecutar locamente por código SQL
para asi poder el programador cerciorarse de que su aporte al código marche de la mejor manera"</t>
    </r>
    <r>
      <rPr>
        <sz val="11"/>
        <color theme="1"/>
        <rFont val="Calibri Light"/>
        <family val="2"/>
        <scheme val="major"/>
      </rPr>
      <t>---&gt;  para esto debemos crear una base de datos colectiva irla alimentando y extraer la informcion de alli actulizada</t>
    </r>
  </si>
  <si>
    <t>para exportar e importar debería de mostrarse como se hace por que algunas persona no saben como hacerlo y eso seria un problema y también retrasos a la hora de entregar la tarea asignada.</t>
  </si>
  <si>
    <t>Hola! Teniendo en cuenta que se usará el lenguaje Java, por convención, los nombres de los métodos y variables deberían iniciar con la letra en minúscula. Igualmente definir que los parámetros de estos, también inicien en minúscula.
Hay que corregir los ejemplos que han proporcionado, en Java al declarar variables y métodos, la clase y el tipo (public, private, static, void, int, etc) no se escribe con letras en mayúscula.
Ejemplo:
Método: public void nuevoMetodo(string dato)
Variable: int variableX</t>
  </si>
  <si>
    <t>Alli adjunto el documento con las correciones</t>
  </si>
  <si>
    <t>adjunto archivo de DRU para revisión</t>
  </si>
  <si>
    <t>Hola.
El sistema serà WEB?
Solo podrà ser registrada una facultad, por què?
Solo dos programas?
No considero necesario que los contenidos de las asiganturas sean registrados, tal vez se cargue como anexo dicho contenido
Para el caso de la homologaciones de asiganturas vistas en otras universidades, que implica la revisiòn de los contenidos de las asignaturas, este proceso consiste en recibir como anexos a la solicitud los contenidos de las asiganturas que se pretenden homologar, en ese sentido considero que el proceso debe permitir subir anexos, el proceso de revisiòn que realiza los departamentos son para nosotros procesos abstractos por tanto no detallamos dichos procesos.
La equivalencia multiple son solo dos, no podrian ser 3?</t>
  </si>
  <si>
    <t>Hola. adjunto nuevamente archivo DRU para revisión.</t>
  </si>
  <si>
    <t>el archivo esta bien explicado y se entiende como se va ha realizar el proceso de funcionalidades del sistema informático.</t>
  </si>
  <si>
    <t>J-Andrea1 ojo con el registro de universidades, esto ultimo es un dato basico de industria, no mezcles las universidad con datos basicos de movimiento, como lo son las asiganturas que vio un estudiantes en otra universidad.
ojo como escribes los estados del proceso, unos los escribes como verbo otros como sustantivos.
Recuerda lo que hablamos sobre las concpetualizaciones con imagenes.</t>
  </si>
  <si>
    <t>hola buenas yo tengo una duda, porque dice que se posibilitara el registro de personas, no se supone que los que hacen parte de la universidad ya están registrados, o ¿para ingresar a realizar equivalencia es con otros datos ?</t>
  </si>
  <si>
    <t>Hola @JohnEDCO el sistema que se va a desarrollar no va a hacer interoperabilidad con el sistema de Univalle, entoces no tendrá usuarios. Por eso deben registrarse gestores y estudiantes para poder iniciar sesión y hacer la solicitud de equivalencia o responder a ellas.</t>
  </si>
  <si>
    <r>
      <rPr>
        <i/>
        <sz val="11"/>
        <color theme="1"/>
        <rFont val="Calibri Light"/>
        <family val="2"/>
        <scheme val="major"/>
      </rPr>
      <t xml:space="preserve">"Hola @JohnEDCO el sistema que se va a desarrollar no va a hacer interoperabilidad con el sistema de Univalle, entoces no tendrá usuarios. Por eso deben registrarse gestores y estudiantes para poder iniciar sesión y hacer la solicitud de equivalencia o responder a ellas" --&gt; </t>
    </r>
    <r>
      <rPr>
        <sz val="11"/>
        <color theme="1"/>
        <rFont val="Calibri Light"/>
        <family val="2"/>
        <scheme val="major"/>
      </rPr>
      <t>ok se entiende perfectamente, el documento esta bien en mi concepto</t>
    </r>
  </si>
  <si>
    <t>documento con sentencias basicas postgresql</t>
  </si>
  <si>
    <t>Hola solicito sus comentarios.</t>
  </si>
  <si>
    <t>muy practico para tener una guia para gestionar los usuarios en la base de datos de nuestro proyecto.</t>
  </si>
  <si>
    <t>Se sube el documento de control de Versiones</t>
  </si>
  <si>
    <t>Intento subir el documento de Control de Versiones, si se suben otros archivos por favor comunicarme.</t>
  </si>
  <si>
    <t>Hola salomon, muy bien. Sin embargo te hago los siguientes comentarios:
1.Ojo con los terminos "vos", "vamos", no personalicemos el procedimiento, escribelo en 3ar persona.
2.usas mucho el termino "subir", recuerda que solo se sube al repositorio en la nube cuando se realiza el PUSH, los pasos anteriores entregan al respositorio LOCAL.
3.Falta el proceso para probar las entregas (tareas de programacion) de los demas integrantes del proyecto.
4.Podrias tambien incluir un diagrama de flujo para facilitar la compresion de todo el proceso.
nota: no puse tildes porque en ubuntu tengo problemas con la configuracion de teclado.</t>
  </si>
  <si>
    <t>hola salo, la recomendación seria recortar un poco las capturas de pantalla y ampliarlas para que sea mas faciles de ver.
el documento me parece que esta bueno, si necesitas ayuda para agregar, modificar y corregir lo que el Docente Royer nos sugiere me avisas y te ayudo.</t>
  </si>
  <si>
    <t>Hola Alejandra, concuerdo contigo sobre que las capturas de pantallas sean más amplias para facilitar la visualización sobre el contenido, en la elaboración del documento no tomamos en cuenta ese factor.
Si deseas puedes entrar como colaboradora de la actividad ya que aun nos faltan corregir unos cambios del documento, por favor actualiza el estado de la actividad en Trello asignando la actividad a ti misma y diciendo que entras como colaboradora .</t>
  </si>
  <si>
    <t>Se sube el archivo con los cambios sugeridos, en colaboración de Cristian David Bernal, Maria Alejandra y Andrés Trejos.</t>
  </si>
  <si>
    <t>El archivo se ve bien, lo único que yo sugeriría es que cuando se escriba los campos de algún comando poner estos dos [ ] para saber cuantos campos son los que necesita el comando, por ejemplo:
git remote add [nombre_remoto] [url_repositorio] así es mas fácil entender a mi parecer, ya que en el documento se ve casi todo junto y puede dificultar a otros la comprensión de los campos necesarios para ejecutar el comando correctamente</t>
  </si>
  <si>
    <t>Me parece muy bueno tu comentario John, te explico el por que no lo puse de esa manera, ya que se aportaron como material de apoyo los pantallazos no decidí anexar eso, porque me parece que así está bien explicado.</t>
  </si>
  <si>
    <t>los puntos de vista que presenta @JohnEDCO y @Moogh tiene sentido y son respetables, mas sin embargo apoyo a @Moogh debido a que el documento se entiende muy bien debido a que tiene texto que acompaña las imágenes.
Saludos</t>
  </si>
  <si>
    <t>opino que en los pantallazos del navegador se puede recortar para dejar ver solo lo que es importante en el proceso de muestra.</t>
  </si>
  <si>
    <t>también estoy de acuerdo en que los pantallazos solo muestren lo importante lo de mas seria irrelevante</t>
  </si>
  <si>
    <t>Hola! No sé si el documento es solicitado y necesario en la extensión doc, sólo no me parece adecuado usar dicha extensión, ya que al acceder a éste no todos cuentan con la misma versión ni la misma aplicación para ver el documento, se tiende a deformar el contenido. Lo recomendable sería usar la extensión pdf. Por otra parte, me parece adecuado que las imágenes y el texto se encuentren al mismo margen, por lo que recomiendo configurar y ajustar las margenes y el contenido.
Tener presente la redacción en tercera persona.
En el paso 10 del documento hay una nota en la que observo que no hay una clara redacción, es la siguiente:
Nota: Este comando además de crear la rama y deja localizados en la misma para lo cual no se debe estar cambiando de rama, pero si solo quiere crearla se ejecutar el comando “git branch nombre_de_la_rama”.</t>
  </si>
  <si>
    <t>Se sube el archivo con correcciones y anexo evidencia en formato PDF</t>
  </si>
  <si>
    <t>Subo archivo con las correcciones realizadas y anexo un pdf como evidencia..</t>
  </si>
  <si>
    <t>Motores base de datos</t>
  </si>
  <si>
    <t>La investigación para ver diferentes bases de datos que se podrían usar</t>
  </si>
  <si>
    <t>Ve yo tengo una opinion, lo que veo en el documento es que solo buscaste 2 motores de bases de datos y pues me parece que es una buena opcion tambien postgresql, la menciono tambien por la experiencia que tienen todos en esta no se que les parecerie mejor ultilizar postgresql</t>
  </si>
  <si>
    <t>a mi personalmente me parece buena idea lo que comenta @JohnEDCO, por que la mayoria ya hemos visto bases de datos y el curso se ve con Postdresql</t>
  </si>
  <si>
    <t>el contenido del archivo es muy bueno, se habla de otro sistema de gestión de bases de datos que es María DB, pero no lo conocemos y la mayoria vimos base de datos con Postgresql.</t>
  </si>
  <si>
    <t>Postgresql esta bien no he llegado a utilizar otro gestor de BD.</t>
  </si>
  <si>
    <t>Se sube el informe de la página Tecnosistemas</t>
  </si>
  <si>
    <t>Moogh Salomon el informe debe tener una contextualización breve, por ejemplo desde la importancia de la evaluación de la GUI. Por otra parte debes entrar en detalle en la opción de solicitar equivalencia, esto no te generará ningún problema porque no elaborarias por completo el formulario en la web. Quedo atento.</t>
  </si>
  <si>
    <t>Bueno señor, procedo a subir el archivo con las correcciones realizadas.</t>
  </si>
  <si>
    <t>Criterios metodologia</t>
  </si>
  <si>
    <t>Se entrega el archivo haciendo referencia detallada a los criterios usados anteriormente</t>
  </si>
  <si>
    <t>CristianDavidBernal, por favor incia con una contextualización del documento, explica la importancia de seleccionar objetivament euna metodología, luego describe los criterios utilizados incialmente y los últimos criterios aplicado. Favor atender las recomendaciones y hace un nuevo commit.</t>
  </si>
  <si>
    <t>adjunto archivo (roles de metodologia scrum)</t>
  </si>
  <si>
    <t>Muy bien. El pròximo sàbado miramos como darle un estilo standar a todos los documentos del proyecto.</t>
  </si>
  <si>
    <t>se entrega para revisión acta del 9-02-19</t>
  </si>
  <si>
    <t>maria-garzon FAVOR ARREGLAR EL ENCABEZADO DEL ACTA Y ESTANDARIZA EL BLOQUE DE DESARROLLO DE LA SESIÓN, EN ELLA OBSERVO QUE A VECES TE REFIERES A UN INTEGRANTE DEL GRUPO Y OTRAS VECES A LAS HERRAMIENTAS. FAVOR ESTANDARIZA EL ACTA Y REALIZA UN NUEVO COMMIT.</t>
  </si>
  <si>
    <t>maria-garzon en el acta número 1 no solo se deben cargar los entregables al repositorio IntegradorAnexos, allí hay que señalar que se deben subir los entregables al repositorio que correspodna, ejemplo: codigo fuente a PhomologacionApp, documentación a Anexos integrador.
En cuando al acta 2, en la descripción de la sesión sé más detallada, no solo revisamos el tema de github, tambien de avances y dudas de los miembros del equipo. Si olvidaste detalles, genera una pregunta por slack para que cada miembro del equipo te lo recuerde.
Lo otro, porqué modificas el archivo readme, si lo vas a modificar por favor con algo de valor para el equipo, por ejemplo la descripción del respositorio, su propósito.
Un saludo.</t>
  </si>
  <si>
    <t xml:space="preserve">maria-garzon revisando los documentos encontré varios errores no ortográficos si no mas de espacios, organización y sintaxis.
</t>
  </si>
  <si>
    <t>nuevo cambio desde git bash</t>
  </si>
  <si>
    <t xml:space="preserve">Update README.md </t>
  </si>
  <si>
    <t>primera prueba</t>
  </si>
  <si>
    <t>ok</t>
  </si>
  <si>
    <t>Cuarta actualización de Metáforas para el proyecto.</t>
  </si>
  <si>
    <t>Bien cumple con los colores, ahora si pueden ser implementadas, el problema fue que se subieron demasiado tarde</t>
  </si>
  <si>
    <t>Hacen falta metáforas como la de contraseña, documento de identidad, correo, entre otros.</t>
  </si>
  <si>
    <t>estas metáforas pueden se usadas para próximos proyectos relacionados con el mismo tema o parecidos, debido a que ya se hizo la investigación y reduciría tiempo y costos.</t>
  </si>
  <si>
    <t>Se envia backup para revision</t>
  </si>
  <si>
    <t>se envía diseño de la add </t>
  </si>
  <si>
    <t>se revisa y se encuentra que se cumplió con lo que se debía corregir.</t>
  </si>
  <si>
    <t>Actas</t>
  </si>
  <si>
    <t>se revisaron las actas y estoy de acuerdo</t>
  </si>
  <si>
    <t>Control de gestión de riesgos</t>
  </si>
  <si>
    <t>en el documento de control se ve reflejado los cambios que se piaron para modificación?</t>
  </si>
  <si>
    <t>en la presentación no tengo para hacer anotaciones</t>
  </si>
  <si>
    <t>En el Documento se ven planteados todos los riesgos que se podrían sufrir con la realización del proyecto y con los cambios que le hicieron los cuales fueron dialogados en Clase me Parece que el Documento esta bueno.</t>
  </si>
  <si>
    <t>Tercera Actualización de Metáforas</t>
  </si>
  <si>
    <t>ok trejos, Para una próxima ocasión, hubiera metido todas las imágenes en una carpeta y hacer un PDF con las imágenes para una muestra mas rápida.</t>
  </si>
  <si>
    <t>estoy de acuerdo con el compañero @JuanDavidQuiceno , seria mejor si metieras las imágenes en una carpeta o las colocaras en un documento para que fuera mas rápido y con una breve explicación de cada una.</t>
  </si>
  <si>
    <t>De acuerdo con los compañeros, lo mejor fue crear una carpeta con todas las imágenes dentro, adicional un documento donde se explique qué representa o se supone el uso de cada imagen, aunque éstas tengan nombre. Por otra parte, creo que el color de los iconos podría variar, no sé cuál es el color de los botones o donde se piense incluir. En el manual de marca hay varios que definen los tipos de colores para iconos, considero que habría que revisar la interfaz de la aplicación, los tonos del fondo donde se van a incluir los iconos.
La metáfora de eliminar no me parece adecuada, puede no entenderse, creo que la más acorde sería un bote de basura.
La imagen de la flecha N, tiene sombreado</t>
  </si>
  <si>
    <t>Parametros de facultades y programas</t>
  </si>
  <si>
    <t>Hola Quiceno en el documento hace falta los códigos de los programas y las facultades. Porfavor subir el archivo corregido lo mas antes posible</t>
  </si>
  <si>
    <t>Me Parece que esta muy bien clasificado por cada programa y las facultades pero lo unico que le hace falta seria los codigos de las mismas.</t>
  </si>
  <si>
    <t>Pruebas de Accesibilidad</t>
  </si>
  <si>
    <t>Se agrega documento de la prueba de usabilidad</t>
  </si>
  <si>
    <t>Se envia backup de DB sin datos precargados </t>
  </si>
  <si>
    <t>Estimacion PPF</t>
  </si>
  <si>
    <t>Se hace entrega de la exploración de las paginas de terceros </t>
  </si>
  <si>
    <t>En general está bien la información, hay que corregir en algunas partes la redacción en tercera persona.</t>
  </si>
  <si>
    <t>La historia de usuario 2: Solicitud de equivalencia. Se puede dividir en dos.
Una que como tal sea la solicitud de equivalencia, que comprende al usuario estudiante en el diligenciamiento y el envío de la notificación.
-Verificar que los usuarios (estudiantes) puedan diligenciar el formulario
para hacer la solicitud de equivalencia.
-Verificar que las solicitudes registradas sean guardadas en la aplicación.
Y la segunda que es la de recibir y atender solicitud de equivalencia, que comprende más al usuario gestor y sus acciones.
-Verificar que los usuarios (gestores) sean notificados cada que exista una
solicitud de equivalencia por atender.
-Verificar que los usuarios (gestores) puedan atender las solicitudes de
equivalencia de forma parcial (en caso de faltar anexos).
-Verificar que los usuarios (gestores) puedan asignar un estado a cada
solicitud de equivalencia, estos podrán ser: pendiente, verificado o
aprobado.</t>
  </si>
  <si>
    <t>Historia de usuario 3 y 4: Se podría decir que la aplicación permita guardar digitalmente, para no comprometer la opción de imprimir allí. (No sé si así está en el DRU, de ser así, considero que debería quitarse este opción)
Aunque en el proyecto dice: "Terminado el proceso, se debe generar una constancia que el
estudiante podrá imprimir O guardar digitalmente como garantía de que la transacción
ha culminado satisfactoriamente". Todo radica en una "o". Por lo que pienso que sí se puede quitar esa opción.</t>
  </si>
  <si>
    <t>se atendieron los comentarios excepto el de las historias de usuarios 3 y 4 ya que la opción imprimir informe y constancia si está en las funcionalidades de la aplicación</t>
  </si>
  <si>
    <t>Pruebas Funcionales</t>
  </si>
  <si>
    <t>Adjunto pruebas funcionales para su revisión.</t>
  </si>
  <si>
    <t>me quedan mis dudas respecto a este documento, no por que este mal hecho.</t>
  </si>
  <si>
    <t>falta la estimación de la tabla Solicitud de Equivalencias, constancias de Equivalencias, Informe de Equivalencias y base de datos</t>
  </si>
  <si>
    <t>Ultimos cambios al manual de programador y configuracion ambiente</t>
  </si>
  <si>
    <t>muy comprensible el documento.</t>
  </si>
  <si>
    <t>con los cambios que se realizaron me parece que el documento ya es mucho mas entendible.</t>
  </si>
  <si>
    <t>Herramientas case</t>
  </si>
  <si>
    <t>Se añade al primer taller (Metodologías ágiles) las diferentes herramientas CASE</t>
  </si>
  <si>
    <t>1668067 el diseño de datos es algo que se cambia adicional al anterio pull?.
sobre las herramientas CASE el infome se ve un investigacion muy completa</t>
  </si>
  <si>
    <t>Hola, no creo que sea necesario pasar el taller completo de metodologías. Solo se debe justificar la que seleccionamos para el proyecto.
También falta justificar la base de datos seleccionada.
Seria bueno que todo el documento tenga el mismo tamaño de letra y color.</t>
  </si>
  <si>
    <t>Herramientas case </t>
  </si>
  <si>
    <t>Examen</t>
  </si>
  <si>
    <t>Examen 2</t>
  </si>
  <si>
    <t>Proyecto</t>
  </si>
  <si>
    <t>Final</t>
  </si>
  <si>
    <t>SRA</t>
  </si>
  <si>
    <t>Código</t>
  </si>
  <si>
    <t>Nombre Completo</t>
  </si>
  <si>
    <t>Correo Institucional</t>
  </si>
  <si>
    <t>Programa</t>
  </si>
  <si>
    <t>Taller 1 metodologías</t>
  </si>
  <si>
    <t>Exposición</t>
  </si>
  <si>
    <t>Taller 2 
Costos calidad y no calidad</t>
  </si>
  <si>
    <t>Taller 3 Estimación</t>
  </si>
  <si>
    <t xml:space="preserve">Parte1 </t>
  </si>
  <si>
    <t>Parte2</t>
  </si>
  <si>
    <t>Total Examen</t>
  </si>
  <si>
    <t>BOCANEGRA MOSQUERA SANTIAGO</t>
  </si>
  <si>
    <t>santiago.bocanegra@correounivalle.edu.co</t>
  </si>
  <si>
    <t>CANDELO MARULANDA CRISTHIAN FELIPE</t>
  </si>
  <si>
    <t>candelo.cristhian@correounivalle.edu.co</t>
  </si>
  <si>
    <t>CORREA SERNA CHRISTIAN CAMILO</t>
  </si>
  <si>
    <t>christian.correa@correounivalle.edu.co</t>
  </si>
  <si>
    <t>CORTES NAVARRO JHON EDINSON</t>
  </si>
  <si>
    <t>cortes.jhon@correounivalle.edu.co</t>
  </si>
  <si>
    <t>DELGADO ARANGO DIEGO DANILO</t>
  </si>
  <si>
    <t>diego.danolo.delgado@correounivalle.edu.co</t>
  </si>
  <si>
    <t>DUQUE LOPEZ DANIEL</t>
  </si>
  <si>
    <t>duque.daniel@correounivalle.edu.co</t>
  </si>
  <si>
    <t>GALEANO HENAO NELSON FERNANDO</t>
  </si>
  <si>
    <t>nelson.galeano@correounivalle.edu.co</t>
  </si>
  <si>
    <t>GOMEZ HENAO JEISON ALEXANDER</t>
  </si>
  <si>
    <t>gomez.jeison@correounivalle.edu.co</t>
  </si>
  <si>
    <t>JIMENEZ QUINTERO LUIS FERNANDO</t>
  </si>
  <si>
    <t>luis.fernando.jimenez@correounivalle.edu.co</t>
  </si>
  <si>
    <t>LEAL VILLA ANDRES FELIPE</t>
  </si>
  <si>
    <t>andres.leal@correounivalle.edu.co</t>
  </si>
  <si>
    <t>MARIN AGUDELO DANIELA</t>
  </si>
  <si>
    <t>daniela.marin.agudelo@correounivalle.edu.co</t>
  </si>
  <si>
    <t>MARIN HOYOS ALEJANDRO</t>
  </si>
  <si>
    <t>alejandro.marin.hoyos@correounivalle.edu.co</t>
  </si>
  <si>
    <t>OLAVE BLANDON BRIAN DAVID</t>
  </si>
  <si>
    <t>brian.olave@correounivalle.edu.co</t>
  </si>
  <si>
    <t>OSPINA PRIMERO CHRISTIAN DAVID</t>
  </si>
  <si>
    <t>ospina.christian@correounivalle.edu.co</t>
  </si>
  <si>
    <t>RAMIREZ BOHORQUEZ MICHEL ALEJANDRO</t>
  </si>
  <si>
    <t>michel.ramirez@correounivalle.edu.co</t>
  </si>
  <si>
    <t>RINCON AVENDAÑO GERALDIN</t>
  </si>
  <si>
    <t>geraldin.rincon@correounivalle.edu.co</t>
  </si>
  <si>
    <t>RIVERA ESCOBAR SANTIAGO</t>
  </si>
  <si>
    <t>santiago.rivera@correounivalle.edu.co</t>
  </si>
  <si>
    <t>ROMERO GARCIA VICTOR HUGO</t>
  </si>
  <si>
    <t>romero.victor@correounivalle.edu.co</t>
  </si>
  <si>
    <t>TAMAYO RAMIREZ ELISA ANDREA</t>
  </si>
  <si>
    <t>elisa.tamayo@correounivalle.edu.co</t>
  </si>
  <si>
    <t>PROMEDIO</t>
  </si>
  <si>
    <t>NOTAS DEL PERIODO 2018-1 - DS2</t>
  </si>
  <si>
    <t>PROFESOR: ROYER DAVID ESTRADA ESPONDA, FEBRERO/2018 - JUNIO/2018</t>
  </si>
  <si>
    <t>No.</t>
  </si>
  <si>
    <t>TALLER 1
METAFORAS-INTERNACIONALIZACIÓN</t>
  </si>
  <si>
    <t>Taller Accesibilidad</t>
  </si>
  <si>
    <t>Taller Prototipos</t>
  </si>
  <si>
    <t>Taller patrones</t>
  </si>
  <si>
    <t>Taller HE</t>
  </si>
  <si>
    <t>Parte 1</t>
  </si>
  <si>
    <t>Parte 2</t>
  </si>
  <si>
    <t>Investigación</t>
  </si>
  <si>
    <t>ARREDONDO AGUADO SEBASTIAN</t>
  </si>
  <si>
    <t>sebastian.arredondo@correounivalle.edu.co</t>
  </si>
  <si>
    <t>AVILA RODAS CRISTIAN</t>
  </si>
  <si>
    <t>avila.cristian@correounivalle.edu.co</t>
  </si>
  <si>
    <t>BECERRA BARCO ALEJANDRO</t>
  </si>
  <si>
    <t>alejandro.becerra@correounivalle.edu.co</t>
  </si>
  <si>
    <t>BERMUDEZ PINEDA CRUZ DAHIANA</t>
  </si>
  <si>
    <t>cruz.bermudez@correounivalle.edu.co</t>
  </si>
  <si>
    <t>CARDENAS SANCHEZ JOHAN SEBASTIAN</t>
  </si>
  <si>
    <t>johan.cardenas@correounivalle.edu.co</t>
  </si>
  <si>
    <t>CASTAÑO BONILLA JUAN CAMILO</t>
  </si>
  <si>
    <t>juan.camilo.castano@correounivalle.edu.co</t>
  </si>
  <si>
    <t>LOPEZ SAAVEDRA DANNA BRIGITT</t>
  </si>
  <si>
    <t>danna.lopez@correounivalle.edu.co</t>
  </si>
  <si>
    <t>OCAMPO ESCOBAR ANGELICA</t>
  </si>
  <si>
    <t>ocampo.angelica@correounivalle.edu.co</t>
  </si>
  <si>
    <t>POSADA TRUJILLO STIVENS</t>
  </si>
  <si>
    <t>stiven.postru@gmail.com</t>
  </si>
  <si>
    <t>PULGARIN NOPIA ANDRES CAMILO</t>
  </si>
  <si>
    <t>andres.pulgarin@correounivalle.edu.co</t>
  </si>
  <si>
    <t>RAMIREZ GAMBA KEVIN STEWART</t>
  </si>
  <si>
    <t>kevin.gamba@correounivalle.edu.co</t>
  </si>
  <si>
    <t>RODRIGUEZ CAICEDO DIANA MARCELA</t>
  </si>
  <si>
    <t>diana.rodriguez.caicedo@correounivalle.edu.co</t>
  </si>
  <si>
    <t>SEPULVEDA CANO STIVEN</t>
  </si>
  <si>
    <t>stiven.sepulveda@correounivalle.edu.co</t>
  </si>
  <si>
    <t>TORRES GRAJALES JORGE LUIS</t>
  </si>
  <si>
    <t>torres.jorge@correounivalle.edu.co</t>
  </si>
  <si>
    <t>NOTAS DEL PERIODO 2018-1 - DIU</t>
  </si>
  <si>
    <t>Grupo</t>
  </si>
  <si>
    <t>Tema</t>
  </si>
  <si>
    <t>Programas similares</t>
  </si>
  <si>
    <t>Objetivos de acc. Y usabilidad</t>
  </si>
  <si>
    <t>Prototipos. Propuestas de diseño</t>
  </si>
  <si>
    <t>Metaforas</t>
  </si>
  <si>
    <t>Cumplimiento de objetivos de accesibilidad y usabilidad</t>
  </si>
  <si>
    <t>Pruebas HE</t>
  </si>
  <si>
    <t>Guia de estilos. Taller estandares y guias</t>
  </si>
  <si>
    <t>Git</t>
  </si>
  <si>
    <t>observaciones</t>
  </si>
  <si>
    <t>nota</t>
  </si>
  <si>
    <t>investigación</t>
  </si>
  <si>
    <t>Mensajeria marin y asociados</t>
  </si>
  <si>
    <t>Okay. Pero solo revisan una plataforma</t>
  </si>
  <si>
    <t>OK</t>
  </si>
  <si>
    <t>4 de accesibilidad y 6 de usabilidad</t>
  </si>
  <si>
    <t>No se encontró en el entragable</t>
  </si>
  <si>
    <t>No se encontró en el entragable. Ni siquiere en el manual de guias</t>
  </si>
  <si>
    <t>Durante la exposición</t>
  </si>
  <si>
    <t>El mismo repode desarrollo</t>
  </si>
  <si>
    <t>Gestión de libros</t>
  </si>
  <si>
    <t>Si, sin embargo no relacionan imágenes sobre los sitios consultados. La pregunta es ¿Cómo evaluaron dichos sitios?</t>
  </si>
  <si>
    <t>4 de accesibilidad y 4 de usabilidad</t>
  </si>
  <si>
    <t>Si. Sin embargo no ponen en contexto dicho documento en relación con todo le poryecto. No redactan una introducción, etc</t>
  </si>
  <si>
    <t>Gestión de agendas</t>
  </si>
  <si>
    <t>Revisan 4 programas similares y además destacan lasprincipales ventajas y/o desventajas</t>
  </si>
  <si>
    <t>Completo</t>
  </si>
  <si>
    <t>3 obj. De accesibilidad y 3 de usabilidad</t>
  </si>
  <si>
    <t>No se encontró en el entragable. Aunque se entregó el taller de prototipos no incluyeron en la entrega difnitiva</t>
  </si>
  <si>
    <t>Okay. Sin embargo, el documento descargado del repo es plano. Solo muestra los iconos y listo. No se observa la metodología.</t>
  </si>
  <si>
    <t>Entregan reporte de HE de HT</t>
  </si>
  <si>
    <t>No se encontraron pruebas manuales de la guía WAGC de la WAI</t>
  </si>
  <si>
    <t>Entregan guía de estilo y ponen en contexto su entrga con el envío del taller</t>
  </si>
  <si>
    <t>Ok. Seencuentran entregas verificadas. Se observ acontribucción colectiva</t>
  </si>
  <si>
    <t>Evaluación de accesibilidad no hubo. Notas en el docuemtno de objetivos</t>
  </si>
  <si>
    <t>5  investigación</t>
  </si>
  <si>
    <t>Gestión de incidencias</t>
  </si>
  <si>
    <t>Revisan varios programas comerciales y libres, destacando su principales características</t>
  </si>
  <si>
    <r>
      <t>No se observa c</t>
    </r>
    <r>
      <rPr>
        <sz val="11"/>
        <color theme="9"/>
        <rFont val="Calibri"/>
        <family val="2"/>
        <scheme val="minor"/>
      </rPr>
      <t>aracterización de los usuarios, aunque se encuentra un apartado que indica análisis de tareas</t>
    </r>
    <r>
      <rPr>
        <sz val="11"/>
        <color theme="1"/>
        <rFont val="Calibri"/>
        <family val="2"/>
        <scheme val="minor"/>
      </rPr>
      <t>, pero se queda corto</t>
    </r>
  </si>
  <si>
    <t>2 de accesibilidad y 5 de usabilidad</t>
  </si>
  <si>
    <t>Entregan el taller 3. La pregunta es ¿No cambió nada, solo se quedaron en el taller 3. No siguieron realizando prototipos?</t>
  </si>
  <si>
    <t xml:space="preserve">Okay </t>
  </si>
  <si>
    <t>Okay, sin embargo no usan H.T</t>
  </si>
  <si>
    <t>danna envia posteriorme el entregable</t>
  </si>
  <si>
    <t>utilizan gitla pero no con verificación de commit</t>
  </si>
  <si>
    <t>Gestión de buses</t>
  </si>
  <si>
    <t>Solo revisaron un referente</t>
  </si>
  <si>
    <r>
      <t xml:space="preserve">Se queda corto el análisis, </t>
    </r>
    <r>
      <rPr>
        <sz val="11"/>
        <color rgb="FFFF0000"/>
        <rFont val="Calibri"/>
        <family val="2"/>
        <scheme val="minor"/>
      </rPr>
      <t>donde esta la caracterízación de los usuarios.</t>
    </r>
  </si>
  <si>
    <t>4 obj. De acce. 4 de usabilidad</t>
  </si>
  <si>
    <t>Entregan el taller 3. La pregunta es ¿No cambió nada, solo se quedaron en el taller 3. No siguieron realizando prototipos?
¿Cómo operacionalizaron el uso de prototipos en la metodología de desarrollo?</t>
  </si>
  <si>
    <t>Entregan un documento pero no se observa claramente la aplicación de la metodología</t>
  </si>
  <si>
    <t>Realizan la HE pero no se evidencia el uso de HT</t>
  </si>
  <si>
    <t>Entregan documento que evidencia la evaluación manual de algunas directrices</t>
  </si>
  <si>
    <t>Entregan documento,sin embargo la presentación no es la mejor</t>
  </si>
  <si>
    <t>https://github.com/jeisongomez/proyectoBuses
No se observa utilidad de la herramienta. No colaboran todos, no verifican entregas</t>
  </si>
  <si>
    <t>Kaprosca Technology</t>
  </si>
  <si>
    <t>Revisaron 2 programas similares. Sin embargo en el documento pudo ser más explicito las ventajas de ydesventajas de cada uno</t>
  </si>
  <si>
    <t>Okay</t>
  </si>
  <si>
    <t>6 obj. Usabilidad y 3 de accesibilidad</t>
  </si>
  <si>
    <t>Mencionan 3 patrones de diseño. Serán validados durante la exposición. En cuanto a los prototipo ¿Cómo operacionalizaron su construcción?</t>
  </si>
  <si>
    <t>Aunque entregan el documento no es claro en relación con los 4 pasos para la creación de metaforas</t>
  </si>
  <si>
    <t>Durante la exposición. Comparar con documento de cumplimiento de características de accesibilidad</t>
  </si>
  <si>
    <r>
      <t xml:space="preserve">Realizan la HE pero </t>
    </r>
    <r>
      <rPr>
        <sz val="11"/>
        <color rgb="FFFF0000"/>
        <rFont val="Calibri"/>
        <family val="2"/>
        <scheme val="minor"/>
      </rPr>
      <t>no se evidencia el uso de H</t>
    </r>
    <r>
      <rPr>
        <sz val="11"/>
        <color theme="1"/>
        <rFont val="Calibri"/>
        <family val="2"/>
        <scheme val="minor"/>
      </rPr>
      <t>T</t>
    </r>
  </si>
  <si>
    <t>Utilizan Achecker, por què solo validan el inicio de sesión si pudieron automatizar la evaluaciòn completa.</t>
  </si>
  <si>
    <t>okay.</t>
  </si>
  <si>
    <t>Gestión de licorería</t>
  </si>
  <si>
    <t>Realizan revisión de varios programas, sin embargo solo detallan o ilustran las diferencias de dos de ellos</t>
  </si>
  <si>
    <t>Donde estan estos objetivos. Enviarlos vía email</t>
  </si>
  <si>
    <t>Se observan dos versiones La pregunta es ¿No cambió nada, solo se quedaron en el taller 3. No siguieron realizando prototipos?</t>
  </si>
  <si>
    <t>Entregan el documento con el taller equivalente. Sin enbargo. Cómo se operacionaliza la creación de metaforas, cada cuanto se hace,qué relación tiene con la guía de estilo</t>
  </si>
  <si>
    <t>https://github.com/candelo09/Proyecto-diu
No se observa utilidad de la herramienta. No colaboran todos, no verifican entregas</t>
  </si>
  <si>
    <t>FEEDBACK 2018-1 - DISENO DE INTERFACES DE USUARIO</t>
  </si>
  <si>
    <t>A. Funcional</t>
  </si>
  <si>
    <t>D. arquitectonico</t>
  </si>
  <si>
    <t>Estima. Planificación del proyecto</t>
  </si>
  <si>
    <t>P. de pruebas</t>
  </si>
  <si>
    <t>M. metodologico, H. Case. Artegactos Uml o de modelado</t>
  </si>
  <si>
    <t>Manuales</t>
  </si>
  <si>
    <t>Repositorio</t>
  </si>
  <si>
    <t>No es claro el documento, no introducen sobre cual es el contexto de la solución. Ver notas</t>
  </si>
  <si>
    <t>Ver notas en documento adjunto</t>
  </si>
  <si>
    <t>NO se observa planificación. Ver notas</t>
  </si>
  <si>
    <t>No se observa entregable</t>
  </si>
  <si>
    <t>No se observa entregable. Cómo se procesa el formato *.mdj</t>
  </si>
  <si>
    <t>Solo adjuntan manual de instalación</t>
  </si>
  <si>
    <t>https://github.com/SantiagoBocanegra/proyecto-Final
Todos los commit son sin verificación. Un solo integrante contribuye</t>
  </si>
  <si>
    <t>Ok, aunque es muy sucinto</t>
  </si>
  <si>
    <t>entregan un documento 5. Marco Metodologico, pero eligen la metodogloia basada por prototipos, no es claro. No muestran como operacionalizaron esto</t>
  </si>
  <si>
    <t>Entregan manual de usuario, de instalación y de `rogramador. Todos de reducido alcance y de mala calidad</t>
  </si>
  <si>
    <t>https://github.com/candelo09/Proyecto-DS2
El único commit no es verificado, se evidencia que no utilizaron en lo absoluto la herramienta</t>
  </si>
  <si>
    <t>Ok, aunque es muy sucinto. No plantean una situación a resolver, no contextualizan</t>
  </si>
  <si>
    <t>Aunque envían elementos de ar. General y diseño de datos. Lo primero no especifican protocolos de comunicación</t>
  </si>
  <si>
    <t>Plan: realizan estimación de 3 valores. Pero a partir de qué? Donde estan los DRU, ERS, Backlog, iteraciones. Etc. Costos: Se limitan a copiar lo del taller de costos. No contextualizael documento. No lo relacionan con la planificación</t>
  </si>
  <si>
    <t>Más que un plan es una descripción de algunos tipos de prueba. Donde estan la pruebas conforme al plan?</t>
  </si>
  <si>
    <t>Metodología: copy and paste. No operacionalizan nada de lo que comentan de la metodología. Rueda suelta.
Herramientas Case: ok
UML: muestran especificaión de casos de uso sin escenarios alternos a la happy path</t>
  </si>
  <si>
    <t>Entregan un procedimiento para el control de versiones, el cual se parece a un manual para obtener y usar GITHUB.
http://www.univallexpress.com/  NO SIRVE ERROR FOUND 404
Adjunta manual de despliegue que parece más un manual de configuración de ambitne de desarrollo.</t>
  </si>
  <si>
    <t>https://github.com/jeisongomez/proyectoBuses/graphs/contributors
El único commit no es verificado, se evidencia que no utilizaron en lo absoluto la herramienta</t>
  </si>
  <si>
    <t>no entregan</t>
  </si>
  <si>
    <t xml:space="preserve">Gestión de Envios </t>
  </si>
  <si>
    <t>OK. Sin embargo en la entrega final no lo enviaron. Usè como referencia el docuemnto de la primera entraga donde se habla de mensajería Marín &amp; Asociados</t>
  </si>
  <si>
    <r>
      <t xml:space="preserve">Sólo adjuntan diseño de datos. Què paso con la arquitectura a nivel general.
</t>
    </r>
    <r>
      <rPr>
        <sz val="11"/>
        <color rgb="FFFF0000"/>
        <rFont val="Calibri"/>
        <family val="2"/>
        <scheme val="minor"/>
      </rPr>
      <t>VER PESTAñA DE MANUALES</t>
    </r>
  </si>
  <si>
    <t>Adjuntan documento, sin embargo no se ecuentra planificación del proyecto</t>
  </si>
  <si>
    <t>Entregan plan. Ademñasincluyen pruebas de HE dentro del plan y añaden pruebas de aceptación</t>
  </si>
  <si>
    <t>En un documento llamado Procedimiento de ocntrol de versiones incluyen la arquitetura de la solución. Sin embargo no la describen, además no comentan  protocolos o medios de comunicación. Por tanto este documento no es claro enc uanto al control de versiones.parece más un manual para usar git. Adjuntan: manual de Programador, instalación y de usuarios por módulos</t>
  </si>
  <si>
    <t>Si lo usaron</t>
  </si>
  <si>
    <t>Si lo entregan</t>
  </si>
  <si>
    <t>NO ENTREGAN PLAN</t>
  </si>
  <si>
    <t>mer-d clases</t>
  </si>
  <si>
    <t>FEEDBACK 2018-1 - DESARROLLO DE SOFTWARE 2</t>
  </si>
  <si>
    <t>anonimo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</si>
</sst>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1"/>
      <color theme="1"/>
      <name val="Calibri Light"/>
      <family val="2"/>
      <scheme val="major"/>
    </font>
    <font>
      <sz val="11"/>
      <color theme="1"/>
      <name val="Calibri Light"/>
      <family val="2"/>
      <scheme val="major"/>
    </font>
    <font>
      <sz val="11"/>
      <color rgb="FF24292E"/>
      <name val="Calibri Light"/>
      <family val="2"/>
      <scheme val="major"/>
    </font>
    <font>
      <sz val="11"/>
      <color rgb="FF0366D6"/>
      <name val="Calibri Light"/>
      <family val="2"/>
      <scheme val="major"/>
    </font>
    <font>
      <i/>
      <sz val="11"/>
      <color theme="1"/>
      <name val="Calibri Light"/>
      <family val="2"/>
      <scheme val="major"/>
    </font>
    <font>
      <i/>
      <sz val="11"/>
      <color rgb="FF586069"/>
      <name val="Calibri Light"/>
      <family val="2"/>
      <scheme val="major"/>
    </font>
    <font>
      <i/>
      <sz val="11"/>
      <color rgb="FF586069"/>
      <name val="Segoe UI"/>
      <family val="2"/>
    </font>
    <font>
      <sz val="11"/>
      <color rgb="FF24292E"/>
      <name val="Segoe UI"/>
      <family val="2"/>
    </font>
    <font>
      <b/>
      <sz val="10"/>
      <color rgb="FFFFFFFF"/>
      <name val="Arial"/>
      <family val="2"/>
    </font>
    <font>
      <sz val="10"/>
      <name val="Arial"/>
      <family val="2"/>
    </font>
    <font>
      <b/>
      <sz val="10"/>
      <name val="Arial"/>
      <family val="2"/>
    </font>
    <font>
      <b/>
      <sz val="10"/>
      <color rgb="FFFF0000"/>
      <name val="Arial"/>
      <family val="2"/>
    </font>
    <font>
      <b/>
      <sz val="9"/>
      <name val="Arial"/>
      <family val="2"/>
    </font>
    <font>
      <b/>
      <sz val="11"/>
      <color rgb="FFFF0000"/>
      <name val="Calibri"/>
      <family val="2"/>
      <scheme val="minor"/>
    </font>
    <font>
      <b/>
      <sz val="10"/>
      <color indexed="9"/>
      <name val="Arial"/>
      <family val="2"/>
    </font>
    <font>
      <b/>
      <sz val="8"/>
      <name val="Arial"/>
      <family val="2"/>
    </font>
    <font>
      <b/>
      <sz val="16"/>
      <color rgb="FFFF0000"/>
      <name val="Arial"/>
      <family val="2"/>
    </font>
    <font>
      <sz val="11"/>
      <color theme="9"/>
      <name val="Calibri"/>
      <family val="2"/>
      <scheme val="minor"/>
    </font>
    <font>
      <b/>
      <sz val="12"/>
      <color theme="1"/>
      <name val="Calibri"/>
      <family val="2"/>
      <scheme val="minor"/>
    </font>
    <font>
      <u/>
      <sz val="11"/>
      <color rgb="FFFF0000"/>
      <name val="Calibri"/>
      <family val="2"/>
      <scheme val="minor"/>
    </font>
  </fonts>
  <fills count="13">
    <fill>
      <patternFill patternType="none"/>
    </fill>
    <fill>
      <patternFill patternType="gray125"/>
    </fill>
    <fill>
      <patternFill patternType="solid">
        <fgColor theme="5" tint="0.59999389629810485"/>
        <bgColor indexed="64"/>
      </patternFill>
    </fill>
    <fill>
      <patternFill patternType="solid">
        <fgColor rgb="FFFF0000"/>
        <bgColor rgb="FFFFFFFF"/>
      </patternFill>
    </fill>
    <fill>
      <patternFill patternType="solid">
        <fgColor rgb="FF666699"/>
        <bgColor rgb="FF000000"/>
      </patternFill>
    </fill>
    <fill>
      <patternFill patternType="solid">
        <fgColor rgb="FF99CCFF"/>
        <bgColor rgb="FF000000"/>
      </patternFill>
    </fill>
    <fill>
      <patternFill patternType="solid">
        <fgColor rgb="FFA5A5A5"/>
        <bgColor rgb="FF000000"/>
      </patternFill>
    </fill>
    <fill>
      <patternFill patternType="solid">
        <fgColor indexed="10"/>
      </patternFill>
    </fill>
    <fill>
      <patternFill patternType="solid">
        <fgColor indexed="54"/>
        <bgColor indexed="64"/>
      </patternFill>
    </fill>
    <fill>
      <patternFill patternType="solid">
        <fgColor rgb="FFFFFF00"/>
        <bgColor indexed="64"/>
      </patternFill>
    </fill>
    <fill>
      <patternFill patternType="solid">
        <fgColor theme="4"/>
        <bgColor indexed="64"/>
      </patternFill>
    </fill>
    <fill>
      <patternFill patternType="solid">
        <fgColor theme="3"/>
        <bgColor indexed="64"/>
      </patternFill>
    </fill>
    <fill>
      <patternFill patternType="solid">
        <fgColor theme="8"/>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08">
    <xf numFmtId="0" fontId="0" fillId="0" borderId="0" xfId="0"/>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center"/>
    </xf>
    <xf numFmtId="0" fontId="2" fillId="0" borderId="0" xfId="0" applyFont="1" applyAlignment="1">
      <alignment horizontal="center"/>
    </xf>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2" xfId="0" applyBorder="1" applyAlignment="1">
      <alignment horizontal="right"/>
    </xf>
    <xf numFmtId="0" fontId="4" fillId="0" borderId="1" xfId="0" applyFont="1" applyBorder="1" applyAlignment="1">
      <alignment horizontal="center" vertical="center" wrapText="1"/>
    </xf>
    <xf numFmtId="0" fontId="5" fillId="0" borderId="1" xfId="0" applyFont="1" applyFill="1" applyBorder="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9" fillId="0" borderId="1" xfId="0" applyFont="1" applyBorder="1" applyAlignment="1">
      <alignment vertical="center" wrapText="1"/>
    </xf>
    <xf numFmtId="0" fontId="10" fillId="2" borderId="1" xfId="0" applyFont="1" applyFill="1" applyBorder="1" applyAlignment="1">
      <alignment wrapText="1"/>
    </xf>
    <xf numFmtId="0" fontId="11" fillId="2" borderId="1" xfId="0" applyFont="1" applyFill="1" applyBorder="1" applyAlignment="1">
      <alignment wrapText="1"/>
    </xf>
    <xf numFmtId="0" fontId="5" fillId="2" borderId="1" xfId="0" applyFont="1" applyFill="1" applyBorder="1" applyAlignment="1">
      <alignment horizontal="center" vertical="center" wrapText="1"/>
    </xf>
    <xf numFmtId="0" fontId="0" fillId="2" borderId="1" xfId="0" applyFill="1" applyBorder="1" applyAlignment="1">
      <alignment wrapText="1"/>
    </xf>
    <xf numFmtId="0" fontId="3" fillId="0" borderId="1" xfId="1" applyBorder="1" applyAlignment="1">
      <alignment horizontal="center" vertical="center" wrapText="1"/>
    </xf>
    <xf numFmtId="0" fontId="10" fillId="0" borderId="1" xfId="0" applyFont="1" applyFill="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0" fillId="0" borderId="1" xfId="0" applyBorder="1" applyAlignment="1">
      <alignment wrapText="1"/>
    </xf>
    <xf numFmtId="0" fontId="5" fillId="0" borderId="0" xfId="0" applyFont="1" applyAlignment="1">
      <alignment horizontal="center" vertical="center" wrapText="1"/>
    </xf>
    <xf numFmtId="0" fontId="5" fillId="0" borderId="0" xfId="0" applyFont="1" applyAlignment="1">
      <alignment vertical="center" wrapText="1"/>
    </xf>
    <xf numFmtId="0" fontId="11" fillId="0" borderId="0" xfId="0" applyFont="1" applyAlignment="1">
      <alignment wrapText="1"/>
    </xf>
    <xf numFmtId="0" fontId="0" fillId="0" borderId="0" xfId="0" applyAlignment="1">
      <alignment wrapText="1"/>
    </xf>
    <xf numFmtId="0" fontId="12" fillId="3" borderId="1" xfId="0" applyFont="1" applyFill="1" applyBorder="1" applyAlignment="1" applyProtection="1">
      <alignment horizontal="centerContinuous"/>
      <protection locked="0"/>
    </xf>
    <xf numFmtId="0" fontId="12" fillId="3" borderId="1" xfId="0" applyFont="1" applyFill="1" applyBorder="1" applyAlignment="1" applyProtection="1">
      <alignment horizontal="center" vertical="center"/>
      <protection locked="0"/>
    </xf>
    <xf numFmtId="0" fontId="14" fillId="0" borderId="1" xfId="0" applyFont="1" applyFill="1" applyBorder="1" applyAlignment="1" applyProtection="1">
      <alignment horizontal="center" vertical="center"/>
      <protection locked="0"/>
    </xf>
    <xf numFmtId="0" fontId="14" fillId="4" borderId="1" xfId="0" applyFont="1" applyFill="1" applyBorder="1" applyAlignment="1" applyProtection="1">
      <alignment horizontal="centerContinuous" vertical="center"/>
      <protection locked="0"/>
    </xf>
    <xf numFmtId="0" fontId="14" fillId="5" borderId="1" xfId="0" applyFont="1" applyFill="1" applyBorder="1" applyAlignment="1" applyProtection="1">
      <alignment horizontal="centerContinuous" vertical="center"/>
      <protection locked="0"/>
    </xf>
    <xf numFmtId="0" fontId="15" fillId="0" borderId="1" xfId="0" applyFont="1" applyFill="1" applyBorder="1" applyAlignment="1" applyProtection="1">
      <alignment horizontal="center" vertical="center"/>
      <protection locked="0"/>
    </xf>
    <xf numFmtId="0" fontId="14" fillId="0" borderId="1" xfId="0" applyFont="1" applyFill="1" applyBorder="1" applyProtection="1">
      <protection locked="0"/>
    </xf>
    <xf numFmtId="0" fontId="14" fillId="0" borderId="1" xfId="0" applyFont="1" applyFill="1" applyBorder="1" applyAlignment="1" applyProtection="1">
      <alignment horizontal="centerContinuous"/>
      <protection locked="0"/>
    </xf>
    <xf numFmtId="0" fontId="16" fillId="0" borderId="1" xfId="0" applyFont="1" applyFill="1" applyBorder="1" applyAlignment="1" applyProtection="1">
      <alignment horizontal="center" vertical="center" wrapText="1"/>
      <protection locked="0"/>
    </xf>
    <xf numFmtId="0" fontId="16" fillId="0" borderId="1" xfId="0" applyFont="1" applyFill="1" applyBorder="1" applyAlignment="1" applyProtection="1">
      <alignment horizontal="center" vertical="center"/>
      <protection locked="0"/>
    </xf>
    <xf numFmtId="0" fontId="14" fillId="4" borderId="1" xfId="0" applyFont="1" applyFill="1" applyBorder="1" applyAlignment="1" applyProtection="1">
      <alignment horizontal="center" vertical="center"/>
      <protection locked="0"/>
    </xf>
    <xf numFmtId="0" fontId="14" fillId="4" borderId="1" xfId="0" applyFont="1" applyFill="1" applyBorder="1" applyAlignment="1" applyProtection="1">
      <alignment horizontal="center" vertical="center" wrapText="1"/>
      <protection locked="0"/>
    </xf>
    <xf numFmtId="0" fontId="14" fillId="5" borderId="1" xfId="0" applyFont="1" applyFill="1" applyBorder="1" applyAlignment="1" applyProtection="1">
      <alignment horizontal="center" vertical="center"/>
      <protection locked="0"/>
    </xf>
    <xf numFmtId="0" fontId="14" fillId="5" borderId="1" xfId="0" applyFont="1" applyFill="1" applyBorder="1" applyAlignment="1" applyProtection="1">
      <alignment horizontal="center" vertical="center" wrapText="1"/>
      <protection locked="0"/>
    </xf>
    <xf numFmtId="0" fontId="14" fillId="6" borderId="1" xfId="0" applyFont="1" applyFill="1" applyBorder="1" applyAlignment="1" applyProtection="1">
      <alignment horizontal="center" vertical="center"/>
      <protection locked="0"/>
    </xf>
    <xf numFmtId="0" fontId="13" fillId="0" borderId="1" xfId="0" applyFont="1" applyFill="1" applyBorder="1" applyProtection="1">
      <protection locked="0"/>
    </xf>
    <xf numFmtId="0" fontId="13" fillId="0" borderId="1" xfId="0" applyFont="1" applyFill="1" applyBorder="1" applyAlignment="1" applyProtection="1">
      <alignment horizontal="centerContinuous" wrapText="1"/>
      <protection locked="0"/>
    </xf>
    <xf numFmtId="0" fontId="13" fillId="0" borderId="1" xfId="0" applyFont="1" applyFill="1" applyBorder="1" applyAlignment="1" applyProtection="1">
      <alignment horizontal="centerContinuous"/>
      <protection locked="0"/>
    </xf>
    <xf numFmtId="164" fontId="13" fillId="0" borderId="1" xfId="0" applyNumberFormat="1" applyFont="1" applyFill="1" applyBorder="1" applyProtection="1">
      <protection locked="0"/>
    </xf>
    <xf numFmtId="0" fontId="13" fillId="6" borderId="1" xfId="0" applyFont="1" applyFill="1" applyBorder="1" applyProtection="1">
      <protection locked="0"/>
    </xf>
    <xf numFmtId="0" fontId="18" fillId="7" borderId="0" xfId="0" applyFont="1" applyFill="1" applyAlignment="1" applyProtection="1">
      <alignment horizontal="centerContinuous"/>
      <protection locked="0"/>
    </xf>
    <xf numFmtId="0" fontId="14" fillId="0" borderId="1" xfId="0" applyFont="1" applyBorder="1" applyAlignment="1" applyProtection="1">
      <alignment horizontal="center" vertical="center"/>
      <protection locked="0"/>
    </xf>
    <xf numFmtId="0" fontId="0" fillId="0" borderId="1" xfId="0" applyBorder="1" applyProtection="1">
      <protection locked="0"/>
    </xf>
    <xf numFmtId="0" fontId="14" fillId="0" borderId="6" xfId="0" applyFont="1" applyBorder="1" applyAlignment="1" applyProtection="1">
      <alignment horizontal="center" vertical="center"/>
      <protection locked="0"/>
    </xf>
    <xf numFmtId="0" fontId="14" fillId="0" borderId="1" xfId="0" applyFont="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14" fillId="8" borderId="1" xfId="0" applyFont="1" applyFill="1" applyBorder="1" applyAlignment="1" applyProtection="1">
      <alignment horizontal="center" vertical="center" wrapText="1"/>
      <protection locked="0"/>
    </xf>
    <xf numFmtId="0" fontId="14" fillId="8" borderId="1" xfId="0" applyFont="1" applyFill="1" applyBorder="1" applyAlignment="1" applyProtection="1">
      <alignment horizontal="center" vertical="center"/>
      <protection locked="0"/>
    </xf>
    <xf numFmtId="0" fontId="0" fillId="0" borderId="6" xfId="0" applyBorder="1" applyAlignment="1" applyProtection="1">
      <alignment horizontal="centerContinuous"/>
      <protection locked="0"/>
    </xf>
    <xf numFmtId="0" fontId="0" fillId="0" borderId="1" xfId="0" applyBorder="1" applyAlignment="1" applyProtection="1">
      <alignment horizontal="centerContinuous" wrapText="1"/>
      <protection locked="0"/>
    </xf>
    <xf numFmtId="0" fontId="0" fillId="0" borderId="1" xfId="0" applyBorder="1" applyAlignment="1" applyProtection="1">
      <alignment horizontal="centerContinuous"/>
      <protection locked="0"/>
    </xf>
    <xf numFmtId="164" fontId="0" fillId="0" borderId="1" xfId="0" applyNumberFormat="1" applyBorder="1" applyProtection="1">
      <protection locked="0"/>
    </xf>
    <xf numFmtId="0" fontId="15" fillId="0" borderId="1" xfId="0" applyFont="1" applyBorder="1" applyAlignment="1" applyProtection="1">
      <alignment horizontal="center" vertical="center"/>
      <protection locked="0"/>
    </xf>
    <xf numFmtId="164" fontId="13" fillId="6" borderId="1" xfId="0" applyNumberFormat="1" applyFont="1" applyFill="1" applyBorder="1" applyProtection="1">
      <protection locked="0"/>
    </xf>
    <xf numFmtId="0" fontId="17" fillId="0" borderId="1" xfId="0" applyFont="1" applyBorder="1"/>
    <xf numFmtId="0" fontId="18" fillId="7" borderId="4" xfId="0" applyFont="1" applyFill="1" applyBorder="1" applyAlignment="1" applyProtection="1">
      <alignment horizontal="centerContinuous"/>
      <protection locked="0"/>
    </xf>
    <xf numFmtId="0" fontId="18" fillId="7" borderId="4" xfId="0" applyFont="1" applyFill="1" applyBorder="1" applyAlignment="1" applyProtection="1">
      <alignment horizontal="center" vertical="center"/>
      <protection locked="0"/>
    </xf>
    <xf numFmtId="0" fontId="14" fillId="0" borderId="4" xfId="0" applyFont="1" applyBorder="1" applyAlignment="1" applyProtection="1">
      <alignment horizontal="center" vertical="center"/>
      <protection locked="0"/>
    </xf>
    <xf numFmtId="0" fontId="14" fillId="8" borderId="7" xfId="0" applyFont="1" applyFill="1" applyBorder="1" applyAlignment="1" applyProtection="1">
      <alignment horizontal="centerContinuous" vertical="center"/>
      <protection locked="0"/>
    </xf>
    <xf numFmtId="0" fontId="14" fillId="8" borderId="5" xfId="0" applyFont="1" applyFill="1" applyBorder="1" applyAlignment="1" applyProtection="1">
      <alignment horizontal="centerContinuous" vertical="center"/>
      <protection locked="0"/>
    </xf>
    <xf numFmtId="0" fontId="14" fillId="8" borderId="8" xfId="0" applyFont="1" applyFill="1" applyBorder="1" applyAlignment="1" applyProtection="1">
      <alignment horizontal="centerContinuous" vertical="center"/>
      <protection locked="0"/>
    </xf>
    <xf numFmtId="0" fontId="14" fillId="0" borderId="4" xfId="0" applyFont="1" applyFill="1" applyBorder="1" applyAlignment="1" applyProtection="1">
      <alignment horizontal="centerContinuous" vertical="center"/>
      <protection locked="0"/>
    </xf>
    <xf numFmtId="0" fontId="0" fillId="0" borderId="4" xfId="0" applyBorder="1" applyProtection="1">
      <protection locked="0"/>
    </xf>
    <xf numFmtId="0" fontId="2" fillId="0" borderId="1" xfId="0" applyFont="1" applyBorder="1"/>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9" borderId="1" xfId="0" applyFill="1" applyBorder="1" applyAlignment="1">
      <alignment horizontal="center"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1" fillId="0" borderId="1" xfId="0" applyFont="1" applyBorder="1" applyAlignment="1">
      <alignment vertical="center" wrapText="1"/>
    </xf>
    <xf numFmtId="0" fontId="0" fillId="0" borderId="1" xfId="0" applyBorder="1" applyAlignment="1">
      <alignment vertical="center"/>
    </xf>
    <xf numFmtId="0" fontId="3" fillId="9" borderId="1" xfId="1" applyFill="1" applyBorder="1" applyAlignment="1">
      <alignment horizontal="center" vertical="center" wrapText="1"/>
    </xf>
    <xf numFmtId="0" fontId="0" fillId="10" borderId="1" xfId="0" applyFill="1" applyBorder="1" applyAlignment="1">
      <alignment vertical="center" wrapText="1"/>
    </xf>
    <xf numFmtId="0" fontId="2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3" fillId="9" borderId="1" xfId="1" applyFont="1" applyFill="1" applyBorder="1" applyAlignment="1">
      <alignment horizontal="center" vertical="center" wrapText="1"/>
    </xf>
    <xf numFmtId="0" fontId="0" fillId="0" borderId="0" xfId="0" applyAlignment="1">
      <alignment vertical="center"/>
    </xf>
    <xf numFmtId="0" fontId="1"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0" borderId="0" xfId="0" applyFill="1" applyAlignment="1">
      <alignment horizontal="center"/>
    </xf>
    <xf numFmtId="0" fontId="0" fillId="0" borderId="0" xfId="0" applyFill="1" applyAlignment="1"/>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2"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20" fillId="0" borderId="0" xfId="0" applyFont="1" applyFill="1" applyBorder="1" applyAlignment="1" applyProtection="1">
      <alignment horizontal="center" vertical="center"/>
      <protection locked="0"/>
    </xf>
    <xf numFmtId="0" fontId="20" fillId="0" borderId="5" xfId="0" applyFont="1" applyFill="1" applyBorder="1" applyAlignment="1" applyProtection="1">
      <alignment horizontal="center" vertical="center"/>
      <protection locked="0"/>
    </xf>
    <xf numFmtId="0" fontId="20" fillId="0" borderId="1" xfId="0" applyFont="1" applyFill="1" applyBorder="1" applyAlignment="1" applyProtection="1">
      <alignment horizontal="center" vertical="center"/>
      <protection locked="0"/>
    </xf>
    <xf numFmtId="0" fontId="2" fillId="9" borderId="1" xfId="0" applyFont="1" applyFill="1" applyBorder="1" applyAlignment="1">
      <alignment horizontal="center"/>
    </xf>
    <xf numFmtId="0" fontId="2" fillId="9" borderId="0" xfId="0" applyFont="1" applyFill="1" applyAlignment="1">
      <alignment horizontal="center"/>
    </xf>
    <xf numFmtId="0" fontId="0" fillId="11" borderId="0" xfId="0" applyFill="1" applyAlignment="1">
      <alignment horizontal="center"/>
    </xf>
    <xf numFmtId="0" fontId="0" fillId="0" borderId="0" xfId="0"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SantiagoBocanegra/proyecto-FinalTodos%20los%20commit%20son%20sin%20verificaci&#243;n.%20Un%20solo%20integrante%20contribuye" TargetMode="External"/><Relationship Id="rId2" Type="http://schemas.openxmlformats.org/officeDocument/2006/relationships/hyperlink" Target="https://github.com/candelo09/Proyecto-diuNo%20se%20observa%20utilidad%20de%20la%20herramienta.%20No%20colaboran%20todos,%20no%20verifican%20entregas" TargetMode="External"/><Relationship Id="rId1" Type="http://schemas.openxmlformats.org/officeDocument/2006/relationships/hyperlink" Target="https://github.com/jeisongomez/proyectoBusesNo%20se%20observa%20utilidad%20de%20la%20herramienta.%20No%20colaboran%20todos,%20no%20verifican%20entregas" TargetMode="External"/><Relationship Id="rId6" Type="http://schemas.openxmlformats.org/officeDocument/2006/relationships/printerSettings" Target="../printerSettings/printerSettings2.bin"/><Relationship Id="rId5" Type="http://schemas.openxmlformats.org/officeDocument/2006/relationships/hyperlink" Target="https://github.com/jeisongomez/proyectoBuses/graphs/contributorsEl%20&#250;nico%20commit%20no%20es%20verificado,%20se%20evidencia%20que%20no%20utilizaron%20en%20lo%20absoluto%20la%20herramienta" TargetMode="External"/><Relationship Id="rId4" Type="http://schemas.openxmlformats.org/officeDocument/2006/relationships/hyperlink" Target="https://github.com/candelo09/Proyecto-DS2El%20&#250;nico%20commit%20no%20es%20verificado,%20se%20evidencia%20que%20no%20utilizaron%20en%20lo%20absoluto%20la%20herramien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F8"/>
  <sheetViews>
    <sheetView workbookViewId="0">
      <selection activeCell="D12" sqref="D12"/>
    </sheetView>
  </sheetViews>
  <sheetFormatPr baseColWidth="10" defaultColWidth="9.140625" defaultRowHeight="15" x14ac:dyDescent="0.25"/>
  <cols>
    <col min="4" max="4" width="14.140625" bestFit="1" customWidth="1"/>
    <col min="5" max="5" width="11.42578125" bestFit="1" customWidth="1"/>
    <col min="6" max="6" width="23" bestFit="1" customWidth="1"/>
  </cols>
  <sheetData>
    <row r="3" spans="3:6" x14ac:dyDescent="0.25">
      <c r="C3" s="1"/>
      <c r="D3" s="2" t="s">
        <v>1</v>
      </c>
      <c r="E3" s="2" t="s">
        <v>3</v>
      </c>
      <c r="F3" s="2" t="s">
        <v>5</v>
      </c>
    </row>
    <row r="4" spans="3:6" x14ac:dyDescent="0.25">
      <c r="C4" s="1" t="s">
        <v>0</v>
      </c>
      <c r="D4" s="1">
        <v>28</v>
      </c>
      <c r="E4" s="1">
        <v>43</v>
      </c>
      <c r="F4" s="3" t="s">
        <v>6</v>
      </c>
    </row>
    <row r="5" spans="3:6" x14ac:dyDescent="0.25">
      <c r="C5" s="1" t="s">
        <v>2</v>
      </c>
      <c r="D5" s="1">
        <v>161</v>
      </c>
      <c r="E5" s="1">
        <v>46</v>
      </c>
      <c r="F5" s="3" t="s">
        <v>7</v>
      </c>
    </row>
    <row r="6" spans="3:6" x14ac:dyDescent="0.25">
      <c r="C6" s="1" t="s">
        <v>4</v>
      </c>
      <c r="D6" s="1">
        <v>750</v>
      </c>
      <c r="E6" s="1">
        <v>5</v>
      </c>
      <c r="F6" s="3" t="s">
        <v>8</v>
      </c>
    </row>
    <row r="7" spans="3:6" x14ac:dyDescent="0.25">
      <c r="C7" s="1"/>
      <c r="D7" s="1"/>
      <c r="E7" s="1"/>
      <c r="F7" s="1"/>
    </row>
    <row r="8" spans="3:6" x14ac:dyDescent="0.25">
      <c r="C8" s="72" t="s">
        <v>9</v>
      </c>
      <c r="D8" s="72">
        <f>SUM(D4:D7)</f>
        <v>939</v>
      </c>
      <c r="E8" s="72">
        <f>SUM(E4:E7)</f>
        <v>94</v>
      </c>
      <c r="F8" s="1"/>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9843-5C9B-4B23-86A7-33B6B2449FA3}">
  <dimension ref="A1:B45"/>
  <sheetViews>
    <sheetView workbookViewId="0"/>
  </sheetViews>
  <sheetFormatPr baseColWidth="10" defaultRowHeight="15" x14ac:dyDescent="0.25"/>
  <cols>
    <col min="1" max="1" width="68.140625" bestFit="1" customWidth="1"/>
    <col min="2" max="2" width="12.28515625" bestFit="1" customWidth="1"/>
  </cols>
  <sheetData>
    <row r="1" spans="1:2" x14ac:dyDescent="0.25">
      <c r="A1" s="4" t="s">
        <v>10</v>
      </c>
      <c r="B1" s="4" t="s">
        <v>11</v>
      </c>
    </row>
    <row r="2" spans="1:2" x14ac:dyDescent="0.25">
      <c r="A2" t="s">
        <v>12</v>
      </c>
      <c r="B2" s="5">
        <v>2</v>
      </c>
    </row>
    <row r="3" spans="1:2" x14ac:dyDescent="0.25">
      <c r="A3" t="s">
        <v>13</v>
      </c>
      <c r="B3" s="5">
        <v>0</v>
      </c>
    </row>
    <row r="4" spans="1:2" x14ac:dyDescent="0.25">
      <c r="A4" t="s">
        <v>14</v>
      </c>
      <c r="B4" s="5">
        <v>0</v>
      </c>
    </row>
    <row r="5" spans="1:2" x14ac:dyDescent="0.25">
      <c r="A5" t="s">
        <v>15</v>
      </c>
      <c r="B5" s="5">
        <v>0</v>
      </c>
    </row>
    <row r="6" spans="1:2" x14ac:dyDescent="0.25">
      <c r="A6" t="s">
        <v>16</v>
      </c>
      <c r="B6" s="5">
        <v>0</v>
      </c>
    </row>
    <row r="7" spans="1:2" x14ac:dyDescent="0.25">
      <c r="A7" t="s">
        <v>17</v>
      </c>
      <c r="B7" s="5">
        <v>4</v>
      </c>
    </row>
    <row r="8" spans="1:2" x14ac:dyDescent="0.25">
      <c r="A8" t="s">
        <v>18</v>
      </c>
      <c r="B8" s="5">
        <v>0</v>
      </c>
    </row>
    <row r="9" spans="1:2" x14ac:dyDescent="0.25">
      <c r="A9" t="s">
        <v>19</v>
      </c>
      <c r="B9" s="5">
        <v>0</v>
      </c>
    </row>
    <row r="10" spans="1:2" x14ac:dyDescent="0.25">
      <c r="A10" t="s">
        <v>20</v>
      </c>
      <c r="B10" s="5">
        <v>0</v>
      </c>
    </row>
    <row r="11" spans="1:2" x14ac:dyDescent="0.25">
      <c r="A11" t="s">
        <v>21</v>
      </c>
      <c r="B11" s="5">
        <v>0</v>
      </c>
    </row>
    <row r="12" spans="1:2" x14ac:dyDescent="0.25">
      <c r="A12" t="s">
        <v>22</v>
      </c>
      <c r="B12" s="5">
        <v>0</v>
      </c>
    </row>
    <row r="13" spans="1:2" x14ac:dyDescent="0.25">
      <c r="A13" t="s">
        <v>23</v>
      </c>
      <c r="B13" s="5">
        <v>0</v>
      </c>
    </row>
    <row r="14" spans="1:2" x14ac:dyDescent="0.25">
      <c r="A14" t="s">
        <v>24</v>
      </c>
      <c r="B14" s="5">
        <v>0</v>
      </c>
    </row>
    <row r="15" spans="1:2" x14ac:dyDescent="0.25">
      <c r="A15" t="s">
        <v>25</v>
      </c>
      <c r="B15" s="5">
        <v>0</v>
      </c>
    </row>
    <row r="16" spans="1:2" x14ac:dyDescent="0.25">
      <c r="A16" t="s">
        <v>26</v>
      </c>
      <c r="B16" s="5">
        <v>0</v>
      </c>
    </row>
    <row r="17" spans="1:2" x14ac:dyDescent="0.25">
      <c r="A17" t="s">
        <v>27</v>
      </c>
      <c r="B17" s="5">
        <v>0</v>
      </c>
    </row>
    <row r="18" spans="1:2" x14ac:dyDescent="0.25">
      <c r="A18" t="s">
        <v>28</v>
      </c>
      <c r="B18" s="5">
        <v>3</v>
      </c>
    </row>
    <row r="19" spans="1:2" x14ac:dyDescent="0.25">
      <c r="A19" t="s">
        <v>29</v>
      </c>
      <c r="B19" s="5">
        <v>7</v>
      </c>
    </row>
    <row r="20" spans="1:2" x14ac:dyDescent="0.25">
      <c r="A20" t="s">
        <v>30</v>
      </c>
      <c r="B20" s="5">
        <v>1</v>
      </c>
    </row>
    <row r="21" spans="1:2" x14ac:dyDescent="0.25">
      <c r="A21" t="s">
        <v>31</v>
      </c>
      <c r="B21" s="5">
        <v>0</v>
      </c>
    </row>
    <row r="22" spans="1:2" x14ac:dyDescent="0.25">
      <c r="A22" t="s">
        <v>32</v>
      </c>
      <c r="B22" s="5">
        <v>0</v>
      </c>
    </row>
    <row r="23" spans="1:2" x14ac:dyDescent="0.25">
      <c r="A23" t="s">
        <v>33</v>
      </c>
      <c r="B23" s="5">
        <v>0</v>
      </c>
    </row>
    <row r="24" spans="1:2" x14ac:dyDescent="0.25">
      <c r="A24" t="s">
        <v>34</v>
      </c>
      <c r="B24" s="5">
        <v>0</v>
      </c>
    </row>
    <row r="25" spans="1:2" x14ac:dyDescent="0.25">
      <c r="A25" t="s">
        <v>35</v>
      </c>
      <c r="B25" s="5">
        <v>0</v>
      </c>
    </row>
    <row r="26" spans="1:2" x14ac:dyDescent="0.25">
      <c r="A26" t="s">
        <v>36</v>
      </c>
      <c r="B26" s="5">
        <v>0</v>
      </c>
    </row>
    <row r="27" spans="1:2" x14ac:dyDescent="0.25">
      <c r="A27" t="s">
        <v>37</v>
      </c>
      <c r="B27" s="5">
        <v>0</v>
      </c>
    </row>
    <row r="28" spans="1:2" x14ac:dyDescent="0.25">
      <c r="A28" t="s">
        <v>38</v>
      </c>
      <c r="B28" s="5">
        <v>0</v>
      </c>
    </row>
    <row r="29" spans="1:2" x14ac:dyDescent="0.25">
      <c r="A29" t="s">
        <v>39</v>
      </c>
      <c r="B29" s="5">
        <v>2</v>
      </c>
    </row>
    <row r="30" spans="1:2" x14ac:dyDescent="0.25">
      <c r="A30" t="s">
        <v>40</v>
      </c>
      <c r="B30" s="5">
        <v>0</v>
      </c>
    </row>
    <row r="31" spans="1:2" x14ac:dyDescent="0.25">
      <c r="A31" t="s">
        <v>41</v>
      </c>
      <c r="B31" s="5">
        <v>3</v>
      </c>
    </row>
    <row r="32" spans="1:2" x14ac:dyDescent="0.25">
      <c r="A32" t="s">
        <v>42</v>
      </c>
      <c r="B32" s="5">
        <v>0</v>
      </c>
    </row>
    <row r="33" spans="1:2" x14ac:dyDescent="0.25">
      <c r="A33" t="s">
        <v>43</v>
      </c>
      <c r="B33" s="5">
        <v>0</v>
      </c>
    </row>
    <row r="34" spans="1:2" x14ac:dyDescent="0.25">
      <c r="A34" t="s">
        <v>44</v>
      </c>
      <c r="B34" s="5">
        <v>1</v>
      </c>
    </row>
    <row r="35" spans="1:2" x14ac:dyDescent="0.25">
      <c r="A35" t="s">
        <v>45</v>
      </c>
      <c r="B35" s="5">
        <v>1</v>
      </c>
    </row>
    <row r="36" spans="1:2" x14ac:dyDescent="0.25">
      <c r="A36" t="s">
        <v>46</v>
      </c>
      <c r="B36" s="5">
        <v>0</v>
      </c>
    </row>
    <row r="37" spans="1:2" x14ac:dyDescent="0.25">
      <c r="A37" t="s">
        <v>47</v>
      </c>
      <c r="B37" s="5">
        <v>0</v>
      </c>
    </row>
    <row r="38" spans="1:2" x14ac:dyDescent="0.25">
      <c r="A38" t="s">
        <v>48</v>
      </c>
      <c r="B38" s="5">
        <v>1</v>
      </c>
    </row>
    <row r="39" spans="1:2" x14ac:dyDescent="0.25">
      <c r="A39" t="s">
        <v>49</v>
      </c>
      <c r="B39" s="5">
        <v>0</v>
      </c>
    </row>
    <row r="40" spans="1:2" x14ac:dyDescent="0.25">
      <c r="A40" t="s">
        <v>50</v>
      </c>
      <c r="B40" s="5">
        <v>2</v>
      </c>
    </row>
    <row r="41" spans="1:2" x14ac:dyDescent="0.25">
      <c r="A41" t="s">
        <v>51</v>
      </c>
      <c r="B41" s="5">
        <v>0</v>
      </c>
    </row>
    <row r="42" spans="1:2" x14ac:dyDescent="0.25">
      <c r="A42" t="s">
        <v>52</v>
      </c>
      <c r="B42" s="5">
        <v>1</v>
      </c>
    </row>
    <row r="43" spans="1:2" x14ac:dyDescent="0.25">
      <c r="A43" s="6" t="s">
        <v>53</v>
      </c>
      <c r="B43" s="7">
        <v>0</v>
      </c>
    </row>
    <row r="44" spans="1:2" x14ac:dyDescent="0.25">
      <c r="A44" s="6" t="s">
        <v>54</v>
      </c>
      <c r="B44" s="7">
        <v>0</v>
      </c>
    </row>
    <row r="45" spans="1:2" x14ac:dyDescent="0.25">
      <c r="A45" s="4" t="s">
        <v>55</v>
      </c>
      <c r="B45" s="4">
        <f>SUM(B2:B44)</f>
        <v>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388C0-EF1E-4051-B6C8-A8FCD037C106}">
  <dimension ref="A1:B7"/>
  <sheetViews>
    <sheetView workbookViewId="0"/>
  </sheetViews>
  <sheetFormatPr baseColWidth="10" defaultRowHeight="15" x14ac:dyDescent="0.25"/>
  <cols>
    <col min="1" max="1" width="18" bestFit="1" customWidth="1"/>
    <col min="2" max="2" width="10.85546875" bestFit="1" customWidth="1"/>
  </cols>
  <sheetData>
    <row r="1" spans="1:2" x14ac:dyDescent="0.25">
      <c r="A1" s="2" t="s">
        <v>56</v>
      </c>
      <c r="B1" s="2" t="s">
        <v>57</v>
      </c>
    </row>
    <row r="2" spans="1:2" x14ac:dyDescent="0.25">
      <c r="A2" s="1" t="s">
        <v>58</v>
      </c>
      <c r="B2" s="1">
        <v>65</v>
      </c>
    </row>
    <row r="3" spans="1:2" x14ac:dyDescent="0.25">
      <c r="A3" s="1" t="s">
        <v>59</v>
      </c>
      <c r="B3" s="1">
        <v>80</v>
      </c>
    </row>
    <row r="4" spans="1:2" x14ac:dyDescent="0.25">
      <c r="A4" s="1" t="s">
        <v>60</v>
      </c>
      <c r="B4" s="1">
        <v>8</v>
      </c>
    </row>
    <row r="5" spans="1:2" x14ac:dyDescent="0.25">
      <c r="A5" s="1" t="s">
        <v>61</v>
      </c>
      <c r="B5" s="1">
        <v>486</v>
      </c>
    </row>
    <row r="6" spans="1:2" x14ac:dyDescent="0.25">
      <c r="A6" s="1" t="s">
        <v>62</v>
      </c>
      <c r="B6" s="1">
        <v>111</v>
      </c>
    </row>
    <row r="7" spans="1:2" x14ac:dyDescent="0.25">
      <c r="A7" s="8" t="s">
        <v>9</v>
      </c>
      <c r="B7" s="1">
        <f>SUM(B2:B6)</f>
        <v>750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7F07-42A2-4D8D-81CC-02BF253A1DA7}">
  <dimension ref="A1:D166"/>
  <sheetViews>
    <sheetView workbookViewId="0">
      <selection activeCell="D7" sqref="D7"/>
    </sheetView>
  </sheetViews>
  <sheetFormatPr baseColWidth="10" defaultRowHeight="15" x14ac:dyDescent="0.25"/>
  <cols>
    <col min="1" max="1" width="3.28515625" bestFit="1" customWidth="1"/>
    <col min="2" max="2" width="61.42578125" style="28" customWidth="1"/>
    <col min="3" max="3" width="14.28515625" customWidth="1"/>
    <col min="4" max="4" width="82.5703125" bestFit="1" customWidth="1"/>
  </cols>
  <sheetData>
    <row r="1" spans="1:4" ht="30" x14ac:dyDescent="0.25">
      <c r="A1" s="9" t="s">
        <v>63</v>
      </c>
      <c r="B1" s="9" t="s">
        <v>7</v>
      </c>
      <c r="C1" s="9" t="s">
        <v>64</v>
      </c>
      <c r="D1" s="9" t="s">
        <v>11</v>
      </c>
    </row>
    <row r="2" spans="1:4" ht="30" x14ac:dyDescent="0.25">
      <c r="A2" s="95">
        <v>26</v>
      </c>
      <c r="B2" s="95" t="s">
        <v>65</v>
      </c>
      <c r="C2" s="95">
        <v>7</v>
      </c>
      <c r="D2" s="10" t="s">
        <v>66</v>
      </c>
    </row>
    <row r="3" spans="1:4" x14ac:dyDescent="0.25">
      <c r="A3" s="96"/>
      <c r="B3" s="96"/>
      <c r="C3" s="96"/>
      <c r="D3" s="10" t="s">
        <v>67</v>
      </c>
    </row>
    <row r="4" spans="1:4" ht="30" x14ac:dyDescent="0.25">
      <c r="A4" s="96"/>
      <c r="B4" s="96"/>
      <c r="C4" s="96"/>
      <c r="D4" s="10" t="s">
        <v>68</v>
      </c>
    </row>
    <row r="5" spans="1:4" x14ac:dyDescent="0.25">
      <c r="A5" s="96"/>
      <c r="B5" s="96"/>
      <c r="C5" s="96"/>
      <c r="D5" s="10" t="s">
        <v>69</v>
      </c>
    </row>
    <row r="6" spans="1:4" x14ac:dyDescent="0.25">
      <c r="A6" s="96"/>
      <c r="B6" s="96"/>
      <c r="C6" s="96"/>
      <c r="D6" s="10" t="s">
        <v>70</v>
      </c>
    </row>
    <row r="7" spans="1:4" ht="135" x14ac:dyDescent="0.25">
      <c r="A7" s="96"/>
      <c r="B7" s="96"/>
      <c r="C7" s="96"/>
      <c r="D7" s="10" t="s">
        <v>71</v>
      </c>
    </row>
    <row r="8" spans="1:4" x14ac:dyDescent="0.25">
      <c r="A8" s="97"/>
      <c r="B8" s="97"/>
      <c r="C8" s="97"/>
      <c r="D8" s="10" t="s">
        <v>72</v>
      </c>
    </row>
    <row r="9" spans="1:4" x14ac:dyDescent="0.25">
      <c r="A9" s="98">
        <v>23</v>
      </c>
      <c r="B9" s="98" t="s">
        <v>73</v>
      </c>
      <c r="C9" s="98">
        <v>8</v>
      </c>
      <c r="D9" s="11" t="s">
        <v>74</v>
      </c>
    </row>
    <row r="10" spans="1:4" ht="75" x14ac:dyDescent="0.25">
      <c r="A10" s="99"/>
      <c r="B10" s="99"/>
      <c r="C10" s="99"/>
      <c r="D10" s="11" t="s">
        <v>75</v>
      </c>
    </row>
    <row r="11" spans="1:4" ht="75" x14ac:dyDescent="0.25">
      <c r="A11" s="99"/>
      <c r="B11" s="99"/>
      <c r="C11" s="99"/>
      <c r="D11" s="11" t="s">
        <v>76</v>
      </c>
    </row>
    <row r="12" spans="1:4" x14ac:dyDescent="0.25">
      <c r="A12" s="99"/>
      <c r="B12" s="99"/>
      <c r="C12" s="99"/>
      <c r="D12" s="11" t="s">
        <v>77</v>
      </c>
    </row>
    <row r="13" spans="1:4" x14ac:dyDescent="0.25">
      <c r="A13" s="99"/>
      <c r="B13" s="99"/>
      <c r="C13" s="99"/>
      <c r="D13" s="11" t="s">
        <v>78</v>
      </c>
    </row>
    <row r="14" spans="1:4" ht="45" x14ac:dyDescent="0.25">
      <c r="A14" s="99"/>
      <c r="B14" s="99"/>
      <c r="C14" s="99"/>
      <c r="D14" s="11" t="s">
        <v>79</v>
      </c>
    </row>
    <row r="15" spans="1:4" ht="60" x14ac:dyDescent="0.25">
      <c r="A15" s="99"/>
      <c r="B15" s="99"/>
      <c r="C15" s="99"/>
      <c r="D15" s="11" t="s">
        <v>80</v>
      </c>
    </row>
    <row r="16" spans="1:4" ht="30" x14ac:dyDescent="0.25">
      <c r="A16" s="100"/>
      <c r="B16" s="100"/>
      <c r="C16" s="100"/>
      <c r="D16" s="11" t="s">
        <v>81</v>
      </c>
    </row>
    <row r="17" spans="1:4" x14ac:dyDescent="0.25">
      <c r="A17" s="12">
        <v>29</v>
      </c>
      <c r="B17" s="13" t="s">
        <v>82</v>
      </c>
      <c r="C17" s="12">
        <v>1</v>
      </c>
      <c r="D17" s="13" t="s">
        <v>83</v>
      </c>
    </row>
    <row r="18" spans="1:4" x14ac:dyDescent="0.25">
      <c r="A18" s="92">
        <v>28</v>
      </c>
      <c r="B18" s="92" t="s">
        <v>84</v>
      </c>
      <c r="C18" s="92">
        <v>3</v>
      </c>
      <c r="D18" s="13" t="s">
        <v>74</v>
      </c>
    </row>
    <row r="19" spans="1:4" ht="60" x14ac:dyDescent="0.25">
      <c r="A19" s="92"/>
      <c r="B19" s="92"/>
      <c r="C19" s="92"/>
      <c r="D19" s="13" t="s">
        <v>85</v>
      </c>
    </row>
    <row r="20" spans="1:4" x14ac:dyDescent="0.25">
      <c r="A20" s="92"/>
      <c r="B20" s="92"/>
      <c r="C20" s="92"/>
      <c r="D20" s="13" t="s">
        <v>86</v>
      </c>
    </row>
    <row r="21" spans="1:4" x14ac:dyDescent="0.25">
      <c r="A21" s="12">
        <v>27</v>
      </c>
      <c r="B21" s="13" t="s">
        <v>87</v>
      </c>
      <c r="C21" s="12">
        <v>1</v>
      </c>
      <c r="D21" s="13" t="s">
        <v>74</v>
      </c>
    </row>
    <row r="22" spans="1:4" x14ac:dyDescent="0.25">
      <c r="A22" s="92">
        <v>25</v>
      </c>
      <c r="B22" s="92" t="s">
        <v>88</v>
      </c>
      <c r="C22" s="92">
        <v>6</v>
      </c>
      <c r="D22" s="13" t="s">
        <v>74</v>
      </c>
    </row>
    <row r="23" spans="1:4" ht="60" x14ac:dyDescent="0.25">
      <c r="A23" s="92"/>
      <c r="B23" s="92"/>
      <c r="C23" s="92"/>
      <c r="D23" s="13" t="s">
        <v>89</v>
      </c>
    </row>
    <row r="24" spans="1:4" ht="45" x14ac:dyDescent="0.25">
      <c r="A24" s="92"/>
      <c r="B24" s="92"/>
      <c r="C24" s="92"/>
      <c r="D24" s="13" t="s">
        <v>90</v>
      </c>
    </row>
    <row r="25" spans="1:4" ht="45" x14ac:dyDescent="0.25">
      <c r="A25" s="92"/>
      <c r="B25" s="92"/>
      <c r="C25" s="92"/>
      <c r="D25" s="13" t="s">
        <v>91</v>
      </c>
    </row>
    <row r="26" spans="1:4" x14ac:dyDescent="0.25">
      <c r="A26" s="92"/>
      <c r="B26" s="92"/>
      <c r="C26" s="92"/>
      <c r="D26" s="13" t="s">
        <v>92</v>
      </c>
    </row>
    <row r="27" spans="1:4" x14ac:dyDescent="0.25">
      <c r="A27" s="92"/>
      <c r="B27" s="92"/>
      <c r="C27" s="92"/>
      <c r="D27" s="13" t="s">
        <v>93</v>
      </c>
    </row>
    <row r="28" spans="1:4" x14ac:dyDescent="0.25">
      <c r="A28" s="92">
        <v>24</v>
      </c>
      <c r="B28" s="92" t="s">
        <v>94</v>
      </c>
      <c r="C28" s="92">
        <v>5</v>
      </c>
      <c r="D28" s="13" t="s">
        <v>74</v>
      </c>
    </row>
    <row r="29" spans="1:4" ht="120" x14ac:dyDescent="0.25">
      <c r="A29" s="92"/>
      <c r="B29" s="92"/>
      <c r="C29" s="92"/>
      <c r="D29" s="13" t="s">
        <v>95</v>
      </c>
    </row>
    <row r="30" spans="1:4" ht="60" x14ac:dyDescent="0.25">
      <c r="A30" s="92"/>
      <c r="B30" s="92"/>
      <c r="C30" s="92"/>
      <c r="D30" s="13" t="s">
        <v>96</v>
      </c>
    </row>
    <row r="31" spans="1:4" ht="30" x14ac:dyDescent="0.25">
      <c r="A31" s="92"/>
      <c r="B31" s="92"/>
      <c r="C31" s="92"/>
      <c r="D31" s="13" t="s">
        <v>97</v>
      </c>
    </row>
    <row r="32" spans="1:4" ht="45" x14ac:dyDescent="0.25">
      <c r="A32" s="92"/>
      <c r="B32" s="92"/>
      <c r="C32" s="92"/>
      <c r="D32" s="13" t="s">
        <v>98</v>
      </c>
    </row>
    <row r="33" spans="1:4" x14ac:dyDescent="0.25">
      <c r="A33" s="92">
        <v>22</v>
      </c>
      <c r="B33" s="92" t="s">
        <v>99</v>
      </c>
      <c r="C33" s="92">
        <v>3</v>
      </c>
      <c r="D33" s="13" t="s">
        <v>100</v>
      </c>
    </row>
    <row r="34" spans="1:4" ht="120" x14ac:dyDescent="0.25">
      <c r="A34" s="92"/>
      <c r="B34" s="92"/>
      <c r="C34" s="92"/>
      <c r="D34" s="13" t="s">
        <v>101</v>
      </c>
    </row>
    <row r="35" spans="1:4" x14ac:dyDescent="0.25">
      <c r="A35" s="92"/>
      <c r="B35" s="92"/>
      <c r="C35" s="92"/>
      <c r="D35" s="13" t="s">
        <v>102</v>
      </c>
    </row>
    <row r="36" spans="1:4" x14ac:dyDescent="0.25">
      <c r="A36" s="92">
        <v>21</v>
      </c>
      <c r="B36" s="92" t="s">
        <v>103</v>
      </c>
      <c r="C36" s="92">
        <v>2</v>
      </c>
      <c r="D36" s="13" t="s">
        <v>104</v>
      </c>
    </row>
    <row r="37" spans="1:4" x14ac:dyDescent="0.25">
      <c r="A37" s="92"/>
      <c r="B37" s="92"/>
      <c r="C37" s="92"/>
      <c r="D37" s="13" t="s">
        <v>105</v>
      </c>
    </row>
    <row r="38" spans="1:4" x14ac:dyDescent="0.25">
      <c r="A38" s="92">
        <v>20</v>
      </c>
      <c r="B38" s="92" t="s">
        <v>106</v>
      </c>
      <c r="C38" s="92">
        <v>2</v>
      </c>
      <c r="D38" s="13" t="s">
        <v>74</v>
      </c>
    </row>
    <row r="39" spans="1:4" x14ac:dyDescent="0.25">
      <c r="A39" s="92"/>
      <c r="B39" s="92"/>
      <c r="C39" s="92"/>
      <c r="D39" s="13" t="s">
        <v>107</v>
      </c>
    </row>
    <row r="40" spans="1:4" x14ac:dyDescent="0.25">
      <c r="A40" s="92">
        <v>19</v>
      </c>
      <c r="B40" s="92" t="s">
        <v>108</v>
      </c>
      <c r="C40" s="92">
        <v>6</v>
      </c>
      <c r="D40" s="13" t="s">
        <v>74</v>
      </c>
    </row>
    <row r="41" spans="1:4" x14ac:dyDescent="0.25">
      <c r="A41" s="92"/>
      <c r="B41" s="92"/>
      <c r="C41" s="92"/>
      <c r="D41" s="13" t="s">
        <v>109</v>
      </c>
    </row>
    <row r="42" spans="1:4" ht="75" x14ac:dyDescent="0.25">
      <c r="A42" s="92"/>
      <c r="B42" s="92"/>
      <c r="C42" s="92"/>
      <c r="D42" s="13" t="s">
        <v>110</v>
      </c>
    </row>
    <row r="43" spans="1:4" x14ac:dyDescent="0.25">
      <c r="A43" s="92"/>
      <c r="B43" s="92"/>
      <c r="C43" s="92"/>
      <c r="D43" s="13" t="s">
        <v>111</v>
      </c>
    </row>
    <row r="44" spans="1:4" ht="45" x14ac:dyDescent="0.25">
      <c r="A44" s="92"/>
      <c r="B44" s="92"/>
      <c r="C44" s="92"/>
      <c r="D44" s="13" t="s">
        <v>112</v>
      </c>
    </row>
    <row r="45" spans="1:4" x14ac:dyDescent="0.25">
      <c r="A45" s="92"/>
      <c r="B45" s="92"/>
      <c r="C45" s="92"/>
      <c r="D45" s="13" t="s">
        <v>113</v>
      </c>
    </row>
    <row r="46" spans="1:4" x14ac:dyDescent="0.25">
      <c r="A46" s="92">
        <v>18</v>
      </c>
      <c r="B46" s="92" t="s">
        <v>114</v>
      </c>
      <c r="C46" s="92">
        <v>6</v>
      </c>
      <c r="D46" s="13" t="s">
        <v>115</v>
      </c>
    </row>
    <row r="47" spans="1:4" ht="90" x14ac:dyDescent="0.25">
      <c r="A47" s="92"/>
      <c r="B47" s="92"/>
      <c r="C47" s="92"/>
      <c r="D47" s="13" t="s">
        <v>116</v>
      </c>
    </row>
    <row r="48" spans="1:4" x14ac:dyDescent="0.25">
      <c r="A48" s="92"/>
      <c r="B48" s="92"/>
      <c r="C48" s="92"/>
      <c r="D48" s="14" t="s">
        <v>117</v>
      </c>
    </row>
    <row r="49" spans="1:4" ht="30" x14ac:dyDescent="0.25">
      <c r="A49" s="92"/>
      <c r="B49" s="92"/>
      <c r="C49" s="92"/>
      <c r="D49" s="13" t="s">
        <v>118</v>
      </c>
    </row>
    <row r="50" spans="1:4" ht="90" x14ac:dyDescent="0.25">
      <c r="A50" s="92"/>
      <c r="B50" s="92"/>
      <c r="C50" s="92"/>
      <c r="D50" s="13" t="s">
        <v>119</v>
      </c>
    </row>
    <row r="51" spans="1:4" ht="45" x14ac:dyDescent="0.25">
      <c r="A51" s="92"/>
      <c r="B51" s="92"/>
      <c r="C51" s="92"/>
      <c r="D51" s="14" t="s">
        <v>120</v>
      </c>
    </row>
    <row r="52" spans="1:4" x14ac:dyDescent="0.25">
      <c r="A52" s="92">
        <v>17</v>
      </c>
      <c r="B52" s="92" t="s">
        <v>121</v>
      </c>
      <c r="C52" s="92">
        <v>5</v>
      </c>
      <c r="D52" s="13" t="s">
        <v>122</v>
      </c>
    </row>
    <row r="53" spans="1:4" ht="45" x14ac:dyDescent="0.25">
      <c r="A53" s="92"/>
      <c r="B53" s="92"/>
      <c r="C53" s="92"/>
      <c r="D53" s="13" t="s">
        <v>123</v>
      </c>
    </row>
    <row r="54" spans="1:4" ht="30" x14ac:dyDescent="0.25">
      <c r="A54" s="92"/>
      <c r="B54" s="92"/>
      <c r="C54" s="92"/>
      <c r="D54" s="13" t="s">
        <v>124</v>
      </c>
    </row>
    <row r="55" spans="1:4" x14ac:dyDescent="0.25">
      <c r="A55" s="92"/>
      <c r="B55" s="92"/>
      <c r="C55" s="92"/>
      <c r="D55" s="13" t="s">
        <v>125</v>
      </c>
    </row>
    <row r="56" spans="1:4" ht="75" x14ac:dyDescent="0.25">
      <c r="A56" s="92"/>
      <c r="B56" s="92"/>
      <c r="C56" s="92"/>
      <c r="D56" s="13" t="s">
        <v>126</v>
      </c>
    </row>
    <row r="57" spans="1:4" x14ac:dyDescent="0.25">
      <c r="A57" s="92">
        <v>16</v>
      </c>
      <c r="B57" s="92" t="s">
        <v>127</v>
      </c>
      <c r="C57" s="92">
        <v>3</v>
      </c>
      <c r="D57" s="13" t="s">
        <v>74</v>
      </c>
    </row>
    <row r="58" spans="1:4" ht="105" x14ac:dyDescent="0.25">
      <c r="A58" s="92"/>
      <c r="B58" s="92"/>
      <c r="C58" s="92"/>
      <c r="D58" s="13" t="s">
        <v>128</v>
      </c>
    </row>
    <row r="59" spans="1:4" ht="60" x14ac:dyDescent="0.25">
      <c r="A59" s="92"/>
      <c r="B59" s="92"/>
      <c r="C59" s="92"/>
      <c r="D59" s="13" t="s">
        <v>129</v>
      </c>
    </row>
    <row r="60" spans="1:4" x14ac:dyDescent="0.25">
      <c r="A60" s="92">
        <v>15</v>
      </c>
      <c r="B60" s="92" t="s">
        <v>130</v>
      </c>
      <c r="C60" s="92">
        <v>4</v>
      </c>
      <c r="D60" s="13" t="s">
        <v>74</v>
      </c>
    </row>
    <row r="61" spans="1:4" ht="105" x14ac:dyDescent="0.25">
      <c r="A61" s="92"/>
      <c r="B61" s="92"/>
      <c r="C61" s="92"/>
      <c r="D61" s="13" t="s">
        <v>131</v>
      </c>
    </row>
    <row r="62" spans="1:4" ht="30" x14ac:dyDescent="0.25">
      <c r="A62" s="92"/>
      <c r="B62" s="92"/>
      <c r="C62" s="92"/>
      <c r="D62" s="13" t="s">
        <v>132</v>
      </c>
    </row>
    <row r="63" spans="1:4" ht="45" x14ac:dyDescent="0.25">
      <c r="A63" s="92"/>
      <c r="B63" s="92"/>
      <c r="C63" s="92"/>
      <c r="D63" s="13" t="s">
        <v>133</v>
      </c>
    </row>
    <row r="64" spans="1:4" x14ac:dyDescent="0.25">
      <c r="A64" s="92">
        <v>14</v>
      </c>
      <c r="B64" s="92" t="s">
        <v>134</v>
      </c>
      <c r="C64" s="92">
        <v>8</v>
      </c>
      <c r="D64" s="13" t="s">
        <v>74</v>
      </c>
    </row>
    <row r="65" spans="1:4" ht="225" x14ac:dyDescent="0.25">
      <c r="A65" s="92"/>
      <c r="B65" s="92"/>
      <c r="C65" s="92"/>
      <c r="D65" s="13" t="s">
        <v>135</v>
      </c>
    </row>
    <row r="66" spans="1:4" ht="60" x14ac:dyDescent="0.25">
      <c r="A66" s="92"/>
      <c r="B66" s="92"/>
      <c r="C66" s="92"/>
      <c r="D66" s="13" t="s">
        <v>136</v>
      </c>
    </row>
    <row r="67" spans="1:4" ht="75" x14ac:dyDescent="0.25">
      <c r="A67" s="92"/>
      <c r="B67" s="92"/>
      <c r="C67" s="92"/>
      <c r="D67" s="14" t="s">
        <v>137</v>
      </c>
    </row>
    <row r="68" spans="1:4" ht="45" x14ac:dyDescent="0.25">
      <c r="A68" s="92"/>
      <c r="B68" s="92"/>
      <c r="C68" s="92"/>
      <c r="D68" s="14" t="s">
        <v>138</v>
      </c>
    </row>
    <row r="69" spans="1:4" ht="405" x14ac:dyDescent="0.25">
      <c r="A69" s="92"/>
      <c r="B69" s="92"/>
      <c r="C69" s="92"/>
      <c r="D69" s="13" t="s">
        <v>139</v>
      </c>
    </row>
    <row r="70" spans="1:4" ht="30" x14ac:dyDescent="0.25">
      <c r="A70" s="92"/>
      <c r="B70" s="92"/>
      <c r="C70" s="92"/>
      <c r="D70" s="13" t="s">
        <v>140</v>
      </c>
    </row>
    <row r="71" spans="1:4" ht="45" x14ac:dyDescent="0.25">
      <c r="A71" s="92"/>
      <c r="B71" s="92"/>
      <c r="C71" s="92"/>
      <c r="D71" s="14" t="s">
        <v>141</v>
      </c>
    </row>
    <row r="72" spans="1:4" ht="30" x14ac:dyDescent="0.25">
      <c r="A72" s="92">
        <v>13</v>
      </c>
      <c r="B72" s="92" t="s">
        <v>142</v>
      </c>
      <c r="C72" s="92">
        <v>2</v>
      </c>
      <c r="D72" s="13" t="s">
        <v>143</v>
      </c>
    </row>
    <row r="73" spans="1:4" ht="30" x14ac:dyDescent="0.25">
      <c r="A73" s="92"/>
      <c r="B73" s="92"/>
      <c r="C73" s="92"/>
      <c r="D73" s="14" t="s">
        <v>144</v>
      </c>
    </row>
    <row r="74" spans="1:4" x14ac:dyDescent="0.25">
      <c r="A74" s="92">
        <v>12</v>
      </c>
      <c r="B74" s="92" t="s">
        <v>145</v>
      </c>
      <c r="C74" s="92">
        <v>9</v>
      </c>
      <c r="D74" s="13" t="s">
        <v>74</v>
      </c>
    </row>
    <row r="75" spans="1:4" ht="105" x14ac:dyDescent="0.25">
      <c r="A75" s="92"/>
      <c r="B75" s="92"/>
      <c r="C75" s="92"/>
      <c r="D75" s="13" t="s">
        <v>146</v>
      </c>
    </row>
    <row r="76" spans="1:4" ht="90" x14ac:dyDescent="0.25">
      <c r="A76" s="92"/>
      <c r="B76" s="92"/>
      <c r="C76" s="92"/>
      <c r="D76" s="13" t="s">
        <v>147</v>
      </c>
    </row>
    <row r="77" spans="1:4" ht="75" x14ac:dyDescent="0.25">
      <c r="A77" s="92"/>
      <c r="B77" s="92"/>
      <c r="C77" s="92"/>
      <c r="D77" s="13" t="s">
        <v>148</v>
      </c>
    </row>
    <row r="78" spans="1:4" ht="75" x14ac:dyDescent="0.25">
      <c r="A78" s="92"/>
      <c r="B78" s="92"/>
      <c r="C78" s="92"/>
      <c r="D78" s="14" t="s">
        <v>149</v>
      </c>
    </row>
    <row r="79" spans="1:4" ht="105" x14ac:dyDescent="0.25">
      <c r="A79" s="92"/>
      <c r="B79" s="92"/>
      <c r="C79" s="92"/>
      <c r="D79" s="13" t="s">
        <v>150</v>
      </c>
    </row>
    <row r="80" spans="1:4" ht="45" x14ac:dyDescent="0.25">
      <c r="A80" s="92"/>
      <c r="B80" s="92"/>
      <c r="C80" s="92"/>
      <c r="D80" s="14" t="s">
        <v>151</v>
      </c>
    </row>
    <row r="81" spans="1:4" ht="150" x14ac:dyDescent="0.25">
      <c r="A81" s="92"/>
      <c r="B81" s="92"/>
      <c r="C81" s="92"/>
      <c r="D81" s="13" t="s">
        <v>152</v>
      </c>
    </row>
    <row r="82" spans="1:4" x14ac:dyDescent="0.25">
      <c r="A82" s="92"/>
      <c r="B82" s="92"/>
      <c r="C82" s="92"/>
      <c r="D82" s="14" t="s">
        <v>153</v>
      </c>
    </row>
    <row r="83" spans="1:4" x14ac:dyDescent="0.25">
      <c r="A83" s="92">
        <v>11</v>
      </c>
      <c r="B83" s="92" t="s">
        <v>154</v>
      </c>
      <c r="C83" s="92">
        <v>7</v>
      </c>
      <c r="D83" s="13" t="s">
        <v>74</v>
      </c>
    </row>
    <row r="84" spans="1:4" ht="285" x14ac:dyDescent="0.25">
      <c r="A84" s="92"/>
      <c r="B84" s="92"/>
      <c r="C84" s="92"/>
      <c r="D84" s="13" t="s">
        <v>155</v>
      </c>
    </row>
    <row r="85" spans="1:4" x14ac:dyDescent="0.25">
      <c r="A85" s="92"/>
      <c r="B85" s="92"/>
      <c r="C85" s="92"/>
      <c r="D85" s="14" t="s">
        <v>156</v>
      </c>
    </row>
    <row r="86" spans="1:4" ht="30" x14ac:dyDescent="0.25">
      <c r="A86" s="92"/>
      <c r="B86" s="92"/>
      <c r="C86" s="92"/>
      <c r="D86" s="14" t="s">
        <v>157</v>
      </c>
    </row>
    <row r="87" spans="1:4" ht="120" x14ac:dyDescent="0.25">
      <c r="A87" s="92"/>
      <c r="B87" s="92"/>
      <c r="C87" s="92"/>
      <c r="D87" s="13" t="s">
        <v>158</v>
      </c>
    </row>
    <row r="88" spans="1:4" ht="45" x14ac:dyDescent="0.25">
      <c r="A88" s="92"/>
      <c r="B88" s="92"/>
      <c r="C88" s="92"/>
      <c r="D88" s="13" t="s">
        <v>159</v>
      </c>
    </row>
    <row r="89" spans="1:4" ht="45" x14ac:dyDescent="0.25">
      <c r="A89" s="92"/>
      <c r="B89" s="92"/>
      <c r="C89" s="92"/>
      <c r="D89" s="13" t="s">
        <v>160</v>
      </c>
    </row>
    <row r="90" spans="1:4" ht="60" x14ac:dyDescent="0.25">
      <c r="A90" s="92"/>
      <c r="B90" s="92"/>
      <c r="C90" s="92"/>
      <c r="D90" s="13" t="s">
        <v>161</v>
      </c>
    </row>
    <row r="91" spans="1:4" x14ac:dyDescent="0.25">
      <c r="A91" s="92">
        <v>10</v>
      </c>
      <c r="B91" s="92" t="s">
        <v>162</v>
      </c>
      <c r="C91" s="92">
        <v>2</v>
      </c>
      <c r="D91" s="14" t="s">
        <v>163</v>
      </c>
    </row>
    <row r="92" spans="1:4" ht="30" x14ac:dyDescent="0.25">
      <c r="A92" s="92"/>
      <c r="B92" s="92"/>
      <c r="C92" s="92"/>
      <c r="D92" s="14" t="s">
        <v>164</v>
      </c>
    </row>
    <row r="93" spans="1:4" ht="30" x14ac:dyDescent="0.25">
      <c r="A93" s="92">
        <v>9</v>
      </c>
      <c r="B93" s="92" t="s">
        <v>165</v>
      </c>
      <c r="C93" s="92">
        <v>11</v>
      </c>
      <c r="D93" s="14" t="s">
        <v>166</v>
      </c>
    </row>
    <row r="94" spans="1:4" ht="150" x14ac:dyDescent="0.25">
      <c r="A94" s="92"/>
      <c r="B94" s="92"/>
      <c r="C94" s="92"/>
      <c r="D94" s="13" t="s">
        <v>167</v>
      </c>
    </row>
    <row r="95" spans="1:4" ht="75" x14ac:dyDescent="0.25">
      <c r="A95" s="92"/>
      <c r="B95" s="92"/>
      <c r="C95" s="92"/>
      <c r="D95" s="13" t="s">
        <v>168</v>
      </c>
    </row>
    <row r="96" spans="1:4" ht="105" x14ac:dyDescent="0.25">
      <c r="A96" s="92"/>
      <c r="B96" s="92"/>
      <c r="C96" s="92"/>
      <c r="D96" s="13" t="s">
        <v>169</v>
      </c>
    </row>
    <row r="97" spans="1:4" ht="30" x14ac:dyDescent="0.25">
      <c r="A97" s="92"/>
      <c r="B97" s="92"/>
      <c r="C97" s="92"/>
      <c r="D97" s="14" t="s">
        <v>170</v>
      </c>
    </row>
    <row r="98" spans="1:4" ht="90" x14ac:dyDescent="0.25">
      <c r="A98" s="92"/>
      <c r="B98" s="92"/>
      <c r="C98" s="92"/>
      <c r="D98" s="13" t="s">
        <v>171</v>
      </c>
    </row>
    <row r="99" spans="1:4" ht="45" x14ac:dyDescent="0.25">
      <c r="A99" s="92"/>
      <c r="B99" s="92"/>
      <c r="C99" s="92"/>
      <c r="D99" s="14" t="s">
        <v>172</v>
      </c>
    </row>
    <row r="100" spans="1:4" ht="60" x14ac:dyDescent="0.25">
      <c r="A100" s="92"/>
      <c r="B100" s="92"/>
      <c r="C100" s="92"/>
      <c r="D100" s="13" t="s">
        <v>173</v>
      </c>
    </row>
    <row r="101" spans="1:4" ht="30" x14ac:dyDescent="0.25">
      <c r="A101" s="92"/>
      <c r="B101" s="92"/>
      <c r="C101" s="92"/>
      <c r="D101" s="14" t="s">
        <v>174</v>
      </c>
    </row>
    <row r="102" spans="1:4" ht="30" x14ac:dyDescent="0.25">
      <c r="A102" s="92"/>
      <c r="B102" s="92"/>
      <c r="C102" s="92"/>
      <c r="D102" s="14" t="s">
        <v>175</v>
      </c>
    </row>
    <row r="103" spans="1:4" ht="180" x14ac:dyDescent="0.25">
      <c r="A103" s="92"/>
      <c r="B103" s="92"/>
      <c r="C103" s="92"/>
      <c r="D103" s="13" t="s">
        <v>176</v>
      </c>
    </row>
    <row r="104" spans="1:4" x14ac:dyDescent="0.25">
      <c r="A104" s="12">
        <v>8</v>
      </c>
      <c r="B104" s="13" t="s">
        <v>177</v>
      </c>
      <c r="C104" s="12">
        <v>1</v>
      </c>
      <c r="D104" s="13" t="s">
        <v>178</v>
      </c>
    </row>
    <row r="105" spans="1:4" x14ac:dyDescent="0.25">
      <c r="A105" s="92">
        <v>7</v>
      </c>
      <c r="B105" s="94" t="s">
        <v>179</v>
      </c>
      <c r="C105" s="92">
        <v>5</v>
      </c>
      <c r="D105" s="14" t="s">
        <v>180</v>
      </c>
    </row>
    <row r="106" spans="1:4" ht="60" x14ac:dyDescent="0.25">
      <c r="A106" s="92"/>
      <c r="B106" s="94"/>
      <c r="C106" s="92"/>
      <c r="D106" s="14" t="s">
        <v>181</v>
      </c>
    </row>
    <row r="107" spans="1:4" ht="30" x14ac:dyDescent="0.25">
      <c r="A107" s="92"/>
      <c r="B107" s="94"/>
      <c r="C107" s="92"/>
      <c r="D107" s="13" t="s">
        <v>182</v>
      </c>
    </row>
    <row r="108" spans="1:4" ht="30" x14ac:dyDescent="0.25">
      <c r="A108" s="92"/>
      <c r="B108" s="94"/>
      <c r="C108" s="92"/>
      <c r="D108" s="14" t="s">
        <v>183</v>
      </c>
    </row>
    <row r="109" spans="1:4" x14ac:dyDescent="0.25">
      <c r="A109" s="92"/>
      <c r="B109" s="94"/>
      <c r="C109" s="92"/>
      <c r="D109" s="14" t="s">
        <v>184</v>
      </c>
    </row>
    <row r="110" spans="1:4" x14ac:dyDescent="0.25">
      <c r="A110" s="92">
        <v>6</v>
      </c>
      <c r="B110" s="94" t="s">
        <v>185</v>
      </c>
      <c r="C110" s="92">
        <v>3</v>
      </c>
      <c r="D110" s="13" t="s">
        <v>74</v>
      </c>
    </row>
    <row r="111" spans="1:4" ht="60" x14ac:dyDescent="0.25">
      <c r="A111" s="92"/>
      <c r="B111" s="94"/>
      <c r="C111" s="92"/>
      <c r="D111" s="13" t="s">
        <v>186</v>
      </c>
    </row>
    <row r="112" spans="1:4" x14ac:dyDescent="0.25">
      <c r="A112" s="92"/>
      <c r="B112" s="94"/>
      <c r="C112" s="92"/>
      <c r="D112" s="14" t="s">
        <v>187</v>
      </c>
    </row>
    <row r="113" spans="1:4" x14ac:dyDescent="0.25">
      <c r="A113" s="92">
        <v>5</v>
      </c>
      <c r="B113" s="94" t="s">
        <v>188</v>
      </c>
      <c r="C113" s="92">
        <v>2</v>
      </c>
      <c r="D113" s="14" t="s">
        <v>189</v>
      </c>
    </row>
    <row r="114" spans="1:4" ht="60" x14ac:dyDescent="0.25">
      <c r="A114" s="92"/>
      <c r="B114" s="94"/>
      <c r="C114" s="92"/>
      <c r="D114" s="13" t="s">
        <v>190</v>
      </c>
    </row>
    <row r="115" spans="1:4" x14ac:dyDescent="0.25">
      <c r="A115" s="92">
        <v>4</v>
      </c>
      <c r="B115" s="94" t="s">
        <v>191</v>
      </c>
      <c r="C115" s="92">
        <v>2</v>
      </c>
      <c r="D115" s="15" t="s">
        <v>74</v>
      </c>
    </row>
    <row r="116" spans="1:4" ht="30" x14ac:dyDescent="0.25">
      <c r="A116" s="92"/>
      <c r="B116" s="94"/>
      <c r="C116" s="92"/>
      <c r="D116" s="14" t="s">
        <v>192</v>
      </c>
    </row>
    <row r="117" spans="1:4" x14ac:dyDescent="0.25">
      <c r="A117" s="92">
        <v>3</v>
      </c>
      <c r="B117" s="94" t="s">
        <v>193</v>
      </c>
      <c r="C117" s="92">
        <v>4</v>
      </c>
      <c r="D117" s="15" t="s">
        <v>74</v>
      </c>
    </row>
    <row r="118" spans="1:4" ht="60" x14ac:dyDescent="0.25">
      <c r="A118" s="92"/>
      <c r="B118" s="94"/>
      <c r="C118" s="92"/>
      <c r="D118" s="13" t="s">
        <v>194</v>
      </c>
    </row>
    <row r="119" spans="1:4" ht="195" x14ac:dyDescent="0.25">
      <c r="A119" s="92"/>
      <c r="B119" s="94"/>
      <c r="C119" s="92"/>
      <c r="D119" s="13" t="s">
        <v>195</v>
      </c>
    </row>
    <row r="120" spans="1:4" ht="60" x14ac:dyDescent="0.25">
      <c r="A120" s="92"/>
      <c r="B120" s="94"/>
      <c r="C120" s="92"/>
      <c r="D120" s="13" t="s">
        <v>196</v>
      </c>
    </row>
    <row r="121" spans="1:4" x14ac:dyDescent="0.25">
      <c r="A121" s="12">
        <v>2</v>
      </c>
      <c r="B121" s="14" t="s">
        <v>197</v>
      </c>
      <c r="C121" s="12">
        <v>1</v>
      </c>
      <c r="D121" s="15" t="s">
        <v>74</v>
      </c>
    </row>
    <row r="122" spans="1:4" x14ac:dyDescent="0.25">
      <c r="A122" s="92">
        <v>1</v>
      </c>
      <c r="B122" s="92" t="s">
        <v>198</v>
      </c>
      <c r="C122" s="92">
        <v>2</v>
      </c>
      <c r="D122" s="13" t="s">
        <v>199</v>
      </c>
    </row>
    <row r="123" spans="1:4" x14ac:dyDescent="0.25">
      <c r="A123" s="92"/>
      <c r="B123" s="92"/>
      <c r="C123" s="92"/>
      <c r="D123" s="14" t="s">
        <v>200</v>
      </c>
    </row>
    <row r="124" spans="1:4" ht="16.5" x14ac:dyDescent="0.3">
      <c r="A124" s="93">
        <v>45</v>
      </c>
      <c r="B124" s="93" t="s">
        <v>201</v>
      </c>
      <c r="C124" s="93">
        <v>4</v>
      </c>
      <c r="D124" s="16" t="s">
        <v>74</v>
      </c>
    </row>
    <row r="125" spans="1:4" ht="33" x14ac:dyDescent="0.3">
      <c r="A125" s="93"/>
      <c r="B125" s="93"/>
      <c r="C125" s="93"/>
      <c r="D125" s="17" t="s">
        <v>202</v>
      </c>
    </row>
    <row r="126" spans="1:4" ht="33" x14ac:dyDescent="0.3">
      <c r="A126" s="93"/>
      <c r="B126" s="93"/>
      <c r="C126" s="93"/>
      <c r="D126" s="17" t="s">
        <v>203</v>
      </c>
    </row>
    <row r="127" spans="1:4" ht="49.5" x14ac:dyDescent="0.3">
      <c r="A127" s="93"/>
      <c r="B127" s="93"/>
      <c r="C127" s="93"/>
      <c r="D127" s="17" t="s">
        <v>204</v>
      </c>
    </row>
    <row r="128" spans="1:4" ht="16.5" x14ac:dyDescent="0.3">
      <c r="A128" s="18">
        <v>44</v>
      </c>
      <c r="B128" s="11" t="s">
        <v>205</v>
      </c>
      <c r="C128" s="18">
        <v>1</v>
      </c>
      <c r="D128" s="16" t="s">
        <v>74</v>
      </c>
    </row>
    <row r="129" spans="1:4" ht="16.5" x14ac:dyDescent="0.3">
      <c r="A129" s="93">
        <v>42</v>
      </c>
      <c r="B129" s="93" t="s">
        <v>206</v>
      </c>
      <c r="C129" s="93">
        <v>2</v>
      </c>
      <c r="D129" s="16" t="s">
        <v>74</v>
      </c>
    </row>
    <row r="130" spans="1:4" ht="16.5" x14ac:dyDescent="0.3">
      <c r="A130" s="93"/>
      <c r="B130" s="93"/>
      <c r="C130" s="93"/>
      <c r="D130" s="17" t="s">
        <v>207</v>
      </c>
    </row>
    <row r="131" spans="1:4" ht="16.5" x14ac:dyDescent="0.3">
      <c r="A131" s="93">
        <v>41</v>
      </c>
      <c r="B131" s="93" t="s">
        <v>208</v>
      </c>
      <c r="C131" s="93">
        <v>2</v>
      </c>
      <c r="D131" s="16" t="s">
        <v>74</v>
      </c>
    </row>
    <row r="132" spans="1:4" ht="16.5" x14ac:dyDescent="0.3">
      <c r="A132" s="93"/>
      <c r="B132" s="93"/>
      <c r="C132" s="93"/>
      <c r="D132" s="17" t="s">
        <v>209</v>
      </c>
    </row>
    <row r="133" spans="1:4" ht="16.5" x14ac:dyDescent="0.3">
      <c r="A133" s="93">
        <v>35</v>
      </c>
      <c r="B133" s="93" t="s">
        <v>210</v>
      </c>
      <c r="C133" s="93">
        <v>4</v>
      </c>
      <c r="D133" s="16" t="s">
        <v>74</v>
      </c>
    </row>
    <row r="134" spans="1:4" ht="33" x14ac:dyDescent="0.3">
      <c r="A134" s="93"/>
      <c r="B134" s="93"/>
      <c r="C134" s="93"/>
      <c r="D134" s="17" t="s">
        <v>211</v>
      </c>
    </row>
    <row r="135" spans="1:4" ht="16.5" x14ac:dyDescent="0.3">
      <c r="A135" s="93"/>
      <c r="B135" s="93"/>
      <c r="C135" s="93"/>
      <c r="D135" s="17" t="s">
        <v>212</v>
      </c>
    </row>
    <row r="136" spans="1:4" ht="49.5" x14ac:dyDescent="0.3">
      <c r="A136" s="93"/>
      <c r="B136" s="93"/>
      <c r="C136" s="93"/>
      <c r="D136" s="17" t="s">
        <v>213</v>
      </c>
    </row>
    <row r="137" spans="1:4" ht="16.5" x14ac:dyDescent="0.3">
      <c r="A137" s="93">
        <v>34</v>
      </c>
      <c r="B137" s="93" t="s">
        <v>214</v>
      </c>
      <c r="C137" s="93">
        <v>4</v>
      </c>
      <c r="D137" s="16" t="s">
        <v>74</v>
      </c>
    </row>
    <row r="138" spans="1:4" ht="33" x14ac:dyDescent="0.3">
      <c r="A138" s="93"/>
      <c r="B138" s="93"/>
      <c r="C138" s="93"/>
      <c r="D138" s="17" t="s">
        <v>215</v>
      </c>
    </row>
    <row r="139" spans="1:4" ht="45" x14ac:dyDescent="0.25">
      <c r="A139" s="93"/>
      <c r="B139" s="93"/>
      <c r="C139" s="93"/>
      <c r="D139" s="19" t="s">
        <v>216</v>
      </c>
    </row>
    <row r="140" spans="1:4" ht="135" x14ac:dyDescent="0.25">
      <c r="A140" s="93"/>
      <c r="B140" s="93"/>
      <c r="C140" s="93"/>
      <c r="D140" s="11" t="s">
        <v>217</v>
      </c>
    </row>
    <row r="141" spans="1:4" ht="16.5" x14ac:dyDescent="0.3">
      <c r="A141" s="93">
        <v>33</v>
      </c>
      <c r="B141" s="93" t="s">
        <v>218</v>
      </c>
      <c r="C141" s="93">
        <v>3</v>
      </c>
      <c r="D141" s="16" t="s">
        <v>74</v>
      </c>
    </row>
    <row r="142" spans="1:4" ht="33" x14ac:dyDescent="0.3">
      <c r="A142" s="93"/>
      <c r="B142" s="93"/>
      <c r="C142" s="93"/>
      <c r="D142" s="17" t="s">
        <v>219</v>
      </c>
    </row>
    <row r="143" spans="1:4" ht="33" x14ac:dyDescent="0.3">
      <c r="A143" s="93"/>
      <c r="B143" s="93"/>
      <c r="C143" s="93"/>
      <c r="D143" s="17" t="s">
        <v>220</v>
      </c>
    </row>
    <row r="144" spans="1:4" ht="16.5" x14ac:dyDescent="0.3">
      <c r="A144" s="12">
        <v>47</v>
      </c>
      <c r="B144" s="13" t="s">
        <v>221</v>
      </c>
      <c r="C144" s="12">
        <v>1</v>
      </c>
      <c r="D144" s="21" t="s">
        <v>74</v>
      </c>
    </row>
    <row r="145" spans="1:4" ht="16.5" x14ac:dyDescent="0.3">
      <c r="A145" s="12">
        <v>46</v>
      </c>
      <c r="B145" s="13" t="s">
        <v>222</v>
      </c>
      <c r="C145" s="12">
        <v>1</v>
      </c>
      <c r="D145" s="21" t="s">
        <v>74</v>
      </c>
    </row>
    <row r="146" spans="1:4" ht="16.5" x14ac:dyDescent="0.3">
      <c r="A146" s="12">
        <v>43</v>
      </c>
      <c r="B146" s="13" t="s">
        <v>223</v>
      </c>
      <c r="C146" s="12">
        <v>1</v>
      </c>
      <c r="D146" s="22" t="s">
        <v>74</v>
      </c>
    </row>
    <row r="147" spans="1:4" ht="16.5" x14ac:dyDescent="0.3">
      <c r="A147" s="12">
        <v>40</v>
      </c>
      <c r="B147" s="13" t="s">
        <v>224</v>
      </c>
      <c r="C147" s="12">
        <v>1</v>
      </c>
      <c r="D147" s="22" t="s">
        <v>74</v>
      </c>
    </row>
    <row r="148" spans="1:4" ht="16.5" x14ac:dyDescent="0.3">
      <c r="A148" s="92">
        <v>39</v>
      </c>
      <c r="B148" s="92" t="s">
        <v>225</v>
      </c>
      <c r="C148" s="92">
        <v>2</v>
      </c>
      <c r="D148" s="22" t="s">
        <v>74</v>
      </c>
    </row>
    <row r="149" spans="1:4" ht="33" x14ac:dyDescent="0.3">
      <c r="A149" s="92"/>
      <c r="B149" s="92"/>
      <c r="C149" s="92"/>
      <c r="D149" s="23" t="s">
        <v>226</v>
      </c>
    </row>
    <row r="150" spans="1:4" ht="16.5" x14ac:dyDescent="0.3">
      <c r="A150" s="92">
        <v>38</v>
      </c>
      <c r="B150" s="92" t="s">
        <v>37</v>
      </c>
      <c r="C150" s="92">
        <v>4</v>
      </c>
      <c r="D150" s="22" t="s">
        <v>74</v>
      </c>
    </row>
    <row r="151" spans="1:4" ht="255" x14ac:dyDescent="0.25">
      <c r="A151" s="92"/>
      <c r="B151" s="92"/>
      <c r="C151" s="92"/>
      <c r="D151" s="13" t="s">
        <v>227</v>
      </c>
    </row>
    <row r="152" spans="1:4" ht="120" x14ac:dyDescent="0.25">
      <c r="A152" s="92"/>
      <c r="B152" s="92"/>
      <c r="C152" s="92"/>
      <c r="D152" s="13" t="s">
        <v>228</v>
      </c>
    </row>
    <row r="153" spans="1:4" ht="33" x14ac:dyDescent="0.3">
      <c r="A153" s="92"/>
      <c r="B153" s="92"/>
      <c r="C153" s="92"/>
      <c r="D153" s="23" t="s">
        <v>229</v>
      </c>
    </row>
    <row r="154" spans="1:4" ht="16.5" x14ac:dyDescent="0.3">
      <c r="A154" s="92">
        <v>37</v>
      </c>
      <c r="B154" s="92" t="s">
        <v>230</v>
      </c>
      <c r="C154" s="92">
        <v>3</v>
      </c>
      <c r="D154" s="23" t="s">
        <v>231</v>
      </c>
    </row>
    <row r="155" spans="1:4" ht="16.5" x14ac:dyDescent="0.3">
      <c r="A155" s="92"/>
      <c r="B155" s="92"/>
      <c r="C155" s="92"/>
      <c r="D155" s="23" t="s">
        <v>232</v>
      </c>
    </row>
    <row r="156" spans="1:4" ht="33" x14ac:dyDescent="0.3">
      <c r="A156" s="92"/>
      <c r="B156" s="92"/>
      <c r="C156" s="92"/>
      <c r="D156" s="23" t="s">
        <v>233</v>
      </c>
    </row>
    <row r="157" spans="1:4" ht="16.5" x14ac:dyDescent="0.3">
      <c r="A157" s="92">
        <v>36</v>
      </c>
      <c r="B157" s="92" t="s">
        <v>234</v>
      </c>
      <c r="C157" s="92">
        <v>3</v>
      </c>
      <c r="D157" s="22" t="s">
        <v>74</v>
      </c>
    </row>
    <row r="158" spans="1:4" ht="16.5" x14ac:dyDescent="0.3">
      <c r="A158" s="92"/>
      <c r="B158" s="92"/>
      <c r="C158" s="92"/>
      <c r="D158" s="23" t="s">
        <v>235</v>
      </c>
    </row>
    <row r="159" spans="1:4" ht="33" x14ac:dyDescent="0.3">
      <c r="A159" s="92"/>
      <c r="B159" s="92"/>
      <c r="C159" s="92"/>
      <c r="D159" s="23" t="s">
        <v>236</v>
      </c>
    </row>
    <row r="160" spans="1:4" ht="16.5" x14ac:dyDescent="0.3">
      <c r="A160" s="92">
        <v>32</v>
      </c>
      <c r="B160" s="92" t="s">
        <v>237</v>
      </c>
      <c r="C160" s="92">
        <v>3</v>
      </c>
      <c r="D160" s="23" t="s">
        <v>238</v>
      </c>
    </row>
    <row r="161" spans="1:4" ht="30" x14ac:dyDescent="0.25">
      <c r="A161" s="92"/>
      <c r="B161" s="92"/>
      <c r="C161" s="92"/>
      <c r="D161" s="24" t="s">
        <v>239</v>
      </c>
    </row>
    <row r="162" spans="1:4" ht="66" x14ac:dyDescent="0.3">
      <c r="A162" s="92"/>
      <c r="B162" s="92"/>
      <c r="C162" s="92"/>
      <c r="D162" s="23" t="s">
        <v>240</v>
      </c>
    </row>
    <row r="163" spans="1:4" ht="16.5" x14ac:dyDescent="0.3">
      <c r="A163" s="12">
        <v>31</v>
      </c>
      <c r="B163" s="13" t="s">
        <v>241</v>
      </c>
      <c r="C163" s="12">
        <v>1</v>
      </c>
      <c r="D163" s="23" t="s">
        <v>238</v>
      </c>
    </row>
    <row r="164" spans="1:4" ht="16.5" x14ac:dyDescent="0.3">
      <c r="A164" s="25"/>
      <c r="B164" s="26"/>
      <c r="C164" s="25"/>
      <c r="D164" s="27"/>
    </row>
    <row r="165" spans="1:4" x14ac:dyDescent="0.25">
      <c r="A165" s="25"/>
      <c r="B165" s="26"/>
      <c r="C165" s="25"/>
      <c r="D165" s="26"/>
    </row>
    <row r="166" spans="1:4" x14ac:dyDescent="0.25">
      <c r="A166" s="25"/>
      <c r="B166" s="26"/>
      <c r="C166" s="25">
        <f>SUM(C2:C165)</f>
        <v>161</v>
      </c>
      <c r="D166" s="26"/>
    </row>
  </sheetData>
  <mergeCells count="108">
    <mergeCell ref="A18:A20"/>
    <mergeCell ref="B18:B20"/>
    <mergeCell ref="C18:C20"/>
    <mergeCell ref="A22:A27"/>
    <mergeCell ref="B22:B27"/>
    <mergeCell ref="C22:C27"/>
    <mergeCell ref="A2:A8"/>
    <mergeCell ref="B2:B8"/>
    <mergeCell ref="C2:C8"/>
    <mergeCell ref="A9:A16"/>
    <mergeCell ref="B9:B16"/>
    <mergeCell ref="C9:C16"/>
    <mergeCell ref="A36:A37"/>
    <mergeCell ref="B36:B37"/>
    <mergeCell ref="C36:C37"/>
    <mergeCell ref="A38:A39"/>
    <mergeCell ref="B38:B39"/>
    <mergeCell ref="C38:C39"/>
    <mergeCell ref="A28:A32"/>
    <mergeCell ref="B28:B32"/>
    <mergeCell ref="C28:C32"/>
    <mergeCell ref="A33:A35"/>
    <mergeCell ref="B33:B35"/>
    <mergeCell ref="C33:C35"/>
    <mergeCell ref="A52:A56"/>
    <mergeCell ref="B52:B56"/>
    <mergeCell ref="C52:C56"/>
    <mergeCell ref="A57:A59"/>
    <mergeCell ref="B57:B59"/>
    <mergeCell ref="C57:C59"/>
    <mergeCell ref="A40:A45"/>
    <mergeCell ref="B40:B45"/>
    <mergeCell ref="C40:C45"/>
    <mergeCell ref="A46:A51"/>
    <mergeCell ref="B46:B51"/>
    <mergeCell ref="C46:C51"/>
    <mergeCell ref="A72:A73"/>
    <mergeCell ref="B72:B73"/>
    <mergeCell ref="C72:C73"/>
    <mergeCell ref="A74:A82"/>
    <mergeCell ref="B74:B82"/>
    <mergeCell ref="C74:C82"/>
    <mergeCell ref="A60:A63"/>
    <mergeCell ref="B60:B63"/>
    <mergeCell ref="C60:C63"/>
    <mergeCell ref="A64:A71"/>
    <mergeCell ref="B64:B71"/>
    <mergeCell ref="C64:C71"/>
    <mergeCell ref="A93:A103"/>
    <mergeCell ref="B93:B103"/>
    <mergeCell ref="C93:C103"/>
    <mergeCell ref="A105:A109"/>
    <mergeCell ref="B105:B109"/>
    <mergeCell ref="C105:C109"/>
    <mergeCell ref="A83:A90"/>
    <mergeCell ref="B83:B90"/>
    <mergeCell ref="C83:C90"/>
    <mergeCell ref="A91:A92"/>
    <mergeCell ref="B91:B92"/>
    <mergeCell ref="C91:C92"/>
    <mergeCell ref="A115:A116"/>
    <mergeCell ref="B115:B116"/>
    <mergeCell ref="C115:C116"/>
    <mergeCell ref="A117:A120"/>
    <mergeCell ref="B117:B120"/>
    <mergeCell ref="C117:C120"/>
    <mergeCell ref="A110:A112"/>
    <mergeCell ref="B110:B112"/>
    <mergeCell ref="C110:C112"/>
    <mergeCell ref="A113:A114"/>
    <mergeCell ref="B113:B114"/>
    <mergeCell ref="C113:C114"/>
    <mergeCell ref="A129:A130"/>
    <mergeCell ref="B129:B130"/>
    <mergeCell ref="C129:C130"/>
    <mergeCell ref="A131:A132"/>
    <mergeCell ref="B131:B132"/>
    <mergeCell ref="C131:C132"/>
    <mergeCell ref="A122:A123"/>
    <mergeCell ref="B122:B123"/>
    <mergeCell ref="C122:C123"/>
    <mergeCell ref="A124:A127"/>
    <mergeCell ref="B124:B127"/>
    <mergeCell ref="C124:C127"/>
    <mergeCell ref="A141:A143"/>
    <mergeCell ref="B141:B143"/>
    <mergeCell ref="C141:C143"/>
    <mergeCell ref="A148:A149"/>
    <mergeCell ref="B148:B149"/>
    <mergeCell ref="C148:C149"/>
    <mergeCell ref="A133:A136"/>
    <mergeCell ref="B133:B136"/>
    <mergeCell ref="C133:C136"/>
    <mergeCell ref="A137:A140"/>
    <mergeCell ref="B137:B140"/>
    <mergeCell ref="C137:C140"/>
    <mergeCell ref="A157:A159"/>
    <mergeCell ref="B157:B159"/>
    <mergeCell ref="C157:C159"/>
    <mergeCell ref="A160:A162"/>
    <mergeCell ref="B160:B162"/>
    <mergeCell ref="C160:C162"/>
    <mergeCell ref="A150:A153"/>
    <mergeCell ref="B150:B153"/>
    <mergeCell ref="C150:C153"/>
    <mergeCell ref="A154:A156"/>
    <mergeCell ref="B154:B156"/>
    <mergeCell ref="C154:C15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F4B36-9F97-4B1B-A043-4607AB4C8529}">
  <dimension ref="A1:X64"/>
  <sheetViews>
    <sheetView workbookViewId="0">
      <selection activeCell="O12" sqref="O12"/>
    </sheetView>
  </sheetViews>
  <sheetFormatPr baseColWidth="10" defaultRowHeight="15" x14ac:dyDescent="0.25"/>
  <cols>
    <col min="2" max="10" width="0" hidden="1" customWidth="1"/>
  </cols>
  <sheetData>
    <row r="1" spans="1:23" x14ac:dyDescent="0.25">
      <c r="A1" s="101" t="s">
        <v>297</v>
      </c>
      <c r="B1" s="101"/>
      <c r="C1" s="101"/>
      <c r="D1" s="101"/>
      <c r="E1" s="101"/>
      <c r="F1" s="101"/>
      <c r="G1" s="101"/>
      <c r="H1" s="101"/>
      <c r="I1" s="101"/>
      <c r="J1" s="101"/>
      <c r="K1" s="101"/>
      <c r="L1" s="101"/>
      <c r="M1" s="101"/>
      <c r="N1" s="101"/>
      <c r="O1" s="101"/>
      <c r="P1" s="101"/>
      <c r="Q1" s="101"/>
      <c r="R1" s="101"/>
      <c r="S1" s="101"/>
      <c r="T1" s="101"/>
      <c r="U1" s="101"/>
      <c r="V1" s="101"/>
      <c r="W1" s="101"/>
    </row>
    <row r="2" spans="1:23" x14ac:dyDescent="0.25">
      <c r="A2" s="102"/>
      <c r="B2" s="102"/>
      <c r="C2" s="102"/>
      <c r="D2" s="102"/>
      <c r="E2" s="102"/>
      <c r="F2" s="102"/>
      <c r="G2" s="102"/>
      <c r="H2" s="102"/>
      <c r="I2" s="102"/>
      <c r="J2" s="102"/>
      <c r="K2" s="102"/>
      <c r="L2" s="102"/>
      <c r="M2" s="102"/>
      <c r="N2" s="102"/>
      <c r="O2" s="102"/>
      <c r="P2" s="102"/>
      <c r="Q2" s="102"/>
      <c r="R2" s="102"/>
      <c r="S2" s="102"/>
      <c r="T2" s="102"/>
      <c r="U2" s="102"/>
      <c r="V2" s="102"/>
      <c r="W2" s="102"/>
    </row>
    <row r="3" spans="1:23" x14ac:dyDescent="0.25">
      <c r="A3" s="29"/>
      <c r="B3" s="29"/>
      <c r="C3" s="29"/>
      <c r="D3" s="29"/>
      <c r="E3" s="29"/>
      <c r="F3" s="29"/>
      <c r="G3" s="29"/>
      <c r="H3" s="29"/>
      <c r="I3" s="29"/>
      <c r="J3" s="30"/>
      <c r="K3" s="30"/>
      <c r="L3" s="30"/>
      <c r="M3" s="31"/>
      <c r="N3" s="31"/>
      <c r="O3" s="32" t="s">
        <v>242</v>
      </c>
      <c r="P3" s="32"/>
      <c r="Q3" s="32"/>
      <c r="R3" s="33" t="s">
        <v>243</v>
      </c>
      <c r="S3" s="33"/>
      <c r="T3" s="33"/>
      <c r="U3" s="34" t="s">
        <v>244</v>
      </c>
      <c r="V3" s="31" t="s">
        <v>245</v>
      </c>
      <c r="W3" s="35" t="s">
        <v>246</v>
      </c>
    </row>
    <row r="4" spans="1:23" ht="48" x14ac:dyDescent="0.25">
      <c r="A4" s="36" t="s">
        <v>247</v>
      </c>
      <c r="B4" s="36" t="s">
        <v>248</v>
      </c>
      <c r="C4" s="36"/>
      <c r="D4" s="36"/>
      <c r="E4" s="36"/>
      <c r="F4" s="36" t="s">
        <v>249</v>
      </c>
      <c r="G4" s="36"/>
      <c r="H4" s="36"/>
      <c r="I4" s="36"/>
      <c r="J4" s="31" t="s">
        <v>250</v>
      </c>
      <c r="K4" s="37" t="s">
        <v>251</v>
      </c>
      <c r="L4" s="38" t="s">
        <v>252</v>
      </c>
      <c r="M4" s="37" t="s">
        <v>253</v>
      </c>
      <c r="N4" s="37" t="s">
        <v>254</v>
      </c>
      <c r="O4" s="39" t="s">
        <v>255</v>
      </c>
      <c r="P4" s="39" t="s">
        <v>256</v>
      </c>
      <c r="Q4" s="40" t="s">
        <v>257</v>
      </c>
      <c r="R4" s="41" t="s">
        <v>255</v>
      </c>
      <c r="S4" s="41" t="s">
        <v>256</v>
      </c>
      <c r="T4" s="42" t="s">
        <v>257</v>
      </c>
      <c r="U4" s="43"/>
      <c r="V4" s="31"/>
      <c r="W4" s="44"/>
    </row>
    <row r="5" spans="1:23" x14ac:dyDescent="0.25">
      <c r="A5" s="45" t="s">
        <v>447</v>
      </c>
      <c r="B5" s="46" t="s">
        <v>258</v>
      </c>
      <c r="C5" s="46"/>
      <c r="D5" s="46"/>
      <c r="E5" s="46"/>
      <c r="F5" s="46" t="s">
        <v>259</v>
      </c>
      <c r="G5" s="46"/>
      <c r="H5" s="46"/>
      <c r="I5" s="46"/>
      <c r="J5" s="46">
        <v>2711</v>
      </c>
      <c r="K5" s="46">
        <v>2</v>
      </c>
      <c r="L5" s="44">
        <v>4</v>
      </c>
      <c r="M5" s="44">
        <v>3.5</v>
      </c>
      <c r="N5" s="44">
        <v>4</v>
      </c>
      <c r="O5" s="44">
        <v>4</v>
      </c>
      <c r="P5" s="44">
        <v>2.9</v>
      </c>
      <c r="Q5" s="47">
        <v>3.45</v>
      </c>
      <c r="R5" s="44">
        <v>4.1500000000000004</v>
      </c>
      <c r="S5" s="44">
        <v>5</v>
      </c>
      <c r="T5" s="47">
        <v>4.5750000000000002</v>
      </c>
      <c r="U5" s="48">
        <v>2.6</v>
      </c>
      <c r="V5" s="47">
        <v>3.5837500000000002</v>
      </c>
      <c r="W5" s="47">
        <v>3.5837500000000002</v>
      </c>
    </row>
    <row r="6" spans="1:23" x14ac:dyDescent="0.25">
      <c r="A6" s="45" t="s">
        <v>447</v>
      </c>
      <c r="B6" s="46" t="s">
        <v>260</v>
      </c>
      <c r="C6" s="46"/>
      <c r="D6" s="46"/>
      <c r="E6" s="46"/>
      <c r="F6" s="46" t="s">
        <v>261</v>
      </c>
      <c r="G6" s="46"/>
      <c r="H6" s="46"/>
      <c r="I6" s="46"/>
      <c r="J6" s="46">
        <v>2711</v>
      </c>
      <c r="K6" s="46">
        <v>2.9</v>
      </c>
      <c r="L6" s="44">
        <v>4.8</v>
      </c>
      <c r="M6" s="44">
        <v>4.8</v>
      </c>
      <c r="N6" s="44">
        <v>0</v>
      </c>
      <c r="O6" s="44">
        <v>4</v>
      </c>
      <c r="P6" s="44">
        <v>3</v>
      </c>
      <c r="Q6" s="47">
        <v>3.5</v>
      </c>
      <c r="R6" s="44">
        <v>2.75</v>
      </c>
      <c r="S6" s="44">
        <v>5</v>
      </c>
      <c r="T6" s="47">
        <v>3.875</v>
      </c>
      <c r="U6" s="48">
        <v>3</v>
      </c>
      <c r="V6" s="47">
        <v>3.3812499999999996</v>
      </c>
      <c r="W6" s="47">
        <v>3.3812499999999996</v>
      </c>
    </row>
    <row r="7" spans="1:23" x14ac:dyDescent="0.25">
      <c r="A7" s="45" t="s">
        <v>447</v>
      </c>
      <c r="B7" s="46" t="s">
        <v>262</v>
      </c>
      <c r="C7" s="46"/>
      <c r="D7" s="46"/>
      <c r="E7" s="46"/>
      <c r="F7" s="46" t="s">
        <v>263</v>
      </c>
      <c r="G7" s="46"/>
      <c r="H7" s="46"/>
      <c r="I7" s="46"/>
      <c r="J7" s="46">
        <v>2711</v>
      </c>
      <c r="K7" s="46">
        <v>3.9</v>
      </c>
      <c r="L7" s="44">
        <v>4.8</v>
      </c>
      <c r="M7" s="44">
        <v>3</v>
      </c>
      <c r="N7" s="44">
        <v>2.5</v>
      </c>
      <c r="O7" s="44">
        <v>4.8</v>
      </c>
      <c r="P7" s="44">
        <v>5</v>
      </c>
      <c r="Q7" s="47">
        <v>4.9000000000000004</v>
      </c>
      <c r="R7" s="44">
        <v>4.75</v>
      </c>
      <c r="S7" s="44">
        <v>4.2</v>
      </c>
      <c r="T7" s="47">
        <v>4.4749999999999996</v>
      </c>
      <c r="U7" s="48">
        <v>3.5</v>
      </c>
      <c r="V7" s="47">
        <v>3.9024999999999999</v>
      </c>
      <c r="W7" s="47">
        <v>3.9024999999999999</v>
      </c>
    </row>
    <row r="8" spans="1:23" x14ac:dyDescent="0.25">
      <c r="A8" s="45" t="s">
        <v>447</v>
      </c>
      <c r="B8" s="46" t="s">
        <v>264</v>
      </c>
      <c r="C8" s="46"/>
      <c r="D8" s="46"/>
      <c r="E8" s="46"/>
      <c r="F8" s="46" t="s">
        <v>265</v>
      </c>
      <c r="G8" s="46"/>
      <c r="H8" s="46"/>
      <c r="I8" s="46"/>
      <c r="J8" s="46">
        <v>2711</v>
      </c>
      <c r="K8" s="46">
        <v>3.9</v>
      </c>
      <c r="L8" s="44">
        <v>4.8</v>
      </c>
      <c r="M8" s="44">
        <v>0</v>
      </c>
      <c r="N8" s="44">
        <v>2.5</v>
      </c>
      <c r="O8" s="44">
        <v>4</v>
      </c>
      <c r="P8" s="44">
        <v>4.5999999999999996</v>
      </c>
      <c r="Q8" s="47">
        <v>4.3</v>
      </c>
      <c r="R8" s="44">
        <v>4.1500000000000004</v>
      </c>
      <c r="S8" s="44">
        <v>4.9000000000000004</v>
      </c>
      <c r="T8" s="47">
        <v>4.5250000000000004</v>
      </c>
      <c r="U8" s="48">
        <v>3.5</v>
      </c>
      <c r="V8" s="47">
        <v>3.7350000000000003</v>
      </c>
      <c r="W8" s="47">
        <v>3.7350000000000003</v>
      </c>
    </row>
    <row r="9" spans="1:23" x14ac:dyDescent="0.25">
      <c r="A9" s="45" t="s">
        <v>447</v>
      </c>
      <c r="B9" s="46" t="s">
        <v>266</v>
      </c>
      <c r="C9" s="46"/>
      <c r="D9" s="46"/>
      <c r="E9" s="46"/>
      <c r="F9" s="46" t="s">
        <v>267</v>
      </c>
      <c r="G9" s="46"/>
      <c r="H9" s="46"/>
      <c r="I9" s="46"/>
      <c r="J9" s="46">
        <v>3743</v>
      </c>
      <c r="K9" s="46">
        <v>3.5</v>
      </c>
      <c r="L9" s="44">
        <v>4.8</v>
      </c>
      <c r="M9" s="44">
        <v>3.5</v>
      </c>
      <c r="N9" s="44">
        <v>2.5</v>
      </c>
      <c r="O9" s="44">
        <v>4.8</v>
      </c>
      <c r="P9" s="44">
        <v>4</v>
      </c>
      <c r="Q9" s="47">
        <v>4.4000000000000004</v>
      </c>
      <c r="R9" s="44">
        <v>3.85</v>
      </c>
      <c r="S9" s="44">
        <v>4.2</v>
      </c>
      <c r="T9" s="47">
        <v>4.0250000000000004</v>
      </c>
      <c r="U9" s="48">
        <v>3</v>
      </c>
      <c r="V9" s="47">
        <v>3.55375</v>
      </c>
      <c r="W9" s="47">
        <v>3.55375</v>
      </c>
    </row>
    <row r="10" spans="1:23" x14ac:dyDescent="0.25">
      <c r="A10" s="45" t="s">
        <v>447</v>
      </c>
      <c r="B10" s="46" t="s">
        <v>268</v>
      </c>
      <c r="C10" s="46"/>
      <c r="D10" s="46"/>
      <c r="E10" s="46"/>
      <c r="F10" s="46" t="s">
        <v>269</v>
      </c>
      <c r="G10" s="46"/>
      <c r="H10" s="46"/>
      <c r="I10" s="46"/>
      <c r="J10" s="46">
        <v>3743</v>
      </c>
      <c r="K10" s="46">
        <v>3.5</v>
      </c>
      <c r="L10" s="44">
        <v>0</v>
      </c>
      <c r="M10" s="44">
        <v>0</v>
      </c>
      <c r="N10" s="44">
        <v>0</v>
      </c>
      <c r="O10" s="44">
        <v>0</v>
      </c>
      <c r="P10" s="44">
        <v>0</v>
      </c>
      <c r="Q10" s="47">
        <v>0</v>
      </c>
      <c r="R10" s="44">
        <v>0</v>
      </c>
      <c r="S10" s="44">
        <v>0</v>
      </c>
      <c r="T10" s="47">
        <v>0</v>
      </c>
      <c r="U10" s="48">
        <v>0</v>
      </c>
      <c r="V10" s="47">
        <v>0.21875</v>
      </c>
      <c r="W10" s="47">
        <v>1</v>
      </c>
    </row>
    <row r="11" spans="1:23" x14ac:dyDescent="0.25">
      <c r="A11" s="45" t="s">
        <v>447</v>
      </c>
      <c r="B11" s="46" t="s">
        <v>270</v>
      </c>
      <c r="C11" s="46"/>
      <c r="D11" s="46"/>
      <c r="E11" s="46"/>
      <c r="F11" s="46" t="s">
        <v>271</v>
      </c>
      <c r="G11" s="46"/>
      <c r="H11" s="46"/>
      <c r="I11" s="46"/>
      <c r="J11" s="46">
        <v>2711</v>
      </c>
      <c r="K11" s="46">
        <v>2.9</v>
      </c>
      <c r="L11" s="44">
        <v>4.8</v>
      </c>
      <c r="M11" s="44">
        <v>4.8</v>
      </c>
      <c r="N11" s="44">
        <v>0</v>
      </c>
      <c r="O11" s="44">
        <v>4.75</v>
      </c>
      <c r="P11" s="44">
        <v>4.7</v>
      </c>
      <c r="Q11" s="47">
        <v>4.7249999999999996</v>
      </c>
      <c r="R11" s="44">
        <v>3</v>
      </c>
      <c r="S11" s="44">
        <v>4.9000000000000004</v>
      </c>
      <c r="T11" s="47">
        <v>3.95</v>
      </c>
      <c r="U11" s="48">
        <v>3</v>
      </c>
      <c r="V11" s="47">
        <v>3.4112499999999999</v>
      </c>
      <c r="W11" s="47">
        <v>3.4112499999999999</v>
      </c>
    </row>
    <row r="12" spans="1:23" x14ac:dyDescent="0.25">
      <c r="A12" s="45" t="s">
        <v>447</v>
      </c>
      <c r="B12" s="46" t="s">
        <v>272</v>
      </c>
      <c r="C12" s="46"/>
      <c r="D12" s="46"/>
      <c r="E12" s="46"/>
      <c r="F12" s="46" t="s">
        <v>273</v>
      </c>
      <c r="G12" s="46"/>
      <c r="H12" s="46"/>
      <c r="I12" s="46"/>
      <c r="J12" s="46">
        <v>2711</v>
      </c>
      <c r="K12" s="46">
        <v>3.9</v>
      </c>
      <c r="L12" s="44">
        <v>4.8</v>
      </c>
      <c r="M12" s="44">
        <v>0</v>
      </c>
      <c r="N12" s="44">
        <v>2.5</v>
      </c>
      <c r="O12" s="44">
        <v>4.75</v>
      </c>
      <c r="P12" s="44">
        <v>5</v>
      </c>
      <c r="Q12" s="47">
        <v>4.875</v>
      </c>
      <c r="R12" s="44">
        <v>4.7</v>
      </c>
      <c r="S12" s="44">
        <v>5</v>
      </c>
      <c r="T12" s="47">
        <v>4.8499999999999996</v>
      </c>
      <c r="U12" s="48">
        <v>3.5</v>
      </c>
      <c r="V12" s="47">
        <v>3.8649999999999993</v>
      </c>
      <c r="W12" s="47">
        <v>3.8649999999999993</v>
      </c>
    </row>
    <row r="13" spans="1:23" x14ac:dyDescent="0.25">
      <c r="A13" s="45" t="s">
        <v>447</v>
      </c>
      <c r="B13" s="46" t="s">
        <v>274</v>
      </c>
      <c r="C13" s="46"/>
      <c r="D13" s="46"/>
      <c r="E13" s="46"/>
      <c r="F13" s="46" t="s">
        <v>275</v>
      </c>
      <c r="G13" s="46"/>
      <c r="H13" s="46"/>
      <c r="I13" s="46"/>
      <c r="J13" s="46">
        <v>2711</v>
      </c>
      <c r="K13" s="46">
        <v>3.9</v>
      </c>
      <c r="L13" s="44">
        <v>4.8</v>
      </c>
      <c r="M13" s="44">
        <v>3</v>
      </c>
      <c r="N13" s="44">
        <v>2.5</v>
      </c>
      <c r="O13" s="44">
        <v>4</v>
      </c>
      <c r="P13" s="44">
        <v>4.0999999999999996</v>
      </c>
      <c r="Q13" s="47">
        <v>4.05</v>
      </c>
      <c r="R13" s="44">
        <v>2.95</v>
      </c>
      <c r="S13" s="44">
        <v>4.9000000000000004</v>
      </c>
      <c r="T13" s="47">
        <v>3.9250000000000003</v>
      </c>
      <c r="U13" s="48">
        <v>3.5</v>
      </c>
      <c r="V13" s="47">
        <v>3.6825000000000001</v>
      </c>
      <c r="W13" s="47">
        <v>3.6825000000000001</v>
      </c>
    </row>
    <row r="14" spans="1:23" x14ac:dyDescent="0.25">
      <c r="A14" s="45" t="s">
        <v>447</v>
      </c>
      <c r="B14" s="46" t="s">
        <v>276</v>
      </c>
      <c r="C14" s="46"/>
      <c r="D14" s="46"/>
      <c r="E14" s="46"/>
      <c r="F14" s="46" t="s">
        <v>277</v>
      </c>
      <c r="G14" s="46"/>
      <c r="H14" s="46"/>
      <c r="I14" s="46"/>
      <c r="J14" s="46">
        <v>2711</v>
      </c>
      <c r="K14" s="46">
        <v>2</v>
      </c>
      <c r="L14" s="44">
        <v>4</v>
      </c>
      <c r="M14" s="44">
        <v>3.5</v>
      </c>
      <c r="N14" s="44">
        <v>4</v>
      </c>
      <c r="O14" s="44">
        <v>4.8</v>
      </c>
      <c r="P14" s="44">
        <v>2.7</v>
      </c>
      <c r="Q14" s="47">
        <v>3.75</v>
      </c>
      <c r="R14" s="44">
        <v>3.7</v>
      </c>
      <c r="S14" s="44">
        <v>4.2</v>
      </c>
      <c r="T14" s="47">
        <v>3.95</v>
      </c>
      <c r="U14" s="48">
        <v>2.6</v>
      </c>
      <c r="V14" s="47">
        <v>3.3337500000000002</v>
      </c>
      <c r="W14" s="47">
        <v>3.3337500000000002</v>
      </c>
    </row>
    <row r="15" spans="1:23" x14ac:dyDescent="0.25">
      <c r="A15" s="45" t="s">
        <v>447</v>
      </c>
      <c r="B15" s="46" t="s">
        <v>278</v>
      </c>
      <c r="C15" s="46"/>
      <c r="D15" s="46"/>
      <c r="E15" s="46"/>
      <c r="F15" s="46" t="s">
        <v>279</v>
      </c>
      <c r="G15" s="46"/>
      <c r="H15" s="46"/>
      <c r="I15" s="46"/>
      <c r="J15" s="46">
        <v>2711</v>
      </c>
      <c r="K15" s="46">
        <v>3.5</v>
      </c>
      <c r="L15" s="44">
        <v>4.4000000000000004</v>
      </c>
      <c r="M15" s="44">
        <v>4</v>
      </c>
      <c r="N15" s="44">
        <v>4</v>
      </c>
      <c r="O15" s="44">
        <v>4.75</v>
      </c>
      <c r="P15" s="44">
        <v>4.7</v>
      </c>
      <c r="Q15" s="47">
        <v>4.7249999999999996</v>
      </c>
      <c r="R15" s="44">
        <v>4</v>
      </c>
      <c r="S15" s="44">
        <v>5</v>
      </c>
      <c r="T15" s="47">
        <v>4.5</v>
      </c>
      <c r="U15" s="48">
        <v>4</v>
      </c>
      <c r="V15" s="47">
        <v>4.1937499999999996</v>
      </c>
      <c r="W15" s="47">
        <v>4.1937499999999996</v>
      </c>
    </row>
    <row r="16" spans="1:23" x14ac:dyDescent="0.25">
      <c r="A16" s="45" t="s">
        <v>447</v>
      </c>
      <c r="B16" s="46" t="s">
        <v>280</v>
      </c>
      <c r="C16" s="46"/>
      <c r="D16" s="46"/>
      <c r="E16" s="46"/>
      <c r="F16" s="46" t="s">
        <v>281</v>
      </c>
      <c r="G16" s="46"/>
      <c r="H16" s="46"/>
      <c r="I16" s="46"/>
      <c r="J16" s="46">
        <v>2711</v>
      </c>
      <c r="K16" s="46">
        <v>3.5</v>
      </c>
      <c r="L16" s="44">
        <v>4.4000000000000004</v>
      </c>
      <c r="M16" s="44">
        <v>4</v>
      </c>
      <c r="N16" s="44">
        <v>4</v>
      </c>
      <c r="O16" s="44">
        <v>4.75</v>
      </c>
      <c r="P16" s="44">
        <v>4.8</v>
      </c>
      <c r="Q16" s="47">
        <v>4.7750000000000004</v>
      </c>
      <c r="R16" s="44">
        <v>4.75</v>
      </c>
      <c r="S16" s="44">
        <v>5</v>
      </c>
      <c r="T16" s="47">
        <v>4.875</v>
      </c>
      <c r="U16" s="48">
        <v>4</v>
      </c>
      <c r="V16" s="47">
        <v>4.34375</v>
      </c>
      <c r="W16" s="47">
        <v>4.34375</v>
      </c>
    </row>
    <row r="17" spans="1:24" x14ac:dyDescent="0.25">
      <c r="A17" s="45" t="s">
        <v>447</v>
      </c>
      <c r="B17" s="46" t="s">
        <v>282</v>
      </c>
      <c r="C17" s="46"/>
      <c r="D17" s="46"/>
      <c r="E17" s="46"/>
      <c r="F17" s="46" t="s">
        <v>283</v>
      </c>
      <c r="G17" s="46"/>
      <c r="H17" s="46"/>
      <c r="I17" s="46"/>
      <c r="J17" s="46">
        <v>2711</v>
      </c>
      <c r="K17" s="46">
        <v>2</v>
      </c>
      <c r="L17" s="44">
        <v>4</v>
      </c>
      <c r="M17" s="44">
        <v>3.5</v>
      </c>
      <c r="N17" s="44">
        <v>4</v>
      </c>
      <c r="O17" s="44">
        <v>4.375</v>
      </c>
      <c r="P17" s="44">
        <v>4.3</v>
      </c>
      <c r="Q17" s="47">
        <v>4.3375000000000004</v>
      </c>
      <c r="R17" s="44">
        <v>0</v>
      </c>
      <c r="S17" s="44">
        <v>0</v>
      </c>
      <c r="T17" s="47">
        <v>0</v>
      </c>
      <c r="U17" s="48">
        <v>0</v>
      </c>
      <c r="V17" s="47">
        <v>0.84375</v>
      </c>
      <c r="W17" s="47">
        <v>1</v>
      </c>
    </row>
    <row r="18" spans="1:24" x14ac:dyDescent="0.25">
      <c r="A18" s="45" t="s">
        <v>447</v>
      </c>
      <c r="B18" s="46" t="s">
        <v>284</v>
      </c>
      <c r="C18" s="46"/>
      <c r="D18" s="46"/>
      <c r="E18" s="46"/>
      <c r="F18" s="46" t="s">
        <v>285</v>
      </c>
      <c r="G18" s="46"/>
      <c r="H18" s="46"/>
      <c r="I18" s="46"/>
      <c r="J18" s="46">
        <v>3743</v>
      </c>
      <c r="K18" s="46">
        <v>3.5</v>
      </c>
      <c r="L18" s="44">
        <v>4.8</v>
      </c>
      <c r="M18" s="44">
        <v>3</v>
      </c>
      <c r="N18" s="44">
        <v>2.5</v>
      </c>
      <c r="O18" s="44">
        <v>4</v>
      </c>
      <c r="P18" s="44">
        <v>4.0999999999999996</v>
      </c>
      <c r="Q18" s="47">
        <v>4.05</v>
      </c>
      <c r="R18" s="44">
        <v>4.8499999999999996</v>
      </c>
      <c r="S18" s="44">
        <v>5</v>
      </c>
      <c r="T18" s="47">
        <v>4.9249999999999998</v>
      </c>
      <c r="U18" s="48">
        <v>3</v>
      </c>
      <c r="V18" s="47">
        <v>3.8824999999999998</v>
      </c>
      <c r="W18" s="47">
        <v>3.8824999999999998</v>
      </c>
    </row>
    <row r="19" spans="1:24" x14ac:dyDescent="0.25">
      <c r="A19" s="45" t="s">
        <v>447</v>
      </c>
      <c r="B19" s="46" t="s">
        <v>286</v>
      </c>
      <c r="C19" s="46"/>
      <c r="D19" s="46"/>
      <c r="E19" s="46"/>
      <c r="F19" s="46" t="s">
        <v>287</v>
      </c>
      <c r="G19" s="46"/>
      <c r="H19" s="46"/>
      <c r="I19" s="46"/>
      <c r="J19" s="46">
        <v>2711</v>
      </c>
      <c r="K19" s="46">
        <v>3.5</v>
      </c>
      <c r="L19" s="44">
        <v>4.4000000000000004</v>
      </c>
      <c r="M19" s="44">
        <v>4</v>
      </c>
      <c r="N19" s="44">
        <v>4</v>
      </c>
      <c r="O19" s="44">
        <v>4.375</v>
      </c>
      <c r="P19" s="44">
        <v>4</v>
      </c>
      <c r="Q19" s="47">
        <v>4.1875</v>
      </c>
      <c r="R19" s="44">
        <v>4.3499999999999996</v>
      </c>
      <c r="S19" s="44">
        <v>4.2</v>
      </c>
      <c r="T19" s="47">
        <v>4.2750000000000004</v>
      </c>
      <c r="U19" s="48">
        <v>4</v>
      </c>
      <c r="V19" s="47">
        <v>4.1037499999999998</v>
      </c>
      <c r="W19" s="47">
        <v>4.1037499999999998</v>
      </c>
    </row>
    <row r="20" spans="1:24" x14ac:dyDescent="0.25">
      <c r="A20" s="45" t="s">
        <v>447</v>
      </c>
      <c r="B20" s="46" t="s">
        <v>288</v>
      </c>
      <c r="C20" s="46"/>
      <c r="D20" s="46"/>
      <c r="E20" s="46"/>
      <c r="F20" s="46" t="s">
        <v>289</v>
      </c>
      <c r="G20" s="46"/>
      <c r="H20" s="46"/>
      <c r="I20" s="46"/>
      <c r="J20" s="46">
        <v>2711</v>
      </c>
      <c r="K20" s="46">
        <v>2.9</v>
      </c>
      <c r="L20" s="44">
        <v>4.8</v>
      </c>
      <c r="M20" s="44">
        <v>4.8</v>
      </c>
      <c r="N20" s="44">
        <v>0</v>
      </c>
      <c r="O20" s="44">
        <v>4.375</v>
      </c>
      <c r="P20" s="44">
        <v>5</v>
      </c>
      <c r="Q20" s="47">
        <v>4.6875</v>
      </c>
      <c r="R20" s="44">
        <v>3.8</v>
      </c>
      <c r="S20" s="44">
        <v>4.2</v>
      </c>
      <c r="T20" s="47">
        <v>4</v>
      </c>
      <c r="U20" s="48">
        <v>3</v>
      </c>
      <c r="V20" s="47">
        <v>3.4312499999999999</v>
      </c>
      <c r="W20" s="47">
        <v>3.4312499999999999</v>
      </c>
    </row>
    <row r="21" spans="1:24" x14ac:dyDescent="0.25">
      <c r="A21" s="45" t="s">
        <v>447</v>
      </c>
      <c r="B21" s="46" t="s">
        <v>290</v>
      </c>
      <c r="C21" s="46"/>
      <c r="D21" s="46"/>
      <c r="E21" s="46"/>
      <c r="F21" s="46" t="s">
        <v>291</v>
      </c>
      <c r="G21" s="46"/>
      <c r="H21" s="46"/>
      <c r="I21" s="46"/>
      <c r="J21" s="46">
        <v>2711</v>
      </c>
      <c r="K21" s="46">
        <v>3.9</v>
      </c>
      <c r="L21" s="44">
        <v>4.8</v>
      </c>
      <c r="M21" s="44">
        <v>3</v>
      </c>
      <c r="N21" s="44">
        <v>2.5</v>
      </c>
      <c r="O21" s="44">
        <v>4.8</v>
      </c>
      <c r="P21" s="44">
        <v>4.9000000000000004</v>
      </c>
      <c r="Q21" s="47">
        <v>4.8499999999999996</v>
      </c>
      <c r="R21" s="44">
        <v>3.7</v>
      </c>
      <c r="S21" s="44">
        <v>5</v>
      </c>
      <c r="T21" s="47">
        <v>4.3499999999999996</v>
      </c>
      <c r="U21" s="48">
        <v>3.5</v>
      </c>
      <c r="V21" s="47">
        <v>3.8525</v>
      </c>
      <c r="W21" s="47">
        <v>3.8525</v>
      </c>
    </row>
    <row r="22" spans="1:24" x14ac:dyDescent="0.25">
      <c r="A22" s="45" t="s">
        <v>447</v>
      </c>
      <c r="B22" s="46" t="s">
        <v>292</v>
      </c>
      <c r="C22" s="46"/>
      <c r="D22" s="46"/>
      <c r="E22" s="46"/>
      <c r="F22" s="46" t="s">
        <v>293</v>
      </c>
      <c r="G22" s="46"/>
      <c r="H22" s="46"/>
      <c r="I22" s="46"/>
      <c r="J22" s="46">
        <v>2711</v>
      </c>
      <c r="K22" s="46">
        <v>3.9</v>
      </c>
      <c r="L22" s="44">
        <v>4.8</v>
      </c>
      <c r="M22" s="44">
        <v>3.5</v>
      </c>
      <c r="N22" s="44">
        <v>2.5</v>
      </c>
      <c r="O22" s="44">
        <v>4.375</v>
      </c>
      <c r="P22" s="44">
        <v>4</v>
      </c>
      <c r="Q22" s="47">
        <v>4.1875</v>
      </c>
      <c r="R22" s="44">
        <v>4.3499999999999996</v>
      </c>
      <c r="S22" s="44">
        <v>5</v>
      </c>
      <c r="T22" s="47">
        <v>4.6749999999999998</v>
      </c>
      <c r="U22" s="48">
        <v>3.5</v>
      </c>
      <c r="V22" s="47">
        <v>4.0137499999999999</v>
      </c>
      <c r="W22" s="47">
        <v>4.0137499999999999</v>
      </c>
    </row>
    <row r="23" spans="1:24" x14ac:dyDescent="0.25">
      <c r="A23" s="45" t="s">
        <v>447</v>
      </c>
      <c r="B23" s="46" t="s">
        <v>294</v>
      </c>
      <c r="C23" s="46"/>
      <c r="D23" s="46"/>
      <c r="E23" s="46"/>
      <c r="F23" s="46" t="s">
        <v>295</v>
      </c>
      <c r="G23" s="46"/>
      <c r="H23" s="46"/>
      <c r="I23" s="46"/>
      <c r="J23" s="46">
        <v>2711</v>
      </c>
      <c r="K23" s="46">
        <v>4</v>
      </c>
      <c r="L23" s="44">
        <v>4.4000000000000004</v>
      </c>
      <c r="M23" s="44">
        <v>4</v>
      </c>
      <c r="N23" s="44">
        <v>4</v>
      </c>
      <c r="O23" s="44">
        <v>4.8</v>
      </c>
      <c r="P23" s="44">
        <v>4.9000000000000004</v>
      </c>
      <c r="Q23" s="47">
        <v>4.8499999999999996</v>
      </c>
      <c r="R23" s="44">
        <v>4.4000000000000004</v>
      </c>
      <c r="S23" s="44">
        <v>4.9000000000000004</v>
      </c>
      <c r="T23" s="47">
        <v>4.6500000000000004</v>
      </c>
      <c r="U23" s="48">
        <v>4</v>
      </c>
      <c r="V23" s="47">
        <v>4.2850000000000001</v>
      </c>
      <c r="W23" s="47">
        <v>4.2850000000000001</v>
      </c>
    </row>
    <row r="25" spans="1:24" x14ac:dyDescent="0.25">
      <c r="T25" s="63" t="s">
        <v>296</v>
      </c>
      <c r="U25" s="62">
        <f>AVERAGE(U4:U23)</f>
        <v>3.0105263157894737</v>
      </c>
    </row>
    <row r="28" spans="1:24" x14ac:dyDescent="0.25">
      <c r="A28" s="103" t="s">
        <v>336</v>
      </c>
      <c r="B28" s="103"/>
      <c r="C28" s="103"/>
      <c r="D28" s="103"/>
      <c r="E28" s="103"/>
      <c r="F28" s="103"/>
      <c r="G28" s="103"/>
      <c r="H28" s="103"/>
      <c r="I28" s="103"/>
      <c r="J28" s="103"/>
      <c r="K28" s="103"/>
      <c r="L28" s="103"/>
      <c r="M28" s="103"/>
      <c r="N28" s="103"/>
      <c r="O28" s="103"/>
      <c r="P28" s="103"/>
      <c r="Q28" s="103"/>
      <c r="R28" s="103"/>
      <c r="S28" s="103"/>
      <c r="T28" s="103"/>
      <c r="U28" s="103"/>
      <c r="V28" s="103"/>
      <c r="W28" s="103"/>
      <c r="X28" s="103"/>
    </row>
    <row r="29" spans="1:24" x14ac:dyDescent="0.25">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row>
    <row r="30" spans="1:24" x14ac:dyDescent="0.25">
      <c r="A30" s="49" t="s">
        <v>298</v>
      </c>
      <c r="B30" s="64"/>
      <c r="C30" s="64"/>
      <c r="D30" s="64"/>
      <c r="E30" s="64"/>
      <c r="F30" s="64"/>
      <c r="G30" s="64"/>
      <c r="H30" s="64"/>
      <c r="I30" s="64"/>
      <c r="J30" s="64"/>
      <c r="K30" s="65"/>
      <c r="L30" s="65"/>
      <c r="M30" s="66"/>
      <c r="N30" s="66"/>
      <c r="O30" s="66"/>
      <c r="P30" s="66"/>
      <c r="Q30" s="66"/>
      <c r="R30" s="67" t="s">
        <v>242</v>
      </c>
      <c r="S30" s="68"/>
      <c r="T30" s="69"/>
      <c r="U30" s="70"/>
      <c r="V30" s="66"/>
      <c r="W30" s="66"/>
      <c r="X30" s="71"/>
    </row>
    <row r="31" spans="1:24" ht="45" x14ac:dyDescent="0.25">
      <c r="A31" s="52" t="s">
        <v>299</v>
      </c>
      <c r="B31" s="50" t="s">
        <v>247</v>
      </c>
      <c r="C31" s="50" t="s">
        <v>248</v>
      </c>
      <c r="D31" s="50"/>
      <c r="E31" s="50"/>
      <c r="F31" s="50"/>
      <c r="G31" s="50" t="s">
        <v>249</v>
      </c>
      <c r="H31" s="50"/>
      <c r="I31" s="50"/>
      <c r="J31" s="50"/>
      <c r="K31" s="53" t="s">
        <v>250</v>
      </c>
      <c r="L31" s="54" t="s">
        <v>300</v>
      </c>
      <c r="M31" s="54" t="s">
        <v>252</v>
      </c>
      <c r="N31" s="54" t="s">
        <v>301</v>
      </c>
      <c r="O31" s="54" t="s">
        <v>302</v>
      </c>
      <c r="P31" s="54" t="s">
        <v>303</v>
      </c>
      <c r="Q31" s="53" t="s">
        <v>304</v>
      </c>
      <c r="R31" s="55" t="s">
        <v>305</v>
      </c>
      <c r="S31" s="56" t="s">
        <v>306</v>
      </c>
      <c r="T31" s="56" t="s">
        <v>9</v>
      </c>
      <c r="U31" s="31" t="s">
        <v>307</v>
      </c>
      <c r="V31" s="61" t="s">
        <v>244</v>
      </c>
      <c r="W31" s="50" t="s">
        <v>245</v>
      </c>
      <c r="X31" s="50"/>
    </row>
    <row r="32" spans="1:24" x14ac:dyDescent="0.25">
      <c r="A32" s="57">
        <v>1</v>
      </c>
      <c r="B32" s="58">
        <v>201663863</v>
      </c>
      <c r="C32" s="59" t="s">
        <v>308</v>
      </c>
      <c r="D32" s="59"/>
      <c r="E32" s="59"/>
      <c r="F32" s="59"/>
      <c r="G32" s="59" t="s">
        <v>309</v>
      </c>
      <c r="H32" s="59"/>
      <c r="I32" s="59"/>
      <c r="J32" s="59"/>
      <c r="K32" s="59">
        <v>2711</v>
      </c>
      <c r="L32" s="51">
        <v>4</v>
      </c>
      <c r="M32" s="51">
        <v>5</v>
      </c>
      <c r="N32" s="51">
        <v>3.8</v>
      </c>
      <c r="O32" s="51">
        <v>4.5</v>
      </c>
      <c r="P32" s="51">
        <v>5</v>
      </c>
      <c r="Q32" s="51">
        <v>3.8</v>
      </c>
      <c r="R32" s="51">
        <v>4</v>
      </c>
      <c r="S32" s="51">
        <v>3.8</v>
      </c>
      <c r="T32" s="60">
        <f t="shared" ref="T32:T62" si="0">AVERAGE(R32:S32)</f>
        <v>3.9</v>
      </c>
      <c r="U32" s="60">
        <v>5</v>
      </c>
      <c r="V32" s="48">
        <v>3.8</v>
      </c>
      <c r="W32" s="60">
        <f>(AVERAGE(K32:P32)*0.3)+(T32*0.2)+(U32*0.2)+(S32*0.3)</f>
        <v>139.58499999999998</v>
      </c>
      <c r="X32" s="60"/>
    </row>
    <row r="33" spans="1:24" x14ac:dyDescent="0.25">
      <c r="A33" s="57">
        <v>2</v>
      </c>
      <c r="B33" s="58">
        <v>201455989</v>
      </c>
      <c r="C33" s="59" t="s">
        <v>310</v>
      </c>
      <c r="D33" s="59"/>
      <c r="E33" s="59"/>
      <c r="F33" s="59"/>
      <c r="G33" s="59" t="s">
        <v>311</v>
      </c>
      <c r="H33" s="59"/>
      <c r="I33" s="59"/>
      <c r="J33" s="59"/>
      <c r="K33" s="59">
        <v>3743</v>
      </c>
      <c r="L33" s="51">
        <v>2.5</v>
      </c>
      <c r="M33" s="51">
        <v>4.8</v>
      </c>
      <c r="N33" s="51">
        <v>3.5</v>
      </c>
      <c r="O33" s="51">
        <v>4.5</v>
      </c>
      <c r="P33" s="51">
        <v>3.5</v>
      </c>
      <c r="Q33" s="51">
        <v>0</v>
      </c>
      <c r="R33" s="51">
        <v>4.2</v>
      </c>
      <c r="S33" s="51">
        <v>4.1500000000000004</v>
      </c>
      <c r="T33" s="60">
        <f t="shared" si="0"/>
        <v>4.1750000000000007</v>
      </c>
      <c r="U33" s="60">
        <v>5</v>
      </c>
      <c r="V33" s="48">
        <v>3.5</v>
      </c>
      <c r="W33" s="60">
        <f t="shared" ref="W33:X62" si="1">(AVERAGE(K33:P33)*0.3)+(T33*0.2)+(U33*0.2)+(S33*0.3)</f>
        <v>191.17000000000002</v>
      </c>
      <c r="X33" s="60"/>
    </row>
    <row r="34" spans="1:24" x14ac:dyDescent="0.25">
      <c r="A34" s="57">
        <v>3</v>
      </c>
      <c r="B34" s="58">
        <v>201556048</v>
      </c>
      <c r="C34" s="59" t="s">
        <v>312</v>
      </c>
      <c r="D34" s="59"/>
      <c r="E34" s="59"/>
      <c r="F34" s="59"/>
      <c r="G34" s="59" t="s">
        <v>313</v>
      </c>
      <c r="H34" s="59"/>
      <c r="I34" s="59"/>
      <c r="J34" s="59"/>
      <c r="K34" s="59">
        <v>3743</v>
      </c>
      <c r="L34" s="51">
        <v>3</v>
      </c>
      <c r="M34" s="51">
        <v>5</v>
      </c>
      <c r="N34" s="51">
        <v>4</v>
      </c>
      <c r="O34" s="51">
        <v>5</v>
      </c>
      <c r="P34" s="51">
        <v>4.5</v>
      </c>
      <c r="Q34" s="51">
        <v>2</v>
      </c>
      <c r="R34" s="51">
        <v>3.3</v>
      </c>
      <c r="S34" s="51">
        <v>3.9</v>
      </c>
      <c r="T34" s="60">
        <f t="shared" si="0"/>
        <v>3.5999999999999996</v>
      </c>
      <c r="U34" s="60">
        <v>5</v>
      </c>
      <c r="V34" s="48">
        <v>3.5</v>
      </c>
      <c r="W34" s="60">
        <f t="shared" si="1"/>
        <v>191.11499999999998</v>
      </c>
      <c r="X34" s="60"/>
    </row>
    <row r="35" spans="1:24" x14ac:dyDescent="0.25">
      <c r="A35" s="57">
        <v>4</v>
      </c>
      <c r="B35" s="58">
        <v>201556055</v>
      </c>
      <c r="C35" s="59" t="s">
        <v>314</v>
      </c>
      <c r="D35" s="59"/>
      <c r="E35" s="59"/>
      <c r="F35" s="59"/>
      <c r="G35" s="59" t="s">
        <v>315</v>
      </c>
      <c r="H35" s="59"/>
      <c r="I35" s="59"/>
      <c r="J35" s="59"/>
      <c r="K35" s="59">
        <v>3743</v>
      </c>
      <c r="L35" s="51">
        <v>3</v>
      </c>
      <c r="M35" s="51">
        <v>5</v>
      </c>
      <c r="N35" s="51">
        <v>4</v>
      </c>
      <c r="O35" s="51">
        <v>5</v>
      </c>
      <c r="P35" s="51">
        <v>4.5</v>
      </c>
      <c r="Q35" s="51">
        <v>2</v>
      </c>
      <c r="R35" s="51">
        <v>3.3</v>
      </c>
      <c r="S35" s="51">
        <v>3.8</v>
      </c>
      <c r="T35" s="60">
        <f t="shared" si="0"/>
        <v>3.55</v>
      </c>
      <c r="U35" s="60">
        <v>5</v>
      </c>
      <c r="V35" s="48">
        <v>3.5</v>
      </c>
      <c r="W35" s="60">
        <f t="shared" si="1"/>
        <v>191.07499999999999</v>
      </c>
      <c r="X35" s="60"/>
    </row>
    <row r="36" spans="1:24" x14ac:dyDescent="0.25">
      <c r="A36" s="57">
        <v>5</v>
      </c>
      <c r="B36" s="58">
        <v>201664143</v>
      </c>
      <c r="C36" s="59" t="s">
        <v>258</v>
      </c>
      <c r="D36" s="59"/>
      <c r="E36" s="59"/>
      <c r="F36" s="59"/>
      <c r="G36" s="59" t="s">
        <v>259</v>
      </c>
      <c r="H36" s="59"/>
      <c r="I36" s="59"/>
      <c r="J36" s="59"/>
      <c r="K36" s="59">
        <v>2711</v>
      </c>
      <c r="L36" s="51">
        <v>3</v>
      </c>
      <c r="M36" s="51">
        <v>3.9</v>
      </c>
      <c r="N36" s="51">
        <v>3.5</v>
      </c>
      <c r="O36" s="51">
        <v>4.5</v>
      </c>
      <c r="P36" s="51">
        <v>4</v>
      </c>
      <c r="Q36" s="51">
        <v>3.8</v>
      </c>
      <c r="R36" s="51">
        <v>4</v>
      </c>
      <c r="S36" s="51">
        <v>4.8499999999999996</v>
      </c>
      <c r="T36" s="60">
        <f t="shared" si="0"/>
        <v>4.4249999999999998</v>
      </c>
      <c r="U36" s="60">
        <v>0</v>
      </c>
      <c r="V36" s="48">
        <v>2.6</v>
      </c>
      <c r="W36" s="60">
        <f t="shared" si="1"/>
        <v>138.83500000000001</v>
      </c>
      <c r="X36" s="60"/>
    </row>
    <row r="37" spans="1:24" x14ac:dyDescent="0.25">
      <c r="A37" s="57">
        <v>6</v>
      </c>
      <c r="B37" s="58">
        <v>201556201</v>
      </c>
      <c r="C37" s="59" t="s">
        <v>260</v>
      </c>
      <c r="D37" s="59"/>
      <c r="E37" s="59"/>
      <c r="F37" s="59"/>
      <c r="G37" s="59" t="s">
        <v>261</v>
      </c>
      <c r="H37" s="59"/>
      <c r="I37" s="59"/>
      <c r="J37" s="59"/>
      <c r="K37" s="59">
        <v>2711</v>
      </c>
      <c r="L37" s="51">
        <v>3</v>
      </c>
      <c r="M37" s="51">
        <v>4.8</v>
      </c>
      <c r="N37" s="51">
        <v>3.5</v>
      </c>
      <c r="O37" s="51">
        <v>3</v>
      </c>
      <c r="P37" s="51">
        <v>4</v>
      </c>
      <c r="Q37" s="51">
        <v>3.8</v>
      </c>
      <c r="R37" s="51">
        <v>4</v>
      </c>
      <c r="S37" s="51">
        <v>4.5</v>
      </c>
      <c r="T37" s="60">
        <f t="shared" si="0"/>
        <v>4.25</v>
      </c>
      <c r="U37" s="60">
        <v>5</v>
      </c>
      <c r="V37" s="48">
        <v>3</v>
      </c>
      <c r="W37" s="60">
        <f t="shared" si="1"/>
        <v>139.66499999999999</v>
      </c>
      <c r="X37" s="60"/>
    </row>
    <row r="38" spans="1:24" x14ac:dyDescent="0.25">
      <c r="A38" s="57">
        <v>7</v>
      </c>
      <c r="B38" s="58">
        <v>201455983</v>
      </c>
      <c r="C38" s="59" t="s">
        <v>316</v>
      </c>
      <c r="D38" s="59"/>
      <c r="E38" s="59"/>
      <c r="F38" s="59"/>
      <c r="G38" s="59" t="s">
        <v>317</v>
      </c>
      <c r="H38" s="59"/>
      <c r="I38" s="59"/>
      <c r="J38" s="59"/>
      <c r="K38" s="59">
        <v>3743</v>
      </c>
      <c r="L38" s="51">
        <v>4.8</v>
      </c>
      <c r="M38" s="51">
        <v>5</v>
      </c>
      <c r="N38" s="51">
        <v>5</v>
      </c>
      <c r="O38" s="51">
        <v>5</v>
      </c>
      <c r="P38" s="51">
        <v>4.8</v>
      </c>
      <c r="Q38" s="51">
        <v>4.5</v>
      </c>
      <c r="R38" s="51">
        <v>5</v>
      </c>
      <c r="S38" s="51">
        <v>4.45</v>
      </c>
      <c r="T38" s="60">
        <f t="shared" si="0"/>
        <v>4.7249999999999996</v>
      </c>
      <c r="U38" s="60">
        <v>5</v>
      </c>
      <c r="V38" s="48">
        <v>4.2</v>
      </c>
      <c r="W38" s="60">
        <f t="shared" si="1"/>
        <v>191.66000000000003</v>
      </c>
      <c r="X38" s="60"/>
    </row>
    <row r="39" spans="1:24" x14ac:dyDescent="0.25">
      <c r="A39" s="57">
        <v>8</v>
      </c>
      <c r="B39" s="58">
        <v>201455634</v>
      </c>
      <c r="C39" s="59" t="s">
        <v>318</v>
      </c>
      <c r="D39" s="59"/>
      <c r="E39" s="59"/>
      <c r="F39" s="59"/>
      <c r="G39" s="59" t="s">
        <v>319</v>
      </c>
      <c r="H39" s="59"/>
      <c r="I39" s="59"/>
      <c r="J39" s="59"/>
      <c r="K39" s="59">
        <v>3743</v>
      </c>
      <c r="L39" s="51">
        <v>4.8</v>
      </c>
      <c r="M39" s="51">
        <v>5</v>
      </c>
      <c r="N39" s="51">
        <v>4.8</v>
      </c>
      <c r="O39" s="51">
        <v>5</v>
      </c>
      <c r="P39" s="51">
        <v>4.8</v>
      </c>
      <c r="Q39" s="51">
        <v>4.5</v>
      </c>
      <c r="R39" s="51">
        <v>5</v>
      </c>
      <c r="S39" s="51">
        <v>4.75</v>
      </c>
      <c r="T39" s="60">
        <f>AVERAGE(R39:S39)</f>
        <v>4.875</v>
      </c>
      <c r="U39" s="60">
        <v>5</v>
      </c>
      <c r="V39" s="48">
        <v>4.2</v>
      </c>
      <c r="W39" s="60">
        <f t="shared" si="1"/>
        <v>191.77000000000004</v>
      </c>
      <c r="X39" s="60"/>
    </row>
    <row r="40" spans="1:24" x14ac:dyDescent="0.25">
      <c r="A40" s="57">
        <v>9</v>
      </c>
      <c r="B40" s="58">
        <v>201556137</v>
      </c>
      <c r="C40" s="59" t="s">
        <v>262</v>
      </c>
      <c r="D40" s="59"/>
      <c r="E40" s="59"/>
      <c r="F40" s="59"/>
      <c r="G40" s="59" t="s">
        <v>263</v>
      </c>
      <c r="H40" s="59"/>
      <c r="I40" s="59"/>
      <c r="J40" s="59"/>
      <c r="K40" s="59">
        <v>2711</v>
      </c>
      <c r="L40" s="51">
        <v>3</v>
      </c>
      <c r="M40" s="51">
        <v>5</v>
      </c>
      <c r="N40" s="51">
        <v>4.5</v>
      </c>
      <c r="O40" s="51">
        <v>4.5</v>
      </c>
      <c r="P40" s="51">
        <v>3</v>
      </c>
      <c r="Q40" s="51">
        <v>3.8</v>
      </c>
      <c r="R40" s="51">
        <v>4.5999999999999996</v>
      </c>
      <c r="S40" s="51">
        <v>5</v>
      </c>
      <c r="T40" s="60">
        <f t="shared" si="0"/>
        <v>4.8</v>
      </c>
      <c r="U40" s="60">
        <v>5</v>
      </c>
      <c r="V40" s="48">
        <v>3.8</v>
      </c>
      <c r="W40" s="60">
        <f t="shared" si="1"/>
        <v>140.01000000000002</v>
      </c>
      <c r="X40" s="60"/>
    </row>
    <row r="41" spans="1:24" x14ac:dyDescent="0.25">
      <c r="A41" s="57">
        <v>10</v>
      </c>
      <c r="B41" s="58">
        <v>201561826</v>
      </c>
      <c r="C41" s="59" t="s">
        <v>264</v>
      </c>
      <c r="D41" s="59"/>
      <c r="E41" s="59"/>
      <c r="F41" s="59"/>
      <c r="G41" s="59" t="s">
        <v>265</v>
      </c>
      <c r="H41" s="59"/>
      <c r="I41" s="59"/>
      <c r="J41" s="59"/>
      <c r="K41" s="59">
        <v>2711</v>
      </c>
      <c r="L41" s="51">
        <v>3</v>
      </c>
      <c r="M41" s="51">
        <v>4.5999999999999996</v>
      </c>
      <c r="N41" s="51">
        <v>4.5</v>
      </c>
      <c r="O41" s="51">
        <v>4.5</v>
      </c>
      <c r="P41" s="51">
        <v>3</v>
      </c>
      <c r="Q41" s="51">
        <v>3.8</v>
      </c>
      <c r="R41" s="51">
        <v>4.5999999999999996</v>
      </c>
      <c r="S41" s="51">
        <v>4.5999999999999996</v>
      </c>
      <c r="T41" s="60">
        <f t="shared" si="0"/>
        <v>4.5999999999999996</v>
      </c>
      <c r="U41" s="60">
        <v>5</v>
      </c>
      <c r="V41" s="48">
        <v>3.8</v>
      </c>
      <c r="W41" s="60">
        <f t="shared" si="1"/>
        <v>139.82999999999996</v>
      </c>
      <c r="X41" s="60"/>
    </row>
    <row r="42" spans="1:24" x14ac:dyDescent="0.25">
      <c r="A42" s="57">
        <v>11</v>
      </c>
      <c r="B42" s="58">
        <v>201561845</v>
      </c>
      <c r="C42" s="59" t="s">
        <v>270</v>
      </c>
      <c r="D42" s="59"/>
      <c r="E42" s="59"/>
      <c r="F42" s="59"/>
      <c r="G42" s="59" t="s">
        <v>271</v>
      </c>
      <c r="H42" s="59"/>
      <c r="I42" s="59"/>
      <c r="J42" s="59"/>
      <c r="K42" s="59">
        <v>2711</v>
      </c>
      <c r="L42" s="51">
        <v>3</v>
      </c>
      <c r="M42" s="51">
        <v>4.8</v>
      </c>
      <c r="N42" s="51">
        <v>3.5</v>
      </c>
      <c r="O42" s="51">
        <v>3</v>
      </c>
      <c r="P42" s="51">
        <v>4</v>
      </c>
      <c r="Q42" s="51">
        <v>3.8</v>
      </c>
      <c r="R42" s="51">
        <v>4</v>
      </c>
      <c r="S42" s="51">
        <v>4.5</v>
      </c>
      <c r="T42" s="60">
        <f t="shared" si="0"/>
        <v>4.25</v>
      </c>
      <c r="U42" s="60">
        <v>5</v>
      </c>
      <c r="V42" s="48">
        <v>3</v>
      </c>
      <c r="W42" s="60">
        <f t="shared" si="1"/>
        <v>139.66499999999999</v>
      </c>
      <c r="X42" s="60"/>
    </row>
    <row r="43" spans="1:24" x14ac:dyDescent="0.25">
      <c r="A43" s="57">
        <v>12</v>
      </c>
      <c r="B43" s="58">
        <v>201561736</v>
      </c>
      <c r="C43" s="59" t="s">
        <v>272</v>
      </c>
      <c r="D43" s="59"/>
      <c r="E43" s="59"/>
      <c r="F43" s="59"/>
      <c r="G43" s="59" t="s">
        <v>273</v>
      </c>
      <c r="H43" s="59"/>
      <c r="I43" s="59"/>
      <c r="J43" s="59"/>
      <c r="K43" s="59">
        <v>2711</v>
      </c>
      <c r="L43" s="51">
        <v>3</v>
      </c>
      <c r="M43" s="51">
        <v>4.5999999999999996</v>
      </c>
      <c r="N43" s="51">
        <v>4.5</v>
      </c>
      <c r="O43" s="51">
        <v>4.5</v>
      </c>
      <c r="P43" s="51">
        <v>3</v>
      </c>
      <c r="Q43" s="51">
        <v>3.8</v>
      </c>
      <c r="R43" s="51">
        <v>4.5999999999999996</v>
      </c>
      <c r="S43" s="51">
        <v>4.5999999999999996</v>
      </c>
      <c r="T43" s="60">
        <f t="shared" si="0"/>
        <v>4.5999999999999996</v>
      </c>
      <c r="U43" s="60">
        <v>5</v>
      </c>
      <c r="V43" s="48">
        <v>3.8</v>
      </c>
      <c r="W43" s="60">
        <f t="shared" si="1"/>
        <v>139.82999999999996</v>
      </c>
      <c r="X43" s="60"/>
    </row>
    <row r="44" spans="1:24" x14ac:dyDescent="0.25">
      <c r="A44" s="57">
        <v>13</v>
      </c>
      <c r="B44" s="58">
        <v>201664124</v>
      </c>
      <c r="C44" s="59" t="s">
        <v>274</v>
      </c>
      <c r="D44" s="59"/>
      <c r="E44" s="59"/>
      <c r="F44" s="59"/>
      <c r="G44" s="59" t="s">
        <v>275</v>
      </c>
      <c r="H44" s="59"/>
      <c r="I44" s="59"/>
      <c r="J44" s="59"/>
      <c r="K44" s="59">
        <v>2711</v>
      </c>
      <c r="L44" s="51">
        <v>3</v>
      </c>
      <c r="M44" s="51">
        <v>5</v>
      </c>
      <c r="N44" s="51">
        <v>4.5</v>
      </c>
      <c r="O44" s="51">
        <v>4.5</v>
      </c>
      <c r="P44" s="51">
        <v>3</v>
      </c>
      <c r="Q44" s="51">
        <v>3.8</v>
      </c>
      <c r="R44" s="51">
        <v>4.5999999999999996</v>
      </c>
      <c r="S44" s="51">
        <v>4.6500000000000004</v>
      </c>
      <c r="T44" s="60">
        <f t="shared" si="0"/>
        <v>4.625</v>
      </c>
      <c r="U44" s="60">
        <v>5</v>
      </c>
      <c r="V44" s="48">
        <v>3.8</v>
      </c>
      <c r="W44" s="60">
        <f t="shared" si="1"/>
        <v>139.87000000000003</v>
      </c>
      <c r="X44" s="60"/>
    </row>
    <row r="45" spans="1:24" x14ac:dyDescent="0.25">
      <c r="A45" s="57">
        <v>14</v>
      </c>
      <c r="B45" s="58">
        <v>201664025</v>
      </c>
      <c r="C45" s="59" t="s">
        <v>276</v>
      </c>
      <c r="D45" s="59"/>
      <c r="E45" s="59"/>
      <c r="F45" s="59"/>
      <c r="G45" s="59" t="s">
        <v>277</v>
      </c>
      <c r="H45" s="59"/>
      <c r="I45" s="59"/>
      <c r="J45" s="59"/>
      <c r="K45" s="59">
        <v>2711</v>
      </c>
      <c r="L45" s="51">
        <v>3</v>
      </c>
      <c r="M45" s="51">
        <v>4.8</v>
      </c>
      <c r="N45" s="51">
        <v>2</v>
      </c>
      <c r="O45" s="51">
        <v>4.5</v>
      </c>
      <c r="P45" s="51">
        <v>4</v>
      </c>
      <c r="Q45" s="51">
        <v>3.8</v>
      </c>
      <c r="R45" s="51">
        <v>4</v>
      </c>
      <c r="S45" s="51">
        <v>4.8499999999999996</v>
      </c>
      <c r="T45" s="60">
        <f t="shared" si="0"/>
        <v>4.4249999999999998</v>
      </c>
      <c r="U45" s="60">
        <v>0</v>
      </c>
      <c r="V45" s="48">
        <v>2.6</v>
      </c>
      <c r="W45" s="60">
        <f t="shared" si="1"/>
        <v>138.80500000000001</v>
      </c>
      <c r="X45" s="60"/>
    </row>
    <row r="46" spans="1:24" x14ac:dyDescent="0.25">
      <c r="A46" s="57">
        <v>15</v>
      </c>
      <c r="B46" s="58">
        <v>201556206</v>
      </c>
      <c r="C46" s="59" t="s">
        <v>320</v>
      </c>
      <c r="D46" s="59"/>
      <c r="E46" s="59"/>
      <c r="F46" s="59"/>
      <c r="G46" s="59" t="s">
        <v>321</v>
      </c>
      <c r="H46" s="59"/>
      <c r="I46" s="59"/>
      <c r="J46" s="59"/>
      <c r="K46" s="59">
        <v>3743</v>
      </c>
      <c r="L46" s="51">
        <v>3</v>
      </c>
      <c r="M46" s="51">
        <v>5</v>
      </c>
      <c r="N46" s="51">
        <v>4</v>
      </c>
      <c r="O46" s="51">
        <v>5</v>
      </c>
      <c r="P46" s="51">
        <v>4.5</v>
      </c>
      <c r="Q46" s="51">
        <v>2</v>
      </c>
      <c r="R46" s="51">
        <v>3.3</v>
      </c>
      <c r="S46" s="51">
        <v>3.9</v>
      </c>
      <c r="T46" s="60">
        <f t="shared" si="0"/>
        <v>3.5999999999999996</v>
      </c>
      <c r="U46" s="60">
        <v>5</v>
      </c>
      <c r="V46" s="48">
        <v>3.5</v>
      </c>
      <c r="W46" s="60">
        <f t="shared" si="1"/>
        <v>191.11499999999998</v>
      </c>
      <c r="X46" s="60"/>
    </row>
    <row r="47" spans="1:24" x14ac:dyDescent="0.25">
      <c r="A47" s="57">
        <v>16</v>
      </c>
      <c r="B47" s="58">
        <v>201664044</v>
      </c>
      <c r="C47" s="59" t="s">
        <v>278</v>
      </c>
      <c r="D47" s="59"/>
      <c r="E47" s="59"/>
      <c r="F47" s="59"/>
      <c r="G47" s="59" t="s">
        <v>279</v>
      </c>
      <c r="H47" s="59"/>
      <c r="I47" s="59"/>
      <c r="J47" s="59"/>
      <c r="K47" s="59">
        <v>2711</v>
      </c>
      <c r="L47" s="51">
        <v>2.5</v>
      </c>
      <c r="M47" s="51">
        <v>5</v>
      </c>
      <c r="N47" s="51">
        <v>3.5</v>
      </c>
      <c r="O47" s="51">
        <v>4.5</v>
      </c>
      <c r="P47" s="51">
        <v>3.5</v>
      </c>
      <c r="Q47" s="51">
        <v>0</v>
      </c>
      <c r="R47" s="51">
        <v>4.2</v>
      </c>
      <c r="S47" s="51">
        <v>4.5</v>
      </c>
      <c r="T47" s="60">
        <f t="shared" si="0"/>
        <v>4.3499999999999996</v>
      </c>
      <c r="U47" s="60">
        <v>5</v>
      </c>
      <c r="V47" s="48">
        <v>3.5</v>
      </c>
      <c r="W47" s="60">
        <f t="shared" si="1"/>
        <v>139.72</v>
      </c>
      <c r="X47" s="60"/>
    </row>
    <row r="48" spans="1:24" x14ac:dyDescent="0.25">
      <c r="A48" s="57">
        <v>17</v>
      </c>
      <c r="B48" s="58">
        <v>201663889</v>
      </c>
      <c r="C48" s="59" t="s">
        <v>280</v>
      </c>
      <c r="D48" s="59"/>
      <c r="E48" s="59"/>
      <c r="F48" s="59"/>
      <c r="G48" s="59" t="s">
        <v>281</v>
      </c>
      <c r="H48" s="59"/>
      <c r="I48" s="59"/>
      <c r="J48" s="59"/>
      <c r="K48" s="59">
        <v>2711</v>
      </c>
      <c r="L48" s="51">
        <v>2.5</v>
      </c>
      <c r="M48" s="51">
        <v>5</v>
      </c>
      <c r="N48" s="51">
        <v>3.5</v>
      </c>
      <c r="O48" s="51">
        <v>4.5</v>
      </c>
      <c r="P48" s="51">
        <v>3.5</v>
      </c>
      <c r="Q48" s="51">
        <v>0</v>
      </c>
      <c r="R48" s="51">
        <v>4.2</v>
      </c>
      <c r="S48" s="51">
        <v>4.8</v>
      </c>
      <c r="T48" s="60">
        <f t="shared" si="0"/>
        <v>4.5</v>
      </c>
      <c r="U48" s="60">
        <v>5</v>
      </c>
      <c r="V48" s="48">
        <v>3.5</v>
      </c>
      <c r="W48" s="60">
        <f t="shared" si="1"/>
        <v>139.84</v>
      </c>
      <c r="X48" s="60"/>
    </row>
    <row r="49" spans="1:24" x14ac:dyDescent="0.25">
      <c r="A49" s="57">
        <v>18</v>
      </c>
      <c r="B49" s="58">
        <v>201455975</v>
      </c>
      <c r="C49" s="59" t="s">
        <v>322</v>
      </c>
      <c r="D49" s="59"/>
      <c r="E49" s="59"/>
      <c r="F49" s="59"/>
      <c r="G49" s="59" t="s">
        <v>323</v>
      </c>
      <c r="H49" s="59"/>
      <c r="I49" s="59"/>
      <c r="J49" s="59"/>
      <c r="K49" s="59">
        <v>3743</v>
      </c>
      <c r="L49" s="51">
        <v>4.8</v>
      </c>
      <c r="M49" s="51">
        <v>5</v>
      </c>
      <c r="N49" s="51">
        <v>4.8</v>
      </c>
      <c r="O49" s="51">
        <v>5</v>
      </c>
      <c r="P49" s="51">
        <v>4.8</v>
      </c>
      <c r="Q49" s="51">
        <v>4.5</v>
      </c>
      <c r="R49" s="51">
        <v>5</v>
      </c>
      <c r="S49" s="51">
        <v>4.75</v>
      </c>
      <c r="T49" s="60">
        <f t="shared" si="0"/>
        <v>4.875</v>
      </c>
      <c r="U49" s="60">
        <v>5</v>
      </c>
      <c r="V49" s="48">
        <v>4.2</v>
      </c>
      <c r="W49" s="60">
        <f t="shared" si="1"/>
        <v>191.77000000000004</v>
      </c>
      <c r="X49" s="60"/>
    </row>
    <row r="50" spans="1:24" x14ac:dyDescent="0.25">
      <c r="A50" s="57">
        <v>19</v>
      </c>
      <c r="B50" s="58">
        <v>201664023</v>
      </c>
      <c r="C50" s="59" t="s">
        <v>282</v>
      </c>
      <c r="D50" s="59"/>
      <c r="E50" s="59"/>
      <c r="F50" s="59"/>
      <c r="G50" s="59" t="s">
        <v>283</v>
      </c>
      <c r="H50" s="59"/>
      <c r="I50" s="59"/>
      <c r="J50" s="59"/>
      <c r="K50" s="59">
        <v>2711</v>
      </c>
      <c r="L50" s="51">
        <v>3</v>
      </c>
      <c r="M50" s="51">
        <v>3.9</v>
      </c>
      <c r="N50" s="51">
        <v>3.5</v>
      </c>
      <c r="O50" s="51">
        <v>4.5</v>
      </c>
      <c r="P50" s="51">
        <v>4</v>
      </c>
      <c r="Q50" s="51">
        <v>0</v>
      </c>
      <c r="R50" s="51">
        <v>0</v>
      </c>
      <c r="S50" s="51">
        <v>0</v>
      </c>
      <c r="T50" s="60">
        <f t="shared" si="0"/>
        <v>0</v>
      </c>
      <c r="U50" s="60">
        <v>0</v>
      </c>
      <c r="V50" s="48">
        <v>0</v>
      </c>
      <c r="W50" s="60">
        <f t="shared" si="1"/>
        <v>136.495</v>
      </c>
      <c r="X50" s="60"/>
    </row>
    <row r="51" spans="1:24" x14ac:dyDescent="0.25">
      <c r="A51" s="57">
        <v>20</v>
      </c>
      <c r="B51" s="58">
        <v>201556123</v>
      </c>
      <c r="C51" s="59" t="s">
        <v>284</v>
      </c>
      <c r="D51" s="59"/>
      <c r="E51" s="59"/>
      <c r="F51" s="59"/>
      <c r="G51" s="59" t="s">
        <v>285</v>
      </c>
      <c r="H51" s="59"/>
      <c r="I51" s="59"/>
      <c r="J51" s="59"/>
      <c r="K51" s="59">
        <v>3743</v>
      </c>
      <c r="L51" s="51">
        <v>3</v>
      </c>
      <c r="M51" s="51">
        <v>5</v>
      </c>
      <c r="N51" s="51">
        <v>4</v>
      </c>
      <c r="O51" s="51">
        <v>5</v>
      </c>
      <c r="P51" s="51">
        <v>4.5</v>
      </c>
      <c r="Q51" s="51">
        <v>2</v>
      </c>
      <c r="R51" s="51">
        <v>3.3</v>
      </c>
      <c r="S51" s="51">
        <v>4.6500000000000004</v>
      </c>
      <c r="T51" s="60">
        <f t="shared" si="0"/>
        <v>3.9750000000000001</v>
      </c>
      <c r="U51" s="60">
        <v>5</v>
      </c>
      <c r="V51" s="48">
        <v>3.5</v>
      </c>
      <c r="W51" s="60">
        <f t="shared" si="1"/>
        <v>191.41499999999999</v>
      </c>
      <c r="X51" s="60"/>
    </row>
    <row r="52" spans="1:24" x14ac:dyDescent="0.25">
      <c r="A52" s="57">
        <v>21</v>
      </c>
      <c r="B52" s="58">
        <v>201556051</v>
      </c>
      <c r="C52" s="59" t="s">
        <v>324</v>
      </c>
      <c r="D52" s="59"/>
      <c r="E52" s="59"/>
      <c r="F52" s="59"/>
      <c r="G52" s="59" t="s">
        <v>325</v>
      </c>
      <c r="H52" s="59"/>
      <c r="I52" s="59"/>
      <c r="J52" s="59"/>
      <c r="K52" s="59">
        <v>2711</v>
      </c>
      <c r="L52" s="51">
        <v>4</v>
      </c>
      <c r="M52" s="51">
        <v>5</v>
      </c>
      <c r="N52" s="51">
        <v>3.8</v>
      </c>
      <c r="O52" s="51">
        <v>4.5</v>
      </c>
      <c r="P52" s="51">
        <v>5</v>
      </c>
      <c r="Q52" s="51">
        <v>3.8</v>
      </c>
      <c r="R52" s="51">
        <v>4</v>
      </c>
      <c r="S52" s="51">
        <v>4.5</v>
      </c>
      <c r="T52" s="60">
        <f t="shared" si="0"/>
        <v>4.25</v>
      </c>
      <c r="U52" s="60">
        <v>5</v>
      </c>
      <c r="V52" s="48">
        <v>3.8</v>
      </c>
      <c r="W52" s="60">
        <f t="shared" si="1"/>
        <v>139.86499999999998</v>
      </c>
      <c r="X52" s="60"/>
    </row>
    <row r="53" spans="1:24" x14ac:dyDescent="0.25">
      <c r="A53" s="57">
        <v>22</v>
      </c>
      <c r="B53" s="58">
        <v>201556017</v>
      </c>
      <c r="C53" s="59" t="s">
        <v>326</v>
      </c>
      <c r="D53" s="59"/>
      <c r="E53" s="59"/>
      <c r="F53" s="59"/>
      <c r="G53" s="59" t="s">
        <v>327</v>
      </c>
      <c r="H53" s="59"/>
      <c r="I53" s="59"/>
      <c r="J53" s="59"/>
      <c r="K53" s="59">
        <v>3743</v>
      </c>
      <c r="L53" s="51">
        <v>3</v>
      </c>
      <c r="M53" s="51">
        <v>5</v>
      </c>
      <c r="N53" s="51">
        <v>4</v>
      </c>
      <c r="O53" s="51">
        <v>5</v>
      </c>
      <c r="P53" s="51">
        <v>4.5</v>
      </c>
      <c r="Q53" s="51">
        <v>2</v>
      </c>
      <c r="R53" s="51">
        <v>3.3</v>
      </c>
      <c r="S53" s="51">
        <v>3.8</v>
      </c>
      <c r="T53" s="60">
        <f t="shared" si="0"/>
        <v>3.55</v>
      </c>
      <c r="U53" s="60">
        <v>5</v>
      </c>
      <c r="V53" s="48">
        <v>3.5</v>
      </c>
      <c r="W53" s="60">
        <f t="shared" si="1"/>
        <v>191.07499999999999</v>
      </c>
      <c r="X53" s="60"/>
    </row>
    <row r="54" spans="1:24" x14ac:dyDescent="0.25">
      <c r="A54" s="57">
        <v>23</v>
      </c>
      <c r="B54" s="58">
        <v>201664056</v>
      </c>
      <c r="C54" s="59" t="s">
        <v>286</v>
      </c>
      <c r="D54" s="59"/>
      <c r="E54" s="59"/>
      <c r="F54" s="59"/>
      <c r="G54" s="59" t="s">
        <v>287</v>
      </c>
      <c r="H54" s="59"/>
      <c r="I54" s="59"/>
      <c r="J54" s="59"/>
      <c r="K54" s="59">
        <v>2711</v>
      </c>
      <c r="L54" s="51">
        <v>2.5</v>
      </c>
      <c r="M54" s="51">
        <v>5</v>
      </c>
      <c r="N54" s="51">
        <v>3.5</v>
      </c>
      <c r="O54" s="51">
        <v>4.5</v>
      </c>
      <c r="P54" s="51">
        <v>3.5</v>
      </c>
      <c r="Q54" s="51">
        <v>0</v>
      </c>
      <c r="R54" s="51">
        <v>4.2</v>
      </c>
      <c r="S54" s="51">
        <v>4.8</v>
      </c>
      <c r="T54" s="60">
        <f t="shared" si="0"/>
        <v>4.5</v>
      </c>
      <c r="U54" s="60">
        <v>5</v>
      </c>
      <c r="V54" s="48">
        <v>3.5</v>
      </c>
      <c r="W54" s="60">
        <f t="shared" si="1"/>
        <v>139.84</v>
      </c>
      <c r="X54" s="60"/>
    </row>
    <row r="55" spans="1:24" x14ac:dyDescent="0.25">
      <c r="A55" s="57">
        <v>24</v>
      </c>
      <c r="B55" s="58">
        <v>201556203</v>
      </c>
      <c r="C55" s="59" t="s">
        <v>328</v>
      </c>
      <c r="D55" s="59"/>
      <c r="E55" s="59"/>
      <c r="F55" s="59"/>
      <c r="G55" s="59" t="s">
        <v>329</v>
      </c>
      <c r="H55" s="59"/>
      <c r="I55" s="59"/>
      <c r="J55" s="59"/>
      <c r="K55" s="59">
        <v>3743</v>
      </c>
      <c r="L55" s="51">
        <v>3</v>
      </c>
      <c r="M55" s="51">
        <v>5</v>
      </c>
      <c r="N55" s="51">
        <v>4</v>
      </c>
      <c r="O55" s="51">
        <v>5</v>
      </c>
      <c r="P55" s="51">
        <v>4.5</v>
      </c>
      <c r="Q55" s="51">
        <v>2</v>
      </c>
      <c r="R55" s="51">
        <v>3.3</v>
      </c>
      <c r="S55" s="51">
        <v>4.6500000000000004</v>
      </c>
      <c r="T55" s="60">
        <f t="shared" si="0"/>
        <v>3.9750000000000001</v>
      </c>
      <c r="U55" s="60">
        <v>5</v>
      </c>
      <c r="V55" s="48">
        <v>3.5</v>
      </c>
      <c r="W55" s="60">
        <f t="shared" si="1"/>
        <v>191.41499999999999</v>
      </c>
      <c r="X55" s="60"/>
    </row>
    <row r="56" spans="1:24" x14ac:dyDescent="0.25">
      <c r="A56" s="57">
        <v>25</v>
      </c>
      <c r="B56" s="58">
        <v>201667435</v>
      </c>
      <c r="C56" s="59" t="s">
        <v>288</v>
      </c>
      <c r="D56" s="59"/>
      <c r="E56" s="59"/>
      <c r="F56" s="59"/>
      <c r="G56" s="59" t="s">
        <v>289</v>
      </c>
      <c r="H56" s="59"/>
      <c r="I56" s="59"/>
      <c r="J56" s="59"/>
      <c r="K56" s="59">
        <v>2711</v>
      </c>
      <c r="L56" s="51">
        <v>3</v>
      </c>
      <c r="M56" s="51">
        <v>4.8</v>
      </c>
      <c r="N56" s="51">
        <v>3.5</v>
      </c>
      <c r="O56" s="51">
        <v>3</v>
      </c>
      <c r="P56" s="51">
        <v>4</v>
      </c>
      <c r="Q56" s="51">
        <v>3.8</v>
      </c>
      <c r="R56" s="51">
        <v>4</v>
      </c>
      <c r="S56" s="51">
        <v>4.5</v>
      </c>
      <c r="T56" s="60">
        <f t="shared" si="0"/>
        <v>4.25</v>
      </c>
      <c r="U56" s="60">
        <v>5</v>
      </c>
      <c r="V56" s="48">
        <v>3</v>
      </c>
      <c r="W56" s="60">
        <f t="shared" si="1"/>
        <v>139.66499999999999</v>
      </c>
      <c r="X56" s="60"/>
    </row>
    <row r="57" spans="1:24" x14ac:dyDescent="0.25">
      <c r="A57" s="57">
        <v>26</v>
      </c>
      <c r="B57" s="58">
        <v>201664066</v>
      </c>
      <c r="C57" s="59" t="s">
        <v>290</v>
      </c>
      <c r="D57" s="59"/>
      <c r="E57" s="59"/>
      <c r="F57" s="59"/>
      <c r="G57" s="59" t="s">
        <v>291</v>
      </c>
      <c r="H57" s="59"/>
      <c r="I57" s="59"/>
      <c r="J57" s="59"/>
      <c r="K57" s="59">
        <v>2711</v>
      </c>
      <c r="L57" s="51">
        <v>3</v>
      </c>
      <c r="M57" s="51">
        <v>5</v>
      </c>
      <c r="N57" s="51">
        <v>4.5</v>
      </c>
      <c r="O57" s="51">
        <v>4.5</v>
      </c>
      <c r="P57" s="51">
        <v>3</v>
      </c>
      <c r="Q57" s="51">
        <v>3.8</v>
      </c>
      <c r="R57" s="51">
        <v>4.5999999999999996</v>
      </c>
      <c r="S57" s="51">
        <v>5</v>
      </c>
      <c r="T57" s="60">
        <f t="shared" si="0"/>
        <v>4.8</v>
      </c>
      <c r="U57" s="60">
        <v>5</v>
      </c>
      <c r="V57" s="48">
        <v>3.8</v>
      </c>
      <c r="W57" s="60">
        <f t="shared" si="1"/>
        <v>140.01000000000002</v>
      </c>
      <c r="X57" s="60"/>
    </row>
    <row r="58" spans="1:24" x14ac:dyDescent="0.25">
      <c r="A58" s="57">
        <v>27</v>
      </c>
      <c r="B58" s="58">
        <v>201760018</v>
      </c>
      <c r="C58" s="59" t="s">
        <v>330</v>
      </c>
      <c r="D58" s="59"/>
      <c r="E58" s="59"/>
      <c r="F58" s="59"/>
      <c r="G58" s="59" t="s">
        <v>331</v>
      </c>
      <c r="H58" s="59"/>
      <c r="I58" s="59"/>
      <c r="J58" s="59"/>
      <c r="K58" s="59">
        <v>2711</v>
      </c>
      <c r="L58" s="51">
        <v>2.5</v>
      </c>
      <c r="M58" s="51">
        <v>4.8</v>
      </c>
      <c r="N58" s="51">
        <v>3.5</v>
      </c>
      <c r="O58" s="51">
        <v>4.5</v>
      </c>
      <c r="P58" s="51">
        <v>3.5</v>
      </c>
      <c r="Q58" s="51">
        <v>0</v>
      </c>
      <c r="R58" s="51">
        <v>4.2</v>
      </c>
      <c r="S58" s="51">
        <v>4.1500000000000004</v>
      </c>
      <c r="T58" s="60">
        <f t="shared" si="0"/>
        <v>4.1750000000000007</v>
      </c>
      <c r="U58" s="60">
        <v>5</v>
      </c>
      <c r="V58" s="48">
        <v>3.5</v>
      </c>
      <c r="W58" s="60">
        <f t="shared" si="1"/>
        <v>139.57000000000002</v>
      </c>
      <c r="X58" s="60"/>
    </row>
    <row r="59" spans="1:24" x14ac:dyDescent="0.25">
      <c r="A59" s="57">
        <v>28</v>
      </c>
      <c r="B59" s="58">
        <v>201663967</v>
      </c>
      <c r="C59" s="59" t="s">
        <v>292</v>
      </c>
      <c r="D59" s="59"/>
      <c r="E59" s="59"/>
      <c r="F59" s="59"/>
      <c r="G59" s="59" t="s">
        <v>293</v>
      </c>
      <c r="H59" s="59"/>
      <c r="I59" s="59"/>
      <c r="J59" s="59"/>
      <c r="K59" s="59">
        <v>2711</v>
      </c>
      <c r="L59" s="51">
        <v>3</v>
      </c>
      <c r="M59" s="51">
        <v>3.9</v>
      </c>
      <c r="N59" s="51">
        <v>4.5</v>
      </c>
      <c r="O59" s="51">
        <v>4.5</v>
      </c>
      <c r="P59" s="51">
        <v>3</v>
      </c>
      <c r="Q59" s="51">
        <v>3.8</v>
      </c>
      <c r="R59" s="51">
        <v>4.5999999999999996</v>
      </c>
      <c r="S59" s="51">
        <v>4.6500000000000004</v>
      </c>
      <c r="T59" s="60">
        <f t="shared" si="0"/>
        <v>4.625</v>
      </c>
      <c r="U59" s="60">
        <v>5</v>
      </c>
      <c r="V59" s="48">
        <v>3.8</v>
      </c>
      <c r="W59" s="60">
        <f t="shared" si="1"/>
        <v>139.81500000000003</v>
      </c>
      <c r="X59" s="60"/>
    </row>
    <row r="60" spans="1:24" x14ac:dyDescent="0.25">
      <c r="A60" s="57">
        <v>29</v>
      </c>
      <c r="B60" s="58">
        <v>201556087</v>
      </c>
      <c r="C60" s="59" t="s">
        <v>332</v>
      </c>
      <c r="D60" s="59"/>
      <c r="E60" s="59"/>
      <c r="F60" s="59"/>
      <c r="G60" s="59" t="s">
        <v>333</v>
      </c>
      <c r="H60" s="59"/>
      <c r="I60" s="59"/>
      <c r="J60" s="59"/>
      <c r="K60" s="59">
        <v>3743</v>
      </c>
      <c r="L60" s="51">
        <v>4</v>
      </c>
      <c r="M60" s="51">
        <v>5</v>
      </c>
      <c r="N60" s="51">
        <v>3.8</v>
      </c>
      <c r="O60" s="51">
        <v>4.5</v>
      </c>
      <c r="P60" s="51">
        <v>5</v>
      </c>
      <c r="Q60" s="51">
        <v>3.8</v>
      </c>
      <c r="R60" s="51">
        <v>4</v>
      </c>
      <c r="S60" s="51">
        <v>3.8</v>
      </c>
      <c r="T60" s="60">
        <f t="shared" si="0"/>
        <v>3.9</v>
      </c>
      <c r="U60" s="60">
        <v>5</v>
      </c>
      <c r="V60" s="48">
        <v>3.8</v>
      </c>
      <c r="W60" s="60">
        <f t="shared" si="1"/>
        <v>191.185</v>
      </c>
      <c r="X60" s="60"/>
    </row>
    <row r="61" spans="1:24" x14ac:dyDescent="0.25">
      <c r="A61" s="57">
        <v>30</v>
      </c>
      <c r="B61" s="58">
        <v>201860122</v>
      </c>
      <c r="C61" s="59" t="s">
        <v>294</v>
      </c>
      <c r="D61" s="59"/>
      <c r="E61" s="59"/>
      <c r="F61" s="59"/>
      <c r="G61" s="59" t="s">
        <v>295</v>
      </c>
      <c r="H61" s="59"/>
      <c r="I61" s="59"/>
      <c r="J61" s="59"/>
      <c r="K61" s="59">
        <v>2711</v>
      </c>
      <c r="L61" s="51">
        <v>2.5</v>
      </c>
      <c r="M61" s="51">
        <v>4.8</v>
      </c>
      <c r="N61" s="51">
        <v>3.5</v>
      </c>
      <c r="O61" s="51">
        <v>4.5</v>
      </c>
      <c r="P61" s="51">
        <v>3.5</v>
      </c>
      <c r="Q61" s="51">
        <v>0</v>
      </c>
      <c r="R61" s="51">
        <v>4.2</v>
      </c>
      <c r="S61" s="51">
        <v>4.5</v>
      </c>
      <c r="T61" s="60">
        <f t="shared" si="0"/>
        <v>4.3499999999999996</v>
      </c>
      <c r="U61" s="60">
        <v>5</v>
      </c>
      <c r="V61" s="48">
        <v>3.5</v>
      </c>
      <c r="W61" s="60">
        <f t="shared" si="1"/>
        <v>139.71</v>
      </c>
      <c r="X61" s="60"/>
    </row>
    <row r="62" spans="1:24" x14ac:dyDescent="0.25">
      <c r="A62" s="57">
        <v>31</v>
      </c>
      <c r="B62" s="58">
        <v>201449952</v>
      </c>
      <c r="C62" s="59" t="s">
        <v>334</v>
      </c>
      <c r="D62" s="59"/>
      <c r="E62" s="59"/>
      <c r="F62" s="59"/>
      <c r="G62" s="59" t="s">
        <v>335</v>
      </c>
      <c r="H62" s="59"/>
      <c r="I62" s="59"/>
      <c r="J62" s="59"/>
      <c r="K62" s="59">
        <v>3743</v>
      </c>
      <c r="L62" s="51">
        <v>4.8</v>
      </c>
      <c r="M62" s="51">
        <v>5</v>
      </c>
      <c r="N62" s="51">
        <v>5</v>
      </c>
      <c r="O62" s="51">
        <v>5</v>
      </c>
      <c r="P62" s="51">
        <v>4.8</v>
      </c>
      <c r="Q62" s="51">
        <v>4.5</v>
      </c>
      <c r="R62" s="51">
        <v>5</v>
      </c>
      <c r="S62" s="51">
        <v>4.45</v>
      </c>
      <c r="T62" s="60">
        <f t="shared" si="0"/>
        <v>4.7249999999999996</v>
      </c>
      <c r="U62" s="60">
        <v>5</v>
      </c>
      <c r="V62" s="48">
        <v>4.2</v>
      </c>
      <c r="W62" s="60">
        <f t="shared" si="1"/>
        <v>191.66000000000003</v>
      </c>
      <c r="X62" s="60"/>
    </row>
    <row r="64" spans="1:24" x14ac:dyDescent="0.25">
      <c r="U64" s="63" t="s">
        <v>296</v>
      </c>
      <c r="V64" s="62">
        <f>AVERAGE(V32:V62)</f>
        <v>3.4580645161290318</v>
      </c>
    </row>
  </sheetData>
  <mergeCells count="2">
    <mergeCell ref="A1:W2"/>
    <mergeCell ref="A28:X2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A7E9B-B3C9-494D-916B-DDB4F4B6954E}">
  <dimension ref="A1:P19"/>
  <sheetViews>
    <sheetView tabSelected="1" workbookViewId="0">
      <selection activeCell="D2" sqref="D2"/>
    </sheetView>
  </sheetViews>
  <sheetFormatPr baseColWidth="10" defaultRowHeight="15" x14ac:dyDescent="0.25"/>
  <cols>
    <col min="1" max="1" width="10" style="107" bestFit="1" customWidth="1"/>
    <col min="7" max="7" width="15.5703125" customWidth="1"/>
    <col min="9" max="9" width="23" customWidth="1"/>
  </cols>
  <sheetData>
    <row r="1" spans="1:16" x14ac:dyDescent="0.25">
      <c r="A1" s="104" t="s">
        <v>409</v>
      </c>
      <c r="B1" s="104"/>
      <c r="C1" s="104"/>
      <c r="D1" s="104"/>
      <c r="E1" s="104"/>
      <c r="F1" s="104"/>
      <c r="G1" s="104"/>
      <c r="H1" s="104"/>
      <c r="I1" s="104"/>
      <c r="J1" s="104"/>
      <c r="K1" s="104"/>
      <c r="L1" s="104"/>
      <c r="M1" s="104"/>
      <c r="N1" s="104"/>
      <c r="O1" s="104"/>
    </row>
    <row r="2" spans="1:16" ht="110.25" x14ac:dyDescent="0.25">
      <c r="A2" s="83" t="s">
        <v>337</v>
      </c>
      <c r="B2" s="83" t="s">
        <v>338</v>
      </c>
      <c r="C2" s="83" t="s">
        <v>339</v>
      </c>
      <c r="D2" s="83" t="s">
        <v>17</v>
      </c>
      <c r="E2" s="83" t="s">
        <v>340</v>
      </c>
      <c r="F2" s="83" t="s">
        <v>341</v>
      </c>
      <c r="G2" s="83" t="s">
        <v>342</v>
      </c>
      <c r="H2" s="83" t="s">
        <v>343</v>
      </c>
      <c r="I2" s="83" t="s">
        <v>344</v>
      </c>
      <c r="J2" s="83" t="s">
        <v>46</v>
      </c>
      <c r="K2" s="83" t="s">
        <v>345</v>
      </c>
      <c r="L2" s="83" t="s">
        <v>346</v>
      </c>
      <c r="M2" s="83" t="s">
        <v>347</v>
      </c>
      <c r="N2" s="83" t="s">
        <v>348</v>
      </c>
      <c r="O2" s="83" t="s">
        <v>349</v>
      </c>
    </row>
    <row r="3" spans="1:16" ht="75" x14ac:dyDescent="0.25">
      <c r="A3" s="74">
        <v>1</v>
      </c>
      <c r="B3" s="74" t="s">
        <v>350</v>
      </c>
      <c r="C3" s="74" t="s">
        <v>351</v>
      </c>
      <c r="D3" s="75" t="s">
        <v>352</v>
      </c>
      <c r="E3" s="74" t="s">
        <v>353</v>
      </c>
      <c r="F3" s="74" t="s">
        <v>354</v>
      </c>
      <c r="G3" s="74" t="s">
        <v>355</v>
      </c>
      <c r="H3" s="76" t="s">
        <v>356</v>
      </c>
      <c r="I3" s="74" t="s">
        <v>354</v>
      </c>
      <c r="J3" s="74" t="s">
        <v>354</v>
      </c>
      <c r="K3" s="75" t="s">
        <v>200</v>
      </c>
      <c r="L3" s="74" t="s">
        <v>357</v>
      </c>
      <c r="M3" s="1"/>
      <c r="N3" s="1">
        <v>3.5</v>
      </c>
      <c r="O3" s="1">
        <v>5</v>
      </c>
    </row>
    <row r="4" spans="1:16" ht="210" x14ac:dyDescent="0.25">
      <c r="A4" s="74">
        <v>2</v>
      </c>
      <c r="B4" s="74" t="s">
        <v>358</v>
      </c>
      <c r="C4" s="77" t="s">
        <v>359</v>
      </c>
      <c r="D4" s="78" t="s">
        <v>354</v>
      </c>
      <c r="E4" s="77" t="s">
        <v>360</v>
      </c>
      <c r="F4" s="77" t="s">
        <v>354</v>
      </c>
      <c r="G4" s="77" t="s">
        <v>361</v>
      </c>
      <c r="H4" s="78" t="s">
        <v>356</v>
      </c>
      <c r="I4" s="78" t="s">
        <v>354</v>
      </c>
      <c r="J4" s="78" t="s">
        <v>354</v>
      </c>
      <c r="K4" s="79" t="s">
        <v>354</v>
      </c>
      <c r="L4" s="79" t="s">
        <v>354</v>
      </c>
      <c r="M4" s="80"/>
      <c r="N4" s="80"/>
      <c r="O4" s="77"/>
    </row>
    <row r="5" spans="1:16" ht="195" x14ac:dyDescent="0.25">
      <c r="A5" s="74">
        <v>3</v>
      </c>
      <c r="B5" s="74" t="s">
        <v>362</v>
      </c>
      <c r="C5" s="74" t="s">
        <v>363</v>
      </c>
      <c r="D5" s="74" t="s">
        <v>364</v>
      </c>
      <c r="E5" s="74" t="s">
        <v>365</v>
      </c>
      <c r="F5" s="74" t="s">
        <v>366</v>
      </c>
      <c r="G5" s="74" t="s">
        <v>367</v>
      </c>
      <c r="H5" s="76" t="s">
        <v>356</v>
      </c>
      <c r="I5" s="74" t="s">
        <v>368</v>
      </c>
      <c r="J5" s="74" t="s">
        <v>369</v>
      </c>
      <c r="K5" s="74" t="s">
        <v>370</v>
      </c>
      <c r="L5" s="74" t="s">
        <v>371</v>
      </c>
      <c r="M5" s="74" t="s">
        <v>372</v>
      </c>
      <c r="N5" s="2">
        <v>4.2</v>
      </c>
      <c r="O5" s="74" t="s">
        <v>373</v>
      </c>
    </row>
    <row r="6" spans="1:16" ht="225" x14ac:dyDescent="0.25">
      <c r="A6" s="74">
        <v>4</v>
      </c>
      <c r="B6" s="74" t="s">
        <v>374</v>
      </c>
      <c r="C6" s="74" t="s">
        <v>375</v>
      </c>
      <c r="D6" s="74" t="s">
        <v>376</v>
      </c>
      <c r="E6" s="74" t="s">
        <v>377</v>
      </c>
      <c r="F6" s="74" t="s">
        <v>378</v>
      </c>
      <c r="G6" s="74" t="s">
        <v>379</v>
      </c>
      <c r="H6" s="76" t="s">
        <v>356</v>
      </c>
      <c r="I6" s="74" t="s">
        <v>380</v>
      </c>
      <c r="J6" s="74" t="s">
        <v>369</v>
      </c>
      <c r="K6" s="77" t="s">
        <v>381</v>
      </c>
      <c r="L6" s="74" t="s">
        <v>382</v>
      </c>
      <c r="M6" s="74"/>
      <c r="N6" s="74">
        <v>3.5</v>
      </c>
      <c r="O6" s="74">
        <v>5</v>
      </c>
    </row>
    <row r="7" spans="1:16" ht="315" x14ac:dyDescent="0.25">
      <c r="A7" s="74">
        <v>5</v>
      </c>
      <c r="B7" s="74" t="s">
        <v>383</v>
      </c>
      <c r="C7" s="74" t="s">
        <v>384</v>
      </c>
      <c r="D7" s="74" t="s">
        <v>385</v>
      </c>
      <c r="E7" s="74" t="s">
        <v>386</v>
      </c>
      <c r="F7" s="74" t="s">
        <v>387</v>
      </c>
      <c r="G7" s="74" t="s">
        <v>388</v>
      </c>
      <c r="H7" s="76" t="s">
        <v>356</v>
      </c>
      <c r="I7" s="74" t="s">
        <v>389</v>
      </c>
      <c r="J7" s="74" t="s">
        <v>390</v>
      </c>
      <c r="K7" s="74" t="s">
        <v>391</v>
      </c>
      <c r="L7" s="81" t="s">
        <v>392</v>
      </c>
      <c r="M7" s="74"/>
      <c r="N7" s="74">
        <v>3.8</v>
      </c>
      <c r="O7" s="74">
        <v>5</v>
      </c>
    </row>
    <row r="8" spans="1:16" ht="225" x14ac:dyDescent="0.25">
      <c r="A8" s="74">
        <v>6</v>
      </c>
      <c r="B8" s="77" t="s">
        <v>393</v>
      </c>
      <c r="C8" s="77" t="s">
        <v>394</v>
      </c>
      <c r="D8" s="77" t="s">
        <v>395</v>
      </c>
      <c r="E8" s="78" t="s">
        <v>396</v>
      </c>
      <c r="F8" s="77" t="s">
        <v>397</v>
      </c>
      <c r="G8" s="77" t="s">
        <v>398</v>
      </c>
      <c r="H8" s="78" t="s">
        <v>399</v>
      </c>
      <c r="I8" s="77" t="s">
        <v>400</v>
      </c>
      <c r="J8" s="77" t="s">
        <v>401</v>
      </c>
      <c r="K8" s="77" t="s">
        <v>402</v>
      </c>
      <c r="L8" s="79" t="s">
        <v>354</v>
      </c>
      <c r="M8" s="77"/>
      <c r="N8" s="77">
        <v>3.8</v>
      </c>
      <c r="O8" s="77">
        <v>5</v>
      </c>
    </row>
    <row r="9" spans="1:16" ht="225" x14ac:dyDescent="0.25">
      <c r="A9" s="74">
        <v>7</v>
      </c>
      <c r="B9" s="74" t="s">
        <v>403</v>
      </c>
      <c r="C9" s="77" t="s">
        <v>404</v>
      </c>
      <c r="D9" s="77" t="s">
        <v>395</v>
      </c>
      <c r="E9" s="82" t="s">
        <v>405</v>
      </c>
      <c r="F9" s="24" t="s">
        <v>406</v>
      </c>
      <c r="G9" s="77" t="s">
        <v>407</v>
      </c>
      <c r="H9" s="76" t="s">
        <v>356</v>
      </c>
      <c r="I9" s="77" t="s">
        <v>389</v>
      </c>
      <c r="J9" s="74" t="s">
        <v>369</v>
      </c>
      <c r="K9" s="77" t="s">
        <v>354</v>
      </c>
      <c r="L9" s="20" t="s">
        <v>408</v>
      </c>
      <c r="M9" s="77"/>
      <c r="N9" s="77">
        <v>3</v>
      </c>
      <c r="O9" s="77"/>
    </row>
    <row r="10" spans="1:16" s="91" customFormat="1" x14ac:dyDescent="0.25">
      <c r="A10" s="106"/>
      <c r="B10" s="106"/>
      <c r="C10" s="106"/>
      <c r="D10" s="106"/>
      <c r="E10" s="106"/>
      <c r="F10" s="106"/>
      <c r="G10" s="106"/>
      <c r="H10" s="106"/>
      <c r="I10" s="106"/>
      <c r="J10" s="106"/>
      <c r="K10" s="106"/>
      <c r="L10" s="106"/>
      <c r="M10" s="106"/>
      <c r="N10" s="106"/>
      <c r="O10" s="106"/>
      <c r="P10" s="106"/>
    </row>
    <row r="11" spans="1:16" s="91" customFormat="1" x14ac:dyDescent="0.25">
      <c r="A11" s="106"/>
      <c r="B11" s="106"/>
      <c r="C11" s="106"/>
      <c r="D11" s="106"/>
      <c r="E11" s="106"/>
      <c r="F11" s="106"/>
      <c r="G11" s="106"/>
      <c r="H11" s="106"/>
      <c r="I11" s="106"/>
      <c r="J11" s="106"/>
      <c r="K11" s="106"/>
      <c r="L11" s="106"/>
      <c r="M11" s="106"/>
      <c r="N11" s="106"/>
      <c r="O11" s="106"/>
      <c r="P11" s="106"/>
    </row>
    <row r="12" spans="1:16" s="91" customFormat="1" x14ac:dyDescent="0.25">
      <c r="A12" s="106"/>
      <c r="B12" s="106"/>
      <c r="C12" s="106"/>
      <c r="D12" s="106"/>
      <c r="E12" s="106"/>
      <c r="F12" s="106"/>
      <c r="G12" s="106"/>
      <c r="H12" s="106"/>
      <c r="I12" s="106"/>
      <c r="J12" s="106"/>
      <c r="K12" s="106"/>
      <c r="L12" s="106"/>
      <c r="M12" s="106"/>
      <c r="N12" s="106"/>
      <c r="O12" s="106"/>
      <c r="P12" s="106"/>
    </row>
    <row r="13" spans="1:16" s="90" customFormat="1" x14ac:dyDescent="0.25">
      <c r="A13" s="105" t="s">
        <v>446</v>
      </c>
      <c r="B13" s="105"/>
      <c r="C13" s="105"/>
      <c r="D13" s="105"/>
      <c r="E13" s="105"/>
      <c r="F13" s="105"/>
      <c r="G13" s="105"/>
      <c r="H13" s="105"/>
      <c r="I13" s="105"/>
      <c r="J13" s="105"/>
      <c r="K13" s="105"/>
    </row>
    <row r="14" spans="1:16" ht="75" x14ac:dyDescent="0.25">
      <c r="A14" s="73" t="s">
        <v>337</v>
      </c>
      <c r="B14" s="73" t="s">
        <v>338</v>
      </c>
      <c r="C14" s="73" t="s">
        <v>410</v>
      </c>
      <c r="D14" s="73" t="s">
        <v>411</v>
      </c>
      <c r="E14" s="73" t="s">
        <v>412</v>
      </c>
      <c r="F14" s="73" t="s">
        <v>413</v>
      </c>
      <c r="G14" s="84" t="s">
        <v>414</v>
      </c>
      <c r="H14" s="84" t="s">
        <v>415</v>
      </c>
      <c r="I14" s="84" t="s">
        <v>416</v>
      </c>
      <c r="J14" s="85" t="s">
        <v>82</v>
      </c>
      <c r="K14" s="73"/>
    </row>
    <row r="15" spans="1:16" ht="165" x14ac:dyDescent="0.25">
      <c r="A15" s="74">
        <v>8</v>
      </c>
      <c r="B15" s="74" t="s">
        <v>358</v>
      </c>
      <c r="C15" s="74" t="s">
        <v>417</v>
      </c>
      <c r="D15" s="74" t="s">
        <v>418</v>
      </c>
      <c r="E15" s="76" t="s">
        <v>419</v>
      </c>
      <c r="F15" s="76" t="s">
        <v>420</v>
      </c>
      <c r="G15" s="76" t="s">
        <v>421</v>
      </c>
      <c r="H15" s="76" t="s">
        <v>422</v>
      </c>
      <c r="I15" s="86" t="s">
        <v>423</v>
      </c>
      <c r="J15" s="1"/>
    </row>
    <row r="16" spans="1:16" ht="180" x14ac:dyDescent="0.25">
      <c r="A16" s="74">
        <v>9</v>
      </c>
      <c r="B16" s="74" t="s">
        <v>403</v>
      </c>
      <c r="C16" s="74" t="s">
        <v>424</v>
      </c>
      <c r="D16" s="74" t="s">
        <v>420</v>
      </c>
      <c r="E16" s="74" t="s">
        <v>420</v>
      </c>
      <c r="F16" s="74" t="s">
        <v>420</v>
      </c>
      <c r="G16" s="74" t="s">
        <v>425</v>
      </c>
      <c r="H16" s="74" t="s">
        <v>426</v>
      </c>
      <c r="I16" s="20" t="s">
        <v>427</v>
      </c>
      <c r="J16" s="1"/>
    </row>
    <row r="17" spans="1:11" ht="409.5" x14ac:dyDescent="0.25">
      <c r="A17" s="74">
        <v>10</v>
      </c>
      <c r="B17" s="74" t="s">
        <v>383</v>
      </c>
      <c r="C17" s="74" t="s">
        <v>428</v>
      </c>
      <c r="D17" s="74" t="s">
        <v>429</v>
      </c>
      <c r="E17" s="74" t="s">
        <v>430</v>
      </c>
      <c r="F17" s="74" t="s">
        <v>431</v>
      </c>
      <c r="G17" s="74" t="s">
        <v>432</v>
      </c>
      <c r="H17" s="74" t="s">
        <v>433</v>
      </c>
      <c r="I17" s="20" t="s">
        <v>434</v>
      </c>
      <c r="J17" s="74" t="s">
        <v>435</v>
      </c>
      <c r="K17" s="87"/>
    </row>
    <row r="18" spans="1:11" ht="409.5" x14ac:dyDescent="0.25">
      <c r="A18" s="74">
        <v>11</v>
      </c>
      <c r="B18" s="74" t="s">
        <v>436</v>
      </c>
      <c r="C18" s="74" t="s">
        <v>437</v>
      </c>
      <c r="D18" s="74" t="s">
        <v>438</v>
      </c>
      <c r="E18" s="74" t="s">
        <v>439</v>
      </c>
      <c r="F18" s="74" t="s">
        <v>440</v>
      </c>
      <c r="G18" s="88" t="s">
        <v>420</v>
      </c>
      <c r="H18" s="74" t="s">
        <v>441</v>
      </c>
      <c r="I18" s="89" t="s">
        <v>442</v>
      </c>
      <c r="J18" s="77" t="s">
        <v>443</v>
      </c>
      <c r="K18" s="80"/>
    </row>
    <row r="19" spans="1:11" ht="45" x14ac:dyDescent="0.25">
      <c r="A19" s="74">
        <v>12</v>
      </c>
      <c r="B19" s="74"/>
      <c r="C19" s="74"/>
      <c r="D19" s="74"/>
      <c r="E19" s="74" t="s">
        <v>444</v>
      </c>
      <c r="F19" s="74"/>
      <c r="G19" s="74" t="s">
        <v>445</v>
      </c>
      <c r="H19" s="74"/>
      <c r="I19" s="74"/>
      <c r="J19" s="1"/>
    </row>
  </sheetData>
  <mergeCells count="3">
    <mergeCell ref="A1:O1"/>
    <mergeCell ref="A13:K13"/>
    <mergeCell ref="A10:P12"/>
  </mergeCells>
  <hyperlinks>
    <hyperlink ref="L7" r:id="rId1" xr:uid="{A9E48DE8-80EC-47D9-8704-4864AB659A93}"/>
    <hyperlink ref="L9" r:id="rId2" xr:uid="{54E39459-407D-41DA-A712-ED0ACC24764C}"/>
    <hyperlink ref="I15" r:id="rId3" xr:uid="{3C376583-5558-4629-83D3-9F0BB691E75A}"/>
    <hyperlink ref="I16" r:id="rId4" xr:uid="{78846262-F022-4C0B-89C9-BDC38ADC7BCC}"/>
    <hyperlink ref="I17" r:id="rId5" xr:uid="{7A8BBA33-BED3-416D-A6C0-16C67048A7AE}"/>
  </hyperlinks>
  <pageMargins left="0.7" right="0.7" top="0.75" bottom="0.75" header="0.3" footer="0.3"/>
  <pageSetup paperSize="9" orientation="portrait" horizontalDpi="4294967293" verticalDpi="4294967293"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Consolidado</vt:lpstr>
      <vt:lpstr>Trello</vt:lpstr>
      <vt:lpstr>Slack</vt:lpstr>
      <vt:lpstr>Pull Request</vt:lpstr>
      <vt:lpstr>Notas-2018-1</vt:lpstr>
      <vt:lpstr>FeedBack-2018-1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2019-10-06T14:08:24Z</dcterms:modified>
</cp:coreProperties>
</file>