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evelopment/Projects/Protfolio Projects/Get Your Size/"/>
    </mc:Choice>
  </mc:AlternateContent>
  <xr:revisionPtr revIDLastSave="0" documentId="13_ncr:1_{D907F613-E3DF-7E49-9C49-2521D1F33892}" xr6:coauthVersionLast="47" xr6:coauthVersionMax="47" xr10:uidLastSave="{00000000-0000-0000-0000-000000000000}"/>
  <bookViews>
    <workbookView xWindow="0" yWindow="500" windowWidth="28800" windowHeight="17500" xr2:uid="{DAFED9A5-4B56-D842-820E-19C51DEAC396}"/>
  </bookViews>
  <sheets>
    <sheet name="men sizes" sheetId="1" r:id="rId1"/>
    <sheet name="woman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J9" i="2"/>
  <c r="H9" i="2"/>
  <c r="I9" i="2" s="1"/>
  <c r="K8" i="2"/>
  <c r="I8" i="2"/>
  <c r="J8" i="2" s="1"/>
  <c r="H8" i="2"/>
  <c r="K7" i="2"/>
  <c r="I7" i="2"/>
  <c r="J7" i="2" s="1"/>
  <c r="H7" i="2"/>
  <c r="E6" i="1"/>
  <c r="E7" i="1"/>
  <c r="E8" i="1"/>
  <c r="Q5" i="1"/>
  <c r="Q4" i="1"/>
  <c r="N4" i="1"/>
  <c r="N5" i="1"/>
  <c r="K5" i="1"/>
  <c r="K8" i="1"/>
  <c r="N8" i="1"/>
  <c r="Q8" i="1"/>
  <c r="B8" i="1"/>
  <c r="N6" i="1"/>
  <c r="K6" i="1"/>
  <c r="Q6" i="1"/>
  <c r="B6" i="1"/>
  <c r="B7" i="1"/>
  <c r="K7" i="1"/>
  <c r="N7" i="1"/>
  <c r="Q7" i="1"/>
</calcChain>
</file>

<file path=xl/sharedStrings.xml><?xml version="1.0" encoding="utf-8"?>
<sst xmlns="http://schemas.openxmlformats.org/spreadsheetml/2006/main" count="73" uniqueCount="34">
  <si>
    <t>L</t>
  </si>
  <si>
    <t>M</t>
  </si>
  <si>
    <t>S</t>
  </si>
  <si>
    <t>XS</t>
  </si>
  <si>
    <t>-</t>
  </si>
  <si>
    <t>XL</t>
  </si>
  <si>
    <t>170-174</t>
  </si>
  <si>
    <t>175-181</t>
  </si>
  <si>
    <t>182-190</t>
  </si>
  <si>
    <t>160-169</t>
  </si>
  <si>
    <t>150-159</t>
  </si>
  <si>
    <t>wo</t>
  </si>
  <si>
    <t>Height</t>
  </si>
  <si>
    <t>Chest</t>
  </si>
  <si>
    <t>Size</t>
  </si>
  <si>
    <t>Waist</t>
  </si>
  <si>
    <t>Hip</t>
  </si>
  <si>
    <t>90-99</t>
  </si>
  <si>
    <t>80-89</t>
  </si>
  <si>
    <t xml:space="preserve">100-109 </t>
  </si>
  <si>
    <t>70-79</t>
  </si>
  <si>
    <t>60-69</t>
  </si>
  <si>
    <t>191-200</t>
  </si>
  <si>
    <t>Hip Size(cm)</t>
  </si>
  <si>
    <t>** exclude XS SIZE FOR this height</t>
  </si>
  <si>
    <t>145-150</t>
  </si>
  <si>
    <t>145-160</t>
  </si>
  <si>
    <t>150-170</t>
  </si>
  <si>
    <t>160-180</t>
  </si>
  <si>
    <t>170-185</t>
  </si>
  <si>
    <t>69-76</t>
  </si>
  <si>
    <t>INC</t>
  </si>
  <si>
    <t>47-56</t>
  </si>
  <si>
    <t>77-84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</si>
</sst>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C8675-2E1D-154E-9DBA-084A6D151425}" name="Table1" displayName="Table1" ref="G3:H8" totalsRowShown="0">
  <autoFilter ref="G3:H8" xr:uid="{224C8675-2E1D-154E-9DBA-084A6D151425}"/>
  <tableColumns count="2">
    <tableColumn id="1" xr3:uid="{5688B379-76BF-7E4F-B0D7-D898B2E45490}" name="175-181"/>
    <tableColumn id="2" xr3:uid="{186B91DD-3B3B-6A47-8F1F-433B47A83E5E}" name="Hip Size(c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D9004-37EC-FB47-873F-CFD2F2B4B6C6}" name="Table13" displayName="Table13" ref="D3:E8" totalsRowShown="0">
  <autoFilter ref="D3:E8" xr:uid="{BB4D9004-37EC-FB47-873F-CFD2F2B4B6C6}"/>
  <tableColumns count="2">
    <tableColumn id="1" xr3:uid="{6FD773DD-F772-5C49-9582-B7ADC1FE24E6}" name="182-190"/>
    <tableColumn id="2" xr3:uid="{BABB1CE9-59B3-D948-85E8-5B321D369EDF}" name="Hip Size(cm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5B2F7-3111-854D-836B-BA60676960D4}" name="Table135" displayName="Table135" ref="J3:K8" totalsRowShown="0">
  <autoFilter ref="J3:K8" xr:uid="{0295B2F7-3111-854D-836B-BA60676960D4}"/>
  <tableColumns count="2">
    <tableColumn id="1" xr3:uid="{74FD9860-1E33-8743-8B36-FA7EF7D8A3AB}" name="170-174"/>
    <tableColumn id="2" xr3:uid="{0D635270-1F49-0545-8374-B4CCBDA4506A}" name="Hip Size(cm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084DD1-CAF3-CA4E-9C1E-EA6C6BA21886}" name="Table13578" displayName="Table13578" ref="P3:Q8" totalsRowShown="0">
  <autoFilter ref="P3:Q8" xr:uid="{92084DD1-CAF3-CA4E-9C1E-EA6C6BA21886}"/>
  <tableColumns count="2">
    <tableColumn id="1" xr3:uid="{234EC8F5-9DA1-CF4E-9418-58AE750E76BA}" name="150-159"/>
    <tableColumn id="2" xr3:uid="{F7BE7281-2940-3D42-AF4B-F710A4086F69}" name="Hip Size(cm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CEBFE4-3846-D148-A0AA-BAE868D573E4}" name="Table139" displayName="Table139" ref="A3:B8" totalsRowShown="0">
  <autoFilter ref="A3:B8" xr:uid="{B5CEBFE4-3846-D148-A0AA-BAE868D573E4}"/>
  <tableColumns count="2">
    <tableColumn id="1" xr3:uid="{7FB91A21-B100-9C45-997B-1B6B87BF8451}" name="191-200"/>
    <tableColumn id="2" xr3:uid="{8A1F6D78-55B2-6C4A-B9BD-4CD29DBB0747}" name="Hip Size(cm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23CE71-2A43-E249-B018-76261EA40C26}" name="Table13576" displayName="Table13576" ref="M3:N8" totalsRowShown="0">
  <autoFilter ref="M3:N8" xr:uid="{6023CE71-2A43-E249-B018-76261EA40C26}"/>
  <tableColumns count="2">
    <tableColumn id="1" xr3:uid="{77F922C6-F7C5-7942-A301-727C35B9FF0F}" name="160-169"/>
    <tableColumn id="2" xr3:uid="{21672C2A-3EF0-A44A-8EC7-E29C77D050CA}" name="Hip Size(cm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BED91E-7BD0-914B-B8AF-71595ECA6261}" name="Table6" displayName="Table6" ref="E5:K9" totalsRowShown="0">
  <autoFilter ref="E5:K9" xr:uid="{EFBED91E-7BD0-914B-B8AF-71595ECA6261}"/>
  <tableColumns count="7">
    <tableColumn id="1" xr3:uid="{D131E259-40D1-4344-B244-CA6A5ACDC7BB}" name="INC"/>
    <tableColumn id="2" xr3:uid="{6B5AE244-E37A-B747-921D-EC89333734D3}" name="Size"/>
    <tableColumn id="3" xr3:uid="{F786EEE8-06D3-CD4B-8247-2409670A4C34}" name="XS"/>
    <tableColumn id="4" xr3:uid="{65FCACD2-9D41-D944-AAA3-17FC4ADFBFBF}" name="S"/>
    <tableColumn id="5" xr3:uid="{F63B788D-1EAC-784A-B789-BCDBDAB3763B}" name="M"/>
    <tableColumn id="6" xr3:uid="{582A2081-6C88-D64E-B72A-83D69BD70898}" name="L"/>
    <tableColumn id="7" xr3:uid="{5E3878B0-6F2A-9641-8E07-E158B68EE329}" name="X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D6D7-D744-8D4C-8757-CC83533AC8EF}">
  <dimension ref="A2:Q10"/>
  <sheetViews>
    <sheetView tabSelected="1" zoomScale="140" zoomScaleNormal="140" workbookViewId="0">
      <selection activeCell="G14" sqref="G14"/>
    </sheetView>
  </sheetViews>
  <sheetFormatPr baseColWidth="10" defaultRowHeight="16" x14ac:dyDescent="0.2"/>
  <cols>
    <col min="1" max="1" width="10.83203125" customWidth="1"/>
    <col min="2" max="2" width="15" customWidth="1"/>
    <col min="5" max="5" width="13.33203125" customWidth="1"/>
    <col min="8" max="8" width="13" customWidth="1"/>
    <col min="11" max="11" width="15.6640625" customWidth="1"/>
    <col min="14" max="14" width="14.1640625" customWidth="1"/>
    <col min="17" max="17" width="12.83203125" customWidth="1"/>
  </cols>
  <sheetData>
    <row r="2" spans="1:17" x14ac:dyDescent="0.2">
      <c r="A2">
        <v>-8</v>
      </c>
      <c r="D2">
        <v>-5</v>
      </c>
      <c r="G2">
        <v>0</v>
      </c>
      <c r="J2">
        <v>3</v>
      </c>
      <c r="M2">
        <v>6</v>
      </c>
      <c r="P2">
        <v>8</v>
      </c>
    </row>
    <row r="3" spans="1:17" x14ac:dyDescent="0.2">
      <c r="A3" t="s">
        <v>22</v>
      </c>
      <c r="B3" t="s">
        <v>23</v>
      </c>
      <c r="D3" t="s">
        <v>8</v>
      </c>
      <c r="E3" t="s">
        <v>23</v>
      </c>
      <c r="G3" t="s">
        <v>7</v>
      </c>
      <c r="H3" t="s">
        <v>23</v>
      </c>
      <c r="J3" t="s">
        <v>6</v>
      </c>
      <c r="K3" t="s">
        <v>23</v>
      </c>
      <c r="M3" t="s">
        <v>9</v>
      </c>
      <c r="N3" t="s">
        <v>23</v>
      </c>
      <c r="P3" t="s">
        <v>10</v>
      </c>
      <c r="Q3" t="s">
        <v>23</v>
      </c>
    </row>
    <row r="4" spans="1:17" x14ac:dyDescent="0.2">
      <c r="A4" t="s">
        <v>3</v>
      </c>
      <c r="B4" t="s">
        <v>4</v>
      </c>
      <c r="D4" t="s">
        <v>3</v>
      </c>
      <c r="E4" t="s">
        <v>4</v>
      </c>
      <c r="G4" t="s">
        <v>3</v>
      </c>
      <c r="H4" t="s">
        <v>21</v>
      </c>
      <c r="J4" t="s">
        <v>3</v>
      </c>
      <c r="K4" t="s">
        <v>4</v>
      </c>
      <c r="M4" t="s">
        <v>5</v>
      </c>
      <c r="N4" t="str">
        <f>LEFT(Table1[[#This Row],[Hip Size(cm)]],2) + M$2 &amp; "-" &amp; RIGHT(Table1[[#This Row],[Hip Size(cm)]],2) + M$2</f>
        <v>66-75</v>
      </c>
      <c r="P4" t="s">
        <v>5</v>
      </c>
      <c r="Q4" t="str">
        <f>LEFT(Table1[[#This Row],[Hip Size(cm)]],2) + P$2 &amp; "-" &amp; RIGHT(Table1[[#This Row],[Hip Size(cm)]],2) + P$2</f>
        <v>68-77</v>
      </c>
    </row>
    <row r="5" spans="1:17" x14ac:dyDescent="0.2">
      <c r="A5" t="s">
        <v>2</v>
      </c>
      <c r="B5" t="s">
        <v>4</v>
      </c>
      <c r="D5" t="s">
        <v>2</v>
      </c>
      <c r="E5" t="s">
        <v>4</v>
      </c>
      <c r="G5" t="s">
        <v>2</v>
      </c>
      <c r="H5" t="s">
        <v>20</v>
      </c>
      <c r="J5" t="s">
        <v>2</v>
      </c>
      <c r="K5" t="str">
        <f>LEFT(Table1[[#This Row],[Hip Size(cm)]],2) + J$2 &amp; "-" &amp; RIGHT(Table1[[#This Row],[Hip Size(cm)]],2) + J$2</f>
        <v>73-82</v>
      </c>
      <c r="M5" t="s">
        <v>2</v>
      </c>
      <c r="N5" t="str">
        <f>LEFT(Table1[[#This Row],[Hip Size(cm)]],2) + M$2 &amp; "-" &amp; RIGHT(Table1[[#This Row],[Hip Size(cm)]],2) + M$2</f>
        <v>76-85</v>
      </c>
      <c r="P5" t="s">
        <v>2</v>
      </c>
      <c r="Q5" t="str">
        <f>LEFT(Table1[[#This Row],[Hip Size(cm)]],2) + P$2 &amp; "-" &amp; RIGHT(Table1[[#This Row],[Hip Size(cm)]],2) + P$2</f>
        <v>78-87</v>
      </c>
    </row>
    <row r="6" spans="1:17" x14ac:dyDescent="0.2">
      <c r="A6" t="s">
        <v>1</v>
      </c>
      <c r="B6" t="str">
        <f>LEFT(Table1[[#This Row],[Hip Size(cm)]],2) + A$2 &amp; "-" &amp; RIGHT(Table1[[#This Row],[Hip Size(cm)]],2) + A$2</f>
        <v>72-81</v>
      </c>
      <c r="D6" t="s">
        <v>1</v>
      </c>
      <c r="E6" t="str">
        <f>LEFT(Table1[[#This Row],[Hip Size(cm)]],2) + D$2 &amp; "-" &amp; RIGHT(Table1[[#This Row],[Hip Size(cm)]],2) + D$2</f>
        <v>75-84</v>
      </c>
      <c r="G6" t="s">
        <v>1</v>
      </c>
      <c r="H6" t="s">
        <v>18</v>
      </c>
      <c r="J6" t="s">
        <v>1</v>
      </c>
      <c r="K6" t="str">
        <f>LEFT(Table1[[#This Row],[Hip Size(cm)]],2) + J$2 &amp; "-" &amp; RIGHT(Table1[[#This Row],[Hip Size(cm)]],2) + J$2</f>
        <v>83-92</v>
      </c>
      <c r="M6" t="s">
        <v>1</v>
      </c>
      <c r="N6" t="str">
        <f>LEFT(Table1[[#This Row],[Hip Size(cm)]],2) + M$2 &amp; "-" &amp; RIGHT(Table1[[#This Row],[Hip Size(cm)]],2) + M$2</f>
        <v>86-95</v>
      </c>
      <c r="P6" t="s">
        <v>1</v>
      </c>
      <c r="Q6" t="str">
        <f>LEFT(Table1[[#This Row],[Hip Size(cm)]],2) + P$2 &amp; "-" &amp; RIGHT(Table1[[#This Row],[Hip Size(cm)]],2) + P$2</f>
        <v>88-97</v>
      </c>
    </row>
    <row r="7" spans="1:17" x14ac:dyDescent="0.2">
      <c r="A7" t="s">
        <v>0</v>
      </c>
      <c r="B7" t="str">
        <f>LEFT(Table1[[#This Row],[Hip Size(cm)]],2) + A$2 &amp; "-" &amp; RIGHT(Table1[[#This Row],[Hip Size(cm)]],2) + A$2</f>
        <v>82-91</v>
      </c>
      <c r="D7" t="s">
        <v>0</v>
      </c>
      <c r="E7" t="str">
        <f>LEFT(Table1[[#This Row],[Hip Size(cm)]],2) + D$2 &amp; "-" &amp; RIGHT(Table1[[#This Row],[Hip Size(cm)]],2) + D$2</f>
        <v>85-94</v>
      </c>
      <c r="G7" t="s">
        <v>0</v>
      </c>
      <c r="H7" t="s">
        <v>17</v>
      </c>
      <c r="J7" t="s">
        <v>0</v>
      </c>
      <c r="K7" t="str">
        <f>LEFT(Table1[[#This Row],[Hip Size(cm)]],2) + J$2 &amp; "-" &amp; RIGHT(Table1[[#This Row],[Hip Size(cm)]],2) + J$2</f>
        <v>93-102</v>
      </c>
      <c r="M7" t="s">
        <v>0</v>
      </c>
      <c r="N7" t="str">
        <f>LEFT(Table1[[#This Row],[Hip Size(cm)]],2) + M$2 &amp; "-" &amp; RIGHT(Table1[[#This Row],[Hip Size(cm)]],2) + M$2</f>
        <v>96-105</v>
      </c>
      <c r="P7" t="s">
        <v>0</v>
      </c>
      <c r="Q7" t="str">
        <f>LEFT(Table1[[#This Row],[Hip Size(cm)]],2) + P$2 &amp; "-" &amp; RIGHT(Table1[[#This Row],[Hip Size(cm)]],2) + P$2</f>
        <v>98-107</v>
      </c>
    </row>
    <row r="8" spans="1:17" x14ac:dyDescent="0.2">
      <c r="A8" t="s">
        <v>5</v>
      </c>
      <c r="B8" t="str">
        <f>LEFT(Table1[[#This Row],[Hip Size(cm)]],3) + A$2 &amp; "-" &amp; RIGHT(Table1[[#This Row],[Hip Size(cm)]], 4) + A$2</f>
        <v>92-101</v>
      </c>
      <c r="D8" t="s">
        <v>5</v>
      </c>
      <c r="E8" t="str">
        <f>LEFT(Table1[[#This Row],[Hip Size(cm)]],3) + D$2 &amp; "-" &amp; RIGHT(Table1[[#This Row],[Hip Size(cm)]], 4) + D$2</f>
        <v>95-104</v>
      </c>
      <c r="G8" t="s">
        <v>5</v>
      </c>
      <c r="H8" t="s">
        <v>19</v>
      </c>
      <c r="J8" t="s">
        <v>5</v>
      </c>
      <c r="K8" t="str">
        <f>LEFT(Table1[[#This Row],[Hip Size(cm)]],3) + J$2 &amp; "-" &amp; RIGHT(Table1[[#This Row],[Hip Size(cm)]], 4) + J$2</f>
        <v>103-112</v>
      </c>
      <c r="M8" t="s">
        <v>5</v>
      </c>
      <c r="N8" t="str">
        <f>LEFT(Table1[[#This Row],[Hip Size(cm)]],3) + M$2 &amp; "-" &amp; RIGHT(Table1[[#This Row],[Hip Size(cm)]], 4) + M$2</f>
        <v>106-115</v>
      </c>
      <c r="P8" t="s">
        <v>5</v>
      </c>
      <c r="Q8" t="str">
        <f>LEFT(Table1[[#This Row],[Hip Size(cm)]],3) + P$2 &amp; "-" &amp; RIGHT(Table1[[#This Row],[Hip Size(cm)]], 4) + P$2</f>
        <v>108-117</v>
      </c>
    </row>
    <row r="10" spans="1:17" x14ac:dyDescent="0.2">
      <c r="G10" t="s">
        <v>24</v>
      </c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01D-E91B-A743-9AAA-10005027308A}">
  <dimension ref="A1:K13"/>
  <sheetViews>
    <sheetView zoomScale="120" zoomScaleNormal="120" workbookViewId="0">
      <selection activeCell="G12" sqref="G12"/>
    </sheetView>
  </sheetViews>
  <sheetFormatPr baseColWidth="10" defaultRowHeight="16" x14ac:dyDescent="0.2"/>
  <sheetData>
    <row r="1" spans="1:11" x14ac:dyDescent="0.2">
      <c r="A1" t="s">
        <v>11</v>
      </c>
    </row>
    <row r="5" spans="1:11" x14ac:dyDescent="0.2">
      <c r="E5" t="s">
        <v>31</v>
      </c>
      <c r="F5" t="s">
        <v>14</v>
      </c>
      <c r="G5" t="s">
        <v>3</v>
      </c>
      <c r="H5" t="s">
        <v>2</v>
      </c>
      <c r="I5" t="s">
        <v>1</v>
      </c>
      <c r="J5" t="s">
        <v>0</v>
      </c>
      <c r="K5" t="s">
        <v>5</v>
      </c>
    </row>
    <row r="6" spans="1:11" x14ac:dyDescent="0.2">
      <c r="F6" t="s">
        <v>12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</row>
    <row r="7" spans="1:11" x14ac:dyDescent="0.2">
      <c r="E7">
        <v>7</v>
      </c>
      <c r="F7" t="s">
        <v>13</v>
      </c>
      <c r="G7" t="s">
        <v>30</v>
      </c>
      <c r="H7" t="str">
        <f>LEFT(G7,2) +$E7 &amp; "-" &amp; RIGHT(G7,2) + $E7</f>
        <v>76-83</v>
      </c>
      <c r="I7" t="str">
        <f t="shared" ref="I7:J7" si="0">LEFT(H7,2) +$E7 &amp; "-" &amp; RIGHT(H7,2) + $E7</f>
        <v>83-90</v>
      </c>
      <c r="J7" t="str">
        <f t="shared" si="0"/>
        <v>90-97</v>
      </c>
      <c r="K7" t="str">
        <f>LEFT(J7,2) +$E7 &amp; "-" &amp; RIGHT(J7,2) + $E7</f>
        <v>97-104</v>
      </c>
    </row>
    <row r="8" spans="1:11" x14ac:dyDescent="0.2">
      <c r="E8">
        <v>9</v>
      </c>
      <c r="F8" t="s">
        <v>15</v>
      </c>
      <c r="G8" t="s">
        <v>32</v>
      </c>
      <c r="H8" t="str">
        <f>LEFT(G8,2) +$E8 &amp; "-" &amp; RIGHT(G8,2) + $E8</f>
        <v>56-65</v>
      </c>
      <c r="I8" t="str">
        <f t="shared" ref="I8:J8" si="1">LEFT(H8,2) +$E8 &amp; "-" &amp; RIGHT(H8,2) + $E8</f>
        <v>65-74</v>
      </c>
      <c r="J8" t="str">
        <f t="shared" si="1"/>
        <v>74-83</v>
      </c>
      <c r="K8" t="str">
        <f>LEFT(J8,2) +$E8 &amp; "-" &amp; RIGHT(J8,2) + $E8</f>
        <v>83-92</v>
      </c>
    </row>
    <row r="9" spans="1:11" x14ac:dyDescent="0.2">
      <c r="E9">
        <v>8</v>
      </c>
      <c r="F9" t="s">
        <v>16</v>
      </c>
      <c r="G9" t="s">
        <v>33</v>
      </c>
      <c r="H9" t="str">
        <f>LEFT(G9,2) +$E9 &amp; "-" &amp; RIGHT(G9,2) + $E9</f>
        <v>85-92</v>
      </c>
      <c r="I9" t="str">
        <f t="shared" ref="I9" si="2">LEFT(H9,2) +$E9 &amp; "-" &amp; RIGHT(H9,2) + $E9</f>
        <v>93-100</v>
      </c>
      <c r="J9" t="str">
        <f>LEFT(I9,2) +$E9 &amp; "-" &amp; RIGHT(I9,3) + $E9</f>
        <v>101-108</v>
      </c>
      <c r="K9" t="str">
        <f>LEFT(J9,3) +$E9 &amp; "-" &amp; RIGHT(J9,3) + $E9</f>
        <v>109-116</v>
      </c>
    </row>
    <row r="12" spans="1:11" x14ac:dyDescent="0.2">
      <c r="G12">
        <v>66</v>
      </c>
    </row>
    <row r="13" spans="1:11" x14ac:dyDescent="0.2">
      <c r="I13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 sizes</vt:lpstr>
      <vt:lpstr>woman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רוי רמתי</dc:creator>
  <cp:lastModifiedBy>רוי רמתי</cp:lastModifiedBy>
  <dcterms:created xsi:type="dcterms:W3CDTF">2023-09-19T16:12:19Z</dcterms:created>
  <dcterms:modified xsi:type="dcterms:W3CDTF">2023-09-27T15:26:33Z</dcterms:modified>
</cp:coreProperties>
</file>