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1835"/>
  </bookViews>
  <sheets>
    <sheet name="Seizure in China" sheetId="1" r:id="rId1"/>
    <sheet name="Imported_by_China_CITES_data" sheetId="2" r:id="rId2"/>
  </sheets>
  <calcPr calcId="152511"/>
</workbook>
</file>

<file path=xl/calcChain.xml><?xml version="1.0" encoding="utf-8"?>
<calcChain xmlns="http://schemas.openxmlformats.org/spreadsheetml/2006/main">
  <c r="G99" i="1" l="1"/>
  <c r="G138" i="1"/>
  <c r="G140" i="1"/>
  <c r="G198" i="1"/>
  <c r="G17" i="1"/>
  <c r="G30" i="1"/>
  <c r="G31" i="1"/>
  <c r="G44" i="1"/>
  <c r="G59" i="1"/>
  <c r="G60" i="1"/>
  <c r="G104" i="1"/>
  <c r="G141" i="1"/>
  <c r="G105" i="1"/>
  <c r="G106" i="1"/>
  <c r="G2" i="1"/>
  <c r="G142" i="1"/>
  <c r="G107" i="1"/>
  <c r="G143" i="1"/>
  <c r="G32" i="1"/>
  <c r="G62" i="1"/>
  <c r="G63" i="1"/>
  <c r="G3" i="1"/>
  <c r="G4" i="1"/>
  <c r="G33" i="1"/>
  <c r="G34" i="1"/>
  <c r="G45" i="1"/>
  <c r="G35" i="1"/>
  <c r="G46" i="1"/>
  <c r="G47" i="1"/>
  <c r="G145" i="1"/>
  <c r="G146" i="1"/>
  <c r="G147" i="1"/>
  <c r="G48" i="1"/>
  <c r="G64" i="1"/>
  <c r="G148" i="1"/>
  <c r="G65" i="1"/>
  <c r="G109" i="1"/>
  <c r="G110" i="1"/>
  <c r="G175" i="1"/>
  <c r="G176" i="1"/>
  <c r="G199" i="1"/>
  <c r="G200" i="1"/>
  <c r="G5" i="1"/>
  <c r="G18" i="1"/>
  <c r="G201" i="1"/>
  <c r="G66" i="1"/>
  <c r="G178" i="1"/>
  <c r="G179" i="1"/>
  <c r="G112" i="1"/>
  <c r="G113" i="1"/>
  <c r="G69" i="1"/>
  <c r="G114" i="1"/>
  <c r="G52" i="1"/>
  <c r="G71" i="1"/>
  <c r="G19" i="1"/>
  <c r="G151" i="1"/>
  <c r="G152" i="1"/>
  <c r="G180" i="1"/>
  <c r="G153" i="1"/>
  <c r="G116" i="1"/>
  <c r="G20" i="1"/>
  <c r="G72" i="1"/>
  <c r="G117" i="1"/>
  <c r="G154" i="1"/>
  <c r="G53" i="1"/>
  <c r="G73" i="1"/>
  <c r="G74" i="1"/>
  <c r="G75" i="1"/>
  <c r="G118" i="1"/>
  <c r="G119" i="1"/>
  <c r="G120" i="1"/>
  <c r="G121" i="1"/>
  <c r="G155" i="1"/>
  <c r="G181" i="1"/>
  <c r="G182" i="1"/>
  <c r="G183" i="1"/>
  <c r="G36" i="1"/>
  <c r="G37" i="1"/>
  <c r="G54" i="1"/>
  <c r="G76" i="1"/>
  <c r="G185" i="1"/>
  <c r="G156" i="1"/>
  <c r="G186" i="1"/>
  <c r="G77" i="1"/>
  <c r="G122" i="1"/>
  <c r="G78" i="1"/>
  <c r="G123" i="1"/>
  <c r="G157" i="1"/>
  <c r="G158" i="1"/>
  <c r="G159" i="1"/>
  <c r="G187" i="1"/>
  <c r="G160" i="1"/>
  <c r="G161" i="1"/>
  <c r="G124" i="1"/>
  <c r="G38" i="1"/>
  <c r="G6" i="1"/>
  <c r="G7" i="1"/>
  <c r="G8" i="1"/>
  <c r="G125" i="1"/>
  <c r="G126" i="1"/>
  <c r="G9" i="1"/>
  <c r="G10" i="1"/>
  <c r="G188" i="1"/>
  <c r="G79" i="1"/>
  <c r="G80" i="1"/>
  <c r="G81" i="1"/>
  <c r="G12" i="1"/>
  <c r="G83" i="1"/>
  <c r="G84" i="1"/>
  <c r="G127" i="1"/>
  <c r="G163" i="1"/>
  <c r="G164" i="1"/>
  <c r="G202" i="1"/>
  <c r="G40" i="1"/>
  <c r="G165" i="1"/>
  <c r="G86" i="1"/>
  <c r="G87" i="1"/>
  <c r="G189" i="1"/>
  <c r="G203" i="1"/>
  <c r="G21" i="1"/>
  <c r="G41" i="1"/>
  <c r="G22" i="1"/>
  <c r="G23" i="1"/>
  <c r="G55" i="1"/>
  <c r="G128" i="1"/>
  <c r="G190" i="1"/>
  <c r="G166" i="1"/>
  <c r="G13" i="1"/>
  <c r="G191" i="1"/>
  <c r="G88" i="1"/>
  <c r="G24" i="1"/>
  <c r="G89" i="1"/>
  <c r="G168" i="1"/>
  <c r="G169" i="1"/>
  <c r="G192" i="1"/>
  <c r="G170" i="1"/>
  <c r="G56" i="1"/>
  <c r="G25" i="1"/>
  <c r="G193" i="1"/>
  <c r="G15" i="1"/>
  <c r="G90" i="1"/>
  <c r="G131" i="1"/>
  <c r="G91" i="1"/>
  <c r="G194" i="1"/>
  <c r="G26" i="1"/>
  <c r="G57" i="1"/>
  <c r="G92" i="1"/>
  <c r="G93" i="1"/>
  <c r="G132" i="1"/>
  <c r="G133" i="1"/>
  <c r="G16" i="1"/>
  <c r="G134" i="1"/>
  <c r="G27" i="1"/>
  <c r="G171" i="1"/>
  <c r="G94" i="1"/>
  <c r="G204" i="1"/>
  <c r="G196" i="1"/>
  <c r="G135" i="1"/>
  <c r="G42" i="1"/>
  <c r="G172" i="1"/>
  <c r="G205" i="1"/>
  <c r="G28" i="1"/>
  <c r="G206" i="1"/>
  <c r="G136" i="1"/>
  <c r="G95" i="1"/>
  <c r="G137" i="1"/>
  <c r="G197" i="1"/>
  <c r="G207" i="1"/>
  <c r="G173" i="1"/>
  <c r="G97" i="1"/>
  <c r="G98" i="1"/>
  <c r="G208" i="1" l="1"/>
</calcChain>
</file>

<file path=xl/sharedStrings.xml><?xml version="1.0" encoding="utf-8"?>
<sst xmlns="http://schemas.openxmlformats.org/spreadsheetml/2006/main" count="1653" uniqueCount="486">
  <si>
    <t>year</t>
  </si>
  <si>
    <t>province</t>
    <phoneticPr fontId="0" type="noConversion"/>
  </si>
  <si>
    <t>city</t>
    <phoneticPr fontId="0" type="noConversion"/>
  </si>
  <si>
    <t>amount</t>
    <phoneticPr fontId="0" type="noConversion"/>
  </si>
  <si>
    <t>unit(kg/ind/piece)</t>
  </si>
  <si>
    <t>equal individual</t>
    <phoneticPr fontId="0" type="noConversion"/>
  </si>
  <si>
    <t>status(scale/alive/meat)</t>
  </si>
  <si>
    <t>source country</t>
  </si>
  <si>
    <t>from</t>
  </si>
  <si>
    <t>to</t>
  </si>
  <si>
    <t>stop</t>
  </si>
  <si>
    <t>custom or not</t>
    <phoneticPr fontId="0" type="noConversion"/>
  </si>
  <si>
    <t>form</t>
    <phoneticPr fontId="0" type="noConversion"/>
  </si>
  <si>
    <t>species</t>
    <phoneticPr fontId="0" type="noConversion"/>
  </si>
  <si>
    <t>media source</t>
    <phoneticPr fontId="0" type="noConversion"/>
  </si>
  <si>
    <t>Zhejiang</t>
  </si>
  <si>
    <t>Hangzhou</t>
  </si>
  <si>
    <t>piece</t>
  </si>
  <si>
    <t>scale</t>
  </si>
  <si>
    <t>Angola</t>
  </si>
  <si>
    <t>luggage</t>
    <phoneticPr fontId="0" type="noConversion"/>
  </si>
  <si>
    <t>http://www.pkulaw.cn/case/pfnl_118781822.html?match=Exact</t>
  </si>
  <si>
    <t>Shanghai</t>
  </si>
  <si>
    <t>Shanghai</t>
    <phoneticPr fontId="0" type="noConversion"/>
  </si>
  <si>
    <t>kg</t>
  </si>
  <si>
    <t>Cameroon</t>
  </si>
  <si>
    <t>Hengyang</t>
  </si>
  <si>
    <t>custom</t>
  </si>
  <si>
    <t>mail</t>
  </si>
  <si>
    <t>http://news.ifeng.com/a/20140728/41340010_0.shtml</t>
  </si>
  <si>
    <t>Hong Kong</t>
  </si>
  <si>
    <t>cargo</t>
  </si>
  <si>
    <t>http://zh.apdnews.com/china/hongkong/47210.html</t>
  </si>
  <si>
    <t>Beijing</t>
  </si>
  <si>
    <t>Beijing</t>
    <phoneticPr fontId="0" type="noConversion"/>
  </si>
  <si>
    <t>Equatorial Guinea</t>
  </si>
  <si>
    <t>luggage</t>
  </si>
  <si>
    <t>http://world.hebnews.cn/2013-09/06/content_3466131.htm</t>
  </si>
  <si>
    <t>Shandong</t>
    <phoneticPr fontId="0" type="noConversion"/>
  </si>
  <si>
    <t>Qingdao</t>
    <phoneticPr fontId="0" type="noConversion"/>
  </si>
  <si>
    <t>http://www.customs.gov.cn/publish/portal105/tab63117/info724625.htm</t>
  </si>
  <si>
    <t>Tianjin</t>
  </si>
  <si>
    <t>Tianjin</t>
    <phoneticPr fontId="0" type="noConversion"/>
  </si>
  <si>
    <t>http://news.enorth.com.cn/system/2015/07/21/030388311.shtml</t>
  </si>
  <si>
    <t>Zhejiang</t>
    <phoneticPr fontId="0" type="noConversion"/>
  </si>
  <si>
    <t>Wenzhou</t>
    <phoneticPr fontId="0" type="noConversion"/>
  </si>
  <si>
    <t>http://dsb.66wz.com/html/2014-02/11/content_1592804.htm</t>
  </si>
  <si>
    <t>Guangdong</t>
  </si>
  <si>
    <t>Guangzhou</t>
  </si>
  <si>
    <t>kg</t>
    <phoneticPr fontId="0" type="noConversion"/>
  </si>
  <si>
    <t>Ethiopia</t>
    <phoneticPr fontId="0" type="noConversion"/>
  </si>
  <si>
    <t>http://www.pkulaw.cn/case_es/PFnl_1970324839165200.html</t>
  </si>
  <si>
    <t>Guangzhou</t>
    <phoneticPr fontId="0" type="noConversion"/>
  </si>
  <si>
    <t>Ethiopia</t>
  </si>
  <si>
    <t>http://kb.southcn.com/content/2016-01/15/content_140884345.htm</t>
  </si>
  <si>
    <t>Hangzhou</t>
    <phoneticPr fontId="0" type="noConversion"/>
  </si>
  <si>
    <t>http://ori.hangzhou.com.cn/content/content_4581631.htm</t>
  </si>
  <si>
    <t>Fujian</t>
    <phoneticPr fontId="0" type="noConversion"/>
  </si>
  <si>
    <t>Fu2zhou</t>
  </si>
  <si>
    <t>ind</t>
  </si>
  <si>
    <t>Hong kong</t>
  </si>
  <si>
    <t>http://fsx.hfdsb.gov.cn/News/dtyw/201007/20100725141450_15.html</t>
  </si>
  <si>
    <t>kg</t>
    <phoneticPr fontId="0" type="noConversion"/>
  </si>
  <si>
    <t>dead</t>
    <phoneticPr fontId="0" type="noConversion"/>
  </si>
  <si>
    <t>Hong kong</t>
    <phoneticPr fontId="0" type="noConversion"/>
  </si>
  <si>
    <t>cargo</t>
    <phoneticPr fontId="0" type="noConversion"/>
  </si>
  <si>
    <t>http://www.hfdsb.gov.cn/News/index.asp?id=10996</t>
  </si>
  <si>
    <t>Shenzhen</t>
    <phoneticPr fontId="0" type="noConversion"/>
  </si>
  <si>
    <t>scale</t>
    <phoneticPr fontId="0" type="noConversion"/>
  </si>
  <si>
    <t>custom</t>
    <phoneticPr fontId="0" type="noConversion"/>
  </si>
  <si>
    <t>luggage</t>
    <phoneticPr fontId="0" type="noConversion"/>
  </si>
  <si>
    <t>http://news.ifeng.com/gundong/detail_2010_10/31/2956059_0.shtml</t>
  </si>
  <si>
    <t>Kg</t>
  </si>
  <si>
    <t>http://www.customs.gov.cn/publish/portal0/tab509/info235626.htm</t>
  </si>
  <si>
    <t>http://www.legaldaily.com.cn/index/content/2011-04/19/content_2603700.htm?node=20908</t>
  </si>
  <si>
    <t>http://openlaw.cn/judgement/c95d736c47074ae9a878b636d4e478bc?keyword=%22%E8%B5%B0%E7%A7%81%E6%AD%A6%E5%99%A8%E3%80%81%E5%BC%B9%E8%8D%AF%E7%BD%AA%22</t>
  </si>
  <si>
    <t>Shenzhen</t>
    <phoneticPr fontId="0" type="noConversion"/>
  </si>
  <si>
    <t>http://jb.sznews.com/html/2012-10/02/content_2227031.htm</t>
  </si>
  <si>
    <t>Shenzhen</t>
  </si>
  <si>
    <t>http://pt.fjsen.com/xw/2013-03/13/content_10859053.htm</t>
  </si>
  <si>
    <t>Hong kong</t>
    <phoneticPr fontId="0" type="noConversion"/>
  </si>
  <si>
    <t>cargo</t>
    <phoneticPr fontId="0" type="noConversion"/>
  </si>
  <si>
    <t>http://www.pkulaw.cn/case/PFnl_122933171.html</t>
  </si>
  <si>
    <t>case</t>
  </si>
  <si>
    <t>http://news.sina.com.cn/c/2014-04-10/081029901113.shtml</t>
  </si>
  <si>
    <t>Jiangmen</t>
    <phoneticPr fontId="0" type="noConversion"/>
  </si>
  <si>
    <t>Indonesia</t>
  </si>
  <si>
    <t>http://epaper.legaldaily.com.cn/fzrb/content/20131203/Articel06010GN.htm</t>
  </si>
  <si>
    <t>dead</t>
  </si>
  <si>
    <t>Indonesia</t>
    <phoneticPr fontId="0" type="noConversion"/>
  </si>
  <si>
    <t>http://news.sina.com.cn/c/2008-09-12/045114438049s.shtml</t>
  </si>
  <si>
    <t>Kenya</t>
  </si>
  <si>
    <t>http://www.chinanews.com/ga/2014/06-16/6286392.shtml</t>
  </si>
  <si>
    <t>Yunnan</t>
    <phoneticPr fontId="0" type="noConversion"/>
  </si>
  <si>
    <t>Xishuangbanna</t>
    <phoneticPr fontId="0" type="noConversion"/>
  </si>
  <si>
    <t>alive</t>
  </si>
  <si>
    <t>Laos</t>
  </si>
  <si>
    <t>private car</t>
  </si>
  <si>
    <t>http://caseshare.cn/full/120685607.html</t>
  </si>
  <si>
    <t>Zhuhai</t>
    <phoneticPr fontId="0" type="noConversion"/>
  </si>
  <si>
    <t>Macau</t>
  </si>
  <si>
    <t>http://www.customs.gov.cn/publish/portal91/tab1461/module14682/info695824.htm</t>
  </si>
  <si>
    <t>Malaysia</t>
  </si>
  <si>
    <t>http://www.chinanews.com/fz/2010/07-13/2397333.shtml</t>
  </si>
  <si>
    <t>Shantou</t>
    <phoneticPr fontId="0" type="noConversion"/>
  </si>
  <si>
    <t>http://www.customs.gov.cn/publish/portal151/tab61385/info410520.htm</t>
  </si>
  <si>
    <t>Shanwei</t>
    <phoneticPr fontId="0" type="noConversion"/>
  </si>
  <si>
    <t>http://www.customs.gov.cn/publish/portal151/tab61442/info658574.htm</t>
  </si>
  <si>
    <t>ind</t>
    <phoneticPr fontId="0" type="noConversion"/>
  </si>
  <si>
    <t>Malaysia Indonesia</t>
  </si>
  <si>
    <t>http://jingji.cntv.cn/20100708/101116.shtml</t>
  </si>
  <si>
    <t>Baoshan</t>
    <phoneticPr fontId="0" type="noConversion"/>
  </si>
  <si>
    <t>Myanmar</t>
  </si>
  <si>
    <t>Dehong</t>
  </si>
  <si>
    <t>Yulin</t>
  </si>
  <si>
    <t>storage</t>
  </si>
  <si>
    <t>http://society.yunnan.cn/html/2011-05/26/content_1632395.htm</t>
  </si>
  <si>
    <t>7 java 4 Chinese</t>
  </si>
  <si>
    <t>http://www.chinacourt.org/article/detail/2011/05/id/450227.shtml</t>
  </si>
  <si>
    <t>11alive</t>
  </si>
  <si>
    <t>http://news.yninfo.com/yn/shxw/201004/t20100402_1517565.htm</t>
  </si>
  <si>
    <t>http://yn.xinhuanet.com/newscenter/2012-05/11/c_131581343.htm</t>
  </si>
  <si>
    <t>Yunnan</t>
    <phoneticPr fontId="0" type="noConversion"/>
  </si>
  <si>
    <t>Baoshan</t>
  </si>
  <si>
    <t>http://www.customs.gov.cn/publish/portal0/tab39267/info437913.htm</t>
  </si>
  <si>
    <t>http://daily.clzg.cn/html/2014-02/20/content_409555.htm</t>
  </si>
  <si>
    <t>http://www.customs.gov.cn/publish/portal0/tab1/info717528.htm</t>
  </si>
  <si>
    <t>7 alive</t>
  </si>
  <si>
    <t>http://www.yndaily.com/html/2015/yunshijue_0108/17586.html</t>
  </si>
  <si>
    <t>http://baoshan.yunnan.cn/html/2014-06/19/content_3254299.htm</t>
  </si>
  <si>
    <t>Yunnan</t>
  </si>
  <si>
    <t>Dali</t>
  </si>
  <si>
    <t>Kunming</t>
  </si>
  <si>
    <t>Dehong</t>
    <phoneticPr fontId="0" type="noConversion"/>
  </si>
  <si>
    <t>Xuchang</t>
  </si>
  <si>
    <t>http://dehong.yunnan.cn/html/2011-11/10/content_1903374.htm</t>
  </si>
  <si>
    <t>http://www.gy.yn.gov.cn/Article/Print.asp?ArticleID=33232</t>
  </si>
  <si>
    <t>java pangolin</t>
  </si>
  <si>
    <t>http://www.pkulaw.cn/case_es/pfnl_1970324854500067.html?match=Exact</t>
  </si>
  <si>
    <t>http://news.sohu.com/20110728/n314833904.shtml</t>
  </si>
  <si>
    <t>http://www.yn.chinanews.com/pub/html/special/ysdw/</t>
  </si>
  <si>
    <t>market</t>
  </si>
  <si>
    <t>http://www.ynly.gov.cn/news/201303/28913.shtml</t>
  </si>
  <si>
    <t>http://caseshare.cn/full/127513275.html</t>
  </si>
  <si>
    <t>http://dhzf.gov.cn/show-111-176-1.html</t>
  </si>
  <si>
    <t>http://www.ynsj.gov.cn/news/3005</t>
  </si>
  <si>
    <t>indian pangolin chinese pangolin</t>
  </si>
  <si>
    <t>http://openlaw.cn/judgement/70547d01033c4170bb404e5a4e6170a6</t>
  </si>
  <si>
    <t>http://finance.sina.com.cn/sf/news/2016-03-07/151222997.html</t>
  </si>
  <si>
    <t>Lincang</t>
    <phoneticPr fontId="0" type="noConversion"/>
  </si>
  <si>
    <t>Myanmar</t>
    <phoneticPr fontId="0" type="noConversion"/>
  </si>
  <si>
    <t>storage</t>
    <phoneticPr fontId="0" type="noConversion"/>
  </si>
  <si>
    <t>http://www.customs.gov.cn/publish/portal174/tab63969/module168925/info147436.htm</t>
  </si>
  <si>
    <t>Nujiang</t>
    <phoneticPr fontId="0" type="noConversion"/>
  </si>
  <si>
    <t>alive</t>
    <phoneticPr fontId="0" type="noConversion"/>
  </si>
  <si>
    <t>Nujiang</t>
  </si>
  <si>
    <t>http://society.yunnan.cn/html/2009-12/17/content_1013684.htm</t>
  </si>
  <si>
    <t>alive</t>
    <phoneticPr fontId="0" type="noConversion"/>
  </si>
  <si>
    <t>http://www.lifeyn.net/article-1540973-1.html</t>
  </si>
  <si>
    <t>http://www.hfdsb.gov.cn/News/index.asp?id=15996</t>
  </si>
  <si>
    <t>http://www.chinanews.com/df/2015/12-01/7650921.shtml</t>
  </si>
  <si>
    <t>Xizang</t>
    <phoneticPr fontId="0" type="noConversion"/>
  </si>
  <si>
    <t>Lahsa</t>
    <phoneticPr fontId="0" type="noConversion"/>
  </si>
  <si>
    <t>Nepal</t>
  </si>
  <si>
    <t>http://www.customs.gov.cn/tabid/2433/InfoID/324339/frtid/65602/Default.aspx</t>
  </si>
  <si>
    <t>Nigeria</t>
  </si>
  <si>
    <t>Nanchang/Zhengzhou</t>
  </si>
  <si>
    <t>http://px.jxnews.com.cn/system/2013/10/20/012729973.shtml</t>
  </si>
  <si>
    <t>Nanning</t>
  </si>
  <si>
    <t>http://legal.people.com.cn/n/2015/1117/c42510-27822777.html</t>
  </si>
  <si>
    <t>http://shanghai.customs.gov.cn/publish/portal27/tab61724/info742967.htm</t>
  </si>
  <si>
    <t>Guangdong</t>
    <phoneticPr fontId="0" type="noConversion"/>
  </si>
  <si>
    <t>kg</t>
    <phoneticPr fontId="0" type="noConversion"/>
  </si>
  <si>
    <t>scale</t>
    <phoneticPr fontId="0" type="noConversion"/>
  </si>
  <si>
    <t>Nigeria</t>
    <phoneticPr fontId="0" type="noConversion"/>
  </si>
  <si>
    <t>custom</t>
    <phoneticPr fontId="0" type="noConversion"/>
  </si>
  <si>
    <t>luggage</t>
    <phoneticPr fontId="0" type="noConversion"/>
  </si>
  <si>
    <t>http://www.customs.gov.cn/publish/portal130/tab42333/info370924.htm</t>
  </si>
  <si>
    <t>Pakistan</t>
  </si>
  <si>
    <t>Nanchang</t>
  </si>
  <si>
    <t>http://www.legaldaily.com.cn/index/content/2013-10/31/content_4980440.htm?node=20908</t>
  </si>
  <si>
    <t>Jinan</t>
    <phoneticPr fontId="0" type="noConversion"/>
  </si>
  <si>
    <t>Jinan</t>
  </si>
  <si>
    <t>http://news.sina.com.cn/c/2013-06-24/205627486560.shtml</t>
  </si>
  <si>
    <t>http://www.sznews.com/news/content/2012-10/14/content_7285374.htm</t>
  </si>
  <si>
    <t>http://www.hfdsb.gov.cn/News/index.asp?id=15776</t>
  </si>
  <si>
    <t>http://www.cqn.com.cn/news/zggmsb/disan/726171.html</t>
  </si>
  <si>
    <t>Xinjiang</t>
    <phoneticPr fontId="0" type="noConversion"/>
  </si>
  <si>
    <t>Urmqi</t>
    <phoneticPr fontId="0" type="noConversion"/>
  </si>
  <si>
    <t>http://news.sina.com.cn/c/2011-08-05/012822936519.shtml</t>
  </si>
  <si>
    <t>Philippine</t>
  </si>
  <si>
    <t>http://www2.customs.gov.cn/tabid/30518/InfoID/316418/frtid/30496/SMid/6349/Default.aspx</t>
  </si>
  <si>
    <t>Fujian</t>
  </si>
  <si>
    <t>Xiamen</t>
  </si>
  <si>
    <t>http://www.lawxp.com/case/c12691779.html</t>
  </si>
  <si>
    <t>Qatar</t>
  </si>
  <si>
    <t>http://www.customs.gov.cn/publish/portal0/tab47100/info382742.htm</t>
  </si>
  <si>
    <t>http://www.customs.gov.cn/publish/portal0/tab1/info622620.htm</t>
  </si>
  <si>
    <t>Guangxi</t>
    <phoneticPr fontId="0" type="noConversion"/>
  </si>
  <si>
    <t>Beihai</t>
    <phoneticPr fontId="0" type="noConversion"/>
  </si>
  <si>
    <t>Vietnam</t>
  </si>
  <si>
    <t>Fangchenggang</t>
  </si>
  <si>
    <t>private car</t>
    <phoneticPr fontId="0" type="noConversion"/>
  </si>
  <si>
    <t>http://www.gx.xinhuanet.com/newscenter/2009-09/17/content_17732595.htm</t>
  </si>
  <si>
    <t>farm before transportation</t>
  </si>
  <si>
    <t>http://www.customs.gov.cn/publish/portal0/tab1/info703919.htm</t>
  </si>
  <si>
    <t>24 alive</t>
  </si>
  <si>
    <t>http://www.chinanews.com/sh/2015/01-14/6969064.shtml</t>
  </si>
  <si>
    <t>http://pingfore.bhxww.com/thread-180207-1-1.html</t>
  </si>
  <si>
    <t>Chongzuo</t>
    <phoneticPr fontId="0" type="noConversion"/>
  </si>
  <si>
    <t>Chongzuo</t>
  </si>
  <si>
    <t>Nanning</t>
    <phoneticPr fontId="0" type="noConversion"/>
  </si>
  <si>
    <t>http://v.163.com/zixun/V8KGPRMCV/V9TM27KES.html</t>
  </si>
  <si>
    <t>Conghua</t>
    <phoneticPr fontId="0" type="noConversion"/>
  </si>
  <si>
    <t>malay pangolin</t>
  </si>
  <si>
    <t>http://www.sun0758.com/news/guangdong/17414.html</t>
  </si>
  <si>
    <t>Guangxi</t>
  </si>
  <si>
    <t>private car</t>
    <phoneticPr fontId="0" type="noConversion"/>
  </si>
  <si>
    <t>http://gkqfy.chinacourt.org/public/paperview.php?id=1382251</t>
  </si>
  <si>
    <t>Fangchenggang</t>
    <phoneticPr fontId="0" type="noConversion"/>
  </si>
  <si>
    <t>http://gkqfy.chinacourt.org/public/paperview.php?id=1016040</t>
  </si>
  <si>
    <t>Fangchenggang</t>
    <phoneticPr fontId="0" type="noConversion"/>
  </si>
  <si>
    <t>http://www.legaldaily.com.cn/index/content/2013-07/26/content_4703668.htm?node=20908</t>
  </si>
  <si>
    <t>http://fcgzy.chinacourt.org/public/paperview.php?id=1309833</t>
  </si>
  <si>
    <t>http://www.chinanews.com/sh/2011/05-20/3056438.shtml</t>
  </si>
  <si>
    <t>http://news.xinhuanet.com/mil/2012-11/07/c_123921524.htm</t>
  </si>
  <si>
    <t>cargo</t>
    <phoneticPr fontId="0" type="noConversion"/>
  </si>
  <si>
    <t>http://www.gxnews.com.cn/staticpages/20120306/newgx4f5604c7-4789235.shtml</t>
  </si>
  <si>
    <t>http://www.chinagabf.com/bfjcb/html/2012-11/13/content_42054.htm</t>
  </si>
  <si>
    <t>http://news.xinhuanet.com/mil/2013-08/16/c_125182559.htm</t>
  </si>
  <si>
    <t>http://news.xinhuanet.com/photo/2013-05/13/c_124703072.htm</t>
  </si>
  <si>
    <t>alive poisoned</t>
  </si>
  <si>
    <t>http://www.chinanews.com/fz/2013/04-03/4702092.shtml</t>
  </si>
  <si>
    <t>http://news.xinhuanet.com/mil/2013-08/27/c_125255139.htm</t>
  </si>
  <si>
    <t>http://fcgzy.chinacourt.org/public/detail.php?id=4645</t>
  </si>
  <si>
    <t>20 malay pangolin 6 chinese pangolin</t>
  </si>
  <si>
    <t>http://news.xinhuanet.com/legal/2015-04/10/c_1114922796.htm</t>
  </si>
  <si>
    <t>http://www.gxnews.com.cn/staticpages/20151214/newgx566df30c-14087635.shtml</t>
  </si>
  <si>
    <t>http://gx.people.com.cn/n/2015/1126/c179430-27184136.html</t>
  </si>
  <si>
    <t>http://gx.people.com.cn/n/2015/1212/c179430-27302745.html</t>
  </si>
  <si>
    <t>62 alive</t>
    <phoneticPr fontId="0" type="noConversion"/>
  </si>
  <si>
    <t>http://www.gx.xinhuanet.com/newscenter/2010-05/24/content_19863015.htm</t>
  </si>
  <si>
    <t>http://news.sohu.com/20100506/n271945124.shtml</t>
  </si>
  <si>
    <t>http://news.ifeng.com/society/1/detail_2011_08/29/8761637_0.shtml</t>
  </si>
  <si>
    <t>http://news.sina.com.cn/s/2013-02-03/171726193104.shtml</t>
  </si>
  <si>
    <t>Hainan</t>
    <phoneticPr fontId="0" type="noConversion"/>
  </si>
  <si>
    <t>Haikou</t>
    <phoneticPr fontId="0" type="noConversion"/>
  </si>
  <si>
    <t>Haikou</t>
  </si>
  <si>
    <t>http://www.hq.xinhuanet.com/legal/2015-12/03/c_1117342434.htm</t>
  </si>
  <si>
    <t>Hekou</t>
    <phoneticPr fontId="0" type="noConversion"/>
  </si>
  <si>
    <t>Hekou</t>
  </si>
  <si>
    <t>http://www.cqn.com.cn/news/zjpd/dfdt/962702.html</t>
  </si>
  <si>
    <t>http://xianyu.haiwainet.cn/n/2015/0923/c3541123-29193103.html</t>
  </si>
  <si>
    <t>Puer</t>
    <phoneticPr fontId="0" type="noConversion"/>
  </si>
  <si>
    <t>Puer</t>
  </si>
  <si>
    <t>http://news.163.com/12/0302/17/7RK1V35F00014JB5.html</t>
  </si>
  <si>
    <t>Qinzhou</t>
    <phoneticPr fontId="0" type="noConversion"/>
  </si>
  <si>
    <t>4alive</t>
  </si>
  <si>
    <t>Chinese pangolin</t>
  </si>
  <si>
    <t>http://openlaw.cn/judgement/7def99c40487455fbcd8c55820f2e4e7</t>
  </si>
  <si>
    <t>4 alive</t>
  </si>
  <si>
    <t>http://www.gxnews.com.cn/staticpages/20120428/newgx4f9c07f7-5161644.shtml</t>
  </si>
  <si>
    <t>http://sztqb.sznews.com/html/2013-12/19/content_2725013.htm</t>
  </si>
  <si>
    <t>Wenshan</t>
    <phoneticPr fontId="0" type="noConversion"/>
  </si>
  <si>
    <t>Wenshan</t>
  </si>
  <si>
    <t>http://www.yn.chinanews.com/pub/2014/sudi_0308/80498.html</t>
  </si>
  <si>
    <t>Kumming</t>
  </si>
  <si>
    <t>http://society.yunnan.cn/html/2014-06/27/content_3263439.htm</t>
  </si>
  <si>
    <t>Wenzhou</t>
  </si>
  <si>
    <t>http://fashion.hangzhou.com.cn/sskk/content/2015-09/02/content_5906489.htm</t>
  </si>
  <si>
    <t>http://news.xinhuanet.com/mrdx/2014-05/15/c_133335091.htm</t>
  </si>
  <si>
    <t>Jiangsu</t>
    <phoneticPr fontId="0" type="noConversion"/>
  </si>
  <si>
    <t>Nanjing</t>
    <phoneticPr fontId="0" type="noConversion"/>
  </si>
  <si>
    <t>Vietnam Myanmar</t>
  </si>
  <si>
    <t>Beihai</t>
  </si>
  <si>
    <t>Nanjing</t>
  </si>
  <si>
    <t>http://jsnews.jschina.com.cn/system/2014/06/05/021106495.shtml</t>
  </si>
  <si>
    <t>Hunan</t>
    <phoneticPr fontId="0" type="noConversion"/>
  </si>
  <si>
    <t>Changsha</t>
    <phoneticPr fontId="0" type="noConversion"/>
  </si>
  <si>
    <t>42 alive</t>
  </si>
  <si>
    <t>Fangchenggang Kunming</t>
  </si>
  <si>
    <t>Changsha</t>
  </si>
  <si>
    <t>Yiyang Hengyang Shanghai Fujian Chengdu Chongqing Guangzhou</t>
  </si>
  <si>
    <t>malay pangolin</t>
    <phoneticPr fontId="0" type="noConversion"/>
  </si>
  <si>
    <t>http://hn.rednet.cn/c/2013/04/18/2977401.htm</t>
  </si>
  <si>
    <t>http://baoshan.yunnan.cn/html/2010-04/02/content_1128025.htm</t>
    <phoneticPr fontId="0" type="noConversion"/>
  </si>
  <si>
    <t>alive</t>
    <phoneticPr fontId="0" type="noConversion"/>
  </si>
  <si>
    <t>http://news.qq.com/a/20081019/001178.htm</t>
  </si>
  <si>
    <t>http://www.chinadaily.com.cn/dfpd/2009-10/16/content_9168995_2.htm</t>
  </si>
  <si>
    <t>Chuxiong</t>
    <phoneticPr fontId="0" type="noConversion"/>
  </si>
  <si>
    <t>Chengdu</t>
    <phoneticPr fontId="0" type="noConversion"/>
  </si>
  <si>
    <t>http://news.ifeng.com/society/1/detail_2008_06/10/929709_0.shtml</t>
  </si>
  <si>
    <t>58 alive</t>
  </si>
  <si>
    <t>http://shipin.people.com.cn/n/2013/0116/c85914-20215294.html</t>
  </si>
  <si>
    <t>indi</t>
  </si>
  <si>
    <t>http://www.tuwenba.com/content/MDA0ODM4O4Tg0.html</t>
  </si>
  <si>
    <t>Kunming</t>
    <phoneticPr fontId="0" type="noConversion"/>
  </si>
  <si>
    <t>http://www.dhtjb.com/cities/20/56170.html</t>
  </si>
  <si>
    <t>http://xxgk.yn.gov.cn/Z_M_004/Info_Detail.aspx?DocumentKeyID=268043D5716641DEA5C99D5E755DF2E2</t>
  </si>
  <si>
    <t>Dongguan</t>
    <phoneticPr fontId="0" type="noConversion"/>
  </si>
  <si>
    <t>http://www.ycwb.com/ePaper/ycwb/html/2012-10/25/content_1520447.htm</t>
  </si>
  <si>
    <t>Foshan</t>
    <phoneticPr fontId="0" type="noConversion"/>
  </si>
  <si>
    <t>http://gb.cri.cn/27824/2012/03/18/782s3605327.htm</t>
  </si>
  <si>
    <t>Jiangxi</t>
    <phoneticPr fontId="0" type="noConversion"/>
  </si>
  <si>
    <t>Fu3zhou</t>
  </si>
  <si>
    <t>http://jxfz.jxnews.com.cn/system/2012/11/13/012174846.shtml</t>
  </si>
  <si>
    <t>http://news.sina.com.cn/s/l/2008-06-12/014615725696.shtml</t>
  </si>
  <si>
    <t>dead</t>
    <phoneticPr fontId="0" type="noConversion"/>
  </si>
  <si>
    <t>cargo</t>
    <phoneticPr fontId="0" type="noConversion"/>
  </si>
  <si>
    <t>http://news.carnoc.com/list/163/163503.html</t>
  </si>
  <si>
    <t>http://gzdaily.dayoo.com/html/2012-10/12/content_1942746.htm</t>
  </si>
  <si>
    <t>http://news.carnoc.com/list/231/231815.html</t>
  </si>
  <si>
    <t>http://news.carnoc.com/list/229/229086.html</t>
  </si>
  <si>
    <t>http://www.chinadaily.com.cn/micro-reading/dzh/2012-10-17/content_7258941.htm</t>
  </si>
  <si>
    <t>http://gd.sina.com.cn/news/b/2013-08-01/102231023.html</t>
  </si>
  <si>
    <t>http://www.chinanews.com/sh/2014/04-03/6028451.shtml</t>
  </si>
  <si>
    <t>http://cnews.chinadaily.com.cn/2014-09/12/content_18591218.htm</t>
  </si>
  <si>
    <t>1 alive</t>
  </si>
  <si>
    <t>http://gz.bendibao.com/news/2016317/content212976.shtml</t>
  </si>
  <si>
    <t>Guigang</t>
    <phoneticPr fontId="0" type="noConversion"/>
  </si>
  <si>
    <t>Guigang</t>
  </si>
  <si>
    <t>http://www.gx.xinhuanet.com/newscenter/2010-05/11/content_19756665.htm</t>
  </si>
  <si>
    <t>market</t>
    <phoneticPr fontId="0" type="noConversion"/>
  </si>
  <si>
    <t>http://news.sina.com.cn/o/2014-10-21/105431021365.shtml</t>
  </si>
  <si>
    <t>Hengyang</t>
    <phoneticPr fontId="0" type="noConversion"/>
  </si>
  <si>
    <t>http://news.sina.com.cn/o/2012-07-26/173724851082.shtml</t>
  </si>
  <si>
    <t>Honghe</t>
    <phoneticPr fontId="0" type="noConversion"/>
  </si>
  <si>
    <t>http://www.ynxxb.com/content/2013-2/1/N52558615731</t>
  </si>
  <si>
    <t>http://news.ifeng.com/a/20151104/46099527_0.shtml</t>
  </si>
  <si>
    <t>shandong</t>
    <phoneticPr fontId="0" type="noConversion"/>
  </si>
  <si>
    <t>http://jiangsu.china.com.cn/html/2016/sdnews_0314/4734649.html</t>
  </si>
  <si>
    <t>Bozhou</t>
  </si>
  <si>
    <t>market</t>
    <phoneticPr fontId="0" type="noConversion"/>
  </si>
  <si>
    <t>http://www.pkulaw.cn/case/Payz_1970324838759507.html</t>
  </si>
  <si>
    <t>http://mil.news.sina.com.cn/s/2010-09-15/0755610883.html</t>
  </si>
  <si>
    <t>http://www.chinadaily.com.cn/dfpd/2009-10/16/content_9168995_3.htm</t>
  </si>
  <si>
    <t>http://www.chinadaily.com.cn/dfpd/yn/2009-10/16/content_9168995_2.htm</t>
  </si>
  <si>
    <t>http://www.yn.xinhuanet.com/newscenter/2011-04/15/content_22531080.htm</t>
  </si>
  <si>
    <t>web</t>
  </si>
  <si>
    <t>http://news.ifeng.com/gundong/detail_2013_03/19/23253902_0.shtml</t>
  </si>
  <si>
    <t>http://yn.people.com.cn/news/yunnan/n/2015/1005/c228496-26649899.html</t>
  </si>
  <si>
    <t>http://news.sohu.com/20140713/n402177993.shtml</t>
  </si>
  <si>
    <t>Linan</t>
    <phoneticPr fontId="0" type="noConversion"/>
  </si>
  <si>
    <t>?</t>
  </si>
  <si>
    <t>meat</t>
  </si>
  <si>
    <t>http://news.china.com.cn/live/2013-03/08/content_18965883.htm</t>
  </si>
  <si>
    <t>Zhejiang</t>
    <phoneticPr fontId="0" type="noConversion"/>
  </si>
  <si>
    <t>Lishui</t>
    <phoneticPr fontId="0" type="noConversion"/>
  </si>
  <si>
    <t>3 alive</t>
    <phoneticPr fontId="0" type="noConversion"/>
  </si>
  <si>
    <t>http://www.liandu.gov.cn/zhxx/jrld/t20081024_477764.htm</t>
  </si>
  <si>
    <t>Longyan</t>
    <phoneticPr fontId="0" type="noConversion"/>
  </si>
  <si>
    <t>Meizhou</t>
  </si>
  <si>
    <t>Quanzhou</t>
  </si>
  <si>
    <t>http://www.mxrb.cn/zt/content/2014-10/31/content_1359902.htm</t>
  </si>
  <si>
    <t>Longyan</t>
  </si>
  <si>
    <t>http://news.fznews.com.cn/fuzhou/20150324/5510be9b869ef.shtml</t>
  </si>
  <si>
    <t>dead</t>
    <phoneticPr fontId="0" type="noConversion"/>
  </si>
  <si>
    <t>Guangzhou/Nanning/Kunming</t>
  </si>
  <si>
    <t>storage</t>
    <phoneticPr fontId="0" type="noConversion"/>
  </si>
  <si>
    <t>http://news.xinmin.cn/shehui/2012/06/26/15294011.html</t>
  </si>
  <si>
    <t>Nanning</t>
    <phoneticPr fontId="0" type="noConversion"/>
  </si>
  <si>
    <t>http://www.qplcinfo.com/showNews_6_6.asp?ID=52</t>
  </si>
  <si>
    <t>private car</t>
    <phoneticPr fontId="0" type="noConversion"/>
  </si>
  <si>
    <t>http://www.cngaosu.com/a/2012/0821/362655.html</t>
  </si>
  <si>
    <t>Nanping</t>
  </si>
  <si>
    <t>Quzhou</t>
  </si>
  <si>
    <t>http://www.pkulaw.cn/case_es/pfnl_1970324844381624.html?match=Exact</t>
  </si>
  <si>
    <t>Ningde</t>
    <phoneticPr fontId="0" type="noConversion"/>
  </si>
  <si>
    <t>http://www.cwca.org.cn/news/tidings/ff808081471ed293014a11f5d4111fe3.html</t>
  </si>
  <si>
    <t>Sichuan</t>
    <phoneticPr fontId="0" type="noConversion"/>
  </si>
  <si>
    <t>Panzhihua</t>
    <phoneticPr fontId="0" type="noConversion"/>
  </si>
  <si>
    <t>Nanchong</t>
  </si>
  <si>
    <t>http://news.huaxi100.com/show-166-682126-1.html&amp;mobile=yes</t>
  </si>
  <si>
    <t>Putian</t>
    <phoneticPr fontId="0" type="noConversion"/>
  </si>
  <si>
    <t>http://www.chinacourt.org/article/detail/2014/01/id/1171633.shtml</t>
  </si>
  <si>
    <t>http://pt.fjsen.com/xw/2014-12/06/content_15347380.htm</t>
  </si>
  <si>
    <t>Shandong</t>
  </si>
  <si>
    <t>Qingdao</t>
  </si>
  <si>
    <t>http://news.qingdaonews.com/qingdao/2014-06/12/content_10510364.htm</t>
  </si>
  <si>
    <t>Qingyuan</t>
  </si>
  <si>
    <t>http://openlaw.cn/judgement/ad8848aa87904ad796c705695e578025</t>
  </si>
  <si>
    <t>Qujing</t>
    <phoneticPr fontId="0" type="noConversion"/>
  </si>
  <si>
    <t>Wuxi</t>
  </si>
  <si>
    <t>http://news.163.com/15/1215/10/BASCCMG300014AEE.html</t>
  </si>
  <si>
    <t>http://211.167.243.154:8080/portal/main/s/102/content-260106.html</t>
  </si>
  <si>
    <t>Quzhou</t>
    <phoneticPr fontId="0" type="noConversion"/>
  </si>
  <si>
    <t>http://www.chinanews.com/sh/2014/12-26/6916464.shtml</t>
  </si>
  <si>
    <t>http://www.sshhg.org.cn/sites/wuzhangai_lhsr/neirong.aspx?ctgid=9d99a135-2438-4e21-bbd4-34a52407f5ca&amp;infid=573fbff6-8533-4260-938d-6e12653d93f1</t>
  </si>
  <si>
    <t>Sanming</t>
  </si>
  <si>
    <t>http://sh.eastday.com/m/20121115/u1a6995681.html</t>
  </si>
  <si>
    <t>http://news.xinhuanet.com/legal/2015-05/18/c_1115321258.htm</t>
  </si>
  <si>
    <t>http://news.163.com/09/0907/23/5IL4MPH5000120GU.html</t>
  </si>
  <si>
    <t>Zhanjiang</t>
  </si>
  <si>
    <t>http://openlaw.cn/judgement/5247696959b648d5a404588636a0cb74</t>
  </si>
  <si>
    <t>http://tv.sohu.com/20120607/n345022447.shtml</t>
  </si>
  <si>
    <t>1 alive</t>
    <phoneticPr fontId="0" type="noConversion"/>
  </si>
  <si>
    <t>http://www.sznews.com/news/content/2012-09/16/content_7203179.htm</t>
  </si>
  <si>
    <t>http://sz.people.com.cn/n/2014/0321/c235382-20829210.html</t>
  </si>
  <si>
    <t>http://sznews.com/news/content/2013-04/12/content_7928822.htm</t>
  </si>
  <si>
    <t>Jiangsu</t>
    <phoneticPr fontId="0" type="noConversion"/>
  </si>
  <si>
    <t>Taizhou</t>
    <phoneticPr fontId="0" type="noConversion"/>
  </si>
  <si>
    <t>http://www.forestry.gov.cn/portal/main/s/102/content-256304.html</t>
  </si>
  <si>
    <t>Wenchang</t>
    <phoneticPr fontId="0" type="noConversion"/>
  </si>
  <si>
    <t>Wenchang</t>
  </si>
  <si>
    <t>http://news.sina.com.cn/o/2014-02-11/122629435674.shtml</t>
  </si>
  <si>
    <t>30 alive</t>
    <phoneticPr fontId="0" type="noConversion"/>
  </si>
  <si>
    <t>2 Chinese 38 Java pangolin</t>
    <phoneticPr fontId="0" type="noConversion"/>
  </si>
  <si>
    <t>http://news.sina.com.cn/c/2009-11-20/111416640656s.shtml</t>
  </si>
  <si>
    <t>http://news.163.com/15/1017/01/B63GKENH00014Q4P.html?f=jsearch</t>
  </si>
  <si>
    <t>Wuxi</t>
    <phoneticPr fontId="0" type="noConversion"/>
  </si>
  <si>
    <t>http://js.people.com.cn/html/2014/01/24/284563.html</t>
  </si>
  <si>
    <t>Wuzhou</t>
  </si>
  <si>
    <t>http://gd.people.com.cn/n/2015/0417/c123932-24538560.html</t>
  </si>
  <si>
    <t>Xiamen</t>
    <phoneticPr fontId="0" type="noConversion"/>
  </si>
  <si>
    <t>http://xiamen.btnxm.com.cn/2016/03/15/VIDEQecKz7fTJlwWkWb3kNWi160315.shtml</t>
  </si>
  <si>
    <t>Xiangtan</t>
    <phoneticPr fontId="0" type="noConversion"/>
  </si>
  <si>
    <t>Xiangtan</t>
  </si>
  <si>
    <t>http://hn.rednet.cn/c/2015/05/08/3673253.htm</t>
  </si>
  <si>
    <t>Xianju</t>
    <phoneticPr fontId="0" type="noConversion"/>
  </si>
  <si>
    <t>http://news.sohu.com/20150105/n407554495.shtml</t>
  </si>
  <si>
    <t>http://society.yunnan.cn/html/2010-02/11/content_1073926.htm</t>
  </si>
  <si>
    <t>Hunan</t>
  </si>
  <si>
    <t>Yiyang</t>
  </si>
  <si>
    <t>http://www.028zzd.com/post/7e97cc02c4c45bc2.html</t>
  </si>
  <si>
    <t>Yulin</t>
    <phoneticPr fontId="0" type="noConversion"/>
  </si>
  <si>
    <t>http://news.eastday.com/s/20160118/u1ai9184973.html</t>
  </si>
  <si>
    <t>Yunfu</t>
    <phoneticPr fontId="0" type="noConversion"/>
  </si>
  <si>
    <t>http://www.gdyunan.gov.cn/Government/publicinfo/PublicInfoShow.aspx?ID=564</t>
  </si>
  <si>
    <t>Zhangzhou</t>
    <phoneticPr fontId="0" type="noConversion"/>
  </si>
  <si>
    <t>Jieyang</t>
  </si>
  <si>
    <t>http://www.taihainet.com/news/fujian/yghx/2016-03-02/1684660.html</t>
  </si>
  <si>
    <t>Shantou</t>
  </si>
  <si>
    <t>http://www.fjzhaoan.com/Article/ShowArticle.asp?ArticleID=12460</t>
  </si>
  <si>
    <t>http://www.legaldaily.com.cn/index/content/2011-12/27/content_3245550.htm?node=20908</t>
  </si>
  <si>
    <t>http://sda.pkulaw.cn/case/PFnl_1970324840706740.html</t>
  </si>
  <si>
    <t>Henan</t>
    <phoneticPr fontId="0" type="noConversion"/>
  </si>
  <si>
    <t>Zhengzhou</t>
    <phoneticPr fontId="0" type="noConversion"/>
  </si>
  <si>
    <t>Zhengzhou</t>
  </si>
  <si>
    <t>http://xw.qq.com/henan/20160224009228</t>
  </si>
  <si>
    <t>Henan</t>
  </si>
  <si>
    <t>http://zhengzhou.customs.gov.cn/publish/portal106/tab62867/info421896.htm</t>
  </si>
  <si>
    <t>Zhongshan</t>
    <phoneticPr fontId="0" type="noConversion"/>
  </si>
  <si>
    <t>indian pangolin</t>
  </si>
  <si>
    <t>http://news.qq.com/a/20150107/059951.htm</t>
  </si>
  <si>
    <t>http://gd.sina.com.cn/zh/news/2016-01-28/city-zh-ifxnzanh0180274.shtml</t>
  </si>
  <si>
    <t>Zhuzhou</t>
    <phoneticPr fontId="0" type="noConversion"/>
  </si>
  <si>
    <t>http://www.hn.xinhuanet.com/2014-12/24/c_1113756821.htm</t>
  </si>
  <si>
    <t>http://news.sina.com.cn/o/2013-11-22/140528783295.shtml</t>
  </si>
  <si>
    <t>Zizhong</t>
    <phoneticPr fontId="0" type="noConversion"/>
  </si>
  <si>
    <t>http://wccdaily.scol.com.cn/shtml/hxdsb/20151118/311296.shtml</t>
  </si>
  <si>
    <t>？</t>
  </si>
  <si>
    <t>web forum http://wap.tiexue.net/touch/thread_5760899_1.html</t>
    <phoneticPr fontId="0" type="noConversion"/>
  </si>
  <si>
    <t>Year</t>
  </si>
  <si>
    <t>App.</t>
  </si>
  <si>
    <t>Taxon</t>
  </si>
  <si>
    <t>Importer</t>
  </si>
  <si>
    <t>Origin</t>
  </si>
  <si>
    <t>Importer reported quantity</t>
  </si>
  <si>
    <t>Exporter reported quantity</t>
  </si>
  <si>
    <t>Term</t>
  </si>
  <si>
    <t>Unit</t>
  </si>
  <si>
    <t>Purpose</t>
  </si>
  <si>
    <t>Source</t>
  </si>
  <si>
    <t>II</t>
  </si>
  <si>
    <t>Manis culionensis</t>
  </si>
  <si>
    <t>specimens</t>
  </si>
  <si>
    <t>Manis gigantea</t>
  </si>
  <si>
    <t>XX</t>
  </si>
  <si>
    <t>scales</t>
  </si>
  <si>
    <t>Manis javanica</t>
  </si>
  <si>
    <t>Manis pentadactyla</t>
  </si>
  <si>
    <t>Manis spp.</t>
  </si>
  <si>
    <t>Manis temminckii</t>
  </si>
  <si>
    <t>bodies</t>
  </si>
  <si>
    <t>trophies</t>
  </si>
  <si>
    <t>Manis tricuspis</t>
  </si>
  <si>
    <t>China</t>
  </si>
  <si>
    <t>Philippines</t>
  </si>
  <si>
    <t>Singapore</t>
  </si>
  <si>
    <t>Thailand</t>
  </si>
  <si>
    <t>Commercial</t>
  </si>
  <si>
    <t>Scientific</t>
  </si>
  <si>
    <t>Educational</t>
  </si>
  <si>
    <t>Bred in captivity</t>
  </si>
  <si>
    <t>Wild</t>
  </si>
  <si>
    <t>Pre-Convention specimens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</si>
</sst>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aoshan.yunnan.cn/html/2010-04/02/content_112802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tabSelected="1" workbookViewId="0">
      <selection activeCell="A98" sqref="A98:XFD98"/>
    </sheetView>
  </sheetViews>
  <sheetFormatPr defaultRowHeight="15" x14ac:dyDescent="0.25"/>
  <cols>
    <col min="5" max="5" width="17.7109375" bestFit="1" customWidth="1"/>
    <col min="6" max="6" width="23.140625" bestFit="1" customWidth="1"/>
    <col min="7" max="7" width="15.42578125" bestFit="1" customWidth="1"/>
    <col min="8" max="8" width="18.140625" bestFit="1" customWidth="1"/>
    <col min="12" max="12" width="13.28515625" bestFit="1" customWidth="1"/>
    <col min="14" max="14" width="34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2008</v>
      </c>
      <c r="B2" t="s">
        <v>47</v>
      </c>
      <c r="C2" t="s">
        <v>67</v>
      </c>
      <c r="D2">
        <v>6</v>
      </c>
      <c r="E2" t="s">
        <v>59</v>
      </c>
      <c r="F2" t="s">
        <v>88</v>
      </c>
      <c r="G2">
        <f t="shared" ref="G2:G10" si="0">IF(E2="kg",D2/0.5,D2)</f>
        <v>6</v>
      </c>
      <c r="H2" t="s">
        <v>89</v>
      </c>
      <c r="L2" t="s">
        <v>27</v>
      </c>
      <c r="M2" t="s">
        <v>36</v>
      </c>
      <c r="O2" t="s">
        <v>90</v>
      </c>
    </row>
    <row r="3" spans="1:15" x14ac:dyDescent="0.25">
      <c r="A3">
        <v>2008</v>
      </c>
      <c r="B3" t="s">
        <v>47</v>
      </c>
      <c r="C3" t="s">
        <v>106</v>
      </c>
      <c r="D3">
        <v>800</v>
      </c>
      <c r="E3" t="s">
        <v>62</v>
      </c>
      <c r="F3" t="s">
        <v>68</v>
      </c>
      <c r="G3">
        <f t="shared" si="0"/>
        <v>1600</v>
      </c>
      <c r="H3" t="s">
        <v>102</v>
      </c>
      <c r="L3" t="s">
        <v>27</v>
      </c>
      <c r="M3" t="s">
        <v>65</v>
      </c>
      <c r="O3" t="s">
        <v>107</v>
      </c>
    </row>
    <row r="4" spans="1:15" x14ac:dyDescent="0.25">
      <c r="A4">
        <v>2008</v>
      </c>
      <c r="B4" t="s">
        <v>47</v>
      </c>
      <c r="C4" t="s">
        <v>106</v>
      </c>
      <c r="D4">
        <v>2023</v>
      </c>
      <c r="E4" t="s">
        <v>108</v>
      </c>
      <c r="F4" t="s">
        <v>63</v>
      </c>
      <c r="G4">
        <f t="shared" si="0"/>
        <v>2023</v>
      </c>
      <c r="H4" t="s">
        <v>102</v>
      </c>
      <c r="L4" t="s">
        <v>27</v>
      </c>
      <c r="M4" t="s">
        <v>65</v>
      </c>
      <c r="O4" t="s">
        <v>107</v>
      </c>
    </row>
    <row r="5" spans="1:15" x14ac:dyDescent="0.25">
      <c r="A5">
        <v>2008</v>
      </c>
      <c r="B5" t="s">
        <v>122</v>
      </c>
      <c r="C5" t="s">
        <v>149</v>
      </c>
      <c r="D5">
        <v>226</v>
      </c>
      <c r="E5" t="s">
        <v>62</v>
      </c>
      <c r="F5" t="s">
        <v>68</v>
      </c>
      <c r="G5">
        <f t="shared" si="0"/>
        <v>452</v>
      </c>
      <c r="H5" t="s">
        <v>150</v>
      </c>
      <c r="M5" t="s">
        <v>151</v>
      </c>
      <c r="O5" t="s">
        <v>152</v>
      </c>
    </row>
    <row r="6" spans="1:15" x14ac:dyDescent="0.25">
      <c r="A6">
        <v>2008</v>
      </c>
      <c r="B6" t="s">
        <v>122</v>
      </c>
      <c r="C6" t="s">
        <v>111</v>
      </c>
      <c r="D6">
        <v>17</v>
      </c>
      <c r="E6" t="s">
        <v>59</v>
      </c>
      <c r="F6" t="s">
        <v>286</v>
      </c>
      <c r="G6">
        <f t="shared" si="0"/>
        <v>17</v>
      </c>
      <c r="M6" t="s">
        <v>31</v>
      </c>
      <c r="O6" t="s">
        <v>287</v>
      </c>
    </row>
    <row r="7" spans="1:15" x14ac:dyDescent="0.25">
      <c r="A7">
        <v>2008</v>
      </c>
      <c r="B7" t="s">
        <v>122</v>
      </c>
      <c r="C7" t="s">
        <v>111</v>
      </c>
      <c r="D7">
        <v>685</v>
      </c>
      <c r="E7" t="s">
        <v>24</v>
      </c>
      <c r="F7" t="s">
        <v>18</v>
      </c>
      <c r="G7">
        <f t="shared" si="0"/>
        <v>1370</v>
      </c>
      <c r="M7" t="s">
        <v>31</v>
      </c>
      <c r="O7" t="s">
        <v>288</v>
      </c>
    </row>
    <row r="8" spans="1:15" x14ac:dyDescent="0.25">
      <c r="A8">
        <v>2008</v>
      </c>
      <c r="B8" t="s">
        <v>122</v>
      </c>
      <c r="C8" t="s">
        <v>289</v>
      </c>
      <c r="D8">
        <v>500</v>
      </c>
      <c r="E8" t="s">
        <v>24</v>
      </c>
      <c r="F8" t="s">
        <v>18</v>
      </c>
      <c r="G8">
        <f t="shared" si="0"/>
        <v>1000</v>
      </c>
      <c r="I8" t="s">
        <v>133</v>
      </c>
      <c r="J8" t="s">
        <v>290</v>
      </c>
      <c r="K8" t="s">
        <v>132</v>
      </c>
      <c r="O8" t="s">
        <v>291</v>
      </c>
    </row>
    <row r="9" spans="1:15" x14ac:dyDescent="0.25">
      <c r="A9">
        <v>2008</v>
      </c>
      <c r="B9" t="s">
        <v>122</v>
      </c>
      <c r="C9" t="s">
        <v>133</v>
      </c>
      <c r="D9">
        <v>4</v>
      </c>
      <c r="E9" t="s">
        <v>59</v>
      </c>
      <c r="F9" t="s">
        <v>286</v>
      </c>
      <c r="G9">
        <f t="shared" si="0"/>
        <v>4</v>
      </c>
      <c r="I9" t="s">
        <v>133</v>
      </c>
      <c r="J9" t="s">
        <v>296</v>
      </c>
      <c r="M9" t="s">
        <v>31</v>
      </c>
      <c r="O9" t="s">
        <v>297</v>
      </c>
    </row>
    <row r="10" spans="1:15" x14ac:dyDescent="0.25">
      <c r="A10">
        <v>2008</v>
      </c>
      <c r="B10" t="s">
        <v>122</v>
      </c>
      <c r="C10" t="s">
        <v>133</v>
      </c>
      <c r="D10">
        <v>10</v>
      </c>
      <c r="E10" t="s">
        <v>172</v>
      </c>
      <c r="F10" t="s">
        <v>173</v>
      </c>
      <c r="G10">
        <f t="shared" si="0"/>
        <v>20</v>
      </c>
      <c r="O10" t="s">
        <v>297</v>
      </c>
    </row>
    <row r="11" spans="1:15" x14ac:dyDescent="0.25">
      <c r="A11">
        <v>2008</v>
      </c>
      <c r="B11" t="s">
        <v>122</v>
      </c>
      <c r="C11" t="s">
        <v>133</v>
      </c>
      <c r="D11">
        <v>10</v>
      </c>
      <c r="E11" t="s">
        <v>59</v>
      </c>
      <c r="G11">
        <v>10</v>
      </c>
      <c r="O11" t="s">
        <v>297</v>
      </c>
    </row>
    <row r="12" spans="1:15" x14ac:dyDescent="0.25">
      <c r="A12">
        <v>2008</v>
      </c>
      <c r="B12" t="s">
        <v>47</v>
      </c>
      <c r="C12" t="s">
        <v>52</v>
      </c>
      <c r="D12">
        <v>89</v>
      </c>
      <c r="E12" t="s">
        <v>59</v>
      </c>
      <c r="G12">
        <f>IF(E12="kg",D12/0.5,D12)</f>
        <v>89</v>
      </c>
      <c r="M12" t="s">
        <v>151</v>
      </c>
      <c r="O12" t="s">
        <v>306</v>
      </c>
    </row>
    <row r="13" spans="1:15" x14ac:dyDescent="0.25">
      <c r="A13">
        <v>2008</v>
      </c>
      <c r="B13" t="s">
        <v>346</v>
      </c>
      <c r="C13" t="s">
        <v>347</v>
      </c>
      <c r="D13">
        <v>14</v>
      </c>
      <c r="E13" t="s">
        <v>59</v>
      </c>
      <c r="F13" t="s">
        <v>348</v>
      </c>
      <c r="G13">
        <f>IF(E13="kg",D13/0.5,D13)</f>
        <v>14</v>
      </c>
      <c r="M13" t="s">
        <v>141</v>
      </c>
      <c r="O13" t="s">
        <v>349</v>
      </c>
    </row>
    <row r="14" spans="1:15" x14ac:dyDescent="0.25">
      <c r="A14">
        <v>2008</v>
      </c>
      <c r="B14" t="s">
        <v>47</v>
      </c>
      <c r="C14" t="s">
        <v>379</v>
      </c>
      <c r="D14">
        <v>3</v>
      </c>
      <c r="E14" t="s">
        <v>59</v>
      </c>
      <c r="G14">
        <v>3</v>
      </c>
      <c r="I14" t="s">
        <v>48</v>
      </c>
      <c r="J14" t="s">
        <v>379</v>
      </c>
      <c r="M14" t="s">
        <v>97</v>
      </c>
      <c r="O14" t="s">
        <v>380</v>
      </c>
    </row>
    <row r="15" spans="1:15" x14ac:dyDescent="0.25">
      <c r="A15">
        <v>2008</v>
      </c>
      <c r="B15" t="s">
        <v>122</v>
      </c>
      <c r="C15" t="s">
        <v>381</v>
      </c>
      <c r="D15">
        <v>94</v>
      </c>
      <c r="E15" t="s">
        <v>59</v>
      </c>
      <c r="G15">
        <f t="shared" ref="G15:G28" si="1">IF(E15="kg",D15/0.5,D15)</f>
        <v>94</v>
      </c>
      <c r="O15" t="s">
        <v>384</v>
      </c>
    </row>
    <row r="16" spans="1:15" x14ac:dyDescent="0.25">
      <c r="A16">
        <v>2008</v>
      </c>
      <c r="B16" t="s">
        <v>399</v>
      </c>
      <c r="C16" t="s">
        <v>400</v>
      </c>
      <c r="D16">
        <v>1</v>
      </c>
      <c r="E16" t="s">
        <v>59</v>
      </c>
      <c r="F16" t="s">
        <v>88</v>
      </c>
      <c r="G16">
        <f t="shared" si="1"/>
        <v>1</v>
      </c>
      <c r="M16" t="s">
        <v>141</v>
      </c>
      <c r="O16" t="s">
        <v>401</v>
      </c>
    </row>
    <row r="17" spans="1:15" x14ac:dyDescent="0.25">
      <c r="A17">
        <v>2009</v>
      </c>
      <c r="B17" t="s">
        <v>47</v>
      </c>
      <c r="C17" t="s">
        <v>52</v>
      </c>
      <c r="D17">
        <v>1194</v>
      </c>
      <c r="E17" t="s">
        <v>62</v>
      </c>
      <c r="F17" t="s">
        <v>63</v>
      </c>
      <c r="G17">
        <f t="shared" si="1"/>
        <v>2388</v>
      </c>
      <c r="H17" t="s">
        <v>64</v>
      </c>
      <c r="M17" t="s">
        <v>65</v>
      </c>
      <c r="O17" t="s">
        <v>66</v>
      </c>
    </row>
    <row r="18" spans="1:15" x14ac:dyDescent="0.25">
      <c r="A18">
        <v>2009</v>
      </c>
      <c r="B18" t="s">
        <v>93</v>
      </c>
      <c r="C18" t="s">
        <v>153</v>
      </c>
      <c r="D18">
        <v>16</v>
      </c>
      <c r="E18" t="s">
        <v>59</v>
      </c>
      <c r="F18" t="s">
        <v>154</v>
      </c>
      <c r="G18">
        <f t="shared" si="1"/>
        <v>16</v>
      </c>
      <c r="H18" t="s">
        <v>150</v>
      </c>
      <c r="I18" t="s">
        <v>155</v>
      </c>
      <c r="J18" t="s">
        <v>132</v>
      </c>
      <c r="M18" t="s">
        <v>65</v>
      </c>
      <c r="O18" t="s">
        <v>156</v>
      </c>
    </row>
    <row r="19" spans="1:15" x14ac:dyDescent="0.25">
      <c r="A19">
        <v>2009</v>
      </c>
      <c r="B19" t="s">
        <v>198</v>
      </c>
      <c r="C19" t="s">
        <v>199</v>
      </c>
      <c r="D19">
        <v>6</v>
      </c>
      <c r="E19" t="s">
        <v>59</v>
      </c>
      <c r="F19" t="s">
        <v>154</v>
      </c>
      <c r="G19">
        <f t="shared" si="1"/>
        <v>6</v>
      </c>
      <c r="H19" t="s">
        <v>200</v>
      </c>
      <c r="I19" t="s">
        <v>201</v>
      </c>
      <c r="J19" t="s">
        <v>48</v>
      </c>
      <c r="M19" t="s">
        <v>202</v>
      </c>
      <c r="O19" t="s">
        <v>203</v>
      </c>
    </row>
    <row r="20" spans="1:15" x14ac:dyDescent="0.25">
      <c r="A20">
        <v>2009</v>
      </c>
      <c r="B20" t="s">
        <v>216</v>
      </c>
      <c r="C20" t="s">
        <v>201</v>
      </c>
      <c r="D20">
        <v>21</v>
      </c>
      <c r="E20" t="s">
        <v>59</v>
      </c>
      <c r="G20">
        <f t="shared" si="1"/>
        <v>21</v>
      </c>
      <c r="H20" t="s">
        <v>200</v>
      </c>
      <c r="I20" t="s">
        <v>201</v>
      </c>
      <c r="J20" t="s">
        <v>48</v>
      </c>
      <c r="M20" t="s">
        <v>217</v>
      </c>
      <c r="O20" t="s">
        <v>218</v>
      </c>
    </row>
    <row r="21" spans="1:15" x14ac:dyDescent="0.25">
      <c r="A21">
        <v>2009</v>
      </c>
      <c r="B21" t="s">
        <v>93</v>
      </c>
      <c r="C21" t="s">
        <v>296</v>
      </c>
      <c r="D21">
        <v>33</v>
      </c>
      <c r="E21" t="s">
        <v>62</v>
      </c>
      <c r="F21" t="s">
        <v>68</v>
      </c>
      <c r="G21">
        <f t="shared" si="1"/>
        <v>66</v>
      </c>
      <c r="I21" t="s">
        <v>331</v>
      </c>
      <c r="J21" t="s">
        <v>132</v>
      </c>
      <c r="M21" t="s">
        <v>332</v>
      </c>
      <c r="O21" t="s">
        <v>333</v>
      </c>
    </row>
    <row r="22" spans="1:15" x14ac:dyDescent="0.25">
      <c r="A22">
        <v>2009</v>
      </c>
      <c r="B22" t="s">
        <v>122</v>
      </c>
      <c r="C22" t="s">
        <v>296</v>
      </c>
      <c r="D22">
        <v>8</v>
      </c>
      <c r="E22" t="s">
        <v>59</v>
      </c>
      <c r="F22" t="s">
        <v>317</v>
      </c>
      <c r="G22">
        <f t="shared" si="1"/>
        <v>8</v>
      </c>
      <c r="M22" t="s">
        <v>31</v>
      </c>
      <c r="O22" t="s">
        <v>335</v>
      </c>
    </row>
    <row r="23" spans="1:15" x14ac:dyDescent="0.25">
      <c r="A23">
        <v>2009</v>
      </c>
      <c r="B23" t="s">
        <v>122</v>
      </c>
      <c r="C23" t="s">
        <v>296</v>
      </c>
      <c r="D23">
        <v>74</v>
      </c>
      <c r="E23" t="s">
        <v>59</v>
      </c>
      <c r="F23" t="s">
        <v>88</v>
      </c>
      <c r="G23">
        <f t="shared" si="1"/>
        <v>74</v>
      </c>
      <c r="M23" t="s">
        <v>31</v>
      </c>
      <c r="O23" t="s">
        <v>336</v>
      </c>
    </row>
    <row r="24" spans="1:15" x14ac:dyDescent="0.25">
      <c r="A24">
        <v>2009</v>
      </c>
      <c r="B24" t="s">
        <v>198</v>
      </c>
      <c r="C24" t="s">
        <v>360</v>
      </c>
      <c r="D24">
        <v>17</v>
      </c>
      <c r="E24" t="s">
        <v>59</v>
      </c>
      <c r="F24" t="s">
        <v>88</v>
      </c>
      <c r="G24">
        <f t="shared" si="1"/>
        <v>17</v>
      </c>
      <c r="I24" t="s">
        <v>168</v>
      </c>
      <c r="J24" t="s">
        <v>48</v>
      </c>
      <c r="M24" t="s">
        <v>115</v>
      </c>
      <c r="O24" t="s">
        <v>361</v>
      </c>
    </row>
    <row r="25" spans="1:15" x14ac:dyDescent="0.25">
      <c r="A25">
        <v>2009</v>
      </c>
      <c r="B25" t="s">
        <v>47</v>
      </c>
      <c r="C25" t="s">
        <v>379</v>
      </c>
      <c r="D25">
        <v>2</v>
      </c>
      <c r="E25" t="s">
        <v>59</v>
      </c>
      <c r="G25">
        <f t="shared" si="1"/>
        <v>2</v>
      </c>
      <c r="I25" t="s">
        <v>48</v>
      </c>
      <c r="J25" t="s">
        <v>379</v>
      </c>
      <c r="M25" t="s">
        <v>81</v>
      </c>
      <c r="O25" t="s">
        <v>380</v>
      </c>
    </row>
    <row r="26" spans="1:15" x14ac:dyDescent="0.25">
      <c r="A26">
        <v>2009</v>
      </c>
      <c r="B26" t="s">
        <v>47</v>
      </c>
      <c r="C26" t="s">
        <v>67</v>
      </c>
      <c r="D26">
        <v>18</v>
      </c>
      <c r="E26" t="s">
        <v>59</v>
      </c>
      <c r="F26" t="s">
        <v>154</v>
      </c>
      <c r="G26">
        <f t="shared" si="1"/>
        <v>18</v>
      </c>
      <c r="I26" t="s">
        <v>168</v>
      </c>
      <c r="J26" t="s">
        <v>78</v>
      </c>
      <c r="M26" t="s">
        <v>202</v>
      </c>
      <c r="O26" t="s">
        <v>391</v>
      </c>
    </row>
    <row r="27" spans="1:15" x14ac:dyDescent="0.25">
      <c r="A27">
        <v>2009</v>
      </c>
      <c r="B27" t="s">
        <v>122</v>
      </c>
      <c r="C27" t="s">
        <v>263</v>
      </c>
      <c r="D27">
        <v>40</v>
      </c>
      <c r="E27" t="s">
        <v>59</v>
      </c>
      <c r="F27" t="s">
        <v>405</v>
      </c>
      <c r="G27">
        <f t="shared" si="1"/>
        <v>40</v>
      </c>
      <c r="I27" t="s">
        <v>113</v>
      </c>
      <c r="J27" t="s">
        <v>48</v>
      </c>
      <c r="M27" t="s">
        <v>65</v>
      </c>
      <c r="N27" t="s">
        <v>406</v>
      </c>
      <c r="O27" t="s">
        <v>407</v>
      </c>
    </row>
    <row r="28" spans="1:15" x14ac:dyDescent="0.25">
      <c r="A28">
        <v>2009</v>
      </c>
      <c r="B28" t="s">
        <v>47</v>
      </c>
      <c r="C28" t="s">
        <v>426</v>
      </c>
      <c r="D28">
        <v>49</v>
      </c>
      <c r="E28" t="s">
        <v>59</v>
      </c>
      <c r="F28" t="s">
        <v>95</v>
      </c>
      <c r="G28">
        <f t="shared" si="1"/>
        <v>49</v>
      </c>
      <c r="I28" t="s">
        <v>168</v>
      </c>
      <c r="J28" t="s">
        <v>48</v>
      </c>
      <c r="M28" t="s">
        <v>97</v>
      </c>
      <c r="O28" t="s">
        <v>427</v>
      </c>
    </row>
    <row r="29" spans="1:15" x14ac:dyDescent="0.25">
      <c r="A29">
        <v>2010</v>
      </c>
      <c r="B29" t="s">
        <v>57</v>
      </c>
      <c r="C29" t="s">
        <v>58</v>
      </c>
      <c r="D29">
        <v>1.18</v>
      </c>
      <c r="E29" t="s">
        <v>24</v>
      </c>
      <c r="F29" t="s">
        <v>18</v>
      </c>
      <c r="G29">
        <v>2</v>
      </c>
      <c r="H29" t="s">
        <v>60</v>
      </c>
      <c r="M29" t="s">
        <v>36</v>
      </c>
      <c r="O29" t="s">
        <v>61</v>
      </c>
    </row>
    <row r="30" spans="1:15" x14ac:dyDescent="0.25">
      <c r="A30">
        <v>2010</v>
      </c>
      <c r="B30" t="s">
        <v>47</v>
      </c>
      <c r="C30" t="s">
        <v>67</v>
      </c>
      <c r="D30">
        <v>13.5</v>
      </c>
      <c r="E30" t="s">
        <v>62</v>
      </c>
      <c r="F30" t="s">
        <v>68</v>
      </c>
      <c r="G30">
        <f t="shared" ref="G30:G38" si="2">IF(E30="kg",D30/0.5,D30)</f>
        <v>27</v>
      </c>
      <c r="H30" t="s">
        <v>64</v>
      </c>
      <c r="L30" t="s">
        <v>69</v>
      </c>
      <c r="M30" t="s">
        <v>70</v>
      </c>
      <c r="O30" t="s">
        <v>71</v>
      </c>
    </row>
    <row r="31" spans="1:15" x14ac:dyDescent="0.25">
      <c r="A31">
        <v>2010</v>
      </c>
      <c r="B31" t="s">
        <v>47</v>
      </c>
      <c r="C31" t="s">
        <v>67</v>
      </c>
      <c r="D31">
        <v>14.5</v>
      </c>
      <c r="E31" t="s">
        <v>72</v>
      </c>
      <c r="F31" t="s">
        <v>68</v>
      </c>
      <c r="G31">
        <f t="shared" si="2"/>
        <v>29</v>
      </c>
      <c r="H31" t="s">
        <v>60</v>
      </c>
      <c r="L31" t="s">
        <v>69</v>
      </c>
      <c r="M31" t="s">
        <v>70</v>
      </c>
      <c r="O31" t="s">
        <v>73</v>
      </c>
    </row>
    <row r="32" spans="1:15" x14ac:dyDescent="0.25">
      <c r="A32">
        <v>2010</v>
      </c>
      <c r="B32" t="s">
        <v>47</v>
      </c>
      <c r="C32" t="s">
        <v>52</v>
      </c>
      <c r="D32">
        <v>136</v>
      </c>
      <c r="E32" t="s">
        <v>24</v>
      </c>
      <c r="F32" t="s">
        <v>18</v>
      </c>
      <c r="G32">
        <f t="shared" si="2"/>
        <v>272</v>
      </c>
      <c r="H32" t="s">
        <v>102</v>
      </c>
      <c r="J32" t="s">
        <v>48</v>
      </c>
      <c r="L32" t="s">
        <v>27</v>
      </c>
      <c r="M32" t="s">
        <v>28</v>
      </c>
      <c r="O32" t="s">
        <v>103</v>
      </c>
    </row>
    <row r="33" spans="1:15" x14ac:dyDescent="0.25">
      <c r="A33">
        <v>2010</v>
      </c>
      <c r="B33" t="s">
        <v>47</v>
      </c>
      <c r="C33" t="s">
        <v>85</v>
      </c>
      <c r="D33">
        <v>1800</v>
      </c>
      <c r="E33" t="s">
        <v>24</v>
      </c>
      <c r="F33" t="s">
        <v>18</v>
      </c>
      <c r="G33">
        <f t="shared" si="2"/>
        <v>3600</v>
      </c>
      <c r="H33" t="s">
        <v>109</v>
      </c>
      <c r="L33" t="s">
        <v>27</v>
      </c>
      <c r="M33" t="s">
        <v>31</v>
      </c>
      <c r="O33" t="s">
        <v>110</v>
      </c>
    </row>
    <row r="34" spans="1:15" x14ac:dyDescent="0.25">
      <c r="A34">
        <v>2010</v>
      </c>
      <c r="B34" t="s">
        <v>47</v>
      </c>
      <c r="C34" t="s">
        <v>85</v>
      </c>
      <c r="D34">
        <v>2090</v>
      </c>
      <c r="E34" t="s">
        <v>59</v>
      </c>
      <c r="F34" t="s">
        <v>88</v>
      </c>
      <c r="G34">
        <f t="shared" si="2"/>
        <v>2090</v>
      </c>
      <c r="H34" t="s">
        <v>109</v>
      </c>
      <c r="L34" t="s">
        <v>27</v>
      </c>
      <c r="M34" t="s">
        <v>31</v>
      </c>
      <c r="O34" t="s">
        <v>110</v>
      </c>
    </row>
    <row r="35" spans="1:15" x14ac:dyDescent="0.25">
      <c r="A35">
        <v>2010</v>
      </c>
      <c r="B35" t="s">
        <v>93</v>
      </c>
      <c r="C35" t="s">
        <v>111</v>
      </c>
      <c r="D35">
        <v>11</v>
      </c>
      <c r="E35" t="s">
        <v>59</v>
      </c>
      <c r="G35">
        <f t="shared" si="2"/>
        <v>11</v>
      </c>
      <c r="H35" t="s">
        <v>112</v>
      </c>
      <c r="M35" t="s">
        <v>97</v>
      </c>
      <c r="N35" t="s">
        <v>117</v>
      </c>
      <c r="O35" t="s">
        <v>118</v>
      </c>
    </row>
    <row r="36" spans="1:15" x14ac:dyDescent="0.25">
      <c r="A36">
        <v>2010</v>
      </c>
      <c r="B36" t="s">
        <v>198</v>
      </c>
      <c r="C36" t="s">
        <v>219</v>
      </c>
      <c r="D36">
        <v>67</v>
      </c>
      <c r="E36" t="s">
        <v>59</v>
      </c>
      <c r="F36" t="s">
        <v>240</v>
      </c>
      <c r="G36">
        <f t="shared" si="2"/>
        <v>67</v>
      </c>
      <c r="H36" t="s">
        <v>200</v>
      </c>
      <c r="I36" t="s">
        <v>201</v>
      </c>
      <c r="M36" t="s">
        <v>202</v>
      </c>
      <c r="O36" t="s">
        <v>241</v>
      </c>
    </row>
    <row r="37" spans="1:15" x14ac:dyDescent="0.25">
      <c r="A37">
        <v>2010</v>
      </c>
      <c r="B37" t="s">
        <v>198</v>
      </c>
      <c r="C37" t="s">
        <v>219</v>
      </c>
      <c r="D37">
        <v>76</v>
      </c>
      <c r="E37" t="s">
        <v>59</v>
      </c>
      <c r="F37" t="s">
        <v>88</v>
      </c>
      <c r="G37">
        <f t="shared" si="2"/>
        <v>76</v>
      </c>
      <c r="H37" t="s">
        <v>200</v>
      </c>
      <c r="I37" t="s">
        <v>201</v>
      </c>
      <c r="J37" t="s">
        <v>193</v>
      </c>
      <c r="M37" t="s">
        <v>31</v>
      </c>
      <c r="O37" t="s">
        <v>242</v>
      </c>
    </row>
    <row r="38" spans="1:15" x14ac:dyDescent="0.25">
      <c r="A38">
        <v>2010</v>
      </c>
      <c r="B38" t="s">
        <v>93</v>
      </c>
      <c r="C38" t="s">
        <v>111</v>
      </c>
      <c r="D38">
        <v>13</v>
      </c>
      <c r="E38" t="s">
        <v>59</v>
      </c>
      <c r="F38" t="s">
        <v>119</v>
      </c>
      <c r="G38">
        <f t="shared" si="2"/>
        <v>13</v>
      </c>
      <c r="I38" t="s">
        <v>123</v>
      </c>
      <c r="M38" t="s">
        <v>97</v>
      </c>
      <c r="O38" t="s">
        <v>285</v>
      </c>
    </row>
    <row r="39" spans="1:15" x14ac:dyDescent="0.25">
      <c r="A39">
        <v>2010</v>
      </c>
      <c r="B39" t="s">
        <v>171</v>
      </c>
      <c r="C39" t="s">
        <v>52</v>
      </c>
      <c r="D39">
        <v>4</v>
      </c>
      <c r="E39" t="s">
        <v>59</v>
      </c>
      <c r="F39" t="s">
        <v>307</v>
      </c>
      <c r="G39">
        <v>4</v>
      </c>
      <c r="M39" t="s">
        <v>308</v>
      </c>
      <c r="O39" t="s">
        <v>309</v>
      </c>
    </row>
    <row r="40" spans="1:15" x14ac:dyDescent="0.25">
      <c r="A40">
        <v>2010</v>
      </c>
      <c r="B40" t="s">
        <v>198</v>
      </c>
      <c r="C40" t="s">
        <v>319</v>
      </c>
      <c r="D40">
        <v>1</v>
      </c>
      <c r="E40" t="s">
        <v>59</v>
      </c>
      <c r="F40" t="s">
        <v>154</v>
      </c>
      <c r="G40">
        <f>IF(E40="kg",D40/0.5,D40)</f>
        <v>1</v>
      </c>
      <c r="J40" t="s">
        <v>320</v>
      </c>
      <c r="M40" t="s">
        <v>202</v>
      </c>
      <c r="O40" t="s">
        <v>321</v>
      </c>
    </row>
    <row r="41" spans="1:15" x14ac:dyDescent="0.25">
      <c r="A41">
        <v>2010</v>
      </c>
      <c r="B41" t="s">
        <v>93</v>
      </c>
      <c r="C41" t="s">
        <v>296</v>
      </c>
      <c r="D41">
        <v>3</v>
      </c>
      <c r="E41" t="s">
        <v>59</v>
      </c>
      <c r="F41" t="s">
        <v>88</v>
      </c>
      <c r="G41">
        <f>IF(E41="kg",D41/0.5,D41)</f>
        <v>3</v>
      </c>
      <c r="I41" t="s">
        <v>132</v>
      </c>
      <c r="J41" t="s">
        <v>16</v>
      </c>
      <c r="L41" t="s">
        <v>27</v>
      </c>
      <c r="M41" t="s">
        <v>36</v>
      </c>
      <c r="O41" t="s">
        <v>334</v>
      </c>
    </row>
    <row r="42" spans="1:15" x14ac:dyDescent="0.25">
      <c r="A42">
        <v>2010</v>
      </c>
      <c r="B42" t="s">
        <v>93</v>
      </c>
      <c r="C42" t="s">
        <v>94</v>
      </c>
      <c r="D42">
        <v>0.5</v>
      </c>
      <c r="E42" t="s">
        <v>172</v>
      </c>
      <c r="F42" t="s">
        <v>173</v>
      </c>
      <c r="G42">
        <f>IF(E42="kg",D42/0.5,D42)</f>
        <v>1</v>
      </c>
      <c r="L42" t="s">
        <v>175</v>
      </c>
      <c r="M42" t="s">
        <v>176</v>
      </c>
      <c r="O42" t="s">
        <v>420</v>
      </c>
    </row>
    <row r="43" spans="1:15" x14ac:dyDescent="0.25">
      <c r="A43">
        <v>2011</v>
      </c>
      <c r="B43" t="s">
        <v>15</v>
      </c>
      <c r="C43" t="s">
        <v>16</v>
      </c>
      <c r="D43">
        <v>6</v>
      </c>
      <c r="E43" t="s">
        <v>17</v>
      </c>
      <c r="F43" t="s">
        <v>18</v>
      </c>
      <c r="G43">
        <v>1</v>
      </c>
      <c r="H43" t="s">
        <v>19</v>
      </c>
      <c r="M43" t="s">
        <v>20</v>
      </c>
      <c r="O43" t="s">
        <v>21</v>
      </c>
    </row>
    <row r="44" spans="1:15" x14ac:dyDescent="0.25">
      <c r="A44">
        <v>2011</v>
      </c>
      <c r="B44" t="s">
        <v>47</v>
      </c>
      <c r="C44" t="s">
        <v>67</v>
      </c>
      <c r="D44">
        <v>64</v>
      </c>
      <c r="E44" t="s">
        <v>62</v>
      </c>
      <c r="F44" t="s">
        <v>68</v>
      </c>
      <c r="G44">
        <f>IF(E44="kg",D44/0.5,D44)</f>
        <v>128</v>
      </c>
      <c r="H44" t="s">
        <v>64</v>
      </c>
      <c r="L44" t="s">
        <v>69</v>
      </c>
      <c r="M44" t="s">
        <v>65</v>
      </c>
      <c r="O44" t="s">
        <v>74</v>
      </c>
    </row>
    <row r="45" spans="1:15" x14ac:dyDescent="0.25">
      <c r="A45">
        <v>2011</v>
      </c>
      <c r="B45" t="s">
        <v>93</v>
      </c>
      <c r="C45" t="s">
        <v>111</v>
      </c>
      <c r="D45">
        <v>340</v>
      </c>
      <c r="E45" t="s">
        <v>24</v>
      </c>
      <c r="F45" t="s">
        <v>18</v>
      </c>
      <c r="G45">
        <f>IF(E45="kg",D45/0.5,D45)</f>
        <v>680</v>
      </c>
      <c r="H45" t="s">
        <v>112</v>
      </c>
      <c r="I45" t="s">
        <v>113</v>
      </c>
      <c r="J45" t="s">
        <v>114</v>
      </c>
      <c r="M45" t="s">
        <v>115</v>
      </c>
      <c r="O45" t="s">
        <v>116</v>
      </c>
    </row>
    <row r="46" spans="1:15" x14ac:dyDescent="0.25">
      <c r="A46">
        <v>2011</v>
      </c>
      <c r="B46" t="s">
        <v>93</v>
      </c>
      <c r="C46" t="s">
        <v>111</v>
      </c>
      <c r="D46">
        <v>13</v>
      </c>
      <c r="E46" t="s">
        <v>59</v>
      </c>
      <c r="F46" t="s">
        <v>119</v>
      </c>
      <c r="G46">
        <f>IF(E46="kg",D46/0.5,D46)</f>
        <v>13</v>
      </c>
      <c r="H46" t="s">
        <v>112</v>
      </c>
      <c r="M46" t="s">
        <v>31</v>
      </c>
      <c r="O46" t="s">
        <v>120</v>
      </c>
    </row>
    <row r="47" spans="1:15" x14ac:dyDescent="0.25">
      <c r="A47">
        <v>2011</v>
      </c>
      <c r="B47" t="s">
        <v>93</v>
      </c>
      <c r="C47" t="s">
        <v>111</v>
      </c>
      <c r="D47">
        <v>42</v>
      </c>
      <c r="E47" t="s">
        <v>59</v>
      </c>
      <c r="G47">
        <f>IF(E47="kg",D47/0.5,D47)</f>
        <v>42</v>
      </c>
      <c r="H47" t="s">
        <v>112</v>
      </c>
      <c r="M47" t="s">
        <v>97</v>
      </c>
      <c r="O47" t="s">
        <v>121</v>
      </c>
    </row>
    <row r="48" spans="1:15" x14ac:dyDescent="0.25">
      <c r="A48">
        <v>2011</v>
      </c>
      <c r="B48" t="s">
        <v>93</v>
      </c>
      <c r="C48" t="s">
        <v>133</v>
      </c>
      <c r="D48">
        <v>1500</v>
      </c>
      <c r="E48" t="s">
        <v>24</v>
      </c>
      <c r="F48" t="s">
        <v>18</v>
      </c>
      <c r="G48">
        <f>IF(E48="kg",D48/0.5,D48)</f>
        <v>3000</v>
      </c>
      <c r="H48" t="s">
        <v>112</v>
      </c>
      <c r="I48" t="s">
        <v>113</v>
      </c>
      <c r="J48" t="s">
        <v>134</v>
      </c>
      <c r="K48" t="s">
        <v>132</v>
      </c>
      <c r="M48" t="s">
        <v>31</v>
      </c>
      <c r="O48" t="s">
        <v>135</v>
      </c>
    </row>
    <row r="49" spans="1:15" x14ac:dyDescent="0.25">
      <c r="A49">
        <v>2011</v>
      </c>
      <c r="B49" t="s">
        <v>93</v>
      </c>
      <c r="C49" t="s">
        <v>133</v>
      </c>
      <c r="D49">
        <v>120.7</v>
      </c>
      <c r="E49" t="s">
        <v>24</v>
      </c>
      <c r="F49" t="s">
        <v>18</v>
      </c>
      <c r="G49">
        <v>242</v>
      </c>
      <c r="H49" t="s">
        <v>112</v>
      </c>
      <c r="M49" t="s">
        <v>31</v>
      </c>
      <c r="O49" t="s">
        <v>139</v>
      </c>
    </row>
    <row r="50" spans="1:15" x14ac:dyDescent="0.25">
      <c r="A50">
        <v>2011</v>
      </c>
      <c r="B50" t="s">
        <v>161</v>
      </c>
      <c r="C50" t="s">
        <v>162</v>
      </c>
      <c r="D50">
        <v>5.4</v>
      </c>
      <c r="E50" t="s">
        <v>24</v>
      </c>
      <c r="F50" t="s">
        <v>18</v>
      </c>
      <c r="G50">
        <v>11</v>
      </c>
      <c r="H50" t="s">
        <v>163</v>
      </c>
      <c r="O50" t="s">
        <v>164</v>
      </c>
    </row>
    <row r="51" spans="1:15" x14ac:dyDescent="0.25">
      <c r="A51">
        <v>2011</v>
      </c>
      <c r="B51" t="s">
        <v>187</v>
      </c>
      <c r="C51" t="s">
        <v>188</v>
      </c>
      <c r="D51">
        <v>0.45</v>
      </c>
      <c r="E51" t="s">
        <v>24</v>
      </c>
      <c r="F51" t="s">
        <v>18</v>
      </c>
      <c r="G51">
        <v>1</v>
      </c>
      <c r="H51" t="s">
        <v>178</v>
      </c>
      <c r="L51" t="s">
        <v>27</v>
      </c>
      <c r="M51" t="s">
        <v>28</v>
      </c>
      <c r="O51" t="s">
        <v>189</v>
      </c>
    </row>
    <row r="52" spans="1:15" x14ac:dyDescent="0.25">
      <c r="A52">
        <v>2011</v>
      </c>
      <c r="B52" t="s">
        <v>47</v>
      </c>
      <c r="C52" t="s">
        <v>67</v>
      </c>
      <c r="D52">
        <v>39</v>
      </c>
      <c r="E52" t="s">
        <v>24</v>
      </c>
      <c r="F52" t="s">
        <v>18</v>
      </c>
      <c r="G52">
        <f t="shared" ref="G52:G57" si="3">IF(E52="kg",D52/0.5,D52)</f>
        <v>78</v>
      </c>
      <c r="H52" t="s">
        <v>190</v>
      </c>
      <c r="I52" t="s">
        <v>30</v>
      </c>
      <c r="J52" t="s">
        <v>78</v>
      </c>
      <c r="L52" t="s">
        <v>27</v>
      </c>
      <c r="M52" t="s">
        <v>36</v>
      </c>
      <c r="O52" t="s">
        <v>191</v>
      </c>
    </row>
    <row r="53" spans="1:15" x14ac:dyDescent="0.25">
      <c r="A53">
        <v>2011</v>
      </c>
      <c r="B53" t="s">
        <v>198</v>
      </c>
      <c r="C53" t="s">
        <v>219</v>
      </c>
      <c r="D53">
        <v>77</v>
      </c>
      <c r="E53" t="s">
        <v>59</v>
      </c>
      <c r="F53" t="s">
        <v>95</v>
      </c>
      <c r="G53">
        <f t="shared" si="3"/>
        <v>77</v>
      </c>
      <c r="H53" t="s">
        <v>200</v>
      </c>
      <c r="M53" t="s">
        <v>97</v>
      </c>
      <c r="O53" t="s">
        <v>224</v>
      </c>
    </row>
    <row r="54" spans="1:15" x14ac:dyDescent="0.25">
      <c r="A54">
        <v>2011</v>
      </c>
      <c r="B54" t="s">
        <v>198</v>
      </c>
      <c r="C54" t="s">
        <v>219</v>
      </c>
      <c r="D54">
        <v>27</v>
      </c>
      <c r="E54" t="s">
        <v>59</v>
      </c>
      <c r="F54" t="s">
        <v>154</v>
      </c>
      <c r="G54">
        <f t="shared" si="3"/>
        <v>27</v>
      </c>
      <c r="H54" t="s">
        <v>200</v>
      </c>
      <c r="I54" t="s">
        <v>201</v>
      </c>
      <c r="M54" t="s">
        <v>202</v>
      </c>
      <c r="O54" t="s">
        <v>243</v>
      </c>
    </row>
    <row r="55" spans="1:15" x14ac:dyDescent="0.25">
      <c r="A55">
        <v>2011</v>
      </c>
      <c r="B55" t="s">
        <v>93</v>
      </c>
      <c r="C55" t="s">
        <v>296</v>
      </c>
      <c r="D55">
        <v>14</v>
      </c>
      <c r="E55" t="s">
        <v>59</v>
      </c>
      <c r="F55" t="s">
        <v>154</v>
      </c>
      <c r="G55">
        <f t="shared" si="3"/>
        <v>14</v>
      </c>
      <c r="M55" t="s">
        <v>202</v>
      </c>
      <c r="O55" t="s">
        <v>337</v>
      </c>
    </row>
    <row r="56" spans="1:15" x14ac:dyDescent="0.25">
      <c r="A56">
        <v>2011</v>
      </c>
      <c r="B56" t="s">
        <v>376</v>
      </c>
      <c r="C56" t="s">
        <v>377</v>
      </c>
      <c r="D56">
        <v>8</v>
      </c>
      <c r="E56" t="s">
        <v>59</v>
      </c>
      <c r="F56" t="s">
        <v>59</v>
      </c>
      <c r="G56">
        <f t="shared" si="3"/>
        <v>8</v>
      </c>
      <c r="I56" t="s">
        <v>275</v>
      </c>
      <c r="J56" t="s">
        <v>377</v>
      </c>
      <c r="M56" t="s">
        <v>141</v>
      </c>
      <c r="O56" t="s">
        <v>378</v>
      </c>
    </row>
    <row r="57" spans="1:15" x14ac:dyDescent="0.25">
      <c r="A57">
        <v>2011</v>
      </c>
      <c r="B57" t="s">
        <v>47</v>
      </c>
      <c r="C57" t="s">
        <v>78</v>
      </c>
      <c r="D57">
        <v>11</v>
      </c>
      <c r="E57" t="s">
        <v>59</v>
      </c>
      <c r="F57" t="s">
        <v>59</v>
      </c>
      <c r="G57">
        <f t="shared" si="3"/>
        <v>11</v>
      </c>
      <c r="I57" t="s">
        <v>392</v>
      </c>
      <c r="J57" t="s">
        <v>78</v>
      </c>
      <c r="M57" t="s">
        <v>81</v>
      </c>
      <c r="O57" t="s">
        <v>393</v>
      </c>
    </row>
    <row r="58" spans="1:15" x14ac:dyDescent="0.25">
      <c r="A58">
        <v>2011</v>
      </c>
      <c r="B58" t="s">
        <v>57</v>
      </c>
      <c r="C58" t="s">
        <v>428</v>
      </c>
      <c r="D58">
        <v>1.1000000000000001</v>
      </c>
      <c r="E58" t="s">
        <v>24</v>
      </c>
      <c r="F58" t="s">
        <v>18</v>
      </c>
      <c r="G58">
        <v>3</v>
      </c>
      <c r="M58" t="s">
        <v>141</v>
      </c>
      <c r="O58" t="s">
        <v>433</v>
      </c>
    </row>
    <row r="59" spans="1:15" x14ac:dyDescent="0.25">
      <c r="A59">
        <v>2012</v>
      </c>
      <c r="B59" t="s">
        <v>47</v>
      </c>
      <c r="C59" t="s">
        <v>67</v>
      </c>
      <c r="D59">
        <v>4</v>
      </c>
      <c r="E59" t="s">
        <v>24</v>
      </c>
      <c r="F59" t="s">
        <v>18</v>
      </c>
      <c r="G59">
        <f>IF(E59="kg",D59/0.5,D59)</f>
        <v>8</v>
      </c>
      <c r="H59" t="s">
        <v>60</v>
      </c>
      <c r="L59" t="s">
        <v>27</v>
      </c>
      <c r="M59" t="s">
        <v>36</v>
      </c>
      <c r="O59" t="s">
        <v>75</v>
      </c>
    </row>
    <row r="60" spans="1:15" x14ac:dyDescent="0.25">
      <c r="A60">
        <v>2012</v>
      </c>
      <c r="B60" t="s">
        <v>47</v>
      </c>
      <c r="C60" t="s">
        <v>76</v>
      </c>
      <c r="D60">
        <v>310</v>
      </c>
      <c r="E60" t="s">
        <v>24</v>
      </c>
      <c r="F60" t="s">
        <v>18</v>
      </c>
      <c r="G60">
        <f>IF(E60="kg",D60/0.5,D60)</f>
        <v>620</v>
      </c>
      <c r="H60" t="s">
        <v>60</v>
      </c>
      <c r="M60" t="s">
        <v>31</v>
      </c>
      <c r="O60" t="s">
        <v>77</v>
      </c>
    </row>
    <row r="61" spans="1:15" x14ac:dyDescent="0.25">
      <c r="A61">
        <v>2012</v>
      </c>
      <c r="B61" t="s">
        <v>47</v>
      </c>
      <c r="C61" t="s">
        <v>78</v>
      </c>
      <c r="D61">
        <v>500</v>
      </c>
      <c r="E61" t="s">
        <v>17</v>
      </c>
      <c r="F61" t="s">
        <v>18</v>
      </c>
      <c r="G61">
        <v>1</v>
      </c>
      <c r="H61" t="s">
        <v>30</v>
      </c>
      <c r="L61" t="s">
        <v>27</v>
      </c>
      <c r="M61" t="s">
        <v>36</v>
      </c>
      <c r="O61" t="s">
        <v>79</v>
      </c>
    </row>
    <row r="62" spans="1:15" x14ac:dyDescent="0.25">
      <c r="A62">
        <v>2012</v>
      </c>
      <c r="B62" t="s">
        <v>47</v>
      </c>
      <c r="C62" t="s">
        <v>104</v>
      </c>
      <c r="D62">
        <v>325</v>
      </c>
      <c r="E62" t="s">
        <v>24</v>
      </c>
      <c r="F62" t="s">
        <v>18</v>
      </c>
      <c r="G62">
        <f>IF(E62="kg",D62/0.5,D62)</f>
        <v>650</v>
      </c>
      <c r="H62" t="s">
        <v>102</v>
      </c>
      <c r="M62" t="s">
        <v>31</v>
      </c>
      <c r="O62" t="s">
        <v>105</v>
      </c>
    </row>
    <row r="63" spans="1:15" x14ac:dyDescent="0.25">
      <c r="A63">
        <v>2012</v>
      </c>
      <c r="B63" t="s">
        <v>47</v>
      </c>
      <c r="C63" t="s">
        <v>104</v>
      </c>
      <c r="D63">
        <v>2032</v>
      </c>
      <c r="E63" t="s">
        <v>59</v>
      </c>
      <c r="F63" t="s">
        <v>88</v>
      </c>
      <c r="G63">
        <f>IF(E63="kg",D63/0.5,D63)</f>
        <v>2032</v>
      </c>
      <c r="H63" t="s">
        <v>102</v>
      </c>
      <c r="M63" t="s">
        <v>31</v>
      </c>
      <c r="O63" t="s">
        <v>105</v>
      </c>
    </row>
    <row r="64" spans="1:15" x14ac:dyDescent="0.25">
      <c r="A64">
        <v>2012</v>
      </c>
      <c r="B64" t="s">
        <v>93</v>
      </c>
      <c r="C64" t="s">
        <v>133</v>
      </c>
      <c r="D64">
        <v>87</v>
      </c>
      <c r="E64" t="s">
        <v>59</v>
      </c>
      <c r="F64" t="s">
        <v>95</v>
      </c>
      <c r="G64">
        <f>IF(E64="kg",D64/0.5,D64)</f>
        <v>87</v>
      </c>
      <c r="H64" t="s">
        <v>112</v>
      </c>
      <c r="I64" t="s">
        <v>113</v>
      </c>
      <c r="J64" t="s">
        <v>48</v>
      </c>
      <c r="M64" t="s">
        <v>31</v>
      </c>
      <c r="O64" t="s">
        <v>136</v>
      </c>
    </row>
    <row r="65" spans="1:15" x14ac:dyDescent="0.25">
      <c r="A65">
        <v>2012</v>
      </c>
      <c r="B65" t="s">
        <v>93</v>
      </c>
      <c r="C65" t="s">
        <v>133</v>
      </c>
      <c r="D65">
        <v>76</v>
      </c>
      <c r="E65" t="s">
        <v>24</v>
      </c>
      <c r="F65" t="s">
        <v>18</v>
      </c>
      <c r="G65">
        <f>IF(E65="kg",D65/0.5,D65)</f>
        <v>152</v>
      </c>
      <c r="H65" t="s">
        <v>112</v>
      </c>
      <c r="M65" t="s">
        <v>97</v>
      </c>
      <c r="O65" t="s">
        <v>140</v>
      </c>
    </row>
    <row r="66" spans="1:15" x14ac:dyDescent="0.25">
      <c r="A66">
        <v>2012</v>
      </c>
      <c r="B66" t="s">
        <v>93</v>
      </c>
      <c r="C66" t="s">
        <v>94</v>
      </c>
      <c r="D66">
        <v>2</v>
      </c>
      <c r="E66" t="s">
        <v>59</v>
      </c>
      <c r="G66">
        <f>IF(E66="kg",D66/0.5,D66)</f>
        <v>2</v>
      </c>
      <c r="H66" t="s">
        <v>112</v>
      </c>
      <c r="L66" t="s">
        <v>27</v>
      </c>
      <c r="M66" t="s">
        <v>97</v>
      </c>
      <c r="O66" t="s">
        <v>159</v>
      </c>
    </row>
    <row r="67" spans="1:15" x14ac:dyDescent="0.25">
      <c r="A67">
        <v>2012</v>
      </c>
      <c r="B67" t="s">
        <v>47</v>
      </c>
      <c r="C67" t="s">
        <v>52</v>
      </c>
      <c r="D67">
        <v>50.38</v>
      </c>
      <c r="E67" t="s">
        <v>24</v>
      </c>
      <c r="F67" t="s">
        <v>18</v>
      </c>
      <c r="G67">
        <v>101</v>
      </c>
      <c r="H67" t="s">
        <v>165</v>
      </c>
      <c r="I67" t="s">
        <v>48</v>
      </c>
      <c r="J67" t="s">
        <v>166</v>
      </c>
      <c r="L67" t="s">
        <v>27</v>
      </c>
      <c r="M67" t="s">
        <v>31</v>
      </c>
      <c r="O67" t="s">
        <v>167</v>
      </c>
    </row>
    <row r="68" spans="1:15" x14ac:dyDescent="0.25">
      <c r="A68">
        <v>2012</v>
      </c>
      <c r="B68" t="s">
        <v>171</v>
      </c>
      <c r="C68" t="s">
        <v>76</v>
      </c>
      <c r="D68">
        <v>1.23</v>
      </c>
      <c r="E68" t="s">
        <v>172</v>
      </c>
      <c r="F68" t="s">
        <v>173</v>
      </c>
      <c r="G68">
        <v>3</v>
      </c>
      <c r="H68" t="s">
        <v>174</v>
      </c>
      <c r="L68" t="s">
        <v>175</v>
      </c>
      <c r="M68" t="s">
        <v>176</v>
      </c>
      <c r="O68" t="s">
        <v>177</v>
      </c>
    </row>
    <row r="69" spans="1:15" x14ac:dyDescent="0.25">
      <c r="A69">
        <v>2012</v>
      </c>
      <c r="B69" t="s">
        <v>47</v>
      </c>
      <c r="C69" t="s">
        <v>67</v>
      </c>
      <c r="D69">
        <v>12</v>
      </c>
      <c r="E69" t="s">
        <v>24</v>
      </c>
      <c r="F69" t="s">
        <v>18</v>
      </c>
      <c r="G69">
        <f>IF(E69="kg",D69/0.5,D69)</f>
        <v>24</v>
      </c>
      <c r="H69" t="s">
        <v>178</v>
      </c>
      <c r="M69" t="s">
        <v>28</v>
      </c>
      <c r="O69" t="s">
        <v>184</v>
      </c>
    </row>
    <row r="70" spans="1:15" x14ac:dyDescent="0.25">
      <c r="A70">
        <v>2012</v>
      </c>
      <c r="B70" t="s">
        <v>47</v>
      </c>
      <c r="C70" t="s">
        <v>67</v>
      </c>
      <c r="D70">
        <v>25.4</v>
      </c>
      <c r="E70" t="s">
        <v>24</v>
      </c>
      <c r="F70" t="s">
        <v>18</v>
      </c>
      <c r="G70">
        <v>51</v>
      </c>
      <c r="H70" t="s">
        <v>178</v>
      </c>
      <c r="M70" t="s">
        <v>36</v>
      </c>
      <c r="O70" t="s">
        <v>185</v>
      </c>
    </row>
    <row r="71" spans="1:15" x14ac:dyDescent="0.25">
      <c r="A71">
        <v>2012</v>
      </c>
      <c r="B71" t="s">
        <v>33</v>
      </c>
      <c r="C71" t="s">
        <v>34</v>
      </c>
      <c r="D71">
        <v>42</v>
      </c>
      <c r="E71" t="s">
        <v>24</v>
      </c>
      <c r="F71" t="s">
        <v>18</v>
      </c>
      <c r="G71">
        <f t="shared" ref="G71:G81" si="4">IF(E71="kg",D71/0.5,D71)</f>
        <v>84</v>
      </c>
      <c r="H71" t="s">
        <v>195</v>
      </c>
      <c r="L71" t="s">
        <v>27</v>
      </c>
      <c r="M71" t="s">
        <v>36</v>
      </c>
      <c r="O71" t="s">
        <v>196</v>
      </c>
    </row>
    <row r="72" spans="1:15" x14ac:dyDescent="0.25">
      <c r="A72">
        <v>2012</v>
      </c>
      <c r="B72" t="s">
        <v>198</v>
      </c>
      <c r="C72" t="s">
        <v>219</v>
      </c>
      <c r="D72">
        <v>15</v>
      </c>
      <c r="E72" t="s">
        <v>59</v>
      </c>
      <c r="F72" t="s">
        <v>154</v>
      </c>
      <c r="G72">
        <f t="shared" si="4"/>
        <v>15</v>
      </c>
      <c r="H72" t="s">
        <v>200</v>
      </c>
      <c r="I72" t="s">
        <v>201</v>
      </c>
      <c r="J72" t="s">
        <v>168</v>
      </c>
      <c r="M72" t="s">
        <v>202</v>
      </c>
      <c r="O72" t="s">
        <v>220</v>
      </c>
    </row>
    <row r="73" spans="1:15" x14ac:dyDescent="0.25">
      <c r="A73">
        <v>2012</v>
      </c>
      <c r="B73" t="s">
        <v>198</v>
      </c>
      <c r="C73" t="s">
        <v>221</v>
      </c>
      <c r="D73">
        <v>12</v>
      </c>
      <c r="E73" t="s">
        <v>59</v>
      </c>
      <c r="F73" t="s">
        <v>95</v>
      </c>
      <c r="G73">
        <f t="shared" si="4"/>
        <v>12</v>
      </c>
      <c r="H73" t="s">
        <v>200</v>
      </c>
      <c r="M73" t="s">
        <v>97</v>
      </c>
      <c r="O73" t="s">
        <v>225</v>
      </c>
    </row>
    <row r="74" spans="1:15" x14ac:dyDescent="0.25">
      <c r="A74">
        <v>2012</v>
      </c>
      <c r="B74" t="s">
        <v>198</v>
      </c>
      <c r="C74" t="s">
        <v>221</v>
      </c>
      <c r="D74">
        <v>59</v>
      </c>
      <c r="E74" t="s">
        <v>59</v>
      </c>
      <c r="F74" t="s">
        <v>157</v>
      </c>
      <c r="G74">
        <f t="shared" si="4"/>
        <v>59</v>
      </c>
      <c r="H74" t="s">
        <v>200</v>
      </c>
      <c r="M74" t="s">
        <v>226</v>
      </c>
      <c r="O74" t="s">
        <v>227</v>
      </c>
    </row>
    <row r="75" spans="1:15" x14ac:dyDescent="0.25">
      <c r="A75">
        <v>2012</v>
      </c>
      <c r="B75" t="s">
        <v>198</v>
      </c>
      <c r="C75" t="s">
        <v>221</v>
      </c>
      <c r="D75">
        <v>129</v>
      </c>
      <c r="E75" t="s">
        <v>59</v>
      </c>
      <c r="F75" t="s">
        <v>88</v>
      </c>
      <c r="G75">
        <f t="shared" si="4"/>
        <v>129</v>
      </c>
      <c r="H75" t="s">
        <v>200</v>
      </c>
      <c r="M75" t="s">
        <v>97</v>
      </c>
      <c r="O75" t="s">
        <v>228</v>
      </c>
    </row>
    <row r="76" spans="1:15" x14ac:dyDescent="0.25">
      <c r="A76">
        <v>2012</v>
      </c>
      <c r="B76" t="s">
        <v>198</v>
      </c>
      <c r="C76" t="s">
        <v>221</v>
      </c>
      <c r="D76">
        <v>74</v>
      </c>
      <c r="E76" t="s">
        <v>59</v>
      </c>
      <c r="G76">
        <f t="shared" si="4"/>
        <v>74</v>
      </c>
      <c r="H76" t="s">
        <v>200</v>
      </c>
      <c r="M76" t="s">
        <v>97</v>
      </c>
      <c r="O76" t="s">
        <v>244</v>
      </c>
    </row>
    <row r="77" spans="1:15" x14ac:dyDescent="0.25">
      <c r="A77">
        <v>2012</v>
      </c>
      <c r="B77" t="s">
        <v>93</v>
      </c>
      <c r="C77" t="s">
        <v>253</v>
      </c>
      <c r="D77">
        <v>2</v>
      </c>
      <c r="E77" t="s">
        <v>59</v>
      </c>
      <c r="F77" t="s">
        <v>95</v>
      </c>
      <c r="G77">
        <f t="shared" si="4"/>
        <v>2</v>
      </c>
      <c r="H77" t="s">
        <v>200</v>
      </c>
      <c r="I77" t="s">
        <v>254</v>
      </c>
      <c r="M77" t="s">
        <v>97</v>
      </c>
      <c r="O77" t="s">
        <v>255</v>
      </c>
    </row>
    <row r="78" spans="1:15" x14ac:dyDescent="0.25">
      <c r="A78">
        <v>2012</v>
      </c>
      <c r="B78" t="s">
        <v>198</v>
      </c>
      <c r="C78" t="s">
        <v>256</v>
      </c>
      <c r="D78">
        <v>45</v>
      </c>
      <c r="E78" t="s">
        <v>59</v>
      </c>
      <c r="F78" t="s">
        <v>260</v>
      </c>
      <c r="G78">
        <f t="shared" si="4"/>
        <v>45</v>
      </c>
      <c r="H78" t="s">
        <v>200</v>
      </c>
      <c r="I78" t="s">
        <v>201</v>
      </c>
      <c r="J78" t="s">
        <v>48</v>
      </c>
      <c r="M78" t="s">
        <v>97</v>
      </c>
      <c r="O78" t="s">
        <v>261</v>
      </c>
    </row>
    <row r="79" spans="1:15" x14ac:dyDescent="0.25">
      <c r="A79">
        <v>2012</v>
      </c>
      <c r="B79" t="s">
        <v>47</v>
      </c>
      <c r="C79" t="s">
        <v>299</v>
      </c>
      <c r="D79">
        <v>3</v>
      </c>
      <c r="E79" t="s">
        <v>59</v>
      </c>
      <c r="F79" t="s">
        <v>88</v>
      </c>
      <c r="G79">
        <f t="shared" si="4"/>
        <v>3</v>
      </c>
      <c r="M79" t="s">
        <v>141</v>
      </c>
      <c r="O79" t="s">
        <v>300</v>
      </c>
    </row>
    <row r="80" spans="1:15" x14ac:dyDescent="0.25">
      <c r="A80">
        <v>2012</v>
      </c>
      <c r="B80" t="s">
        <v>47</v>
      </c>
      <c r="C80" t="s">
        <v>301</v>
      </c>
      <c r="D80">
        <v>21</v>
      </c>
      <c r="E80" t="s">
        <v>59</v>
      </c>
      <c r="F80" t="s">
        <v>95</v>
      </c>
      <c r="G80">
        <f t="shared" si="4"/>
        <v>21</v>
      </c>
      <c r="M80" t="s">
        <v>97</v>
      </c>
      <c r="O80" t="s">
        <v>302</v>
      </c>
    </row>
    <row r="81" spans="1:15" x14ac:dyDescent="0.25">
      <c r="A81">
        <v>2012</v>
      </c>
      <c r="B81" t="s">
        <v>303</v>
      </c>
      <c r="C81" t="s">
        <v>304</v>
      </c>
      <c r="D81">
        <v>10</v>
      </c>
      <c r="E81" t="s">
        <v>59</v>
      </c>
      <c r="G81">
        <f t="shared" si="4"/>
        <v>10</v>
      </c>
      <c r="I81" t="s">
        <v>48</v>
      </c>
      <c r="J81" t="s">
        <v>16</v>
      </c>
      <c r="M81" t="s">
        <v>31</v>
      </c>
      <c r="O81" t="s">
        <v>305</v>
      </c>
    </row>
    <row r="82" spans="1:15" x14ac:dyDescent="0.25">
      <c r="A82">
        <v>2012</v>
      </c>
      <c r="B82" t="s">
        <v>47</v>
      </c>
      <c r="C82" t="s">
        <v>52</v>
      </c>
      <c r="D82">
        <v>4</v>
      </c>
      <c r="E82" t="s">
        <v>59</v>
      </c>
      <c r="G82">
        <v>4</v>
      </c>
      <c r="M82" t="s">
        <v>97</v>
      </c>
      <c r="O82" t="s">
        <v>310</v>
      </c>
    </row>
    <row r="83" spans="1:15" x14ac:dyDescent="0.25">
      <c r="A83">
        <v>2012</v>
      </c>
      <c r="B83" t="s">
        <v>47</v>
      </c>
      <c r="C83" t="s">
        <v>52</v>
      </c>
      <c r="D83">
        <v>2</v>
      </c>
      <c r="E83" t="s">
        <v>59</v>
      </c>
      <c r="F83" t="s">
        <v>88</v>
      </c>
      <c r="G83">
        <f>IF(E83="kg",D83/0.5,D83)</f>
        <v>2</v>
      </c>
      <c r="L83" t="s">
        <v>27</v>
      </c>
      <c r="M83" t="s">
        <v>31</v>
      </c>
      <c r="O83" t="s">
        <v>311</v>
      </c>
    </row>
    <row r="84" spans="1:15" x14ac:dyDescent="0.25">
      <c r="A84">
        <v>2012</v>
      </c>
      <c r="B84" t="s">
        <v>171</v>
      </c>
      <c r="C84" t="s">
        <v>52</v>
      </c>
      <c r="D84">
        <v>4</v>
      </c>
      <c r="E84" t="s">
        <v>59</v>
      </c>
      <c r="G84">
        <f>IF(E84="kg",D84/0.5,D84)</f>
        <v>4</v>
      </c>
      <c r="M84" t="s">
        <v>308</v>
      </c>
      <c r="O84" t="s">
        <v>312</v>
      </c>
    </row>
    <row r="85" spans="1:15" x14ac:dyDescent="0.25">
      <c r="A85">
        <v>2012</v>
      </c>
      <c r="B85" t="s">
        <v>47</v>
      </c>
      <c r="C85" t="s">
        <v>52</v>
      </c>
      <c r="D85">
        <v>1.8815999999999999</v>
      </c>
      <c r="E85" t="s">
        <v>24</v>
      </c>
      <c r="F85" t="s">
        <v>18</v>
      </c>
      <c r="G85">
        <v>4</v>
      </c>
      <c r="M85" t="s">
        <v>97</v>
      </c>
      <c r="O85" t="s">
        <v>313</v>
      </c>
    </row>
    <row r="86" spans="1:15" x14ac:dyDescent="0.25">
      <c r="A86">
        <v>2012</v>
      </c>
      <c r="B86" t="s">
        <v>277</v>
      </c>
      <c r="C86" t="s">
        <v>324</v>
      </c>
      <c r="D86">
        <v>10</v>
      </c>
      <c r="E86" t="s">
        <v>59</v>
      </c>
      <c r="F86" t="s">
        <v>95</v>
      </c>
      <c r="G86">
        <f t="shared" ref="G86:G95" si="5">IF(E86="kg",D86/0.5,D86)</f>
        <v>10</v>
      </c>
      <c r="I86" t="s">
        <v>48</v>
      </c>
      <c r="J86" t="s">
        <v>26</v>
      </c>
      <c r="M86" t="s">
        <v>31</v>
      </c>
      <c r="O86" t="s">
        <v>325</v>
      </c>
    </row>
    <row r="87" spans="1:15" x14ac:dyDescent="0.25">
      <c r="A87">
        <v>2012</v>
      </c>
      <c r="B87" t="s">
        <v>93</v>
      </c>
      <c r="C87" t="s">
        <v>326</v>
      </c>
      <c r="D87">
        <v>1</v>
      </c>
      <c r="E87" t="s">
        <v>59</v>
      </c>
      <c r="F87" t="s">
        <v>95</v>
      </c>
      <c r="G87">
        <f t="shared" si="5"/>
        <v>1</v>
      </c>
      <c r="M87" t="s">
        <v>115</v>
      </c>
      <c r="O87" t="s">
        <v>327</v>
      </c>
    </row>
    <row r="88" spans="1:15" x14ac:dyDescent="0.25">
      <c r="A88">
        <v>2012</v>
      </c>
      <c r="B88" t="s">
        <v>198</v>
      </c>
      <c r="C88" t="s">
        <v>211</v>
      </c>
      <c r="D88">
        <v>343</v>
      </c>
      <c r="E88" t="s">
        <v>59</v>
      </c>
      <c r="F88" t="s">
        <v>356</v>
      </c>
      <c r="G88">
        <f t="shared" si="5"/>
        <v>343</v>
      </c>
      <c r="I88" t="s">
        <v>201</v>
      </c>
      <c r="J88" t="s">
        <v>357</v>
      </c>
      <c r="M88" t="s">
        <v>358</v>
      </c>
      <c r="O88" t="s">
        <v>359</v>
      </c>
    </row>
    <row r="89" spans="1:15" x14ac:dyDescent="0.25">
      <c r="A89">
        <v>2012</v>
      </c>
      <c r="B89" t="s">
        <v>198</v>
      </c>
      <c r="C89" t="s">
        <v>211</v>
      </c>
      <c r="D89">
        <v>66</v>
      </c>
      <c r="E89" t="s">
        <v>59</v>
      </c>
      <c r="F89" t="s">
        <v>157</v>
      </c>
      <c r="G89">
        <f t="shared" si="5"/>
        <v>66</v>
      </c>
      <c r="M89" t="s">
        <v>362</v>
      </c>
      <c r="O89" t="s">
        <v>363</v>
      </c>
    </row>
    <row r="90" spans="1:15" x14ac:dyDescent="0.25">
      <c r="A90">
        <v>2012</v>
      </c>
      <c r="B90" t="s">
        <v>44</v>
      </c>
      <c r="C90" t="s">
        <v>385</v>
      </c>
      <c r="D90">
        <v>342</v>
      </c>
      <c r="E90" t="s">
        <v>59</v>
      </c>
      <c r="F90" t="s">
        <v>88</v>
      </c>
      <c r="G90">
        <f t="shared" si="5"/>
        <v>342</v>
      </c>
      <c r="M90" t="s">
        <v>141</v>
      </c>
      <c r="O90" t="s">
        <v>386</v>
      </c>
    </row>
    <row r="91" spans="1:15" x14ac:dyDescent="0.25">
      <c r="A91">
        <v>2012</v>
      </c>
      <c r="B91" t="s">
        <v>22</v>
      </c>
      <c r="C91" t="s">
        <v>23</v>
      </c>
      <c r="D91">
        <v>5</v>
      </c>
      <c r="E91" t="s">
        <v>59</v>
      </c>
      <c r="G91">
        <f t="shared" si="5"/>
        <v>5</v>
      </c>
      <c r="I91" t="s">
        <v>388</v>
      </c>
      <c r="J91" t="s">
        <v>182</v>
      </c>
      <c r="M91" t="s">
        <v>97</v>
      </c>
      <c r="O91" t="s">
        <v>389</v>
      </c>
    </row>
    <row r="92" spans="1:15" x14ac:dyDescent="0.25">
      <c r="A92">
        <v>2012</v>
      </c>
      <c r="B92" t="s">
        <v>47</v>
      </c>
      <c r="C92" t="s">
        <v>76</v>
      </c>
      <c r="D92">
        <v>28</v>
      </c>
      <c r="E92" t="s">
        <v>59</v>
      </c>
      <c r="F92" t="s">
        <v>95</v>
      </c>
      <c r="G92">
        <f t="shared" si="5"/>
        <v>28</v>
      </c>
      <c r="M92" t="s">
        <v>97</v>
      </c>
      <c r="O92" t="s">
        <v>394</v>
      </c>
    </row>
    <row r="93" spans="1:15" x14ac:dyDescent="0.25">
      <c r="A93">
        <v>2012</v>
      </c>
      <c r="B93" t="s">
        <v>47</v>
      </c>
      <c r="C93" t="s">
        <v>76</v>
      </c>
      <c r="D93">
        <v>122</v>
      </c>
      <c r="E93" t="s">
        <v>59</v>
      </c>
      <c r="F93" t="s">
        <v>395</v>
      </c>
      <c r="G93">
        <f t="shared" si="5"/>
        <v>122</v>
      </c>
      <c r="M93" t="s">
        <v>358</v>
      </c>
      <c r="O93" t="s">
        <v>396</v>
      </c>
    </row>
    <row r="94" spans="1:15" x14ac:dyDescent="0.25">
      <c r="A94">
        <v>2012</v>
      </c>
      <c r="B94" t="s">
        <v>271</v>
      </c>
      <c r="C94" t="s">
        <v>409</v>
      </c>
      <c r="D94">
        <v>1</v>
      </c>
      <c r="E94" t="s">
        <v>59</v>
      </c>
      <c r="F94" t="s">
        <v>88</v>
      </c>
      <c r="G94">
        <f t="shared" si="5"/>
        <v>1</v>
      </c>
      <c r="M94" t="s">
        <v>141</v>
      </c>
      <c r="O94" t="s">
        <v>410</v>
      </c>
    </row>
    <row r="95" spans="1:15" x14ac:dyDescent="0.25">
      <c r="A95">
        <v>2012</v>
      </c>
      <c r="B95" t="s">
        <v>57</v>
      </c>
      <c r="C95" t="s">
        <v>428</v>
      </c>
      <c r="D95">
        <v>1</v>
      </c>
      <c r="E95" t="s">
        <v>59</v>
      </c>
      <c r="G95">
        <f t="shared" si="5"/>
        <v>1</v>
      </c>
      <c r="M95" t="s">
        <v>141</v>
      </c>
      <c r="O95" t="s">
        <v>434</v>
      </c>
    </row>
    <row r="96" spans="1:15" x14ac:dyDescent="0.25">
      <c r="A96">
        <v>2012</v>
      </c>
      <c r="B96" t="s">
        <v>439</v>
      </c>
      <c r="C96" t="s">
        <v>436</v>
      </c>
      <c r="D96">
        <v>2.19</v>
      </c>
      <c r="E96" t="s">
        <v>24</v>
      </c>
      <c r="F96" t="s">
        <v>18</v>
      </c>
      <c r="G96">
        <v>5</v>
      </c>
      <c r="L96" t="s">
        <v>27</v>
      </c>
      <c r="O96" t="s">
        <v>440</v>
      </c>
    </row>
    <row r="97" spans="1:15" x14ac:dyDescent="0.25">
      <c r="A97">
        <v>2012</v>
      </c>
      <c r="B97" t="s">
        <v>277</v>
      </c>
      <c r="C97" t="s">
        <v>445</v>
      </c>
      <c r="D97">
        <v>382</v>
      </c>
      <c r="E97" t="s">
        <v>59</v>
      </c>
      <c r="F97" t="s">
        <v>88</v>
      </c>
      <c r="G97">
        <f>IF(E97="kg",D97/0.5,D97)</f>
        <v>382</v>
      </c>
      <c r="M97" t="s">
        <v>115</v>
      </c>
      <c r="O97" t="s">
        <v>447</v>
      </c>
    </row>
    <row r="98" spans="1:15" x14ac:dyDescent="0.25">
      <c r="A98">
        <v>2012</v>
      </c>
      <c r="B98" t="s">
        <v>450</v>
      </c>
      <c r="D98">
        <v>1</v>
      </c>
      <c r="E98" t="s">
        <v>59</v>
      </c>
      <c r="F98" t="s">
        <v>154</v>
      </c>
      <c r="G98">
        <f>IF(E98="kg",D98/0.5,D98)</f>
        <v>1</v>
      </c>
      <c r="M98" t="s">
        <v>332</v>
      </c>
      <c r="O98" t="s">
        <v>451</v>
      </c>
    </row>
    <row r="99" spans="1:15" x14ac:dyDescent="0.25">
      <c r="A99">
        <v>2013</v>
      </c>
      <c r="B99" t="s">
        <v>22</v>
      </c>
      <c r="C99" t="s">
        <v>23</v>
      </c>
      <c r="D99">
        <v>30</v>
      </c>
      <c r="E99" t="s">
        <v>24</v>
      </c>
      <c r="F99" t="s">
        <v>18</v>
      </c>
      <c r="G99">
        <f>IF(E99="kg",D99/0.5,D99)</f>
        <v>60</v>
      </c>
      <c r="H99" t="s">
        <v>25</v>
      </c>
      <c r="I99" t="s">
        <v>22</v>
      </c>
      <c r="J99" t="s">
        <v>26</v>
      </c>
      <c r="L99" t="s">
        <v>27</v>
      </c>
      <c r="M99" t="s">
        <v>28</v>
      </c>
      <c r="O99" t="s">
        <v>29</v>
      </c>
    </row>
    <row r="100" spans="1:15" x14ac:dyDescent="0.25">
      <c r="A100">
        <v>2013</v>
      </c>
      <c r="B100" t="s">
        <v>33</v>
      </c>
      <c r="C100" t="s">
        <v>34</v>
      </c>
      <c r="D100">
        <v>3.9</v>
      </c>
      <c r="E100" t="s">
        <v>24</v>
      </c>
      <c r="F100" t="s">
        <v>18</v>
      </c>
      <c r="G100">
        <v>8</v>
      </c>
      <c r="H100" t="s">
        <v>35</v>
      </c>
      <c r="L100" t="s">
        <v>27</v>
      </c>
      <c r="M100" t="s">
        <v>36</v>
      </c>
      <c r="O100" t="s">
        <v>37</v>
      </c>
    </row>
    <row r="101" spans="1:15" x14ac:dyDescent="0.25">
      <c r="A101">
        <v>2013</v>
      </c>
      <c r="B101" t="s">
        <v>41</v>
      </c>
      <c r="C101" t="s">
        <v>42</v>
      </c>
      <c r="D101">
        <v>32.6</v>
      </c>
      <c r="E101" t="s">
        <v>24</v>
      </c>
      <c r="F101" t="s">
        <v>18</v>
      </c>
      <c r="G101">
        <v>66</v>
      </c>
      <c r="H101" t="s">
        <v>35</v>
      </c>
      <c r="J101" t="s">
        <v>41</v>
      </c>
      <c r="L101" t="s">
        <v>27</v>
      </c>
      <c r="M101" t="s">
        <v>28</v>
      </c>
      <c r="O101" t="s">
        <v>43</v>
      </c>
    </row>
    <row r="102" spans="1:15" x14ac:dyDescent="0.25">
      <c r="A102">
        <v>2013</v>
      </c>
      <c r="B102" t="s">
        <v>47</v>
      </c>
      <c r="C102" t="s">
        <v>48</v>
      </c>
      <c r="D102">
        <v>8.1999999999999993</v>
      </c>
      <c r="E102" t="s">
        <v>49</v>
      </c>
      <c r="F102" t="s">
        <v>18</v>
      </c>
      <c r="G102">
        <v>17</v>
      </c>
      <c r="H102" t="s">
        <v>50</v>
      </c>
      <c r="L102" t="s">
        <v>27</v>
      </c>
      <c r="M102" t="s">
        <v>20</v>
      </c>
      <c r="O102" t="s">
        <v>51</v>
      </c>
    </row>
    <row r="103" spans="1:15" x14ac:dyDescent="0.25">
      <c r="A103">
        <v>2013</v>
      </c>
      <c r="B103" t="s">
        <v>44</v>
      </c>
      <c r="C103" t="s">
        <v>55</v>
      </c>
      <c r="D103">
        <v>6.18</v>
      </c>
      <c r="E103" t="s">
        <v>24</v>
      </c>
      <c r="F103" t="s">
        <v>18</v>
      </c>
      <c r="G103">
        <v>13</v>
      </c>
      <c r="H103" t="s">
        <v>53</v>
      </c>
      <c r="L103" t="s">
        <v>27</v>
      </c>
      <c r="M103" t="s">
        <v>36</v>
      </c>
      <c r="O103" t="s">
        <v>56</v>
      </c>
    </row>
    <row r="104" spans="1:15" x14ac:dyDescent="0.25">
      <c r="A104">
        <v>2013</v>
      </c>
      <c r="B104" t="s">
        <v>47</v>
      </c>
      <c r="C104" t="s">
        <v>78</v>
      </c>
      <c r="D104">
        <v>50</v>
      </c>
      <c r="E104" t="s">
        <v>49</v>
      </c>
      <c r="F104" t="s">
        <v>18</v>
      </c>
      <c r="G104">
        <f>IF(E104="kg",D104/0.5,D104)</f>
        <v>100</v>
      </c>
      <c r="H104" t="s">
        <v>80</v>
      </c>
      <c r="L104" t="s">
        <v>27</v>
      </c>
      <c r="M104" t="s">
        <v>81</v>
      </c>
      <c r="O104" t="s">
        <v>82</v>
      </c>
    </row>
    <row r="105" spans="1:15" x14ac:dyDescent="0.25">
      <c r="A105">
        <v>2013</v>
      </c>
      <c r="B105" t="s">
        <v>47</v>
      </c>
      <c r="C105" t="s">
        <v>85</v>
      </c>
      <c r="D105">
        <v>1540</v>
      </c>
      <c r="E105" t="s">
        <v>24</v>
      </c>
      <c r="F105" t="s">
        <v>18</v>
      </c>
      <c r="G105">
        <f>IF(E105="kg",D105/0.5,D105)</f>
        <v>3080</v>
      </c>
      <c r="H105" t="s">
        <v>86</v>
      </c>
      <c r="L105" t="s">
        <v>27</v>
      </c>
      <c r="M105" t="s">
        <v>31</v>
      </c>
      <c r="O105" t="s">
        <v>87</v>
      </c>
    </row>
    <row r="106" spans="1:15" x14ac:dyDescent="0.25">
      <c r="A106">
        <v>2013</v>
      </c>
      <c r="B106" t="s">
        <v>47</v>
      </c>
      <c r="C106" t="s">
        <v>85</v>
      </c>
      <c r="D106">
        <v>2041</v>
      </c>
      <c r="E106" t="s">
        <v>59</v>
      </c>
      <c r="F106" t="s">
        <v>88</v>
      </c>
      <c r="G106">
        <f>IF(E106="kg",D106/0.5,D106)</f>
        <v>2041</v>
      </c>
      <c r="H106" t="s">
        <v>86</v>
      </c>
      <c r="L106" t="s">
        <v>27</v>
      </c>
      <c r="M106" t="s">
        <v>31</v>
      </c>
      <c r="O106" t="s">
        <v>87</v>
      </c>
    </row>
    <row r="107" spans="1:15" x14ac:dyDescent="0.25">
      <c r="A107">
        <v>2013</v>
      </c>
      <c r="B107" t="s">
        <v>93</v>
      </c>
      <c r="C107" t="s">
        <v>94</v>
      </c>
      <c r="D107">
        <v>2</v>
      </c>
      <c r="E107" t="s">
        <v>59</v>
      </c>
      <c r="F107" t="s">
        <v>95</v>
      </c>
      <c r="G107">
        <f>IF(E107="kg",D107/0.5,D107)</f>
        <v>2</v>
      </c>
      <c r="H107" t="s">
        <v>96</v>
      </c>
      <c r="M107" t="s">
        <v>97</v>
      </c>
      <c r="O107" t="s">
        <v>98</v>
      </c>
    </row>
    <row r="108" spans="1:15" x14ac:dyDescent="0.25">
      <c r="A108">
        <v>2013</v>
      </c>
      <c r="B108" t="s">
        <v>122</v>
      </c>
      <c r="C108" t="s">
        <v>123</v>
      </c>
      <c r="D108">
        <v>0.1</v>
      </c>
      <c r="E108" t="s">
        <v>24</v>
      </c>
      <c r="F108" t="s">
        <v>18</v>
      </c>
      <c r="G108">
        <v>1</v>
      </c>
      <c r="H108" t="s">
        <v>112</v>
      </c>
      <c r="L108" t="s">
        <v>27</v>
      </c>
      <c r="M108" t="s">
        <v>31</v>
      </c>
      <c r="O108" t="s">
        <v>124</v>
      </c>
    </row>
    <row r="109" spans="1:15" x14ac:dyDescent="0.25">
      <c r="A109">
        <v>2013</v>
      </c>
      <c r="B109" t="s">
        <v>93</v>
      </c>
      <c r="C109" t="s">
        <v>133</v>
      </c>
      <c r="D109">
        <v>1.5</v>
      </c>
      <c r="E109" t="s">
        <v>24</v>
      </c>
      <c r="F109" t="s">
        <v>18</v>
      </c>
      <c r="G109">
        <f>IF(E109="kg",D109/0.5,D109)</f>
        <v>3</v>
      </c>
      <c r="H109" t="s">
        <v>112</v>
      </c>
      <c r="M109" t="s">
        <v>141</v>
      </c>
      <c r="O109" t="s">
        <v>142</v>
      </c>
    </row>
    <row r="110" spans="1:15" x14ac:dyDescent="0.25">
      <c r="A110">
        <v>2013</v>
      </c>
      <c r="B110" t="s">
        <v>93</v>
      </c>
      <c r="C110" t="s">
        <v>133</v>
      </c>
      <c r="D110">
        <v>6</v>
      </c>
      <c r="E110" t="s">
        <v>59</v>
      </c>
      <c r="F110" t="s">
        <v>95</v>
      </c>
      <c r="G110">
        <f>IF(E110="kg",D110/0.5,D110)</f>
        <v>6</v>
      </c>
      <c r="H110" t="s">
        <v>112</v>
      </c>
      <c r="M110" t="s">
        <v>141</v>
      </c>
      <c r="O110" t="s">
        <v>143</v>
      </c>
    </row>
    <row r="111" spans="1:15" x14ac:dyDescent="0.25">
      <c r="A111">
        <v>2013</v>
      </c>
      <c r="B111" t="s">
        <v>93</v>
      </c>
      <c r="C111" t="s">
        <v>133</v>
      </c>
      <c r="D111">
        <v>189.73</v>
      </c>
      <c r="E111" t="s">
        <v>24</v>
      </c>
      <c r="F111" t="s">
        <v>18</v>
      </c>
      <c r="G111">
        <v>380</v>
      </c>
      <c r="H111" t="s">
        <v>112</v>
      </c>
      <c r="M111" t="s">
        <v>97</v>
      </c>
      <c r="O111" t="s">
        <v>144</v>
      </c>
    </row>
    <row r="112" spans="1:15" x14ac:dyDescent="0.25">
      <c r="A112">
        <v>2013</v>
      </c>
      <c r="B112" t="s">
        <v>33</v>
      </c>
      <c r="C112" t="s">
        <v>34</v>
      </c>
      <c r="D112">
        <v>1030</v>
      </c>
      <c r="E112" t="s">
        <v>24</v>
      </c>
      <c r="F112" t="s">
        <v>18</v>
      </c>
      <c r="G112">
        <f>IF(E112="kg",D112/0.5,D112)</f>
        <v>2060</v>
      </c>
      <c r="H112" t="s">
        <v>178</v>
      </c>
      <c r="I112" t="s">
        <v>33</v>
      </c>
      <c r="J112" t="s">
        <v>179</v>
      </c>
      <c r="L112" t="s">
        <v>27</v>
      </c>
      <c r="M112" t="s">
        <v>28</v>
      </c>
      <c r="O112" t="s">
        <v>180</v>
      </c>
    </row>
    <row r="113" spans="1:15" x14ac:dyDescent="0.25">
      <c r="A113">
        <v>2013</v>
      </c>
      <c r="B113" t="s">
        <v>38</v>
      </c>
      <c r="C113" t="s">
        <v>181</v>
      </c>
      <c r="D113">
        <v>28</v>
      </c>
      <c r="E113" t="s">
        <v>24</v>
      </c>
      <c r="F113" t="s">
        <v>18</v>
      </c>
      <c r="G113">
        <f>IF(E113="kg",D113/0.5,D113)</f>
        <v>56</v>
      </c>
      <c r="H113" t="s">
        <v>178</v>
      </c>
      <c r="I113" t="s">
        <v>182</v>
      </c>
      <c r="L113" t="s">
        <v>27</v>
      </c>
      <c r="M113" t="s">
        <v>28</v>
      </c>
      <c r="O113" t="s">
        <v>183</v>
      </c>
    </row>
    <row r="114" spans="1:15" x14ac:dyDescent="0.25">
      <c r="A114">
        <v>2013</v>
      </c>
      <c r="B114" t="s">
        <v>47</v>
      </c>
      <c r="C114" t="s">
        <v>76</v>
      </c>
      <c r="D114">
        <v>4</v>
      </c>
      <c r="E114" t="s">
        <v>24</v>
      </c>
      <c r="F114" t="s">
        <v>18</v>
      </c>
      <c r="G114">
        <f>IF(E114="kg",D114/0.5,D114)</f>
        <v>8</v>
      </c>
      <c r="H114" t="s">
        <v>178</v>
      </c>
      <c r="L114" t="s">
        <v>27</v>
      </c>
      <c r="M114" t="s">
        <v>36</v>
      </c>
      <c r="O114" t="s">
        <v>186</v>
      </c>
    </row>
    <row r="115" spans="1:15" x14ac:dyDescent="0.25">
      <c r="A115">
        <v>2013</v>
      </c>
      <c r="B115" t="s">
        <v>47</v>
      </c>
      <c r="C115" t="s">
        <v>52</v>
      </c>
      <c r="D115">
        <v>40.28</v>
      </c>
      <c r="E115" t="s">
        <v>24</v>
      </c>
      <c r="F115" t="s">
        <v>18</v>
      </c>
      <c r="G115">
        <v>81</v>
      </c>
      <c r="H115" t="s">
        <v>195</v>
      </c>
      <c r="L115" t="s">
        <v>27</v>
      </c>
      <c r="M115" t="s">
        <v>36</v>
      </c>
      <c r="O115" t="s">
        <v>197</v>
      </c>
    </row>
    <row r="116" spans="1:15" x14ac:dyDescent="0.25">
      <c r="A116">
        <v>2013</v>
      </c>
      <c r="B116" t="s">
        <v>47</v>
      </c>
      <c r="C116" t="s">
        <v>213</v>
      </c>
      <c r="D116">
        <v>73</v>
      </c>
      <c r="E116" t="s">
        <v>59</v>
      </c>
      <c r="F116" t="s">
        <v>95</v>
      </c>
      <c r="G116">
        <f t="shared" ref="G116:G128" si="6">IF(E116="kg",D116/0.5,D116)</f>
        <v>73</v>
      </c>
      <c r="H116" t="s">
        <v>200</v>
      </c>
      <c r="I116" t="s">
        <v>201</v>
      </c>
      <c r="J116" t="s">
        <v>48</v>
      </c>
      <c r="M116" t="s">
        <v>31</v>
      </c>
      <c r="N116" t="s">
        <v>214</v>
      </c>
      <c r="O116" t="s">
        <v>215</v>
      </c>
    </row>
    <row r="117" spans="1:15" x14ac:dyDescent="0.25">
      <c r="A117">
        <v>2013</v>
      </c>
      <c r="B117" t="s">
        <v>198</v>
      </c>
      <c r="C117" t="s">
        <v>221</v>
      </c>
      <c r="D117">
        <v>26</v>
      </c>
      <c r="E117" t="s">
        <v>59</v>
      </c>
      <c r="F117" t="s">
        <v>95</v>
      </c>
      <c r="G117">
        <f t="shared" si="6"/>
        <v>26</v>
      </c>
      <c r="H117" t="s">
        <v>200</v>
      </c>
      <c r="I117" t="s">
        <v>201</v>
      </c>
      <c r="J117" t="s">
        <v>48</v>
      </c>
      <c r="M117" t="s">
        <v>97</v>
      </c>
      <c r="O117" t="s">
        <v>222</v>
      </c>
    </row>
    <row r="118" spans="1:15" x14ac:dyDescent="0.25">
      <c r="A118">
        <v>2013</v>
      </c>
      <c r="B118" t="s">
        <v>198</v>
      </c>
      <c r="C118" t="s">
        <v>221</v>
      </c>
      <c r="D118">
        <v>28</v>
      </c>
      <c r="E118" t="s">
        <v>59</v>
      </c>
      <c r="F118" t="s">
        <v>88</v>
      </c>
      <c r="G118">
        <f t="shared" si="6"/>
        <v>28</v>
      </c>
      <c r="H118" t="s">
        <v>200</v>
      </c>
      <c r="M118" t="s">
        <v>97</v>
      </c>
      <c r="O118" t="s">
        <v>229</v>
      </c>
    </row>
    <row r="119" spans="1:15" x14ac:dyDescent="0.25">
      <c r="A119">
        <v>2013</v>
      </c>
      <c r="B119" t="s">
        <v>198</v>
      </c>
      <c r="C119" t="s">
        <v>221</v>
      </c>
      <c r="D119">
        <v>32</v>
      </c>
      <c r="E119" t="s">
        <v>59</v>
      </c>
      <c r="F119" t="s">
        <v>95</v>
      </c>
      <c r="G119">
        <f t="shared" si="6"/>
        <v>32</v>
      </c>
      <c r="H119" t="s">
        <v>200</v>
      </c>
      <c r="M119" t="s">
        <v>97</v>
      </c>
      <c r="O119" t="s">
        <v>230</v>
      </c>
    </row>
    <row r="120" spans="1:15" x14ac:dyDescent="0.25">
      <c r="A120">
        <v>2013</v>
      </c>
      <c r="B120" t="s">
        <v>198</v>
      </c>
      <c r="C120" t="s">
        <v>221</v>
      </c>
      <c r="D120">
        <v>45</v>
      </c>
      <c r="E120" t="s">
        <v>59</v>
      </c>
      <c r="F120" t="s">
        <v>231</v>
      </c>
      <c r="G120">
        <f t="shared" si="6"/>
        <v>45</v>
      </c>
      <c r="H120" t="s">
        <v>200</v>
      </c>
      <c r="M120" t="s">
        <v>97</v>
      </c>
      <c r="O120" t="s">
        <v>232</v>
      </c>
    </row>
    <row r="121" spans="1:15" x14ac:dyDescent="0.25">
      <c r="A121">
        <v>2013</v>
      </c>
      <c r="B121" t="s">
        <v>198</v>
      </c>
      <c r="C121" t="s">
        <v>221</v>
      </c>
      <c r="D121">
        <v>60</v>
      </c>
      <c r="E121" t="s">
        <v>59</v>
      </c>
      <c r="F121" t="s">
        <v>95</v>
      </c>
      <c r="G121">
        <f t="shared" si="6"/>
        <v>60</v>
      </c>
      <c r="H121" t="s">
        <v>200</v>
      </c>
      <c r="M121" t="s">
        <v>97</v>
      </c>
      <c r="O121" t="s">
        <v>233</v>
      </c>
    </row>
    <row r="122" spans="1:15" x14ac:dyDescent="0.25">
      <c r="A122">
        <v>2013</v>
      </c>
      <c r="B122" t="s">
        <v>198</v>
      </c>
      <c r="C122" t="s">
        <v>256</v>
      </c>
      <c r="D122">
        <v>26</v>
      </c>
      <c r="E122" t="s">
        <v>59</v>
      </c>
      <c r="F122" t="s">
        <v>257</v>
      </c>
      <c r="G122">
        <f t="shared" si="6"/>
        <v>26</v>
      </c>
      <c r="H122" t="s">
        <v>200</v>
      </c>
      <c r="I122" t="s">
        <v>201</v>
      </c>
      <c r="J122" t="s">
        <v>48</v>
      </c>
      <c r="M122" t="s">
        <v>97</v>
      </c>
      <c r="N122" t="s">
        <v>258</v>
      </c>
      <c r="O122" t="s">
        <v>259</v>
      </c>
    </row>
    <row r="123" spans="1:15" x14ac:dyDescent="0.25">
      <c r="A123">
        <v>2013</v>
      </c>
      <c r="B123" t="s">
        <v>47</v>
      </c>
      <c r="C123" t="s">
        <v>76</v>
      </c>
      <c r="D123">
        <v>24</v>
      </c>
      <c r="E123" t="s">
        <v>59</v>
      </c>
      <c r="G123">
        <f t="shared" si="6"/>
        <v>24</v>
      </c>
      <c r="H123" t="s">
        <v>200</v>
      </c>
      <c r="I123" t="s">
        <v>168</v>
      </c>
      <c r="J123" t="s">
        <v>78</v>
      </c>
      <c r="M123" t="s">
        <v>97</v>
      </c>
      <c r="O123" t="s">
        <v>262</v>
      </c>
    </row>
    <row r="124" spans="1:15" x14ac:dyDescent="0.25">
      <c r="A124">
        <v>2013</v>
      </c>
      <c r="B124" t="s">
        <v>277</v>
      </c>
      <c r="C124" t="s">
        <v>278</v>
      </c>
      <c r="D124">
        <v>242</v>
      </c>
      <c r="E124" t="s">
        <v>59</v>
      </c>
      <c r="F124" t="s">
        <v>279</v>
      </c>
      <c r="G124">
        <f t="shared" si="6"/>
        <v>242</v>
      </c>
      <c r="H124" t="s">
        <v>273</v>
      </c>
      <c r="I124" t="s">
        <v>280</v>
      </c>
      <c r="J124" t="s">
        <v>281</v>
      </c>
      <c r="K124" t="s">
        <v>282</v>
      </c>
      <c r="M124" t="s">
        <v>141</v>
      </c>
      <c r="N124" t="s">
        <v>283</v>
      </c>
      <c r="O124" t="s">
        <v>284</v>
      </c>
    </row>
    <row r="125" spans="1:15" x14ac:dyDescent="0.25">
      <c r="A125">
        <v>2013</v>
      </c>
      <c r="B125" t="s">
        <v>47</v>
      </c>
      <c r="C125" t="s">
        <v>213</v>
      </c>
      <c r="D125">
        <v>118</v>
      </c>
      <c r="E125" t="s">
        <v>59</v>
      </c>
      <c r="F125" t="s">
        <v>292</v>
      </c>
      <c r="G125">
        <f t="shared" si="6"/>
        <v>118</v>
      </c>
      <c r="M125" t="s">
        <v>141</v>
      </c>
      <c r="O125" t="s">
        <v>293</v>
      </c>
    </row>
    <row r="126" spans="1:15" x14ac:dyDescent="0.25">
      <c r="A126">
        <v>2013</v>
      </c>
      <c r="B126" t="s">
        <v>47</v>
      </c>
      <c r="C126" t="s">
        <v>213</v>
      </c>
      <c r="D126">
        <v>132</v>
      </c>
      <c r="E126" t="s">
        <v>24</v>
      </c>
      <c r="F126" t="s">
        <v>18</v>
      </c>
      <c r="G126">
        <f t="shared" si="6"/>
        <v>264</v>
      </c>
      <c r="M126" t="s">
        <v>141</v>
      </c>
      <c r="O126" t="s">
        <v>293</v>
      </c>
    </row>
    <row r="127" spans="1:15" x14ac:dyDescent="0.25">
      <c r="A127">
        <v>2013</v>
      </c>
      <c r="B127" t="s">
        <v>47</v>
      </c>
      <c r="C127" t="s">
        <v>52</v>
      </c>
      <c r="D127">
        <v>49</v>
      </c>
      <c r="E127" t="s">
        <v>59</v>
      </c>
      <c r="F127" t="s">
        <v>95</v>
      </c>
      <c r="G127">
        <f t="shared" si="6"/>
        <v>49</v>
      </c>
      <c r="M127" t="s">
        <v>31</v>
      </c>
      <c r="O127" t="s">
        <v>314</v>
      </c>
    </row>
    <row r="128" spans="1:15" x14ac:dyDescent="0.25">
      <c r="A128">
        <v>2013</v>
      </c>
      <c r="B128" t="s">
        <v>93</v>
      </c>
      <c r="C128" t="s">
        <v>296</v>
      </c>
      <c r="D128">
        <v>1</v>
      </c>
      <c r="E128" t="s">
        <v>59</v>
      </c>
      <c r="F128" t="s">
        <v>88</v>
      </c>
      <c r="G128">
        <f t="shared" si="6"/>
        <v>1</v>
      </c>
      <c r="M128" t="s">
        <v>338</v>
      </c>
      <c r="O128" t="s">
        <v>339</v>
      </c>
    </row>
    <row r="129" spans="1:15" x14ac:dyDescent="0.25">
      <c r="A129">
        <v>2013</v>
      </c>
      <c r="B129" t="s">
        <v>44</v>
      </c>
      <c r="C129" t="s">
        <v>342</v>
      </c>
      <c r="D129" t="s">
        <v>343</v>
      </c>
      <c r="E129" t="s">
        <v>59</v>
      </c>
      <c r="F129" t="s">
        <v>344</v>
      </c>
      <c r="G129">
        <v>1</v>
      </c>
      <c r="M129" t="s">
        <v>141</v>
      </c>
      <c r="O129" t="s">
        <v>345</v>
      </c>
    </row>
    <row r="130" spans="1:15" x14ac:dyDescent="0.25">
      <c r="A130">
        <v>2013</v>
      </c>
      <c r="B130" t="s">
        <v>57</v>
      </c>
      <c r="C130" t="s">
        <v>373</v>
      </c>
      <c r="D130">
        <v>8.9599999999999999E-2</v>
      </c>
      <c r="E130" t="s">
        <v>24</v>
      </c>
      <c r="F130" t="s">
        <v>18</v>
      </c>
      <c r="G130">
        <v>1</v>
      </c>
      <c r="M130" t="s">
        <v>97</v>
      </c>
      <c r="O130" t="s">
        <v>374</v>
      </c>
    </row>
    <row r="131" spans="1:15" x14ac:dyDescent="0.25">
      <c r="A131">
        <v>2013</v>
      </c>
      <c r="B131" t="s">
        <v>22</v>
      </c>
      <c r="C131" t="s">
        <v>23</v>
      </c>
      <c r="D131">
        <v>2</v>
      </c>
      <c r="E131" t="s">
        <v>59</v>
      </c>
      <c r="F131" t="s">
        <v>95</v>
      </c>
      <c r="G131">
        <f t="shared" ref="G131:G138" si="7">IF(E131="kg",D131/0.5,D131)</f>
        <v>2</v>
      </c>
      <c r="I131" t="s">
        <v>48</v>
      </c>
      <c r="J131" t="s">
        <v>22</v>
      </c>
      <c r="M131" t="s">
        <v>31</v>
      </c>
      <c r="O131" t="s">
        <v>387</v>
      </c>
    </row>
    <row r="132" spans="1:15" x14ac:dyDescent="0.25">
      <c r="A132">
        <v>2013</v>
      </c>
      <c r="B132" t="s">
        <v>47</v>
      </c>
      <c r="C132" t="s">
        <v>76</v>
      </c>
      <c r="D132">
        <v>17</v>
      </c>
      <c r="E132" t="s">
        <v>59</v>
      </c>
      <c r="F132" t="s">
        <v>95</v>
      </c>
      <c r="G132">
        <f t="shared" si="7"/>
        <v>17</v>
      </c>
      <c r="M132" t="s">
        <v>115</v>
      </c>
      <c r="O132" t="s">
        <v>397</v>
      </c>
    </row>
    <row r="133" spans="1:15" x14ac:dyDescent="0.25">
      <c r="A133">
        <v>2013</v>
      </c>
      <c r="B133" t="s">
        <v>47</v>
      </c>
      <c r="C133" t="s">
        <v>76</v>
      </c>
      <c r="D133">
        <v>25</v>
      </c>
      <c r="E133" t="s">
        <v>59</v>
      </c>
      <c r="F133" t="s">
        <v>88</v>
      </c>
      <c r="G133">
        <f t="shared" si="7"/>
        <v>25</v>
      </c>
      <c r="M133" t="s">
        <v>141</v>
      </c>
      <c r="O133" t="s">
        <v>398</v>
      </c>
    </row>
    <row r="134" spans="1:15" x14ac:dyDescent="0.25">
      <c r="A134">
        <v>2013</v>
      </c>
      <c r="B134" t="s">
        <v>245</v>
      </c>
      <c r="C134" t="s">
        <v>402</v>
      </c>
      <c r="D134">
        <v>1200</v>
      </c>
      <c r="E134" t="s">
        <v>59</v>
      </c>
      <c r="F134" t="s">
        <v>88</v>
      </c>
      <c r="G134">
        <f t="shared" si="7"/>
        <v>1200</v>
      </c>
      <c r="I134" t="s">
        <v>403</v>
      </c>
      <c r="J134" t="s">
        <v>48</v>
      </c>
      <c r="M134" t="s">
        <v>31</v>
      </c>
      <c r="O134" t="s">
        <v>404</v>
      </c>
    </row>
    <row r="135" spans="1:15" x14ac:dyDescent="0.25">
      <c r="A135">
        <v>2013</v>
      </c>
      <c r="B135" t="s">
        <v>44</v>
      </c>
      <c r="C135" t="s">
        <v>418</v>
      </c>
      <c r="D135">
        <v>1</v>
      </c>
      <c r="E135" t="s">
        <v>59</v>
      </c>
      <c r="F135" t="s">
        <v>88</v>
      </c>
      <c r="G135">
        <f t="shared" si="7"/>
        <v>1</v>
      </c>
      <c r="M135" t="s">
        <v>141</v>
      </c>
      <c r="O135" t="s">
        <v>419</v>
      </c>
    </row>
    <row r="136" spans="1:15" x14ac:dyDescent="0.25">
      <c r="A136">
        <v>2013</v>
      </c>
      <c r="B136" t="s">
        <v>57</v>
      </c>
      <c r="C136" t="s">
        <v>428</v>
      </c>
      <c r="D136">
        <v>7</v>
      </c>
      <c r="E136" t="s">
        <v>59</v>
      </c>
      <c r="F136" t="s">
        <v>88</v>
      </c>
      <c r="G136">
        <f t="shared" si="7"/>
        <v>7</v>
      </c>
      <c r="I136" t="s">
        <v>431</v>
      </c>
      <c r="J136" t="s">
        <v>58</v>
      </c>
      <c r="M136" t="s">
        <v>31</v>
      </c>
      <c r="O136" t="s">
        <v>432</v>
      </c>
    </row>
    <row r="137" spans="1:15" x14ac:dyDescent="0.25">
      <c r="A137">
        <v>2013</v>
      </c>
      <c r="B137" t="s">
        <v>435</v>
      </c>
      <c r="C137" t="s">
        <v>436</v>
      </c>
      <c r="D137">
        <v>19</v>
      </c>
      <c r="E137" t="s">
        <v>59</v>
      </c>
      <c r="F137" t="s">
        <v>88</v>
      </c>
      <c r="G137">
        <f t="shared" si="7"/>
        <v>19</v>
      </c>
      <c r="I137" t="s">
        <v>58</v>
      </c>
      <c r="J137" t="s">
        <v>437</v>
      </c>
      <c r="O137" t="s">
        <v>438</v>
      </c>
    </row>
    <row r="138" spans="1:15" x14ac:dyDescent="0.25">
      <c r="A138">
        <v>2014</v>
      </c>
      <c r="B138" t="s">
        <v>30</v>
      </c>
      <c r="C138" t="s">
        <v>30</v>
      </c>
      <c r="D138">
        <v>2340</v>
      </c>
      <c r="E138" t="s">
        <v>24</v>
      </c>
      <c r="F138" t="s">
        <v>18</v>
      </c>
      <c r="G138">
        <f t="shared" si="7"/>
        <v>4680</v>
      </c>
      <c r="H138" t="s">
        <v>25</v>
      </c>
      <c r="L138" t="s">
        <v>27</v>
      </c>
      <c r="M138" t="s">
        <v>31</v>
      </c>
      <c r="O138" t="s">
        <v>32</v>
      </c>
    </row>
    <row r="139" spans="1:15" x14ac:dyDescent="0.25">
      <c r="A139">
        <v>2014</v>
      </c>
      <c r="B139" t="s">
        <v>38</v>
      </c>
      <c r="C139" t="s">
        <v>39</v>
      </c>
      <c r="D139">
        <v>3.13</v>
      </c>
      <c r="E139" t="s">
        <v>24</v>
      </c>
      <c r="F139" t="s">
        <v>18</v>
      </c>
      <c r="G139">
        <v>7</v>
      </c>
      <c r="H139" t="s">
        <v>35</v>
      </c>
      <c r="L139" t="s">
        <v>27</v>
      </c>
      <c r="M139" t="s">
        <v>36</v>
      </c>
      <c r="O139" t="s">
        <v>40</v>
      </c>
    </row>
    <row r="140" spans="1:15" x14ac:dyDescent="0.25">
      <c r="A140">
        <v>2014</v>
      </c>
      <c r="B140" t="s">
        <v>44</v>
      </c>
      <c r="C140" t="s">
        <v>45</v>
      </c>
      <c r="D140">
        <v>32</v>
      </c>
      <c r="E140" t="s">
        <v>24</v>
      </c>
      <c r="F140" t="s">
        <v>18</v>
      </c>
      <c r="G140">
        <f>IF(E140="kg",D140/0.5,D140)</f>
        <v>64</v>
      </c>
      <c r="H140" t="s">
        <v>35</v>
      </c>
      <c r="L140" t="s">
        <v>27</v>
      </c>
      <c r="M140" t="s">
        <v>31</v>
      </c>
      <c r="O140" t="s">
        <v>46</v>
      </c>
    </row>
    <row r="141" spans="1:15" x14ac:dyDescent="0.25">
      <c r="A141">
        <v>2014</v>
      </c>
      <c r="B141" t="s">
        <v>47</v>
      </c>
      <c r="C141" t="s">
        <v>76</v>
      </c>
      <c r="D141">
        <v>6</v>
      </c>
      <c r="E141" t="s">
        <v>83</v>
      </c>
      <c r="F141" t="s">
        <v>18</v>
      </c>
      <c r="G141">
        <f>IF(E141="kg",D141/0.5,D141)</f>
        <v>6</v>
      </c>
      <c r="H141" t="s">
        <v>60</v>
      </c>
      <c r="L141" t="s">
        <v>27</v>
      </c>
      <c r="M141" t="s">
        <v>31</v>
      </c>
      <c r="O141" t="s">
        <v>84</v>
      </c>
    </row>
    <row r="142" spans="1:15" x14ac:dyDescent="0.25">
      <c r="A142">
        <v>2014</v>
      </c>
      <c r="B142" t="s">
        <v>30</v>
      </c>
      <c r="C142" t="s">
        <v>30</v>
      </c>
      <c r="D142">
        <v>1000</v>
      </c>
      <c r="E142" t="s">
        <v>24</v>
      </c>
      <c r="F142" t="s">
        <v>18</v>
      </c>
      <c r="G142">
        <f>IF(E142="kg",D142/0.5,D142)</f>
        <v>2000</v>
      </c>
      <c r="H142" t="s">
        <v>91</v>
      </c>
      <c r="L142" t="s">
        <v>27</v>
      </c>
      <c r="M142" t="s">
        <v>31</v>
      </c>
      <c r="O142" t="s">
        <v>92</v>
      </c>
    </row>
    <row r="143" spans="1:15" x14ac:dyDescent="0.25">
      <c r="A143">
        <v>2014</v>
      </c>
      <c r="B143" t="s">
        <v>47</v>
      </c>
      <c r="C143" t="s">
        <v>99</v>
      </c>
      <c r="D143">
        <v>1</v>
      </c>
      <c r="E143" t="s">
        <v>24</v>
      </c>
      <c r="F143" t="s">
        <v>18</v>
      </c>
      <c r="G143">
        <f>IF(E143="kg",D143/0.5,D143)</f>
        <v>2</v>
      </c>
      <c r="H143" t="s">
        <v>100</v>
      </c>
      <c r="L143" t="s">
        <v>27</v>
      </c>
      <c r="M143" t="s">
        <v>36</v>
      </c>
      <c r="O143" t="s">
        <v>101</v>
      </c>
    </row>
    <row r="144" spans="1:15" x14ac:dyDescent="0.25">
      <c r="A144">
        <v>2014</v>
      </c>
      <c r="B144" t="s">
        <v>93</v>
      </c>
      <c r="C144" t="s">
        <v>111</v>
      </c>
      <c r="D144">
        <v>2.7</v>
      </c>
      <c r="E144" t="s">
        <v>24</v>
      </c>
      <c r="F144" t="s">
        <v>18</v>
      </c>
      <c r="G144">
        <v>6</v>
      </c>
      <c r="H144" t="s">
        <v>112</v>
      </c>
      <c r="L144" t="s">
        <v>27</v>
      </c>
      <c r="M144" t="s">
        <v>31</v>
      </c>
      <c r="O144" t="s">
        <v>125</v>
      </c>
    </row>
    <row r="145" spans="1:15" x14ac:dyDescent="0.25">
      <c r="A145">
        <v>2014</v>
      </c>
      <c r="B145" t="s">
        <v>93</v>
      </c>
      <c r="C145" t="s">
        <v>111</v>
      </c>
      <c r="D145">
        <v>4</v>
      </c>
      <c r="E145" t="s">
        <v>59</v>
      </c>
      <c r="F145" t="s">
        <v>95</v>
      </c>
      <c r="G145">
        <f>IF(E145="kg",D145/0.5,D145)</f>
        <v>4</v>
      </c>
      <c r="H145" t="s">
        <v>112</v>
      </c>
      <c r="L145" t="s">
        <v>27</v>
      </c>
      <c r="M145" t="s">
        <v>97</v>
      </c>
      <c r="O145" t="s">
        <v>126</v>
      </c>
    </row>
    <row r="146" spans="1:15" x14ac:dyDescent="0.25">
      <c r="A146">
        <v>2014</v>
      </c>
      <c r="B146" t="s">
        <v>93</v>
      </c>
      <c r="C146" t="s">
        <v>111</v>
      </c>
      <c r="D146">
        <v>9</v>
      </c>
      <c r="E146" t="s">
        <v>59</v>
      </c>
      <c r="F146" t="s">
        <v>127</v>
      </c>
      <c r="G146">
        <f>IF(E146="kg",D146/0.5,D146)</f>
        <v>9</v>
      </c>
      <c r="H146" t="s">
        <v>112</v>
      </c>
      <c r="L146" t="s">
        <v>27</v>
      </c>
      <c r="M146" t="s">
        <v>97</v>
      </c>
      <c r="O146" t="s">
        <v>128</v>
      </c>
    </row>
    <row r="147" spans="1:15" x14ac:dyDescent="0.25">
      <c r="A147">
        <v>2014</v>
      </c>
      <c r="B147" t="s">
        <v>93</v>
      </c>
      <c r="C147" t="s">
        <v>111</v>
      </c>
      <c r="D147">
        <v>30</v>
      </c>
      <c r="E147" t="s">
        <v>24</v>
      </c>
      <c r="F147" t="s">
        <v>18</v>
      </c>
      <c r="G147">
        <f>IF(E147="kg",D147/0.5,D147)</f>
        <v>60</v>
      </c>
      <c r="H147" t="s">
        <v>112</v>
      </c>
      <c r="M147" t="s">
        <v>115</v>
      </c>
      <c r="O147" t="s">
        <v>129</v>
      </c>
    </row>
    <row r="148" spans="1:15" x14ac:dyDescent="0.25">
      <c r="A148">
        <v>2014</v>
      </c>
      <c r="B148" t="s">
        <v>130</v>
      </c>
      <c r="C148" t="s">
        <v>113</v>
      </c>
      <c r="D148">
        <v>42</v>
      </c>
      <c r="E148" t="s">
        <v>59</v>
      </c>
      <c r="G148">
        <f>IF(E148="kg",D148/0.5,D148)</f>
        <v>42</v>
      </c>
      <c r="H148" t="s">
        <v>112</v>
      </c>
      <c r="I148" t="s">
        <v>113</v>
      </c>
      <c r="J148" t="s">
        <v>123</v>
      </c>
      <c r="M148" t="s">
        <v>31</v>
      </c>
      <c r="N148" t="s">
        <v>137</v>
      </c>
      <c r="O148" t="s">
        <v>138</v>
      </c>
    </row>
    <row r="149" spans="1:15" x14ac:dyDescent="0.25">
      <c r="A149">
        <v>2014</v>
      </c>
      <c r="B149" t="s">
        <v>192</v>
      </c>
      <c r="C149" t="s">
        <v>193</v>
      </c>
      <c r="D149">
        <v>36.6</v>
      </c>
      <c r="E149" t="s">
        <v>24</v>
      </c>
      <c r="F149" t="s">
        <v>18</v>
      </c>
      <c r="G149">
        <v>74</v>
      </c>
      <c r="H149" t="s">
        <v>190</v>
      </c>
      <c r="O149" t="s">
        <v>194</v>
      </c>
    </row>
    <row r="150" spans="1:15" x14ac:dyDescent="0.25">
      <c r="A150">
        <v>2014</v>
      </c>
      <c r="B150" t="s">
        <v>192</v>
      </c>
      <c r="C150" t="s">
        <v>193</v>
      </c>
      <c r="D150">
        <v>42.192999999999998</v>
      </c>
      <c r="E150" t="s">
        <v>24</v>
      </c>
      <c r="F150" t="s">
        <v>18</v>
      </c>
      <c r="G150">
        <v>85</v>
      </c>
      <c r="H150" t="s">
        <v>190</v>
      </c>
      <c r="O150" t="s">
        <v>194</v>
      </c>
    </row>
    <row r="151" spans="1:15" x14ac:dyDescent="0.25">
      <c r="A151">
        <v>2014</v>
      </c>
      <c r="B151" t="s">
        <v>198</v>
      </c>
      <c r="C151" t="s">
        <v>199</v>
      </c>
      <c r="D151">
        <v>24</v>
      </c>
      <c r="E151" t="s">
        <v>59</v>
      </c>
      <c r="F151" t="s">
        <v>95</v>
      </c>
      <c r="G151">
        <f t="shared" ref="G151:G161" si="8">IF(E151="kg",D151/0.5,D151)</f>
        <v>24</v>
      </c>
      <c r="H151" t="s">
        <v>200</v>
      </c>
      <c r="I151" t="s">
        <v>201</v>
      </c>
      <c r="J151" t="s">
        <v>48</v>
      </c>
      <c r="L151" t="s">
        <v>27</v>
      </c>
      <c r="M151" t="s">
        <v>204</v>
      </c>
      <c r="O151" t="s">
        <v>205</v>
      </c>
    </row>
    <row r="152" spans="1:15" x14ac:dyDescent="0.25">
      <c r="A152">
        <v>2014</v>
      </c>
      <c r="B152" t="s">
        <v>198</v>
      </c>
      <c r="C152" t="s">
        <v>199</v>
      </c>
      <c r="D152">
        <v>4195</v>
      </c>
      <c r="E152" t="s">
        <v>59</v>
      </c>
      <c r="F152" t="s">
        <v>206</v>
      </c>
      <c r="G152">
        <f t="shared" si="8"/>
        <v>4195</v>
      </c>
      <c r="H152" t="s">
        <v>200</v>
      </c>
      <c r="I152" t="s">
        <v>201</v>
      </c>
      <c r="J152" t="s">
        <v>48</v>
      </c>
      <c r="M152" t="s">
        <v>115</v>
      </c>
      <c r="O152" t="s">
        <v>207</v>
      </c>
    </row>
    <row r="153" spans="1:15" x14ac:dyDescent="0.25">
      <c r="A153">
        <v>2014</v>
      </c>
      <c r="B153" t="s">
        <v>198</v>
      </c>
      <c r="C153" t="s">
        <v>209</v>
      </c>
      <c r="D153">
        <v>7</v>
      </c>
      <c r="E153" t="s">
        <v>59</v>
      </c>
      <c r="F153" t="s">
        <v>88</v>
      </c>
      <c r="G153">
        <f t="shared" si="8"/>
        <v>7</v>
      </c>
      <c r="H153" t="s">
        <v>200</v>
      </c>
      <c r="I153" t="s">
        <v>210</v>
      </c>
      <c r="J153" t="s">
        <v>168</v>
      </c>
      <c r="L153" t="s">
        <v>211</v>
      </c>
      <c r="M153" t="s">
        <v>97</v>
      </c>
      <c r="O153" t="s">
        <v>212</v>
      </c>
    </row>
    <row r="154" spans="1:15" x14ac:dyDescent="0.25">
      <c r="A154">
        <v>2014</v>
      </c>
      <c r="B154" t="s">
        <v>198</v>
      </c>
      <c r="C154" t="s">
        <v>221</v>
      </c>
      <c r="D154">
        <v>37</v>
      </c>
      <c r="E154" t="s">
        <v>59</v>
      </c>
      <c r="F154" t="s">
        <v>95</v>
      </c>
      <c r="G154">
        <f t="shared" si="8"/>
        <v>37</v>
      </c>
      <c r="H154" t="s">
        <v>200</v>
      </c>
      <c r="I154" t="s">
        <v>201</v>
      </c>
      <c r="J154" t="s">
        <v>48</v>
      </c>
      <c r="M154" t="s">
        <v>97</v>
      </c>
      <c r="O154" t="s">
        <v>223</v>
      </c>
    </row>
    <row r="155" spans="1:15" x14ac:dyDescent="0.25">
      <c r="A155">
        <v>2014</v>
      </c>
      <c r="B155" t="s">
        <v>198</v>
      </c>
      <c r="C155" t="s">
        <v>221</v>
      </c>
      <c r="D155">
        <v>2</v>
      </c>
      <c r="E155" t="s">
        <v>59</v>
      </c>
      <c r="F155" t="s">
        <v>95</v>
      </c>
      <c r="G155">
        <f t="shared" si="8"/>
        <v>2</v>
      </c>
      <c r="H155" t="s">
        <v>200</v>
      </c>
      <c r="M155" t="s">
        <v>97</v>
      </c>
      <c r="N155" t="s">
        <v>214</v>
      </c>
      <c r="O155" t="s">
        <v>234</v>
      </c>
    </row>
    <row r="156" spans="1:15" x14ac:dyDescent="0.25">
      <c r="A156">
        <v>2014</v>
      </c>
      <c r="B156" t="s">
        <v>93</v>
      </c>
      <c r="C156" t="s">
        <v>249</v>
      </c>
      <c r="D156">
        <v>2</v>
      </c>
      <c r="E156" t="s">
        <v>24</v>
      </c>
      <c r="F156" t="s">
        <v>18</v>
      </c>
      <c r="G156">
        <f t="shared" si="8"/>
        <v>4</v>
      </c>
      <c r="H156" t="s">
        <v>200</v>
      </c>
      <c r="I156" t="s">
        <v>250</v>
      </c>
      <c r="M156" t="s">
        <v>31</v>
      </c>
      <c r="O156" t="s">
        <v>251</v>
      </c>
    </row>
    <row r="157" spans="1:15" x14ac:dyDescent="0.25">
      <c r="A157">
        <v>2014</v>
      </c>
      <c r="B157" t="s">
        <v>93</v>
      </c>
      <c r="C157" t="s">
        <v>263</v>
      </c>
      <c r="D157">
        <v>1</v>
      </c>
      <c r="E157" t="s">
        <v>59</v>
      </c>
      <c r="F157" t="s">
        <v>95</v>
      </c>
      <c r="G157">
        <f t="shared" si="8"/>
        <v>1</v>
      </c>
      <c r="H157" t="s">
        <v>200</v>
      </c>
      <c r="I157" t="s">
        <v>264</v>
      </c>
      <c r="M157" t="s">
        <v>97</v>
      </c>
      <c r="O157" t="s">
        <v>265</v>
      </c>
    </row>
    <row r="158" spans="1:15" x14ac:dyDescent="0.25">
      <c r="A158">
        <v>2014</v>
      </c>
      <c r="B158" t="s">
        <v>93</v>
      </c>
      <c r="C158" t="s">
        <v>263</v>
      </c>
      <c r="D158">
        <v>2</v>
      </c>
      <c r="E158" t="s">
        <v>59</v>
      </c>
      <c r="F158" t="s">
        <v>95</v>
      </c>
      <c r="G158">
        <f t="shared" si="8"/>
        <v>2</v>
      </c>
      <c r="H158" t="s">
        <v>200</v>
      </c>
      <c r="I158" t="s">
        <v>264</v>
      </c>
      <c r="J158" t="s">
        <v>266</v>
      </c>
      <c r="M158" t="s">
        <v>97</v>
      </c>
      <c r="N158" t="s">
        <v>137</v>
      </c>
      <c r="O158" t="s">
        <v>267</v>
      </c>
    </row>
    <row r="159" spans="1:15" x14ac:dyDescent="0.25">
      <c r="A159">
        <v>2014</v>
      </c>
      <c r="B159" t="s">
        <v>93</v>
      </c>
      <c r="C159" t="s">
        <v>263</v>
      </c>
      <c r="D159">
        <v>4</v>
      </c>
      <c r="E159" t="s">
        <v>24</v>
      </c>
      <c r="F159" t="s">
        <v>18</v>
      </c>
      <c r="G159">
        <f t="shared" si="8"/>
        <v>8</v>
      </c>
      <c r="H159" t="s">
        <v>200</v>
      </c>
      <c r="I159" t="s">
        <v>264</v>
      </c>
      <c r="M159" t="s">
        <v>97</v>
      </c>
      <c r="O159" t="s">
        <v>265</v>
      </c>
    </row>
    <row r="160" spans="1:15" x14ac:dyDescent="0.25">
      <c r="A160">
        <v>2014</v>
      </c>
      <c r="B160" t="s">
        <v>47</v>
      </c>
      <c r="C160" t="s">
        <v>99</v>
      </c>
      <c r="D160">
        <v>956</v>
      </c>
      <c r="E160" t="s">
        <v>59</v>
      </c>
      <c r="F160" t="s">
        <v>88</v>
      </c>
      <c r="G160">
        <f t="shared" si="8"/>
        <v>956</v>
      </c>
      <c r="H160" t="s">
        <v>200</v>
      </c>
      <c r="I160" t="s">
        <v>201</v>
      </c>
      <c r="J160" t="s">
        <v>48</v>
      </c>
      <c r="L160" t="s">
        <v>27</v>
      </c>
      <c r="M160" t="s">
        <v>31</v>
      </c>
      <c r="O160" t="s">
        <v>270</v>
      </c>
    </row>
    <row r="161" spans="1:15" x14ac:dyDescent="0.25">
      <c r="A161">
        <v>2014</v>
      </c>
      <c r="B161" t="s">
        <v>271</v>
      </c>
      <c r="C161" t="s">
        <v>272</v>
      </c>
      <c r="D161">
        <v>219</v>
      </c>
      <c r="E161" t="s">
        <v>59</v>
      </c>
      <c r="F161" t="s">
        <v>88</v>
      </c>
      <c r="G161">
        <f t="shared" si="8"/>
        <v>219</v>
      </c>
      <c r="H161" t="s">
        <v>273</v>
      </c>
      <c r="I161" t="s">
        <v>274</v>
      </c>
      <c r="J161" t="s">
        <v>275</v>
      </c>
      <c r="L161" t="s">
        <v>39</v>
      </c>
      <c r="M161" t="s">
        <v>115</v>
      </c>
      <c r="O161" t="s">
        <v>276</v>
      </c>
    </row>
    <row r="162" spans="1:15" x14ac:dyDescent="0.25">
      <c r="A162">
        <v>2014</v>
      </c>
      <c r="B162" t="s">
        <v>122</v>
      </c>
      <c r="C162" t="s">
        <v>131</v>
      </c>
      <c r="D162">
        <v>4</v>
      </c>
      <c r="E162" t="s">
        <v>59</v>
      </c>
      <c r="F162" t="s">
        <v>294</v>
      </c>
      <c r="G162">
        <v>4</v>
      </c>
      <c r="I162" t="s">
        <v>123</v>
      </c>
      <c r="J162" t="s">
        <v>132</v>
      </c>
      <c r="M162" t="s">
        <v>31</v>
      </c>
      <c r="O162" t="s">
        <v>295</v>
      </c>
    </row>
    <row r="163" spans="1:15" x14ac:dyDescent="0.25">
      <c r="A163">
        <v>2014</v>
      </c>
      <c r="B163" t="s">
        <v>47</v>
      </c>
      <c r="C163" t="s">
        <v>52</v>
      </c>
      <c r="D163">
        <v>0.5</v>
      </c>
      <c r="E163" t="s">
        <v>24</v>
      </c>
      <c r="F163" t="s">
        <v>18</v>
      </c>
      <c r="G163">
        <f>IF(E163="kg",D163/0.5,D163)</f>
        <v>1</v>
      </c>
      <c r="L163" t="s">
        <v>27</v>
      </c>
      <c r="M163" t="s">
        <v>36</v>
      </c>
      <c r="O163" t="s">
        <v>315</v>
      </c>
    </row>
    <row r="164" spans="1:15" x14ac:dyDescent="0.25">
      <c r="A164">
        <v>2014</v>
      </c>
      <c r="B164" t="s">
        <v>47</v>
      </c>
      <c r="C164" t="s">
        <v>52</v>
      </c>
      <c r="D164">
        <v>457</v>
      </c>
      <c r="E164" t="s">
        <v>59</v>
      </c>
      <c r="F164" t="s">
        <v>88</v>
      </c>
      <c r="G164">
        <f>IF(E164="kg",D164/0.5,D164)</f>
        <v>457</v>
      </c>
      <c r="M164" t="s">
        <v>31</v>
      </c>
      <c r="O164" t="s">
        <v>316</v>
      </c>
    </row>
    <row r="165" spans="1:15" x14ac:dyDescent="0.25">
      <c r="A165">
        <v>2014</v>
      </c>
      <c r="B165" t="s">
        <v>44</v>
      </c>
      <c r="C165" t="s">
        <v>55</v>
      </c>
      <c r="D165">
        <v>13</v>
      </c>
      <c r="E165" t="s">
        <v>59</v>
      </c>
      <c r="G165">
        <f>IF(E165="kg",D165/0.5,D165)</f>
        <v>13</v>
      </c>
      <c r="M165" t="s">
        <v>322</v>
      </c>
      <c r="O165" t="s">
        <v>323</v>
      </c>
    </row>
    <row r="166" spans="1:15" x14ac:dyDescent="0.25">
      <c r="A166">
        <v>2014</v>
      </c>
      <c r="B166" t="s">
        <v>161</v>
      </c>
      <c r="C166" t="s">
        <v>162</v>
      </c>
      <c r="D166">
        <v>25</v>
      </c>
      <c r="E166" t="s">
        <v>24</v>
      </c>
      <c r="F166" t="s">
        <v>18</v>
      </c>
      <c r="G166">
        <f>IF(E166="kg",D166/0.5,D166)</f>
        <v>50</v>
      </c>
      <c r="L166" t="s">
        <v>27</v>
      </c>
      <c r="O166" t="s">
        <v>341</v>
      </c>
    </row>
    <row r="167" spans="1:15" x14ac:dyDescent="0.25">
      <c r="A167">
        <v>2014</v>
      </c>
      <c r="B167" t="s">
        <v>57</v>
      </c>
      <c r="C167" t="s">
        <v>350</v>
      </c>
      <c r="D167">
        <v>4</v>
      </c>
      <c r="E167" t="s">
        <v>59</v>
      </c>
      <c r="F167" t="s">
        <v>95</v>
      </c>
      <c r="G167">
        <v>4</v>
      </c>
      <c r="I167" t="s">
        <v>351</v>
      </c>
      <c r="J167" t="s">
        <v>352</v>
      </c>
      <c r="M167" t="s">
        <v>31</v>
      </c>
      <c r="O167" t="s">
        <v>353</v>
      </c>
    </row>
    <row r="168" spans="1:15" x14ac:dyDescent="0.25">
      <c r="A168">
        <v>2014</v>
      </c>
      <c r="B168" t="s">
        <v>192</v>
      </c>
      <c r="C168" t="s">
        <v>364</v>
      </c>
      <c r="D168">
        <v>3</v>
      </c>
      <c r="E168" t="s">
        <v>59</v>
      </c>
      <c r="G168">
        <f t="shared" ref="G168:G173" si="9">IF(E168="kg",D168/0.5,D168)</f>
        <v>3</v>
      </c>
      <c r="I168" t="s">
        <v>365</v>
      </c>
      <c r="J168" t="s">
        <v>364</v>
      </c>
      <c r="M168" t="s">
        <v>97</v>
      </c>
      <c r="O168" t="s">
        <v>366</v>
      </c>
    </row>
    <row r="169" spans="1:15" x14ac:dyDescent="0.25">
      <c r="A169">
        <v>2014</v>
      </c>
      <c r="B169" t="s">
        <v>57</v>
      </c>
      <c r="C169" t="s">
        <v>367</v>
      </c>
      <c r="D169">
        <v>1</v>
      </c>
      <c r="E169" t="s">
        <v>59</v>
      </c>
      <c r="F169" t="s">
        <v>307</v>
      </c>
      <c r="G169">
        <f t="shared" si="9"/>
        <v>1</v>
      </c>
      <c r="M169" t="s">
        <v>322</v>
      </c>
      <c r="O169" t="s">
        <v>368</v>
      </c>
    </row>
    <row r="170" spans="1:15" x14ac:dyDescent="0.25">
      <c r="A170">
        <v>2014</v>
      </c>
      <c r="B170" t="s">
        <v>57</v>
      </c>
      <c r="C170" t="s">
        <v>373</v>
      </c>
      <c r="D170">
        <v>1</v>
      </c>
      <c r="E170" t="s">
        <v>59</v>
      </c>
      <c r="F170" t="s">
        <v>88</v>
      </c>
      <c r="G170">
        <f t="shared" si="9"/>
        <v>1</v>
      </c>
      <c r="M170" t="s">
        <v>141</v>
      </c>
      <c r="O170" t="s">
        <v>375</v>
      </c>
    </row>
    <row r="171" spans="1:15" x14ac:dyDescent="0.25">
      <c r="A171">
        <v>2014</v>
      </c>
      <c r="B171" t="s">
        <v>44</v>
      </c>
      <c r="C171" t="s">
        <v>45</v>
      </c>
      <c r="D171">
        <v>30</v>
      </c>
      <c r="E171" t="s">
        <v>59</v>
      </c>
      <c r="F171" t="s">
        <v>88</v>
      </c>
      <c r="G171">
        <f t="shared" si="9"/>
        <v>30</v>
      </c>
      <c r="M171" t="s">
        <v>115</v>
      </c>
      <c r="O171" t="s">
        <v>408</v>
      </c>
    </row>
    <row r="172" spans="1:15" x14ac:dyDescent="0.25">
      <c r="A172">
        <v>2014</v>
      </c>
      <c r="B172" t="s">
        <v>421</v>
      </c>
      <c r="C172" t="s">
        <v>422</v>
      </c>
      <c r="D172">
        <v>37</v>
      </c>
      <c r="E172" t="s">
        <v>59</v>
      </c>
      <c r="F172" t="s">
        <v>88</v>
      </c>
      <c r="G172">
        <f t="shared" si="9"/>
        <v>37</v>
      </c>
      <c r="I172" t="s">
        <v>48</v>
      </c>
      <c r="J172" t="s">
        <v>281</v>
      </c>
      <c r="K172" t="s">
        <v>422</v>
      </c>
      <c r="M172" t="s">
        <v>141</v>
      </c>
      <c r="N172" t="s">
        <v>214</v>
      </c>
      <c r="O172" t="s">
        <v>423</v>
      </c>
    </row>
    <row r="173" spans="1:15" x14ac:dyDescent="0.25">
      <c r="A173">
        <v>2014</v>
      </c>
      <c r="B173" t="s">
        <v>277</v>
      </c>
      <c r="C173" t="s">
        <v>445</v>
      </c>
      <c r="D173">
        <v>3</v>
      </c>
      <c r="E173" t="s">
        <v>59</v>
      </c>
      <c r="F173" t="s">
        <v>95</v>
      </c>
      <c r="G173">
        <f t="shared" si="9"/>
        <v>3</v>
      </c>
      <c r="I173" t="s">
        <v>48</v>
      </c>
      <c r="J173" t="s">
        <v>26</v>
      </c>
      <c r="M173" t="s">
        <v>97</v>
      </c>
      <c r="O173" t="s">
        <v>446</v>
      </c>
    </row>
    <row r="174" spans="1:15" x14ac:dyDescent="0.25">
      <c r="A174">
        <v>2014</v>
      </c>
      <c r="B174" t="s">
        <v>369</v>
      </c>
      <c r="C174" t="s">
        <v>448</v>
      </c>
      <c r="D174">
        <v>59.466000000000001</v>
      </c>
      <c r="E174" t="s">
        <v>24</v>
      </c>
      <c r="F174" t="s">
        <v>18</v>
      </c>
      <c r="G174">
        <v>119</v>
      </c>
      <c r="M174" t="s">
        <v>141</v>
      </c>
      <c r="O174" t="s">
        <v>449</v>
      </c>
    </row>
    <row r="175" spans="1:15" x14ac:dyDescent="0.25">
      <c r="A175">
        <v>2015</v>
      </c>
      <c r="B175" t="s">
        <v>93</v>
      </c>
      <c r="C175" t="s">
        <v>133</v>
      </c>
      <c r="D175">
        <v>2</v>
      </c>
      <c r="E175" t="s">
        <v>59</v>
      </c>
      <c r="F175" t="s">
        <v>18</v>
      </c>
      <c r="G175">
        <f>IF(E175="kg",D175/0.5,D175)</f>
        <v>2</v>
      </c>
      <c r="H175" t="s">
        <v>112</v>
      </c>
      <c r="M175" t="s">
        <v>141</v>
      </c>
      <c r="O175" t="s">
        <v>145</v>
      </c>
    </row>
    <row r="176" spans="1:15" x14ac:dyDescent="0.25">
      <c r="A176">
        <v>2015</v>
      </c>
      <c r="B176" t="s">
        <v>93</v>
      </c>
      <c r="C176" t="s">
        <v>133</v>
      </c>
      <c r="D176">
        <v>2</v>
      </c>
      <c r="E176" t="s">
        <v>59</v>
      </c>
      <c r="G176">
        <f>IF(E176="kg",D176/0.5,D176)</f>
        <v>2</v>
      </c>
      <c r="H176" t="s">
        <v>112</v>
      </c>
      <c r="M176" t="s">
        <v>115</v>
      </c>
      <c r="N176" t="s">
        <v>146</v>
      </c>
      <c r="O176" t="s">
        <v>147</v>
      </c>
    </row>
    <row r="177" spans="1:15" x14ac:dyDescent="0.25">
      <c r="A177">
        <v>2015</v>
      </c>
      <c r="B177" t="s">
        <v>93</v>
      </c>
      <c r="C177" t="s">
        <v>94</v>
      </c>
      <c r="D177">
        <v>36</v>
      </c>
      <c r="E177" t="s">
        <v>59</v>
      </c>
      <c r="F177" t="s">
        <v>18</v>
      </c>
      <c r="G177">
        <v>1</v>
      </c>
      <c r="H177" t="s">
        <v>112</v>
      </c>
      <c r="M177" t="s">
        <v>141</v>
      </c>
      <c r="O177" t="s">
        <v>160</v>
      </c>
    </row>
    <row r="178" spans="1:15" x14ac:dyDescent="0.25">
      <c r="A178">
        <v>2015</v>
      </c>
      <c r="B178" t="s">
        <v>47</v>
      </c>
      <c r="C178" t="s">
        <v>52</v>
      </c>
      <c r="D178">
        <v>2000</v>
      </c>
      <c r="E178" t="s">
        <v>24</v>
      </c>
      <c r="F178" t="s">
        <v>18</v>
      </c>
      <c r="G178">
        <f t="shared" ref="G178:G183" si="10">IF(E178="kg",D178/0.5,D178)</f>
        <v>4000</v>
      </c>
      <c r="H178" t="s">
        <v>165</v>
      </c>
      <c r="I178" t="s">
        <v>168</v>
      </c>
      <c r="J178" t="s">
        <v>48</v>
      </c>
      <c r="M178" t="s">
        <v>31</v>
      </c>
      <c r="O178" t="s">
        <v>169</v>
      </c>
    </row>
    <row r="179" spans="1:15" x14ac:dyDescent="0.25">
      <c r="A179">
        <v>2015</v>
      </c>
      <c r="B179" t="s">
        <v>22</v>
      </c>
      <c r="C179" t="s">
        <v>22</v>
      </c>
      <c r="D179">
        <v>249</v>
      </c>
      <c r="E179" t="s">
        <v>24</v>
      </c>
      <c r="F179" t="s">
        <v>18</v>
      </c>
      <c r="G179">
        <f t="shared" si="10"/>
        <v>498</v>
      </c>
      <c r="H179" t="s">
        <v>165</v>
      </c>
      <c r="L179" t="s">
        <v>27</v>
      </c>
      <c r="M179" t="s">
        <v>36</v>
      </c>
      <c r="O179" t="s">
        <v>170</v>
      </c>
    </row>
    <row r="180" spans="1:15" x14ac:dyDescent="0.25">
      <c r="A180">
        <v>2015</v>
      </c>
      <c r="B180" t="s">
        <v>198</v>
      </c>
      <c r="C180" t="s">
        <v>199</v>
      </c>
      <c r="D180">
        <v>2</v>
      </c>
      <c r="E180" t="s">
        <v>59</v>
      </c>
      <c r="F180" t="s">
        <v>95</v>
      </c>
      <c r="G180">
        <f t="shared" si="10"/>
        <v>2</v>
      </c>
      <c r="H180" t="s">
        <v>200</v>
      </c>
      <c r="I180" t="s">
        <v>201</v>
      </c>
      <c r="J180" t="s">
        <v>48</v>
      </c>
      <c r="M180" t="s">
        <v>97</v>
      </c>
      <c r="O180" t="s">
        <v>208</v>
      </c>
    </row>
    <row r="181" spans="1:15" x14ac:dyDescent="0.25">
      <c r="A181">
        <v>2015</v>
      </c>
      <c r="B181" t="s">
        <v>198</v>
      </c>
      <c r="C181" t="s">
        <v>221</v>
      </c>
      <c r="D181">
        <v>26</v>
      </c>
      <c r="E181" t="s">
        <v>59</v>
      </c>
      <c r="F181" t="s">
        <v>95</v>
      </c>
      <c r="G181">
        <f t="shared" si="10"/>
        <v>26</v>
      </c>
      <c r="H181" t="s">
        <v>200</v>
      </c>
      <c r="M181" t="s">
        <v>97</v>
      </c>
      <c r="N181" t="s">
        <v>235</v>
      </c>
      <c r="O181" t="s">
        <v>236</v>
      </c>
    </row>
    <row r="182" spans="1:15" x14ac:dyDescent="0.25">
      <c r="A182">
        <v>2015</v>
      </c>
      <c r="B182" t="s">
        <v>198</v>
      </c>
      <c r="C182" t="s">
        <v>221</v>
      </c>
      <c r="D182">
        <v>50</v>
      </c>
      <c r="E182" t="s">
        <v>59</v>
      </c>
      <c r="F182" t="s">
        <v>95</v>
      </c>
      <c r="G182">
        <f t="shared" si="10"/>
        <v>50</v>
      </c>
      <c r="H182" t="s">
        <v>200</v>
      </c>
      <c r="M182" t="s">
        <v>97</v>
      </c>
      <c r="O182" t="s">
        <v>237</v>
      </c>
    </row>
    <row r="183" spans="1:15" x14ac:dyDescent="0.25">
      <c r="A183">
        <v>2015</v>
      </c>
      <c r="B183" t="s">
        <v>198</v>
      </c>
      <c r="C183" t="s">
        <v>221</v>
      </c>
      <c r="D183">
        <v>970</v>
      </c>
      <c r="E183" t="s">
        <v>24</v>
      </c>
      <c r="F183" t="s">
        <v>18</v>
      </c>
      <c r="G183">
        <f t="shared" si="10"/>
        <v>1940</v>
      </c>
      <c r="H183" t="s">
        <v>200</v>
      </c>
      <c r="L183" t="s">
        <v>27</v>
      </c>
      <c r="M183" t="s">
        <v>31</v>
      </c>
      <c r="O183" t="s">
        <v>238</v>
      </c>
    </row>
    <row r="184" spans="1:15" x14ac:dyDescent="0.25">
      <c r="A184">
        <v>2015</v>
      </c>
      <c r="B184" t="s">
        <v>216</v>
      </c>
      <c r="C184" t="s">
        <v>201</v>
      </c>
      <c r="D184">
        <v>3086.67</v>
      </c>
      <c r="E184" t="s">
        <v>24</v>
      </c>
      <c r="F184" t="s">
        <v>18</v>
      </c>
      <c r="G184">
        <v>6174</v>
      </c>
      <c r="H184" t="s">
        <v>200</v>
      </c>
      <c r="L184" t="s">
        <v>27</v>
      </c>
      <c r="M184" t="s">
        <v>115</v>
      </c>
      <c r="O184" t="s">
        <v>239</v>
      </c>
    </row>
    <row r="185" spans="1:15" x14ac:dyDescent="0.25">
      <c r="A185">
        <v>2015</v>
      </c>
      <c r="B185" t="s">
        <v>245</v>
      </c>
      <c r="C185" t="s">
        <v>246</v>
      </c>
      <c r="D185">
        <v>1</v>
      </c>
      <c r="E185" t="s">
        <v>59</v>
      </c>
      <c r="F185" t="s">
        <v>95</v>
      </c>
      <c r="G185">
        <f t="shared" ref="G185:G194" si="11">IF(E185="kg",D185/0.5,D185)</f>
        <v>1</v>
      </c>
      <c r="H185" t="s">
        <v>200</v>
      </c>
      <c r="I185" t="s">
        <v>201</v>
      </c>
      <c r="J185" t="s">
        <v>247</v>
      </c>
      <c r="M185" t="s">
        <v>97</v>
      </c>
      <c r="O185" t="s">
        <v>248</v>
      </c>
    </row>
    <row r="186" spans="1:15" x14ac:dyDescent="0.25">
      <c r="A186">
        <v>2015</v>
      </c>
      <c r="B186" t="s">
        <v>93</v>
      </c>
      <c r="C186" t="s">
        <v>249</v>
      </c>
      <c r="D186">
        <v>1</v>
      </c>
      <c r="E186" t="s">
        <v>24</v>
      </c>
      <c r="F186" t="s">
        <v>18</v>
      </c>
      <c r="G186">
        <f t="shared" si="11"/>
        <v>2</v>
      </c>
      <c r="H186" t="s">
        <v>200</v>
      </c>
      <c r="I186" t="s">
        <v>250</v>
      </c>
      <c r="L186" t="s">
        <v>27</v>
      </c>
      <c r="M186" t="s">
        <v>36</v>
      </c>
      <c r="O186" t="s">
        <v>252</v>
      </c>
    </row>
    <row r="187" spans="1:15" x14ac:dyDescent="0.25">
      <c r="A187">
        <v>2015</v>
      </c>
      <c r="B187" t="s">
        <v>44</v>
      </c>
      <c r="C187" t="s">
        <v>45</v>
      </c>
      <c r="D187">
        <v>370</v>
      </c>
      <c r="E187" t="s">
        <v>59</v>
      </c>
      <c r="F187" t="s">
        <v>88</v>
      </c>
      <c r="G187">
        <f t="shared" si="11"/>
        <v>370</v>
      </c>
      <c r="H187" t="s">
        <v>200</v>
      </c>
      <c r="I187" t="s">
        <v>168</v>
      </c>
      <c r="J187" t="s">
        <v>268</v>
      </c>
      <c r="M187" t="s">
        <v>141</v>
      </c>
      <c r="O187" t="s">
        <v>269</v>
      </c>
    </row>
    <row r="188" spans="1:15" x14ac:dyDescent="0.25">
      <c r="A188">
        <v>2015</v>
      </c>
      <c r="B188" t="s">
        <v>93</v>
      </c>
      <c r="C188" t="s">
        <v>133</v>
      </c>
      <c r="D188">
        <v>5</v>
      </c>
      <c r="E188" t="s">
        <v>59</v>
      </c>
      <c r="G188">
        <f t="shared" si="11"/>
        <v>5</v>
      </c>
      <c r="O188" t="s">
        <v>298</v>
      </c>
    </row>
    <row r="189" spans="1:15" x14ac:dyDescent="0.25">
      <c r="A189">
        <v>2015</v>
      </c>
      <c r="B189" t="s">
        <v>47</v>
      </c>
      <c r="C189" t="s">
        <v>85</v>
      </c>
      <c r="D189">
        <v>2674</v>
      </c>
      <c r="E189" t="s">
        <v>59</v>
      </c>
      <c r="F189" t="s">
        <v>88</v>
      </c>
      <c r="G189">
        <f t="shared" si="11"/>
        <v>2674</v>
      </c>
      <c r="L189" t="s">
        <v>27</v>
      </c>
      <c r="M189" t="s">
        <v>31</v>
      </c>
      <c r="O189" t="s">
        <v>328</v>
      </c>
    </row>
    <row r="190" spans="1:15" x14ac:dyDescent="0.25">
      <c r="A190">
        <v>2015</v>
      </c>
      <c r="B190" t="s">
        <v>93</v>
      </c>
      <c r="C190" t="s">
        <v>296</v>
      </c>
      <c r="D190">
        <v>5.5</v>
      </c>
      <c r="E190" t="s">
        <v>24</v>
      </c>
      <c r="F190" t="s">
        <v>18</v>
      </c>
      <c r="G190">
        <f t="shared" si="11"/>
        <v>11</v>
      </c>
      <c r="M190" t="s">
        <v>141</v>
      </c>
      <c r="O190" t="s">
        <v>340</v>
      </c>
    </row>
    <row r="191" spans="1:15" x14ac:dyDescent="0.25">
      <c r="A191">
        <v>2015</v>
      </c>
      <c r="B191" t="s">
        <v>192</v>
      </c>
      <c r="C191" t="s">
        <v>354</v>
      </c>
      <c r="D191">
        <v>1</v>
      </c>
      <c r="E191" t="s">
        <v>59</v>
      </c>
      <c r="G191">
        <f t="shared" si="11"/>
        <v>1</v>
      </c>
      <c r="M191" t="s">
        <v>141</v>
      </c>
      <c r="O191" t="s">
        <v>355</v>
      </c>
    </row>
    <row r="192" spans="1:15" x14ac:dyDescent="0.25">
      <c r="A192">
        <v>2015</v>
      </c>
      <c r="B192" t="s">
        <v>369</v>
      </c>
      <c r="C192" t="s">
        <v>370</v>
      </c>
      <c r="D192">
        <v>2</v>
      </c>
      <c r="E192" t="s">
        <v>59</v>
      </c>
      <c r="F192" t="s">
        <v>95</v>
      </c>
      <c r="G192">
        <f t="shared" si="11"/>
        <v>2</v>
      </c>
      <c r="I192" t="s">
        <v>132</v>
      </c>
      <c r="J192" t="s">
        <v>371</v>
      </c>
      <c r="M192" t="s">
        <v>141</v>
      </c>
      <c r="O192" t="s">
        <v>372</v>
      </c>
    </row>
    <row r="193" spans="1:15" x14ac:dyDescent="0.25">
      <c r="A193">
        <v>2015</v>
      </c>
      <c r="B193" t="s">
        <v>93</v>
      </c>
      <c r="C193" t="s">
        <v>381</v>
      </c>
      <c r="D193">
        <v>9</v>
      </c>
      <c r="E193" t="s">
        <v>59</v>
      </c>
      <c r="F193" t="s">
        <v>95</v>
      </c>
      <c r="G193">
        <f t="shared" si="11"/>
        <v>9</v>
      </c>
      <c r="I193" t="s">
        <v>132</v>
      </c>
      <c r="J193" t="s">
        <v>382</v>
      </c>
      <c r="M193" t="s">
        <v>31</v>
      </c>
      <c r="O193" t="s">
        <v>383</v>
      </c>
    </row>
    <row r="194" spans="1:15" x14ac:dyDescent="0.25">
      <c r="A194">
        <v>2015</v>
      </c>
      <c r="B194" t="s">
        <v>22</v>
      </c>
      <c r="C194" t="s">
        <v>23</v>
      </c>
      <c r="D194">
        <v>25</v>
      </c>
      <c r="E194" t="s">
        <v>24</v>
      </c>
      <c r="F194" t="s">
        <v>18</v>
      </c>
      <c r="G194">
        <f t="shared" si="11"/>
        <v>50</v>
      </c>
      <c r="O194" t="s">
        <v>390</v>
      </c>
    </row>
    <row r="195" spans="1:15" x14ac:dyDescent="0.25">
      <c r="A195">
        <v>2015</v>
      </c>
      <c r="B195" t="s">
        <v>216</v>
      </c>
      <c r="C195" t="s">
        <v>411</v>
      </c>
      <c r="D195">
        <v>1</v>
      </c>
      <c r="E195" t="s">
        <v>59</v>
      </c>
      <c r="G195">
        <v>1</v>
      </c>
      <c r="M195" t="s">
        <v>141</v>
      </c>
      <c r="O195" t="s">
        <v>412</v>
      </c>
    </row>
    <row r="196" spans="1:15" x14ac:dyDescent="0.25">
      <c r="A196">
        <v>2015</v>
      </c>
      <c r="B196" t="s">
        <v>277</v>
      </c>
      <c r="C196" t="s">
        <v>415</v>
      </c>
      <c r="D196">
        <v>2</v>
      </c>
      <c r="E196" t="s">
        <v>59</v>
      </c>
      <c r="G196">
        <f t="shared" ref="G196:G207" si="12">IF(E196="kg",D196/0.5,D196)</f>
        <v>2</v>
      </c>
      <c r="I196" t="s">
        <v>201</v>
      </c>
      <c r="J196" t="s">
        <v>416</v>
      </c>
      <c r="M196" t="s">
        <v>141</v>
      </c>
      <c r="O196" t="s">
        <v>417</v>
      </c>
    </row>
    <row r="197" spans="1:15" x14ac:dyDescent="0.25">
      <c r="A197">
        <v>2015</v>
      </c>
      <c r="B197" t="s">
        <v>47</v>
      </c>
      <c r="C197" t="s">
        <v>441</v>
      </c>
      <c r="D197">
        <v>21</v>
      </c>
      <c r="E197" t="s">
        <v>59</v>
      </c>
      <c r="F197" t="s">
        <v>95</v>
      </c>
      <c r="G197">
        <f t="shared" si="12"/>
        <v>21</v>
      </c>
      <c r="I197" t="s">
        <v>201</v>
      </c>
      <c r="J197" t="s">
        <v>78</v>
      </c>
      <c r="M197" t="s">
        <v>97</v>
      </c>
      <c r="N197" t="s">
        <v>442</v>
      </c>
      <c r="O197" t="s">
        <v>443</v>
      </c>
    </row>
    <row r="198" spans="1:15" x14ac:dyDescent="0.25">
      <c r="A198">
        <v>2016</v>
      </c>
      <c r="B198" t="s">
        <v>47</v>
      </c>
      <c r="C198" t="s">
        <v>52</v>
      </c>
      <c r="D198">
        <v>30</v>
      </c>
      <c r="E198" t="s">
        <v>24</v>
      </c>
      <c r="F198" t="s">
        <v>18</v>
      </c>
      <c r="G198">
        <f t="shared" si="12"/>
        <v>60</v>
      </c>
      <c r="H198" t="s">
        <v>53</v>
      </c>
      <c r="L198" t="s">
        <v>27</v>
      </c>
      <c r="M198" t="s">
        <v>36</v>
      </c>
      <c r="O198" t="s">
        <v>54</v>
      </c>
    </row>
    <row r="199" spans="1:15" x14ac:dyDescent="0.25">
      <c r="A199">
        <v>2016</v>
      </c>
      <c r="B199" t="s">
        <v>130</v>
      </c>
      <c r="C199" t="s">
        <v>113</v>
      </c>
      <c r="D199">
        <v>1</v>
      </c>
      <c r="E199" t="s">
        <v>59</v>
      </c>
      <c r="F199" t="s">
        <v>88</v>
      </c>
      <c r="G199">
        <f t="shared" si="12"/>
        <v>1</v>
      </c>
      <c r="H199" t="s">
        <v>112</v>
      </c>
      <c r="M199" t="s">
        <v>141</v>
      </c>
      <c r="O199" t="s">
        <v>148</v>
      </c>
    </row>
    <row r="200" spans="1:15" x14ac:dyDescent="0.25">
      <c r="A200">
        <v>2016</v>
      </c>
      <c r="B200" t="s">
        <v>130</v>
      </c>
      <c r="C200" t="s">
        <v>113</v>
      </c>
      <c r="D200">
        <v>1.5</v>
      </c>
      <c r="E200" t="s">
        <v>24</v>
      </c>
      <c r="F200" t="s">
        <v>18</v>
      </c>
      <c r="G200">
        <f t="shared" si="12"/>
        <v>3</v>
      </c>
      <c r="H200" t="s">
        <v>112</v>
      </c>
      <c r="J200" t="s">
        <v>113</v>
      </c>
      <c r="M200" t="s">
        <v>141</v>
      </c>
      <c r="O200" t="s">
        <v>148</v>
      </c>
    </row>
    <row r="201" spans="1:15" x14ac:dyDescent="0.25">
      <c r="A201">
        <v>2016</v>
      </c>
      <c r="B201" t="s">
        <v>130</v>
      </c>
      <c r="C201" t="s">
        <v>155</v>
      </c>
      <c r="D201">
        <v>1</v>
      </c>
      <c r="E201" t="s">
        <v>59</v>
      </c>
      <c r="F201" t="s">
        <v>157</v>
      </c>
      <c r="G201">
        <f t="shared" si="12"/>
        <v>1</v>
      </c>
      <c r="H201" t="s">
        <v>112</v>
      </c>
      <c r="O201" t="s">
        <v>158</v>
      </c>
    </row>
    <row r="202" spans="1:15" x14ac:dyDescent="0.25">
      <c r="A202">
        <v>2016</v>
      </c>
      <c r="B202" t="s">
        <v>47</v>
      </c>
      <c r="C202" t="s">
        <v>52</v>
      </c>
      <c r="D202">
        <v>17</v>
      </c>
      <c r="E202" t="s">
        <v>59</v>
      </c>
      <c r="F202" t="s">
        <v>317</v>
      </c>
      <c r="G202">
        <f t="shared" si="12"/>
        <v>17</v>
      </c>
      <c r="M202" t="s">
        <v>141</v>
      </c>
      <c r="O202" t="s">
        <v>318</v>
      </c>
    </row>
    <row r="203" spans="1:15" x14ac:dyDescent="0.25">
      <c r="A203">
        <v>2016</v>
      </c>
      <c r="B203" t="s">
        <v>329</v>
      </c>
      <c r="C203" t="s">
        <v>181</v>
      </c>
      <c r="D203">
        <v>1</v>
      </c>
      <c r="E203" t="s">
        <v>59</v>
      </c>
      <c r="F203" t="s">
        <v>95</v>
      </c>
      <c r="G203">
        <f t="shared" si="12"/>
        <v>1</v>
      </c>
      <c r="I203" t="s">
        <v>48</v>
      </c>
      <c r="J203" t="s">
        <v>182</v>
      </c>
      <c r="M203" t="s">
        <v>28</v>
      </c>
      <c r="O203" t="s">
        <v>330</v>
      </c>
    </row>
    <row r="204" spans="1:15" x14ac:dyDescent="0.25">
      <c r="A204">
        <v>2016</v>
      </c>
      <c r="B204" t="s">
        <v>57</v>
      </c>
      <c r="C204" t="s">
        <v>413</v>
      </c>
      <c r="D204">
        <v>2</v>
      </c>
      <c r="E204" t="s">
        <v>59</v>
      </c>
      <c r="F204" t="s">
        <v>95</v>
      </c>
      <c r="G204">
        <f t="shared" si="12"/>
        <v>2</v>
      </c>
      <c r="M204" t="s">
        <v>141</v>
      </c>
      <c r="O204" t="s">
        <v>414</v>
      </c>
    </row>
    <row r="205" spans="1:15" x14ac:dyDescent="0.25">
      <c r="A205">
        <v>2016</v>
      </c>
      <c r="B205" t="s">
        <v>198</v>
      </c>
      <c r="C205" t="s">
        <v>424</v>
      </c>
      <c r="D205">
        <v>51</v>
      </c>
      <c r="E205" t="s">
        <v>59</v>
      </c>
      <c r="G205">
        <f t="shared" si="12"/>
        <v>51</v>
      </c>
      <c r="M205" t="s">
        <v>362</v>
      </c>
      <c r="O205" t="s">
        <v>425</v>
      </c>
    </row>
    <row r="206" spans="1:15" x14ac:dyDescent="0.25">
      <c r="A206">
        <v>2016</v>
      </c>
      <c r="B206" t="s">
        <v>57</v>
      </c>
      <c r="C206" t="s">
        <v>428</v>
      </c>
      <c r="D206">
        <v>3</v>
      </c>
      <c r="E206" t="s">
        <v>59</v>
      </c>
      <c r="F206" t="s">
        <v>95</v>
      </c>
      <c r="G206">
        <f t="shared" si="12"/>
        <v>3</v>
      </c>
      <c r="I206" t="s">
        <v>429</v>
      </c>
      <c r="J206" t="s">
        <v>193</v>
      </c>
      <c r="M206" t="s">
        <v>31</v>
      </c>
      <c r="O206" t="s">
        <v>430</v>
      </c>
    </row>
    <row r="207" spans="1:15" x14ac:dyDescent="0.25">
      <c r="A207">
        <v>2016</v>
      </c>
      <c r="B207" t="s">
        <v>47</v>
      </c>
      <c r="C207" t="s">
        <v>99</v>
      </c>
      <c r="D207">
        <v>960</v>
      </c>
      <c r="E207" t="s">
        <v>59</v>
      </c>
      <c r="F207" t="s">
        <v>88</v>
      </c>
      <c r="G207">
        <f t="shared" si="12"/>
        <v>960</v>
      </c>
      <c r="M207" t="s">
        <v>31</v>
      </c>
      <c r="O207" t="s">
        <v>444</v>
      </c>
    </row>
    <row r="208" spans="1:15" x14ac:dyDescent="0.25">
      <c r="G208">
        <f>SUM(G2:G207)</f>
        <v>65849</v>
      </c>
    </row>
  </sheetData>
  <sortState ref="A2:O217">
    <sortCondition ref="A169"/>
  </sortState>
  <hyperlinks>
    <hyperlink ref="O3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34" sqref="F34"/>
    </sheetView>
  </sheetViews>
  <sheetFormatPr defaultRowHeight="15" x14ac:dyDescent="0.25"/>
  <cols>
    <col min="1" max="1" width="5" bestFit="1" customWidth="1"/>
    <col min="2" max="2" width="5.140625" bestFit="1" customWidth="1"/>
    <col min="3" max="3" width="18.42578125" bestFit="1" customWidth="1"/>
    <col min="5" max="5" width="11" bestFit="1" customWidth="1"/>
    <col min="10" max="10" width="11.5703125" bestFit="1" customWidth="1"/>
    <col min="11" max="11" width="15.42578125" bestFit="1" customWidth="1"/>
  </cols>
  <sheetData>
    <row r="1" spans="1:11" x14ac:dyDescent="0.25">
      <c r="A1" t="s">
        <v>452</v>
      </c>
      <c r="B1" t="s">
        <v>453</v>
      </c>
      <c r="C1" t="s">
        <v>454</v>
      </c>
      <c r="D1" t="s">
        <v>455</v>
      </c>
      <c r="E1" t="s">
        <v>456</v>
      </c>
      <c r="F1" t="s">
        <v>457</v>
      </c>
      <c r="G1" t="s">
        <v>458</v>
      </c>
      <c r="H1" t="s">
        <v>459</v>
      </c>
      <c r="I1" t="s">
        <v>460</v>
      </c>
      <c r="J1" t="s">
        <v>461</v>
      </c>
      <c r="K1" t="s">
        <v>462</v>
      </c>
    </row>
    <row r="2" spans="1:11" x14ac:dyDescent="0.25">
      <c r="A2">
        <v>2012</v>
      </c>
      <c r="B2" t="s">
        <v>463</v>
      </c>
      <c r="C2" t="s">
        <v>464</v>
      </c>
      <c r="D2" t="s">
        <v>476</v>
      </c>
      <c r="E2" t="s">
        <v>477</v>
      </c>
      <c r="G2">
        <v>2</v>
      </c>
      <c r="H2" t="s">
        <v>465</v>
      </c>
      <c r="J2" t="s">
        <v>481</v>
      </c>
      <c r="K2" t="s">
        <v>483</v>
      </c>
    </row>
    <row r="3" spans="1:11" x14ac:dyDescent="0.25">
      <c r="A3">
        <v>2013</v>
      </c>
      <c r="B3" t="s">
        <v>463</v>
      </c>
      <c r="C3" t="s">
        <v>466</v>
      </c>
      <c r="D3" t="s">
        <v>476</v>
      </c>
      <c r="E3" t="s">
        <v>467</v>
      </c>
      <c r="G3">
        <v>30</v>
      </c>
      <c r="H3" t="s">
        <v>468</v>
      </c>
      <c r="I3" t="s">
        <v>24</v>
      </c>
      <c r="J3" t="s">
        <v>480</v>
      </c>
      <c r="K3" t="s">
        <v>484</v>
      </c>
    </row>
    <row r="4" spans="1:11" x14ac:dyDescent="0.25">
      <c r="A4">
        <v>2014</v>
      </c>
      <c r="B4" t="s">
        <v>463</v>
      </c>
      <c r="C4" t="s">
        <v>466</v>
      </c>
      <c r="D4" t="s">
        <v>476</v>
      </c>
      <c r="F4">
        <v>3198</v>
      </c>
      <c r="G4">
        <v>3211</v>
      </c>
      <c r="H4" t="s">
        <v>468</v>
      </c>
      <c r="I4" t="s">
        <v>24</v>
      </c>
      <c r="J4" t="s">
        <v>480</v>
      </c>
      <c r="K4" t="s">
        <v>484</v>
      </c>
    </row>
    <row r="5" spans="1:11" x14ac:dyDescent="0.25">
      <c r="A5">
        <v>2009</v>
      </c>
      <c r="B5" t="s">
        <v>463</v>
      </c>
      <c r="C5" t="s">
        <v>469</v>
      </c>
      <c r="D5" t="s">
        <v>476</v>
      </c>
      <c r="E5" t="s">
        <v>112</v>
      </c>
      <c r="G5">
        <v>1000</v>
      </c>
      <c r="H5" t="s">
        <v>468</v>
      </c>
      <c r="I5" t="s">
        <v>24</v>
      </c>
      <c r="J5" t="s">
        <v>480</v>
      </c>
      <c r="K5" t="s">
        <v>484</v>
      </c>
    </row>
    <row r="6" spans="1:11" x14ac:dyDescent="0.25">
      <c r="A6">
        <v>2010</v>
      </c>
      <c r="B6" t="s">
        <v>463</v>
      </c>
      <c r="C6" t="s">
        <v>469</v>
      </c>
      <c r="D6" t="s">
        <v>476</v>
      </c>
      <c r="E6" t="s">
        <v>112</v>
      </c>
      <c r="F6">
        <v>1000</v>
      </c>
      <c r="G6">
        <v>1000</v>
      </c>
      <c r="H6" t="s">
        <v>468</v>
      </c>
      <c r="I6" t="s">
        <v>24</v>
      </c>
      <c r="J6" t="s">
        <v>480</v>
      </c>
      <c r="K6" t="s">
        <v>484</v>
      </c>
    </row>
    <row r="7" spans="1:11" x14ac:dyDescent="0.25">
      <c r="A7">
        <v>2012</v>
      </c>
      <c r="B7" t="s">
        <v>463</v>
      </c>
      <c r="C7" t="s">
        <v>469</v>
      </c>
      <c r="D7" t="s">
        <v>476</v>
      </c>
      <c r="E7" t="s">
        <v>112</v>
      </c>
      <c r="F7">
        <v>800</v>
      </c>
      <c r="G7">
        <v>800</v>
      </c>
      <c r="H7" t="s">
        <v>468</v>
      </c>
      <c r="I7" t="s">
        <v>24</v>
      </c>
      <c r="J7" t="s">
        <v>480</v>
      </c>
      <c r="K7" t="s">
        <v>484</v>
      </c>
    </row>
    <row r="8" spans="1:11" x14ac:dyDescent="0.25">
      <c r="A8">
        <v>2012</v>
      </c>
      <c r="B8" t="s">
        <v>463</v>
      </c>
      <c r="C8" t="s">
        <v>469</v>
      </c>
      <c r="D8" t="s">
        <v>476</v>
      </c>
      <c r="E8" t="s">
        <v>30</v>
      </c>
      <c r="G8">
        <v>65</v>
      </c>
      <c r="H8" t="s">
        <v>465</v>
      </c>
      <c r="J8" t="s">
        <v>481</v>
      </c>
      <c r="K8" t="s">
        <v>483</v>
      </c>
    </row>
    <row r="9" spans="1:11" x14ac:dyDescent="0.25">
      <c r="A9">
        <v>2012</v>
      </c>
      <c r="B9" t="s">
        <v>463</v>
      </c>
      <c r="C9" t="s">
        <v>469</v>
      </c>
      <c r="D9" t="s">
        <v>476</v>
      </c>
      <c r="E9" t="s">
        <v>478</v>
      </c>
      <c r="G9">
        <v>5</v>
      </c>
      <c r="H9" t="s">
        <v>465</v>
      </c>
      <c r="J9" t="s">
        <v>481</v>
      </c>
      <c r="K9" t="s">
        <v>484</v>
      </c>
    </row>
    <row r="10" spans="1:11" x14ac:dyDescent="0.25">
      <c r="A10">
        <v>2012</v>
      </c>
      <c r="B10" t="s">
        <v>463</v>
      </c>
      <c r="C10" t="s">
        <v>469</v>
      </c>
      <c r="D10" t="s">
        <v>476</v>
      </c>
      <c r="E10" t="s">
        <v>479</v>
      </c>
      <c r="G10">
        <v>16</v>
      </c>
      <c r="H10" t="s">
        <v>465</v>
      </c>
      <c r="J10" t="s">
        <v>481</v>
      </c>
      <c r="K10" t="s">
        <v>483</v>
      </c>
    </row>
    <row r="11" spans="1:11" x14ac:dyDescent="0.25">
      <c r="A11">
        <v>2011</v>
      </c>
      <c r="B11" t="s">
        <v>463</v>
      </c>
      <c r="C11" t="s">
        <v>470</v>
      </c>
      <c r="D11" t="s">
        <v>476</v>
      </c>
      <c r="F11">
        <v>1</v>
      </c>
      <c r="H11" t="s">
        <v>465</v>
      </c>
      <c r="J11" t="s">
        <v>482</v>
      </c>
      <c r="K11" t="s">
        <v>485</v>
      </c>
    </row>
    <row r="12" spans="1:11" x14ac:dyDescent="0.25">
      <c r="A12">
        <v>2012</v>
      </c>
      <c r="B12" t="s">
        <v>463</v>
      </c>
      <c r="C12" t="s">
        <v>470</v>
      </c>
      <c r="D12" t="s">
        <v>476</v>
      </c>
      <c r="E12" t="s">
        <v>476</v>
      </c>
      <c r="G12">
        <v>26</v>
      </c>
      <c r="H12" t="s">
        <v>465</v>
      </c>
      <c r="J12" t="s">
        <v>481</v>
      </c>
      <c r="K12" t="s">
        <v>483</v>
      </c>
    </row>
    <row r="13" spans="1:11" x14ac:dyDescent="0.25">
      <c r="A13">
        <v>2010</v>
      </c>
      <c r="B13" t="s">
        <v>463</v>
      </c>
      <c r="C13" t="s">
        <v>471</v>
      </c>
      <c r="D13" t="s">
        <v>476</v>
      </c>
      <c r="E13" t="s">
        <v>112</v>
      </c>
      <c r="F13">
        <v>500</v>
      </c>
      <c r="H13" t="s">
        <v>468</v>
      </c>
      <c r="I13" t="s">
        <v>24</v>
      </c>
      <c r="J13" t="s">
        <v>480</v>
      </c>
      <c r="K13" t="s">
        <v>484</v>
      </c>
    </row>
    <row r="14" spans="1:11" x14ac:dyDescent="0.25">
      <c r="A14">
        <v>2014</v>
      </c>
      <c r="B14" t="s">
        <v>463</v>
      </c>
      <c r="C14" t="s">
        <v>472</v>
      </c>
      <c r="D14" t="s">
        <v>476</v>
      </c>
      <c r="G14">
        <v>2</v>
      </c>
      <c r="H14" t="s">
        <v>473</v>
      </c>
      <c r="J14" t="s">
        <v>482</v>
      </c>
      <c r="K14" t="s">
        <v>484</v>
      </c>
    </row>
    <row r="15" spans="1:11" x14ac:dyDescent="0.25">
      <c r="A15">
        <v>2014</v>
      </c>
      <c r="B15" t="s">
        <v>463</v>
      </c>
      <c r="C15" t="s">
        <v>472</v>
      </c>
      <c r="D15" t="s">
        <v>476</v>
      </c>
      <c r="F15">
        <v>1</v>
      </c>
      <c r="G15">
        <v>6157</v>
      </c>
      <c r="H15" t="s">
        <v>474</v>
      </c>
      <c r="J15" t="s">
        <v>482</v>
      </c>
      <c r="K15" t="s">
        <v>484</v>
      </c>
    </row>
    <row r="16" spans="1:11" x14ac:dyDescent="0.25">
      <c r="A16">
        <v>2014</v>
      </c>
      <c r="B16" t="s">
        <v>463</v>
      </c>
      <c r="C16" t="s">
        <v>475</v>
      </c>
      <c r="D16" t="s">
        <v>476</v>
      </c>
      <c r="F16">
        <v>750</v>
      </c>
      <c r="G16">
        <v>6155</v>
      </c>
      <c r="H16" t="s">
        <v>468</v>
      </c>
      <c r="I16" t="s">
        <v>24</v>
      </c>
      <c r="J16" t="s">
        <v>480</v>
      </c>
      <c r="K16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Seizure in China</vt:lpstr>
      <vt:lpstr>Imported_by_China_CITES_data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2016-12-01T07:36:58Z</dcterms:modified>
</cp:coreProperties>
</file>