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Sheet1!$A$1:$W$354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2" i="1"/>
</calcChain>
</file>

<file path=xl/sharedStrings.xml><?xml version="1.0" encoding="utf-8"?>
<sst xmlns="http://schemas.openxmlformats.org/spreadsheetml/2006/main" count="2719" uniqueCount="470">
  <si>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</si>
  <si>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</si>
  <si>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</si>
  <si>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</si>
  <si>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</si>
  <si>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</si>
  <si>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</si>
  <si>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</si>
  <si>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</si>
  <si>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</si>
  <si>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</si>
  <si>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</si>
  <si>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</si>
  <si>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</si>
  <si>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</si>
  <si>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</si>
  <si>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</si>
  <si>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</si>
  <si>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</si>
  <si>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</si>
  <si>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</si>
  <si>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</si>
  <si>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</si>
  <si>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</si>
  <si>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</si>
  <si>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</si>
  <si>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</si>
  <si>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</si>
  <si>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</si>
  <si>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</si>
  <si>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</si>
  <si>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</si>
  <si>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</si>
  <si>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</si>
  <si>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</si>
  <si>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</si>
  <si>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</si>
  <si>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</si>
  <si>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</si>
  <si>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</si>
  <si>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</si>
  <si>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</si>
  <si>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</si>
  <si>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</si>
  <si>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</si>
  <si>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</si>
  <si>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</si>
  <si>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</si>
  <si>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</si>
  <si>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</si>
  <si>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</si>
  <si>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</si>
  <si>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</si>
  <si>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</si>
  <si>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</si>
  <si>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</si>
  <si>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</si>
  <si>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</si>
  <si>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</si>
  <si>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</si>
  <si>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</si>
  <si>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</si>
  <si>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</si>
  <si>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</si>
  <si>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</si>
  <si>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</si>
  <si>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</si>
  <si>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</si>
  <si>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</si>
  <si>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</si>
  <si>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</si>
  <si>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</si>
  <si>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</si>
  <si>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</si>
  <si>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</si>
  <si>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</si>
  <si>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</si>
  <si>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</si>
  <si>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</si>
  <si>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</si>
  <si>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</si>
  <si>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</si>
  <si>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</si>
  <si>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</si>
  <si>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</si>
  <si>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</si>
  <si>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</si>
  <si>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</si>
  <si>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</si>
  <si>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</si>
  <si>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</si>
  <si>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</si>
  <si>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</si>
  <si>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</si>
  <si>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</si>
  <si>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</si>
  <si>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</si>
  <si>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</si>
  <si>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</si>
  <si>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</si>
  <si>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</si>
  <si>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</si>
  <si>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</si>
  <si>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</si>
  <si>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</si>
  <si>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</si>
  <si>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</si>
  <si>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</si>
  <si>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</si>
  <si>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</si>
  <si>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</si>
  <si>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</si>
  <si>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</si>
  <si>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</si>
  <si>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</si>
  <si>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</si>
  <si>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</si>
  <si>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</si>
  <si>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</si>
  <si>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</si>
  <si>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</si>
  <si>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</si>
  <si>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</si>
  <si>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</si>
  <si>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</si>
  <si>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</si>
  <si>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</si>
  <si>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</si>
  <si>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</si>
  <si>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</si>
  <si>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</si>
  <si>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</si>
  <si>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</si>
  <si>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</si>
  <si>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</si>
  <si>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</si>
  <si>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</si>
  <si>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</si>
  <si>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</si>
  <si>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</si>
  <si>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</si>
  <si>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</si>
  <si>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</si>
  <si>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</si>
  <si>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</si>
  <si>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</si>
  <si>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</si>
  <si>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</si>
  <si>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</si>
  <si>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</si>
  <si>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</si>
  <si>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</si>
  <si>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</si>
  <si>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</si>
  <si>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</si>
  <si>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</si>
  <si>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</si>
  <si>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</si>
  <si>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</si>
  <si>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</si>
  <si>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</si>
  <si>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</si>
  <si>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</si>
  <si>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</si>
  <si>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</si>
  <si>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</si>
  <si>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</si>
  <si>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</si>
  <si>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</si>
  <si>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</si>
  <si>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</si>
  <si>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</si>
  <si>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</si>
  <si>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</si>
  <si>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</si>
  <si>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</si>
  <si>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</si>
  <si>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</si>
  <si>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</si>
  <si>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</si>
  <si>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</si>
  <si>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</si>
  <si>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</si>
  <si>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</si>
  <si>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</si>
  <si>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</si>
  <si>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</si>
  <si>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</si>
  <si>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</si>
  <si>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</si>
  <si>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</si>
  <si>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</si>
  <si>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</si>
  <si>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</si>
  <si>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</si>
  <si>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</si>
  <si>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</si>
  <si>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</si>
  <si>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</si>
  <si>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</si>
  <si>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</si>
  <si>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</si>
  <si>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</si>
  <si>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</si>
  <si>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</si>
  <si>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</si>
  <si>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</si>
  <si>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</si>
  <si>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</si>
  <si>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</si>
  <si>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</si>
  <si>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</si>
  <si>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</si>
  <si>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</si>
  <si>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</si>
  <si>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</si>
  <si>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</si>
  <si>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</si>
  <si>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</si>
  <si>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</si>
  <si>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</si>
  <si>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</si>
  <si>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</si>
  <si>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</si>
  <si>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</si>
  <si>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</si>
  <si>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</si>
  <si>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</si>
  <si>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</si>
  <si>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</si>
  <si>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</si>
  <si>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</si>
  <si>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</si>
  <si>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</si>
  <si>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</si>
  <si>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</si>
  <si>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</si>
  <si>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</si>
  <si>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</si>
  <si>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</si>
  <si>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</si>
  <si>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</si>
  <si>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</si>
  <si>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</si>
  <si>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</si>
  <si>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</si>
  <si>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</si>
  <si>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</si>
  <si>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</si>
  <si>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</si>
  <si>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</si>
  <si>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</si>
  <si>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</si>
  <si>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</si>
  <si>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</si>
  <si>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</si>
  <si>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</si>
  <si>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</si>
  <si>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</si>
  <si>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</si>
  <si>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</si>
  <si>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</si>
  <si>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</si>
  <si>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</si>
  <si>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</si>
  <si>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</si>
  <si>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</si>
  <si>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</si>
  <si>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</si>
  <si>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</si>
  <si>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</si>
  <si>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</si>
  <si>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</si>
  <si>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</si>
  <si>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</si>
  <si>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</si>
  <si>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</si>
  <si>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</si>
  <si>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</si>
  <si>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</si>
  <si>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</si>
  <si>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</si>
  <si>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</si>
  <si>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</si>
  <si>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</si>
  <si>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</si>
  <si>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</si>
  <si>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</si>
  <si>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</si>
  <si>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</si>
  <si>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</si>
  <si>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</si>
  <si>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</si>
  <si>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</si>
  <si>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</si>
  <si>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</si>
  <si>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</si>
  <si>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</si>
  <si>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</si>
  <si>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</si>
  <si>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</si>
  <si>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</si>
  <si>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</si>
  <si>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</si>
  <si>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</si>
  <si>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</si>
  <si>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</si>
  <si>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</si>
  <si>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</si>
  <si>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</si>
  <si>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</si>
  <si>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</si>
  <si>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</si>
  <si>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</si>
  <si>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</si>
  <si>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</si>
  <si>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</si>
  <si>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</si>
  <si>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</si>
  <si>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</si>
  <si>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</si>
  <si>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</si>
  <si>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</si>
  <si>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</si>
  <si>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</si>
  <si>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</si>
  <si>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</si>
  <si>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</si>
  <si>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</si>
  <si>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</si>
  <si>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</si>
  <si>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</si>
  <si>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</si>
  <si>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</si>
  <si>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</si>
  <si>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</si>
  <si>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</si>
  <si>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</si>
  <si>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</si>
  <si>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</si>
  <si>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</si>
  <si>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</si>
  <si>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</si>
  <si>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</si>
  <si>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</si>
  <si>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</si>
  <si>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</si>
  <si>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</si>
  <si>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</si>
  <si>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</si>
  <si>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</si>
  <si>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</si>
  <si>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</si>
  <si>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</si>
  <si>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</si>
  <si>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</si>
  <si>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</si>
  <si>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</si>
  <si>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</si>
  <si>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</si>
  <si>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</si>
  <si>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</si>
  <si>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</si>
  <si>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</si>
  <si>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</si>
  <si>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</si>
  <si>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</si>
  <si>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</si>
  <si>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</si>
  <si>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</si>
  <si>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</si>
  <si>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</si>
  <si>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</si>
  <si>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</si>
  <si>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</si>
  <si>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</si>
  <si>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</si>
  <si>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</si>
  <si>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</si>
  <si>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</si>
  <si>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</si>
  <si>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</si>
  <si>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</si>
  <si>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</si>
  <si>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</si>
  <si>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</si>
  <si>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</si>
  <si>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</si>
  <si>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</si>
  <si>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</si>
  <si>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</si>
  <si>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</si>
  <si>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</si>
  <si>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</si>
  <si>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</si>
  <si>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</si>
  <si>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</si>
  <si>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</si>
  <si>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</si>
  <si>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</si>
  <si>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</si>
  <si>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</si>
  <si>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</si>
  <si>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</si>
  <si>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</si>
  <si>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</si>
  <si>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</si>
  <si>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</si>
  <si>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</si>
  <si>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</si>
  <si>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</si>
  <si>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</si>
  <si>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</si>
  <si>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</si>
  <si>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</si>
  <si>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</si>
  <si>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</si>
  <si>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</si>
  <si>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</si>
  <si>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</si>
  <si>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</si>
  <si>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</si>
  <si>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</si>
  <si>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</si>
  <si>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</si>
  <si>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</si>
  <si>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</si>
  <si>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</si>
  <si>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</si>
  <si>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</si>
  <si>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</si>
  <si>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</si>
  <si>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</si>
  <si>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</si>
  <si>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</si>
  <si>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</si>
  <si>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</si>
  <si>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</si>
  <si>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</si>
  <si>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</si>
  <si>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</si>
  <si>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</si>
  <si>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</si>
  <si>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</si>
  <si>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</si>
  <si>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</si>
  <si>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</si>
  <si>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</si>
  <si>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</si>
  <si>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</si>
  <si>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</si>
  <si>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</si>
  <si>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</si>
  <si>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</si>
  <si>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</si>
  <si>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</si>
  <si>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</si>
  <si>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</si>
  <si>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</si>
  <si>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</si>
  <si>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</si>
  <si>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</si>
  <si>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</si>
  <si>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</si>
  <si>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</si>
  <si>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</si>
  <si>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ZELE ASSOCIATES</t>
  </si>
  <si>
    <t>CusMode</t>
  </si>
  <si>
    <t>True/False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</si>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</sst>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2" borderId="0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11%20process_InputTracker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54"/>
  <sheetViews>
    <sheetView tabSelected="1" workbookViewId="0">
      <selection activeCell="U1" sqref="U1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1" width="18.42578125" customWidth="1"/>
    <col min="22" max="22" width="18.42578125" style="9" customWidth="1"/>
    <col min="24" max="16384" width="9.140625" style="3"/>
  </cols>
  <sheetData>
    <row r="1" spans="1:23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8" t="s">
        <v>467</v>
      </c>
      <c r="V1" s="8" t="s">
        <v>468</v>
      </c>
      <c r="W1" s="3"/>
    </row>
    <row r="2" spans="1:23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3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3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706459.99</v>
      </c>
      <c r="N4" s="3">
        <v>-128193.02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3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3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116658.41</v>
      </c>
      <c r="N6" s="3">
        <v>2214185.75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3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3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3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3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3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3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3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3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3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3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70</v>
      </c>
      <c r="C18" s="3" t="s">
        <v>72</v>
      </c>
      <c r="D18" s="3">
        <v>367</v>
      </c>
      <c r="E18" s="3" t="s">
        <v>466</v>
      </c>
      <c r="F18" s="3" t="s">
        <v>24</v>
      </c>
      <c r="G18" s="3" t="s">
        <v>33</v>
      </c>
      <c r="H18" s="3">
        <v>869</v>
      </c>
      <c r="I18" s="3">
        <v>811</v>
      </c>
      <c r="J18" s="3">
        <v>53</v>
      </c>
      <c r="K18" s="3">
        <v>5</v>
      </c>
      <c r="L18" s="3">
        <v>75804127.599999994</v>
      </c>
      <c r="M18" s="3">
        <v>9369275.9199999999</v>
      </c>
      <c r="N18" s="3">
        <v>66434851.68</v>
      </c>
      <c r="P18" s="3">
        <v>9369275.9199999999</v>
      </c>
      <c r="Q18" s="3" t="s">
        <v>34</v>
      </c>
      <c r="R18" s="3">
        <v>0</v>
      </c>
      <c r="S18" s="7" t="s">
        <v>35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384</v>
      </c>
      <c r="E19" s="3" t="s">
        <v>74</v>
      </c>
      <c r="F19" s="3" t="s">
        <v>24</v>
      </c>
      <c r="G19" s="3" t="s">
        <v>49</v>
      </c>
      <c r="H19" s="3">
        <v>167</v>
      </c>
      <c r="I19" s="3">
        <v>165</v>
      </c>
      <c r="J19" s="3">
        <v>2</v>
      </c>
      <c r="K19" s="3">
        <v>0</v>
      </c>
      <c r="L19" s="3">
        <v>1</v>
      </c>
      <c r="M19" s="3">
        <v>-2727.98</v>
      </c>
      <c r="N19" s="3">
        <v>2728.98</v>
      </c>
      <c r="P19" s="3">
        <v>-2727.98</v>
      </c>
      <c r="Q19" s="3" t="s">
        <v>26</v>
      </c>
      <c r="R19" s="3">
        <v>0</v>
      </c>
      <c r="S19" s="7"/>
      <c r="T19">
        <f>VLOOKUP(D19,[1]Sheet1!$B:$E,4,0)</f>
        <v>0</v>
      </c>
    </row>
    <row r="20" spans="1:20" x14ac:dyDescent="0.25">
      <c r="A20" s="3" t="s">
        <v>66</v>
      </c>
      <c r="B20" s="3" t="s">
        <v>67</v>
      </c>
      <c r="C20" s="3" t="s">
        <v>68</v>
      </c>
      <c r="D20" s="3">
        <v>388</v>
      </c>
      <c r="E20" s="3" t="s">
        <v>75</v>
      </c>
      <c r="F20" s="3" t="s">
        <v>24</v>
      </c>
      <c r="G20" s="3" t="s">
        <v>28</v>
      </c>
      <c r="H20" s="3">
        <v>1110</v>
      </c>
      <c r="I20" s="3">
        <v>1051</v>
      </c>
      <c r="J20" s="3">
        <v>48</v>
      </c>
      <c r="K20" s="3">
        <v>11</v>
      </c>
      <c r="L20" s="3">
        <v>13532203.32</v>
      </c>
      <c r="M20" s="3">
        <v>348219.25</v>
      </c>
      <c r="N20" s="3">
        <v>13183984.07</v>
      </c>
      <c r="P20" s="3">
        <v>348219.25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76</v>
      </c>
      <c r="B21" s="3" t="s">
        <v>77</v>
      </c>
      <c r="C21" s="3" t="s">
        <v>78</v>
      </c>
      <c r="D21" s="3">
        <v>408</v>
      </c>
      <c r="E21" s="3" t="s">
        <v>79</v>
      </c>
      <c r="F21" s="3" t="s">
        <v>24</v>
      </c>
      <c r="G21" s="3" t="s">
        <v>53</v>
      </c>
      <c r="H21" s="3">
        <v>117</v>
      </c>
      <c r="I21" s="3">
        <v>100</v>
      </c>
      <c r="J21" s="3">
        <v>12</v>
      </c>
      <c r="K21" s="3">
        <v>5</v>
      </c>
      <c r="L21" s="3">
        <v>796384.93</v>
      </c>
      <c r="M21" s="3">
        <v>0</v>
      </c>
      <c r="N21" s="3">
        <v>796384.93</v>
      </c>
      <c r="P21" s="3">
        <v>0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82</v>
      </c>
      <c r="D22" s="3">
        <v>437</v>
      </c>
      <c r="E22" s="3" t="s">
        <v>83</v>
      </c>
      <c r="F22" s="3" t="s">
        <v>24</v>
      </c>
      <c r="G22" s="3" t="s">
        <v>25</v>
      </c>
      <c r="H22" s="3">
        <v>1758</v>
      </c>
      <c r="I22" s="3">
        <v>1713</v>
      </c>
      <c r="J22" s="3">
        <v>40</v>
      </c>
      <c r="K22" s="3">
        <v>5</v>
      </c>
      <c r="L22" s="3">
        <v>5372413.8200000003</v>
      </c>
      <c r="M22" s="3">
        <v>215669.75</v>
      </c>
      <c r="N22" s="3">
        <v>5156744.07</v>
      </c>
      <c r="P22" s="3">
        <v>215669.75</v>
      </c>
      <c r="Q22" s="3" t="s">
        <v>26</v>
      </c>
      <c r="R22" s="3">
        <v>0</v>
      </c>
      <c r="S22" s="7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81</v>
      </c>
      <c r="C23" s="3" t="s">
        <v>84</v>
      </c>
      <c r="D23" s="3">
        <v>454</v>
      </c>
      <c r="E23" s="3" t="s">
        <v>85</v>
      </c>
      <c r="F23" s="3" t="s">
        <v>24</v>
      </c>
      <c r="G23" s="3" t="s">
        <v>28</v>
      </c>
      <c r="H23" s="3">
        <v>1099</v>
      </c>
      <c r="I23" s="3">
        <v>1039</v>
      </c>
      <c r="J23" s="3">
        <v>55</v>
      </c>
      <c r="K23" s="3">
        <v>5</v>
      </c>
      <c r="L23" s="3">
        <v>2420490.33</v>
      </c>
      <c r="M23" s="3">
        <v>317198.36</v>
      </c>
      <c r="N23" s="3">
        <v>2103291.9700000002</v>
      </c>
      <c r="P23" s="3">
        <v>317198.36</v>
      </c>
      <c r="Q23" s="3" t="s">
        <v>26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80</v>
      </c>
      <c r="B24" s="3" t="s">
        <v>86</v>
      </c>
      <c r="C24" s="3" t="s">
        <v>87</v>
      </c>
      <c r="D24" s="3">
        <v>487</v>
      </c>
      <c r="E24" s="3" t="s">
        <v>88</v>
      </c>
      <c r="F24" s="3" t="s">
        <v>24</v>
      </c>
      <c r="G24" s="3" t="s">
        <v>89</v>
      </c>
      <c r="H24" s="3">
        <v>1572</v>
      </c>
      <c r="I24" s="3">
        <v>1513</v>
      </c>
      <c r="J24" s="3">
        <v>54</v>
      </c>
      <c r="K24" s="3">
        <v>5</v>
      </c>
      <c r="L24" s="3">
        <v>9899482.5600000005</v>
      </c>
      <c r="M24" s="3">
        <v>34681.160000000003</v>
      </c>
      <c r="N24" s="3">
        <v>9864801.4000000004</v>
      </c>
      <c r="P24" s="3">
        <v>34681.160000000003</v>
      </c>
      <c r="Q24" s="3" t="s">
        <v>34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91</v>
      </c>
      <c r="D25" s="3">
        <v>511</v>
      </c>
      <c r="E25" s="3" t="s">
        <v>92</v>
      </c>
      <c r="F25" s="3" t="s">
        <v>24</v>
      </c>
      <c r="G25" s="3" t="s">
        <v>49</v>
      </c>
      <c r="H25" s="3">
        <v>1596</v>
      </c>
      <c r="I25" s="3">
        <v>1488</v>
      </c>
      <c r="J25" s="3">
        <v>103</v>
      </c>
      <c r="K25" s="3">
        <v>5</v>
      </c>
      <c r="L25" s="3">
        <v>1</v>
      </c>
      <c r="M25" s="3">
        <v>-23674.639999999999</v>
      </c>
      <c r="N25" s="3">
        <v>23675.64</v>
      </c>
      <c r="P25" s="3">
        <v>-23674.639999999999</v>
      </c>
      <c r="Q25" s="3" t="s">
        <v>26</v>
      </c>
      <c r="R25" s="3">
        <v>0</v>
      </c>
      <c r="S25" s="7" t="s">
        <v>35</v>
      </c>
      <c r="T25">
        <f>VLOOKUP(D25,[1]Sheet1!$B:$E,4,0)</f>
        <v>0</v>
      </c>
    </row>
    <row r="26" spans="1:20" x14ac:dyDescent="0.25">
      <c r="A26" s="3" t="s">
        <v>76</v>
      </c>
      <c r="B26" s="3" t="s">
        <v>90</v>
      </c>
      <c r="C26" s="3" t="s">
        <v>93</v>
      </c>
      <c r="D26" s="3">
        <v>537</v>
      </c>
      <c r="E26" s="3" t="s">
        <v>94</v>
      </c>
      <c r="F26" s="3" t="s">
        <v>24</v>
      </c>
      <c r="G26" s="3" t="s">
        <v>95</v>
      </c>
      <c r="H26" s="3">
        <v>1153</v>
      </c>
      <c r="I26" s="3">
        <v>1000</v>
      </c>
      <c r="J26" s="3">
        <v>148</v>
      </c>
      <c r="K26" s="3">
        <v>5</v>
      </c>
      <c r="L26" s="3">
        <v>29456850.18</v>
      </c>
      <c r="M26" s="3">
        <v>0</v>
      </c>
      <c r="N26" s="3">
        <v>29456850.18</v>
      </c>
      <c r="P26" s="3">
        <v>0</v>
      </c>
      <c r="Q26" s="3" t="s">
        <v>26</v>
      </c>
      <c r="R26" s="3">
        <v>0</v>
      </c>
      <c r="S26" s="7" t="s">
        <v>35</v>
      </c>
      <c r="T26" t="str">
        <f>VLOOKUP(D26,[1]Sheet1!$B:$E,4,0)</f>
        <v>YES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542</v>
      </c>
      <c r="E27" s="3" t="s">
        <v>97</v>
      </c>
      <c r="F27" s="3" t="s">
        <v>24</v>
      </c>
      <c r="G27" s="3" t="s">
        <v>51</v>
      </c>
      <c r="H27" s="3">
        <v>93</v>
      </c>
      <c r="I27" s="3">
        <v>80</v>
      </c>
      <c r="J27" s="3">
        <v>8</v>
      </c>
      <c r="K27" s="3">
        <v>5</v>
      </c>
      <c r="L27" s="3">
        <v>2435294.8199999998</v>
      </c>
      <c r="M27" s="3">
        <v>-76475</v>
      </c>
      <c r="N27" s="3">
        <v>2511769.8199999998</v>
      </c>
      <c r="P27" s="3">
        <v>-76475</v>
      </c>
      <c r="Q27" s="3" t="s">
        <v>26</v>
      </c>
      <c r="R27" s="3">
        <v>0</v>
      </c>
      <c r="S27" s="7"/>
      <c r="T27" t="e">
        <f>VLOOKUP(D27,[1]Sheet1!$B:$E,4,0)</f>
        <v>#N/A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550</v>
      </c>
      <c r="E28" s="3" t="s">
        <v>98</v>
      </c>
      <c r="F28" s="3" t="s">
        <v>24</v>
      </c>
      <c r="G28" s="3" t="s">
        <v>44</v>
      </c>
      <c r="H28" s="3">
        <v>188</v>
      </c>
      <c r="I28" s="3">
        <v>152</v>
      </c>
      <c r="J28" s="3">
        <v>31</v>
      </c>
      <c r="K28" s="3">
        <v>5</v>
      </c>
      <c r="L28" s="3">
        <v>34870247.630000003</v>
      </c>
      <c r="M28" s="3">
        <v>182047.25</v>
      </c>
      <c r="N28" s="3">
        <v>34688200.380000003</v>
      </c>
      <c r="P28" s="3">
        <v>182047.25</v>
      </c>
      <c r="Q28" s="3" t="s">
        <v>34</v>
      </c>
      <c r="R28" s="3">
        <v>0</v>
      </c>
      <c r="S28" s="7" t="s">
        <v>35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96</v>
      </c>
      <c r="D29" s="3">
        <v>552</v>
      </c>
      <c r="E29" s="3" t="s">
        <v>99</v>
      </c>
      <c r="F29" s="3" t="s">
        <v>24</v>
      </c>
      <c r="G29" s="3" t="s">
        <v>49</v>
      </c>
      <c r="H29" s="3">
        <v>282</v>
      </c>
      <c r="I29" s="3">
        <v>252</v>
      </c>
      <c r="J29" s="3">
        <v>25</v>
      </c>
      <c r="K29" s="3">
        <v>5</v>
      </c>
      <c r="L29" s="3">
        <v>1</v>
      </c>
      <c r="M29" s="3">
        <v>-304204.5</v>
      </c>
      <c r="N29" s="3">
        <v>304205.5</v>
      </c>
      <c r="P29" s="3">
        <v>-304204.5</v>
      </c>
      <c r="Q29" s="3" t="s">
        <v>26</v>
      </c>
      <c r="R29" s="3">
        <v>0</v>
      </c>
      <c r="S29" s="7"/>
      <c r="T29" t="str">
        <f>VLOOKUP(D29,[1]Sheet1!$B:$E,4,0)</f>
        <v>YES</v>
      </c>
    </row>
    <row r="30" spans="1:20" x14ac:dyDescent="0.25">
      <c r="A30" s="3" t="s">
        <v>76</v>
      </c>
      <c r="B30" s="3" t="s">
        <v>77</v>
      </c>
      <c r="C30" s="3" t="s">
        <v>78</v>
      </c>
      <c r="D30" s="3">
        <v>572</v>
      </c>
      <c r="E30" s="3" t="s">
        <v>100</v>
      </c>
      <c r="F30" s="3" t="s">
        <v>60</v>
      </c>
      <c r="G30" s="3" t="s">
        <v>40</v>
      </c>
      <c r="H30" s="3">
        <v>827</v>
      </c>
      <c r="I30" s="3">
        <v>714</v>
      </c>
      <c r="J30" s="3">
        <v>88</v>
      </c>
      <c r="K30" s="3">
        <v>25</v>
      </c>
      <c r="L30" s="3">
        <v>2905901.05</v>
      </c>
      <c r="M30" s="3">
        <v>0</v>
      </c>
      <c r="N30" s="3">
        <v>2905901.05</v>
      </c>
      <c r="P30" s="3">
        <v>0</v>
      </c>
      <c r="Q30" s="3" t="s">
        <v>26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101</v>
      </c>
      <c r="C31" s="3" t="s">
        <v>102</v>
      </c>
      <c r="D31" s="3">
        <v>623</v>
      </c>
      <c r="E31" s="3" t="s">
        <v>103</v>
      </c>
      <c r="F31" s="3" t="s">
        <v>24</v>
      </c>
      <c r="G31" s="3" t="s">
        <v>44</v>
      </c>
      <c r="H31" s="3">
        <v>120</v>
      </c>
      <c r="I31" s="3">
        <v>87</v>
      </c>
      <c r="J31" s="3">
        <v>28</v>
      </c>
      <c r="K31" s="3">
        <v>5</v>
      </c>
      <c r="L31" s="3">
        <v>35657397.240000002</v>
      </c>
      <c r="M31" s="3">
        <v>324362.73</v>
      </c>
      <c r="N31" s="3">
        <v>35333034.509999998</v>
      </c>
      <c r="P31" s="3">
        <v>324362.73</v>
      </c>
      <c r="Q31" s="3" t="s">
        <v>34</v>
      </c>
      <c r="R31" s="3">
        <v>0</v>
      </c>
      <c r="S31" s="7" t="s">
        <v>35</v>
      </c>
      <c r="T31">
        <f>VLOOKUP(D31,[1]Sheet1!$B:$E,4,0)</f>
        <v>0</v>
      </c>
    </row>
    <row r="32" spans="1:20" x14ac:dyDescent="0.25">
      <c r="A32" s="3" t="s">
        <v>45</v>
      </c>
      <c r="B32" s="3" t="s">
        <v>104</v>
      </c>
      <c r="C32" s="3" t="s">
        <v>105</v>
      </c>
      <c r="D32" s="3">
        <v>658</v>
      </c>
      <c r="E32" s="3" t="s">
        <v>106</v>
      </c>
      <c r="F32" s="3" t="s">
        <v>24</v>
      </c>
      <c r="G32" s="3" t="s">
        <v>40</v>
      </c>
      <c r="H32" s="3">
        <v>2139</v>
      </c>
      <c r="I32" s="3">
        <v>2011</v>
      </c>
      <c r="J32" s="3">
        <v>123</v>
      </c>
      <c r="K32" s="3">
        <v>5</v>
      </c>
      <c r="L32" s="3">
        <v>15471092.82</v>
      </c>
      <c r="M32" s="3">
        <v>0</v>
      </c>
      <c r="N32" s="3">
        <v>15471092.82</v>
      </c>
      <c r="P32" s="3">
        <v>0</v>
      </c>
      <c r="Q32" s="3" t="s">
        <v>26</v>
      </c>
      <c r="R32" s="3">
        <v>0</v>
      </c>
      <c r="S32" s="7" t="s">
        <v>35</v>
      </c>
      <c r="T32" t="str">
        <f>VLOOKUP(D32,[1]Sheet1!$B:$E,4,0)</f>
        <v>YES</v>
      </c>
    </row>
    <row r="33" spans="1:20" x14ac:dyDescent="0.25">
      <c r="A33" s="3" t="s">
        <v>29</v>
      </c>
      <c r="B33" s="3" t="s">
        <v>107</v>
      </c>
      <c r="C33" s="3" t="s">
        <v>108</v>
      </c>
      <c r="D33" s="3">
        <v>706</v>
      </c>
      <c r="E33" s="3" t="s">
        <v>109</v>
      </c>
      <c r="F33" s="3" t="s">
        <v>24</v>
      </c>
      <c r="G33" s="3" t="s">
        <v>49</v>
      </c>
      <c r="H33" s="3">
        <v>5</v>
      </c>
      <c r="I33" s="3">
        <v>0</v>
      </c>
      <c r="J33" s="3">
        <v>5</v>
      </c>
      <c r="K33" s="3">
        <v>0</v>
      </c>
      <c r="L33" s="3">
        <v>1</v>
      </c>
      <c r="M33" s="3">
        <v>-1012304.65</v>
      </c>
      <c r="N33" s="3">
        <v>1012305.65</v>
      </c>
      <c r="P33" s="3">
        <v>-1012304.65</v>
      </c>
      <c r="Q33" s="3" t="s">
        <v>26</v>
      </c>
      <c r="R33" s="3">
        <v>0</v>
      </c>
      <c r="T33">
        <f>VLOOKUP(D33,[1]Sheet1!$B:$E,4,0)</f>
        <v>0</v>
      </c>
    </row>
    <row r="34" spans="1:20" x14ac:dyDescent="0.25">
      <c r="A34" s="3" t="s">
        <v>45</v>
      </c>
      <c r="B34" s="3" t="s">
        <v>46</v>
      </c>
      <c r="C34" s="3" t="s">
        <v>47</v>
      </c>
      <c r="D34" s="3">
        <v>819</v>
      </c>
      <c r="E34" s="3" t="s">
        <v>110</v>
      </c>
      <c r="F34" s="3" t="s">
        <v>24</v>
      </c>
      <c r="G34" s="3" t="s">
        <v>33</v>
      </c>
      <c r="H34" s="3">
        <v>946</v>
      </c>
      <c r="I34" s="3">
        <v>903</v>
      </c>
      <c r="J34" s="3">
        <v>22</v>
      </c>
      <c r="K34" s="3">
        <v>21</v>
      </c>
      <c r="L34" s="3">
        <v>52519711.049999997</v>
      </c>
      <c r="M34" s="3">
        <v>3573923.62</v>
      </c>
      <c r="N34" s="3">
        <v>48945787.43</v>
      </c>
      <c r="P34" s="3">
        <v>3573923.62</v>
      </c>
      <c r="Q34" s="3" t="s">
        <v>34</v>
      </c>
      <c r="R34" s="3">
        <v>0</v>
      </c>
      <c r="S34" s="7"/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853</v>
      </c>
      <c r="E35" s="3" t="s">
        <v>112</v>
      </c>
      <c r="F35" s="3" t="s">
        <v>24</v>
      </c>
      <c r="G35" s="3" t="s">
        <v>53</v>
      </c>
      <c r="H35" s="3">
        <v>1086</v>
      </c>
      <c r="I35" s="3">
        <v>979</v>
      </c>
      <c r="J35" s="3">
        <v>102</v>
      </c>
      <c r="K35" s="3">
        <v>5</v>
      </c>
      <c r="L35" s="3">
        <v>871369</v>
      </c>
      <c r="M35" s="3">
        <v>17399.47</v>
      </c>
      <c r="N35" s="3">
        <v>853969.53</v>
      </c>
      <c r="P35" s="3">
        <v>17399.47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855</v>
      </c>
      <c r="E36" s="3" t="s">
        <v>113</v>
      </c>
      <c r="F36" s="3" t="s">
        <v>24</v>
      </c>
      <c r="G36" s="3" t="s">
        <v>25</v>
      </c>
      <c r="H36" s="3">
        <v>1221</v>
      </c>
      <c r="I36" s="3">
        <v>1141</v>
      </c>
      <c r="J36" s="3">
        <v>70</v>
      </c>
      <c r="K36" s="3">
        <v>10</v>
      </c>
      <c r="L36" s="3">
        <v>1243666.17</v>
      </c>
      <c r="M36" s="3">
        <v>-3475</v>
      </c>
      <c r="N36" s="3">
        <v>1247141.17</v>
      </c>
      <c r="P36" s="3">
        <v>-3475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56</v>
      </c>
      <c r="B37" s="3" t="s">
        <v>57</v>
      </c>
      <c r="C37" s="3" t="s">
        <v>111</v>
      </c>
      <c r="D37" s="3">
        <v>872</v>
      </c>
      <c r="E37" s="3" t="s">
        <v>114</v>
      </c>
      <c r="F37" s="3" t="s">
        <v>24</v>
      </c>
      <c r="G37" s="3" t="s">
        <v>51</v>
      </c>
      <c r="H37" s="3">
        <v>1291</v>
      </c>
      <c r="I37" s="3">
        <v>1209</v>
      </c>
      <c r="J37" s="3">
        <v>61</v>
      </c>
      <c r="K37" s="3">
        <v>21</v>
      </c>
      <c r="L37" s="3">
        <v>732280.67</v>
      </c>
      <c r="M37" s="3">
        <v>13846.8</v>
      </c>
      <c r="N37" s="3">
        <v>718433.87</v>
      </c>
      <c r="P37" s="3">
        <v>13846.8</v>
      </c>
      <c r="Q37" s="3" t="s">
        <v>26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108</v>
      </c>
      <c r="D38" s="3">
        <v>911</v>
      </c>
      <c r="E38" s="3" t="s">
        <v>115</v>
      </c>
      <c r="F38" s="3" t="s">
        <v>24</v>
      </c>
      <c r="G38" s="3" t="s">
        <v>116</v>
      </c>
      <c r="H38" s="3">
        <v>103</v>
      </c>
      <c r="I38" s="3">
        <v>86</v>
      </c>
      <c r="J38" s="3">
        <v>5</v>
      </c>
      <c r="K38" s="3">
        <v>12</v>
      </c>
      <c r="L38" s="3">
        <v>8875116.4800000004</v>
      </c>
      <c r="M38" s="3">
        <v>1546398.55</v>
      </c>
      <c r="N38" s="3">
        <v>7328717.9299999997</v>
      </c>
      <c r="P38" s="3">
        <v>1546398.55</v>
      </c>
      <c r="Q38" s="3" t="s">
        <v>34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29</v>
      </c>
      <c r="B39" s="3" t="s">
        <v>107</v>
      </c>
      <c r="C39" s="3" t="s">
        <v>117</v>
      </c>
      <c r="D39" s="3">
        <v>914</v>
      </c>
      <c r="E39" s="3" t="s">
        <v>118</v>
      </c>
      <c r="F39" s="3" t="s">
        <v>24</v>
      </c>
      <c r="G39" s="3" t="s">
        <v>28</v>
      </c>
      <c r="H39" s="3">
        <v>110</v>
      </c>
      <c r="I39" s="3">
        <v>98</v>
      </c>
      <c r="J39" s="3">
        <v>7</v>
      </c>
      <c r="K39" s="3">
        <v>5</v>
      </c>
      <c r="L39" s="3">
        <v>5000000</v>
      </c>
      <c r="M39" s="3">
        <v>0</v>
      </c>
      <c r="N39" s="3">
        <v>5000000</v>
      </c>
      <c r="P39" s="3">
        <v>0</v>
      </c>
      <c r="Q39" s="3" t="s">
        <v>26</v>
      </c>
      <c r="R39" s="3">
        <v>0</v>
      </c>
      <c r="S39" s="7" t="s">
        <v>35</v>
      </c>
      <c r="T39">
        <f>VLOOKUP(D39,[1]Sheet1!$B:$E,4,0)</f>
        <v>0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949</v>
      </c>
      <c r="E40" s="3" t="s">
        <v>120</v>
      </c>
      <c r="F40" s="3" t="s">
        <v>24</v>
      </c>
      <c r="G40" s="3" t="s">
        <v>49</v>
      </c>
      <c r="H40" s="3">
        <v>603</v>
      </c>
      <c r="I40" s="3">
        <v>572</v>
      </c>
      <c r="J40" s="3">
        <v>31</v>
      </c>
      <c r="K40" s="3">
        <v>0</v>
      </c>
      <c r="L40" s="3">
        <v>1</v>
      </c>
      <c r="M40" s="3">
        <v>-9744.73</v>
      </c>
      <c r="N40" s="3">
        <v>9745.73</v>
      </c>
      <c r="P40" s="3">
        <v>-9744.73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45</v>
      </c>
      <c r="B41" s="3" t="s">
        <v>104</v>
      </c>
      <c r="C41" s="3" t="s">
        <v>119</v>
      </c>
      <c r="D41" s="3">
        <v>954</v>
      </c>
      <c r="E41" s="3" t="s">
        <v>121</v>
      </c>
      <c r="F41" s="3" t="s">
        <v>122</v>
      </c>
      <c r="G41" s="3" t="s">
        <v>49</v>
      </c>
      <c r="H41" s="3">
        <v>732</v>
      </c>
      <c r="I41" s="3">
        <v>716</v>
      </c>
      <c r="J41" s="3">
        <v>16</v>
      </c>
      <c r="K41" s="3">
        <v>0</v>
      </c>
      <c r="L41" s="3">
        <v>1</v>
      </c>
      <c r="M41" s="3">
        <v>-46262.19</v>
      </c>
      <c r="N41" s="3">
        <v>46263.19</v>
      </c>
      <c r="P41" s="3">
        <v>-46262.19</v>
      </c>
      <c r="Q41" s="3" t="s">
        <v>26</v>
      </c>
      <c r="R41" s="3">
        <v>0</v>
      </c>
      <c r="S41" s="7"/>
      <c r="T41" t="str">
        <f>VLOOKUP(D41,[1]Sheet1!$B:$E,4,0)</f>
        <v>YES</v>
      </c>
    </row>
    <row r="42" spans="1:20" x14ac:dyDescent="0.25">
      <c r="A42" s="3" t="s">
        <v>80</v>
      </c>
      <c r="B42" s="3" t="s">
        <v>123</v>
      </c>
      <c r="C42" s="3" t="s">
        <v>124</v>
      </c>
      <c r="D42" s="3">
        <v>1050</v>
      </c>
      <c r="E42" s="3" t="s">
        <v>125</v>
      </c>
      <c r="F42" s="3" t="s">
        <v>24</v>
      </c>
      <c r="G42" s="3" t="s">
        <v>28</v>
      </c>
      <c r="H42" s="3">
        <v>955</v>
      </c>
      <c r="I42" s="3">
        <v>904</v>
      </c>
      <c r="J42" s="3">
        <v>46</v>
      </c>
      <c r="K42" s="3">
        <v>5</v>
      </c>
      <c r="L42" s="3">
        <v>1</v>
      </c>
      <c r="M42" s="3">
        <v>-49639.03</v>
      </c>
      <c r="N42" s="3">
        <v>49640.03</v>
      </c>
      <c r="P42" s="3">
        <v>-49639.03</v>
      </c>
      <c r="Q42" s="3" t="s">
        <v>26</v>
      </c>
      <c r="R42" s="3">
        <v>0</v>
      </c>
      <c r="S42" s="7" t="s">
        <v>35</v>
      </c>
      <c r="T42">
        <f>VLOOKUP(D42,[1]Sheet1!$B:$E,4,0)</f>
        <v>0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1080</v>
      </c>
      <c r="E43" s="3" t="s">
        <v>128</v>
      </c>
      <c r="F43" s="3" t="s">
        <v>24</v>
      </c>
      <c r="G43" s="3" t="s">
        <v>53</v>
      </c>
      <c r="H43" s="3">
        <v>1092</v>
      </c>
      <c r="I43" s="3">
        <v>1023</v>
      </c>
      <c r="J43" s="3">
        <v>64</v>
      </c>
      <c r="K43" s="3">
        <v>5</v>
      </c>
      <c r="L43" s="3">
        <v>1992211</v>
      </c>
      <c r="M43" s="3">
        <v>20308.55</v>
      </c>
      <c r="N43" s="3">
        <v>1971902.45</v>
      </c>
      <c r="P43" s="3">
        <v>20308.55</v>
      </c>
      <c r="Q43" s="3" t="s">
        <v>26</v>
      </c>
      <c r="R43" s="3">
        <v>0</v>
      </c>
      <c r="S43" s="7" t="s">
        <v>35</v>
      </c>
      <c r="T43" t="str">
        <f>VLOOKUP(D43,[1]Sheet1!$B:$E,4,0)</f>
        <v>YES</v>
      </c>
    </row>
    <row r="44" spans="1:20" x14ac:dyDescent="0.25">
      <c r="A44" s="3" t="s">
        <v>20</v>
      </c>
      <c r="B44" s="3" t="s">
        <v>126</v>
      </c>
      <c r="C44" s="3" t="s">
        <v>127</v>
      </c>
      <c r="D44" s="3">
        <v>1105</v>
      </c>
      <c r="E44" s="3" t="s">
        <v>129</v>
      </c>
      <c r="F44" s="3" t="s">
        <v>24</v>
      </c>
      <c r="G44" s="3" t="s">
        <v>49</v>
      </c>
      <c r="H44" s="3">
        <v>526</v>
      </c>
      <c r="I44" s="3">
        <v>473</v>
      </c>
      <c r="J44" s="3">
        <v>48</v>
      </c>
      <c r="K44" s="3">
        <v>5</v>
      </c>
      <c r="L44" s="3">
        <v>1</v>
      </c>
      <c r="M44" s="3">
        <v>0</v>
      </c>
      <c r="N44" s="3">
        <v>1</v>
      </c>
      <c r="O44" s="3" t="s">
        <v>65</v>
      </c>
      <c r="P44" s="3">
        <v>0</v>
      </c>
      <c r="Q44" s="3" t="s">
        <v>26</v>
      </c>
      <c r="R44" s="3">
        <v>0</v>
      </c>
      <c r="T44" t="e">
        <f>VLOOKUP(D44,[1]Sheet1!$B:$E,4,0)</f>
        <v>#N/A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1417</v>
      </c>
      <c r="E45" s="3" t="s">
        <v>130</v>
      </c>
      <c r="F45" s="3" t="s">
        <v>60</v>
      </c>
      <c r="G45" s="3" t="s">
        <v>49</v>
      </c>
      <c r="H45" s="3">
        <v>424</v>
      </c>
      <c r="I45" s="3">
        <v>342</v>
      </c>
      <c r="J45" s="3">
        <v>72</v>
      </c>
      <c r="K45" s="3">
        <v>10</v>
      </c>
      <c r="L45" s="3">
        <v>1</v>
      </c>
      <c r="M45" s="3">
        <v>-9604.57</v>
      </c>
      <c r="N45" s="3">
        <v>9605.57</v>
      </c>
      <c r="P45" s="3">
        <v>-9604.57</v>
      </c>
      <c r="Q45" s="3" t="s">
        <v>26</v>
      </c>
      <c r="R45" s="3">
        <v>0</v>
      </c>
      <c r="S45" s="7"/>
      <c r="T45">
        <f>VLOOKUP(D45,[1]Sheet1!$B:$E,4,0)</f>
        <v>0</v>
      </c>
    </row>
    <row r="46" spans="1:20" x14ac:dyDescent="0.25">
      <c r="A46" s="3" t="s">
        <v>66</v>
      </c>
      <c r="B46" s="3" t="s">
        <v>70</v>
      </c>
      <c r="C46" s="3" t="s">
        <v>72</v>
      </c>
      <c r="D46" s="3">
        <v>1426</v>
      </c>
      <c r="E46" s="3" t="s">
        <v>131</v>
      </c>
      <c r="F46" s="3" t="s">
        <v>60</v>
      </c>
      <c r="G46" s="3" t="s">
        <v>49</v>
      </c>
      <c r="H46" s="3">
        <v>378</v>
      </c>
      <c r="I46" s="3">
        <v>347</v>
      </c>
      <c r="J46" s="3">
        <v>18</v>
      </c>
      <c r="K46" s="3">
        <v>13</v>
      </c>
      <c r="L46" s="3">
        <v>1</v>
      </c>
      <c r="M46" s="3">
        <v>3135.41</v>
      </c>
      <c r="N46" s="3">
        <v>-3134.41</v>
      </c>
      <c r="P46" s="3">
        <v>3135.41</v>
      </c>
      <c r="Q46" s="3" t="s">
        <v>26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45</v>
      </c>
      <c r="B47" s="3" t="s">
        <v>46</v>
      </c>
      <c r="C47" s="3" t="s">
        <v>54</v>
      </c>
      <c r="D47" s="3">
        <v>1441</v>
      </c>
      <c r="E47" s="3" t="s">
        <v>132</v>
      </c>
      <c r="F47" s="3" t="s">
        <v>24</v>
      </c>
      <c r="G47" s="3" t="s">
        <v>133</v>
      </c>
      <c r="H47" s="3">
        <v>261</v>
      </c>
      <c r="I47" s="3">
        <v>227</v>
      </c>
      <c r="J47" s="3">
        <v>29</v>
      </c>
      <c r="K47" s="3">
        <v>5</v>
      </c>
      <c r="L47" s="3">
        <v>35334451.859999999</v>
      </c>
      <c r="M47" s="3">
        <v>0</v>
      </c>
      <c r="N47" s="3">
        <v>35334451.859999999</v>
      </c>
      <c r="P47" s="3">
        <v>0</v>
      </c>
      <c r="Q47" s="3" t="s">
        <v>34</v>
      </c>
      <c r="R47" s="3">
        <v>0</v>
      </c>
      <c r="S47" s="7" t="s">
        <v>35</v>
      </c>
      <c r="T47">
        <f>VLOOKUP(D47,[1]Sheet1!$B:$E,4,0)</f>
        <v>0</v>
      </c>
    </row>
    <row r="48" spans="1:20" x14ac:dyDescent="0.25">
      <c r="A48" s="3" t="s">
        <v>56</v>
      </c>
      <c r="B48" s="3" t="s">
        <v>57</v>
      </c>
      <c r="C48" s="3" t="s">
        <v>58</v>
      </c>
      <c r="D48" s="3">
        <v>1446</v>
      </c>
      <c r="E48" s="3" t="s">
        <v>134</v>
      </c>
      <c r="F48" s="3" t="s">
        <v>24</v>
      </c>
      <c r="G48" s="3" t="s">
        <v>49</v>
      </c>
      <c r="H48" s="3">
        <v>588</v>
      </c>
      <c r="I48" s="3">
        <v>444</v>
      </c>
      <c r="J48" s="3">
        <v>144</v>
      </c>
      <c r="K48" s="3">
        <v>0</v>
      </c>
      <c r="L48" s="3">
        <v>1</v>
      </c>
      <c r="M48" s="3">
        <v>-2782.39</v>
      </c>
      <c r="N48" s="3">
        <v>2783.39</v>
      </c>
      <c r="P48" s="3">
        <v>-2782.39</v>
      </c>
      <c r="Q48" s="3" t="s">
        <v>26</v>
      </c>
      <c r="R48" s="3">
        <v>0</v>
      </c>
      <c r="S48" s="7"/>
      <c r="T48">
        <f>VLOOKUP(D48,[1]Sheet1!$B:$E,4,0)</f>
        <v>0</v>
      </c>
    </row>
    <row r="49" spans="1:20" x14ac:dyDescent="0.25">
      <c r="A49" s="3" t="s">
        <v>76</v>
      </c>
      <c r="B49" s="3" t="s">
        <v>77</v>
      </c>
      <c r="C49" s="3" t="s">
        <v>96</v>
      </c>
      <c r="D49" s="3">
        <v>1467</v>
      </c>
      <c r="E49" s="3" t="s">
        <v>135</v>
      </c>
      <c r="F49" s="3" t="s">
        <v>24</v>
      </c>
      <c r="G49" s="3" t="s">
        <v>40</v>
      </c>
      <c r="H49" s="3">
        <v>167</v>
      </c>
      <c r="I49" s="3">
        <v>157</v>
      </c>
      <c r="J49" s="3">
        <v>5</v>
      </c>
      <c r="K49" s="3">
        <v>5</v>
      </c>
      <c r="L49" s="3">
        <v>1782896.03</v>
      </c>
      <c r="M49" s="3">
        <v>0</v>
      </c>
      <c r="N49" s="3">
        <v>1782896.03</v>
      </c>
      <c r="P49" s="3">
        <v>0</v>
      </c>
      <c r="Q49" s="3" t="s">
        <v>26</v>
      </c>
      <c r="R49" s="3">
        <v>0</v>
      </c>
      <c r="S49" s="7" t="s">
        <v>35</v>
      </c>
      <c r="T49" t="str">
        <f>VLOOKUP(D49,[1]Sheet1!$B:$E,4,0)</f>
        <v>YES</v>
      </c>
    </row>
    <row r="50" spans="1:20" x14ac:dyDescent="0.25">
      <c r="A50" s="3" t="s">
        <v>29</v>
      </c>
      <c r="B50" s="3" t="s">
        <v>30</v>
      </c>
      <c r="C50" s="3" t="s">
        <v>31</v>
      </c>
      <c r="D50" s="3">
        <v>1535</v>
      </c>
      <c r="E50" s="3" t="s">
        <v>136</v>
      </c>
      <c r="F50" s="3" t="s">
        <v>60</v>
      </c>
      <c r="G50" s="3" t="s">
        <v>25</v>
      </c>
      <c r="H50" s="3">
        <v>1083</v>
      </c>
      <c r="I50" s="3">
        <v>1036</v>
      </c>
      <c r="J50" s="3">
        <v>42</v>
      </c>
      <c r="K50" s="3">
        <v>5</v>
      </c>
      <c r="L50" s="3">
        <v>330536.06</v>
      </c>
      <c r="M50" s="3">
        <v>1396</v>
      </c>
      <c r="N50" s="3">
        <v>329140.06</v>
      </c>
      <c r="P50" s="3">
        <v>1396</v>
      </c>
      <c r="Q50" s="3" t="s">
        <v>26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1594</v>
      </c>
      <c r="E51" s="3" t="s">
        <v>137</v>
      </c>
      <c r="F51" s="3" t="s">
        <v>24</v>
      </c>
      <c r="G51" s="3" t="s">
        <v>44</v>
      </c>
      <c r="H51" s="3">
        <v>1555</v>
      </c>
      <c r="I51" s="3">
        <v>1429</v>
      </c>
      <c r="J51" s="3">
        <v>121</v>
      </c>
      <c r="K51" s="3">
        <v>5</v>
      </c>
      <c r="L51" s="3">
        <v>1</v>
      </c>
      <c r="M51" s="3">
        <v>5114444.83</v>
      </c>
      <c r="N51" s="3">
        <v>-5114443.83</v>
      </c>
      <c r="P51" s="3">
        <v>5114444.83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80</v>
      </c>
      <c r="B52" s="3" t="s">
        <v>123</v>
      </c>
      <c r="C52" s="3" t="s">
        <v>124</v>
      </c>
      <c r="D52" s="3">
        <v>1647</v>
      </c>
      <c r="E52" s="3" t="s">
        <v>138</v>
      </c>
      <c r="F52" s="3" t="s">
        <v>24</v>
      </c>
      <c r="G52" s="3" t="s">
        <v>89</v>
      </c>
      <c r="H52" s="3">
        <v>1491</v>
      </c>
      <c r="I52" s="3">
        <v>1419</v>
      </c>
      <c r="J52" s="3">
        <v>67</v>
      </c>
      <c r="K52" s="3">
        <v>5</v>
      </c>
      <c r="L52" s="3">
        <v>10000000</v>
      </c>
      <c r="M52" s="3">
        <v>926871.69</v>
      </c>
      <c r="N52" s="3">
        <v>9073128.3100000005</v>
      </c>
      <c r="P52" s="3">
        <v>926871.69</v>
      </c>
      <c r="Q52" s="3" t="s">
        <v>34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45</v>
      </c>
      <c r="B53" s="3" t="s">
        <v>46</v>
      </c>
      <c r="C53" s="3" t="s">
        <v>47</v>
      </c>
      <c r="D53" s="3">
        <v>1814</v>
      </c>
      <c r="E53" s="3" t="s">
        <v>139</v>
      </c>
      <c r="F53" s="3" t="s">
        <v>24</v>
      </c>
      <c r="G53" s="3" t="s">
        <v>51</v>
      </c>
      <c r="H53" s="3">
        <v>165</v>
      </c>
      <c r="I53" s="3">
        <v>133</v>
      </c>
      <c r="J53" s="3">
        <v>27</v>
      </c>
      <c r="K53" s="3">
        <v>5</v>
      </c>
      <c r="L53" s="3">
        <v>2558546.35</v>
      </c>
      <c r="M53" s="3">
        <v>44966.7</v>
      </c>
      <c r="N53" s="3">
        <v>2513579.65</v>
      </c>
      <c r="P53" s="3">
        <v>44966.7</v>
      </c>
      <c r="Q53" s="3" t="s">
        <v>26</v>
      </c>
      <c r="R53" s="3">
        <v>0</v>
      </c>
      <c r="S53" s="7" t="s">
        <v>35</v>
      </c>
      <c r="T53">
        <f>VLOOKUP(D53,[1]Sheet1!$B:$E,4,0)</f>
        <v>0</v>
      </c>
    </row>
    <row r="54" spans="1:20" x14ac:dyDescent="0.25">
      <c r="A54" s="3" t="s">
        <v>80</v>
      </c>
      <c r="B54" s="3" t="s">
        <v>123</v>
      </c>
      <c r="C54" s="3" t="s">
        <v>124</v>
      </c>
      <c r="D54" s="3">
        <v>1826</v>
      </c>
      <c r="E54" s="3" t="s">
        <v>140</v>
      </c>
      <c r="F54" s="3" t="s">
        <v>24</v>
      </c>
      <c r="G54" s="3" t="s">
        <v>40</v>
      </c>
      <c r="H54" s="3">
        <v>1723</v>
      </c>
      <c r="I54" s="3">
        <v>1680</v>
      </c>
      <c r="J54" s="3">
        <v>39</v>
      </c>
      <c r="K54" s="3">
        <v>4</v>
      </c>
      <c r="L54" s="3">
        <v>3916166.72</v>
      </c>
      <c r="M54" s="3">
        <v>-24675.5</v>
      </c>
      <c r="N54" s="3">
        <v>3940842.22</v>
      </c>
      <c r="P54" s="3">
        <v>-24675.5</v>
      </c>
      <c r="Q54" s="3" t="s">
        <v>26</v>
      </c>
      <c r="R54" s="3">
        <v>0</v>
      </c>
      <c r="T54">
        <f>VLOOKUP(D54,[1]Sheet1!$B:$E,4,0)</f>
        <v>0</v>
      </c>
    </row>
    <row r="55" spans="1:20" x14ac:dyDescent="0.25">
      <c r="A55" s="3" t="s">
        <v>80</v>
      </c>
      <c r="B55" s="3" t="s">
        <v>81</v>
      </c>
      <c r="C55" s="3" t="s">
        <v>84</v>
      </c>
      <c r="D55" s="3">
        <v>1857</v>
      </c>
      <c r="E55" s="3" t="s">
        <v>141</v>
      </c>
      <c r="F55" s="3" t="s">
        <v>24</v>
      </c>
      <c r="G55" s="3" t="s">
        <v>49</v>
      </c>
      <c r="H55" s="3">
        <v>1706</v>
      </c>
      <c r="I55" s="3">
        <v>1613</v>
      </c>
      <c r="J55" s="3">
        <v>92</v>
      </c>
      <c r="K55" s="3">
        <v>1</v>
      </c>
      <c r="L55" s="3">
        <v>1</v>
      </c>
      <c r="M55" s="3">
        <v>-139592</v>
      </c>
      <c r="N55" s="3">
        <v>139593</v>
      </c>
      <c r="P55" s="3">
        <v>-139592</v>
      </c>
      <c r="Q55" s="3" t="s">
        <v>34</v>
      </c>
      <c r="R55" s="3">
        <v>0</v>
      </c>
      <c r="T55" t="e">
        <f>VLOOKUP(D55,[1]Sheet1!$B:$E,4,0)</f>
        <v>#N/A</v>
      </c>
    </row>
    <row r="56" spans="1:20" x14ac:dyDescent="0.25">
      <c r="A56" s="3" t="s">
        <v>66</v>
      </c>
      <c r="B56" s="3" t="s">
        <v>142</v>
      </c>
      <c r="C56" s="3" t="s">
        <v>143</v>
      </c>
      <c r="D56" s="3">
        <v>2071</v>
      </c>
      <c r="E56" s="3" t="s">
        <v>144</v>
      </c>
      <c r="F56" s="3" t="s">
        <v>24</v>
      </c>
      <c r="G56" s="3" t="s">
        <v>145</v>
      </c>
      <c r="H56" s="3">
        <v>555</v>
      </c>
      <c r="I56" s="3">
        <v>342</v>
      </c>
      <c r="J56" s="3">
        <v>208</v>
      </c>
      <c r="K56" s="3">
        <v>5</v>
      </c>
      <c r="L56" s="3">
        <v>4857040.82</v>
      </c>
      <c r="M56" s="3">
        <v>362396.94</v>
      </c>
      <c r="N56" s="3">
        <v>4494643.88</v>
      </c>
      <c r="P56" s="3">
        <v>362396.94</v>
      </c>
      <c r="Q56" s="3" t="s">
        <v>26</v>
      </c>
      <c r="R56" s="3">
        <v>0</v>
      </c>
      <c r="S56" s="7" t="s">
        <v>35</v>
      </c>
      <c r="T56">
        <f>VLOOKUP(D56,[1]Sheet1!$B:$E,4,0)</f>
        <v>0</v>
      </c>
    </row>
    <row r="57" spans="1:20" x14ac:dyDescent="0.25">
      <c r="A57" s="3" t="s">
        <v>45</v>
      </c>
      <c r="B57" s="3" t="s">
        <v>104</v>
      </c>
      <c r="C57" s="3" t="s">
        <v>119</v>
      </c>
      <c r="D57" s="3">
        <v>2115</v>
      </c>
      <c r="E57" s="3" t="s">
        <v>146</v>
      </c>
      <c r="F57" s="3" t="s">
        <v>24</v>
      </c>
      <c r="G57" s="3" t="s">
        <v>44</v>
      </c>
      <c r="H57" s="3">
        <v>1118</v>
      </c>
      <c r="I57" s="3">
        <v>1024</v>
      </c>
      <c r="J57" s="3">
        <v>89</v>
      </c>
      <c r="K57" s="3">
        <v>5</v>
      </c>
      <c r="L57" s="3">
        <v>27175007.170000002</v>
      </c>
      <c r="M57" s="3">
        <v>0</v>
      </c>
      <c r="N57" s="3">
        <v>27175007.170000002</v>
      </c>
      <c r="P57" s="3">
        <v>0</v>
      </c>
      <c r="Q57" s="3" t="s">
        <v>34</v>
      </c>
      <c r="R57" s="3">
        <v>0</v>
      </c>
      <c r="S57" s="7" t="s">
        <v>35</v>
      </c>
      <c r="T57" t="str">
        <f>VLOOKUP(D57,[1]Sheet1!$B:$E,4,0)</f>
        <v>YES</v>
      </c>
    </row>
    <row r="58" spans="1:20" x14ac:dyDescent="0.25">
      <c r="A58" s="3" t="s">
        <v>20</v>
      </c>
      <c r="B58" s="3" t="s">
        <v>62</v>
      </c>
      <c r="C58" s="3" t="s">
        <v>63</v>
      </c>
      <c r="D58" s="3">
        <v>2225</v>
      </c>
      <c r="E58" s="3" t="s">
        <v>147</v>
      </c>
      <c r="F58" s="3" t="s">
        <v>24</v>
      </c>
      <c r="G58" s="3" t="s">
        <v>33</v>
      </c>
      <c r="H58" s="3">
        <v>840</v>
      </c>
      <c r="I58" s="3">
        <v>773</v>
      </c>
      <c r="J58" s="3">
        <v>62</v>
      </c>
      <c r="K58" s="3">
        <v>5</v>
      </c>
      <c r="L58" s="3">
        <v>7729658.0300000003</v>
      </c>
      <c r="M58" s="3">
        <v>1571168.8</v>
      </c>
      <c r="N58" s="3">
        <v>6158489.2300000004</v>
      </c>
      <c r="P58" s="3">
        <v>1571168.8</v>
      </c>
      <c r="Q58" s="3" t="s">
        <v>34</v>
      </c>
      <c r="R58" s="3">
        <v>0</v>
      </c>
      <c r="S58" s="3" t="s">
        <v>35</v>
      </c>
      <c r="T58">
        <f>VLOOKUP(D58,[1]Sheet1!$B:$E,4,0)</f>
        <v>0</v>
      </c>
    </row>
    <row r="59" spans="1:20" x14ac:dyDescent="0.25">
      <c r="A59" s="3" t="s">
        <v>76</v>
      </c>
      <c r="B59" s="3" t="s">
        <v>90</v>
      </c>
      <c r="C59" s="3" t="s">
        <v>91</v>
      </c>
      <c r="D59" s="3">
        <v>2252</v>
      </c>
      <c r="E59" s="3" t="s">
        <v>148</v>
      </c>
      <c r="F59" s="3" t="s">
        <v>24</v>
      </c>
      <c r="G59" s="3" t="s">
        <v>44</v>
      </c>
      <c r="H59" s="3">
        <v>315</v>
      </c>
      <c r="I59" s="3">
        <v>184</v>
      </c>
      <c r="J59" s="3">
        <v>28</v>
      </c>
      <c r="K59" s="3">
        <v>103</v>
      </c>
      <c r="L59" s="3">
        <v>1</v>
      </c>
      <c r="M59" s="3">
        <v>1806588.89</v>
      </c>
      <c r="N59" s="3">
        <v>-1806587.89</v>
      </c>
      <c r="P59" s="3">
        <v>1806588.89</v>
      </c>
      <c r="Q59" s="3" t="s">
        <v>34</v>
      </c>
      <c r="R59" s="3">
        <v>0</v>
      </c>
      <c r="T59" t="e">
        <f>VLOOKUP(D59,[1]Sheet1!$B:$E,4,0)</f>
        <v>#N/A</v>
      </c>
    </row>
    <row r="60" spans="1:20" x14ac:dyDescent="0.25">
      <c r="A60" s="3" t="s">
        <v>56</v>
      </c>
      <c r="B60" s="3" t="s">
        <v>57</v>
      </c>
      <c r="C60" s="3" t="s">
        <v>111</v>
      </c>
      <c r="D60" s="3">
        <v>2266</v>
      </c>
      <c r="E60" s="3" t="s">
        <v>149</v>
      </c>
      <c r="F60" s="3" t="s">
        <v>60</v>
      </c>
      <c r="G60" s="3" t="s">
        <v>49</v>
      </c>
      <c r="H60" s="3">
        <v>1564</v>
      </c>
      <c r="I60" s="3">
        <v>1383</v>
      </c>
      <c r="J60" s="3">
        <v>181</v>
      </c>
      <c r="K60" s="3">
        <v>0</v>
      </c>
      <c r="L60" s="3">
        <v>1</v>
      </c>
      <c r="M60" s="3">
        <v>-64458.44</v>
      </c>
      <c r="N60" s="3">
        <v>64459.44</v>
      </c>
      <c r="P60" s="3">
        <v>-64458.44</v>
      </c>
      <c r="Q60" s="3" t="s">
        <v>26</v>
      </c>
      <c r="R60" s="3">
        <v>0</v>
      </c>
      <c r="S60" s="7"/>
      <c r="T60">
        <f>VLOOKUP(D60,[1]Sheet1!$B:$E,4,0)</f>
        <v>0</v>
      </c>
    </row>
    <row r="61" spans="1:20" x14ac:dyDescent="0.25">
      <c r="A61" s="3" t="s">
        <v>76</v>
      </c>
      <c r="B61" s="3" t="s">
        <v>77</v>
      </c>
      <c r="C61" s="3" t="s">
        <v>96</v>
      </c>
      <c r="D61" s="3">
        <v>2299</v>
      </c>
      <c r="E61" s="3" t="s">
        <v>150</v>
      </c>
      <c r="F61" s="3" t="s">
        <v>24</v>
      </c>
      <c r="G61" s="3" t="s">
        <v>53</v>
      </c>
      <c r="H61" s="3">
        <v>265</v>
      </c>
      <c r="I61" s="3">
        <v>250</v>
      </c>
      <c r="J61" s="3">
        <v>10</v>
      </c>
      <c r="K61" s="3">
        <v>5</v>
      </c>
      <c r="L61" s="3">
        <v>3084916.35</v>
      </c>
      <c r="M61" s="3">
        <v>0</v>
      </c>
      <c r="N61" s="3">
        <v>3084916.35</v>
      </c>
      <c r="P61" s="3">
        <v>0</v>
      </c>
      <c r="Q61" s="3" t="s">
        <v>26</v>
      </c>
      <c r="R61" s="3">
        <v>0</v>
      </c>
      <c r="S61" s="7" t="s">
        <v>35</v>
      </c>
      <c r="T61" t="str">
        <f>VLOOKUP(D61,[1]Sheet1!$B:$E,4,0)</f>
        <v>YES</v>
      </c>
    </row>
    <row r="62" spans="1:20" x14ac:dyDescent="0.25">
      <c r="A62" s="3" t="s">
        <v>76</v>
      </c>
      <c r="B62" s="3" t="s">
        <v>90</v>
      </c>
      <c r="C62" s="3" t="s">
        <v>91</v>
      </c>
      <c r="D62" s="3">
        <v>2376</v>
      </c>
      <c r="E62" s="3" t="s">
        <v>151</v>
      </c>
      <c r="F62" s="3" t="s">
        <v>24</v>
      </c>
      <c r="G62" s="3" t="s">
        <v>28</v>
      </c>
      <c r="H62" s="3">
        <v>645</v>
      </c>
      <c r="I62" s="3">
        <v>582</v>
      </c>
      <c r="J62" s="3">
        <v>58</v>
      </c>
      <c r="K62" s="3">
        <v>5</v>
      </c>
      <c r="L62" s="3">
        <v>2813078.51</v>
      </c>
      <c r="M62" s="3">
        <v>-1366.07</v>
      </c>
      <c r="N62" s="3">
        <v>2814444.58</v>
      </c>
      <c r="P62" s="3">
        <v>-1366.07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76</v>
      </c>
      <c r="B63" s="3" t="s">
        <v>152</v>
      </c>
      <c r="C63" s="3" t="s">
        <v>153</v>
      </c>
      <c r="D63" s="3">
        <v>2405</v>
      </c>
      <c r="E63" s="3" t="s">
        <v>154</v>
      </c>
      <c r="F63" s="3" t="s">
        <v>155</v>
      </c>
      <c r="G63" s="3" t="s">
        <v>40</v>
      </c>
      <c r="H63" s="3">
        <v>659</v>
      </c>
      <c r="I63" s="3">
        <v>573</v>
      </c>
      <c r="J63" s="3">
        <v>66</v>
      </c>
      <c r="K63" s="3">
        <v>20</v>
      </c>
      <c r="L63" s="3">
        <v>9214614.8599999994</v>
      </c>
      <c r="M63" s="3">
        <v>9314.07</v>
      </c>
      <c r="N63" s="3">
        <v>9205300.7899999991</v>
      </c>
      <c r="P63" s="3">
        <v>9314.07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80</v>
      </c>
      <c r="B64" s="3" t="s">
        <v>86</v>
      </c>
      <c r="C64" s="3" t="s">
        <v>156</v>
      </c>
      <c r="D64" s="3">
        <v>2443</v>
      </c>
      <c r="E64" s="3" t="s">
        <v>157</v>
      </c>
      <c r="F64" s="3" t="s">
        <v>24</v>
      </c>
      <c r="G64" s="3" t="s">
        <v>25</v>
      </c>
      <c r="H64" s="3">
        <v>974</v>
      </c>
      <c r="I64" s="3">
        <v>936</v>
      </c>
      <c r="J64" s="3">
        <v>33</v>
      </c>
      <c r="K64" s="3">
        <v>5</v>
      </c>
      <c r="L64" s="3">
        <v>1</v>
      </c>
      <c r="M64" s="3">
        <v>730631.38</v>
      </c>
      <c r="N64" s="3">
        <v>-730630.38</v>
      </c>
      <c r="P64" s="3">
        <v>730631.38</v>
      </c>
      <c r="Q64" s="3" t="s">
        <v>26</v>
      </c>
      <c r="R64" s="3">
        <v>0</v>
      </c>
      <c r="S64" s="7" t="s">
        <v>35</v>
      </c>
      <c r="T64">
        <f>VLOOKUP(D64,[1]Sheet1!$B:$E,4,0)</f>
        <v>0</v>
      </c>
    </row>
    <row r="65" spans="1:20" x14ac:dyDescent="0.25">
      <c r="A65" s="3" t="s">
        <v>45</v>
      </c>
      <c r="B65" s="3" t="s">
        <v>104</v>
      </c>
      <c r="C65" s="3" t="s">
        <v>105</v>
      </c>
      <c r="D65" s="3">
        <v>2541</v>
      </c>
      <c r="E65" s="3" t="s">
        <v>158</v>
      </c>
      <c r="F65" s="3" t="s">
        <v>24</v>
      </c>
      <c r="G65" s="3" t="s">
        <v>49</v>
      </c>
      <c r="H65" s="3">
        <v>809</v>
      </c>
      <c r="I65" s="3">
        <v>769</v>
      </c>
      <c r="J65" s="3">
        <v>35</v>
      </c>
      <c r="K65" s="3">
        <v>5</v>
      </c>
      <c r="L65" s="3">
        <v>1</v>
      </c>
      <c r="M65" s="3">
        <v>-75839.649999999994</v>
      </c>
      <c r="N65" s="3">
        <v>75840.649999999994</v>
      </c>
      <c r="P65" s="3">
        <v>-75839.649999999994</v>
      </c>
      <c r="Q65" s="3" t="s">
        <v>26</v>
      </c>
      <c r="R65" s="3">
        <v>0</v>
      </c>
      <c r="S65" s="7" t="s">
        <v>35</v>
      </c>
      <c r="T65" t="str">
        <f>VLOOKUP(D65,[1]Sheet1!$B:$E,4,0)</f>
        <v>YES</v>
      </c>
    </row>
    <row r="66" spans="1:20" x14ac:dyDescent="0.25">
      <c r="A66" s="3" t="s">
        <v>80</v>
      </c>
      <c r="B66" s="3" t="s">
        <v>81</v>
      </c>
      <c r="C66" s="3" t="s">
        <v>84</v>
      </c>
      <c r="D66" s="3">
        <v>2578</v>
      </c>
      <c r="E66" s="3" t="s">
        <v>159</v>
      </c>
      <c r="F66" s="3" t="s">
        <v>24</v>
      </c>
      <c r="G66" s="3" t="s">
        <v>33</v>
      </c>
      <c r="H66" s="3">
        <v>1457</v>
      </c>
      <c r="I66" s="3">
        <v>1363</v>
      </c>
      <c r="J66" s="3">
        <v>62</v>
      </c>
      <c r="K66" s="3">
        <v>34</v>
      </c>
      <c r="L66" s="3">
        <v>28861634.620000001</v>
      </c>
      <c r="M66" s="3">
        <v>257902.98</v>
      </c>
      <c r="N66" s="3">
        <v>28603731.640000001</v>
      </c>
      <c r="P66" s="3">
        <v>257902.98</v>
      </c>
      <c r="Q66" s="3" t="s">
        <v>34</v>
      </c>
      <c r="R66" s="3">
        <v>0</v>
      </c>
      <c r="S66" s="7" t="s">
        <v>35</v>
      </c>
      <c r="T66">
        <f>VLOOKUP(D66,[1]Sheet1!$B:$E,4,0)</f>
        <v>0</v>
      </c>
    </row>
    <row r="67" spans="1:20" x14ac:dyDescent="0.25">
      <c r="A67" s="3" t="s">
        <v>20</v>
      </c>
      <c r="B67" s="3" t="s">
        <v>62</v>
      </c>
      <c r="C67" s="3" t="s">
        <v>63</v>
      </c>
      <c r="D67" s="3">
        <v>2604</v>
      </c>
      <c r="E67" s="3" t="s">
        <v>160</v>
      </c>
      <c r="F67" s="3" t="s">
        <v>60</v>
      </c>
      <c r="G67" s="3" t="s">
        <v>49</v>
      </c>
      <c r="H67" s="3">
        <v>1049</v>
      </c>
      <c r="I67" s="3">
        <v>999</v>
      </c>
      <c r="J67" s="3">
        <v>41</v>
      </c>
      <c r="K67" s="3">
        <v>9</v>
      </c>
      <c r="L67" s="3">
        <v>1</v>
      </c>
      <c r="M67" s="3">
        <v>-2215015.7999999998</v>
      </c>
      <c r="N67" s="3">
        <v>2215016.7999999998</v>
      </c>
      <c r="P67" s="3">
        <v>-2215015.7999999998</v>
      </c>
      <c r="Q67" s="3" t="s">
        <v>34</v>
      </c>
      <c r="R67" s="3">
        <v>0</v>
      </c>
      <c r="T67">
        <f>VLOOKUP(D67,[1]Sheet1!$B:$E,4,0)</f>
        <v>0</v>
      </c>
    </row>
    <row r="68" spans="1:20" x14ac:dyDescent="0.25">
      <c r="A68" s="3" t="s">
        <v>45</v>
      </c>
      <c r="B68" s="3" t="s">
        <v>104</v>
      </c>
      <c r="C68" s="3" t="s">
        <v>119</v>
      </c>
      <c r="D68" s="3">
        <v>2639</v>
      </c>
      <c r="E68" s="3" t="s">
        <v>161</v>
      </c>
      <c r="F68" s="3" t="s">
        <v>60</v>
      </c>
      <c r="G68" s="3" t="s">
        <v>49</v>
      </c>
      <c r="H68" s="3">
        <v>937</v>
      </c>
      <c r="I68" s="3">
        <v>904</v>
      </c>
      <c r="J68" s="3">
        <v>28</v>
      </c>
      <c r="K68" s="3">
        <v>5</v>
      </c>
      <c r="L68" s="3">
        <v>1</v>
      </c>
      <c r="M68" s="3">
        <v>0</v>
      </c>
      <c r="N68" s="3">
        <v>1</v>
      </c>
      <c r="O68" s="3" t="s">
        <v>65</v>
      </c>
      <c r="P68" s="3">
        <v>0</v>
      </c>
      <c r="Q68" s="3" t="s">
        <v>26</v>
      </c>
      <c r="R68" s="3">
        <v>0</v>
      </c>
      <c r="S68" s="7"/>
      <c r="T68" t="e">
        <f>VLOOKUP(D68,[1]Sheet1!$B:$E,4,0)</f>
        <v>#N/A</v>
      </c>
    </row>
    <row r="69" spans="1:20" x14ac:dyDescent="0.25">
      <c r="A69" s="3" t="s">
        <v>20</v>
      </c>
      <c r="B69" s="3" t="s">
        <v>21</v>
      </c>
      <c r="C69" s="3" t="s">
        <v>22</v>
      </c>
      <c r="D69" s="3">
        <v>2667</v>
      </c>
      <c r="E69" s="3" t="s">
        <v>162</v>
      </c>
      <c r="F69" s="3" t="s">
        <v>24</v>
      </c>
      <c r="G69" s="3" t="s">
        <v>33</v>
      </c>
      <c r="H69" s="3">
        <v>952</v>
      </c>
      <c r="I69" s="3">
        <v>894</v>
      </c>
      <c r="J69" s="3">
        <v>51</v>
      </c>
      <c r="K69" s="3">
        <v>7</v>
      </c>
      <c r="L69" s="3">
        <v>5000000</v>
      </c>
      <c r="M69" s="3">
        <v>-34741.14</v>
      </c>
      <c r="N69" s="3">
        <v>5034741.1399999997</v>
      </c>
      <c r="P69" s="3">
        <v>21691.18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20</v>
      </c>
      <c r="B70" s="3" t="s">
        <v>37</v>
      </c>
      <c r="C70" s="3" t="s">
        <v>38</v>
      </c>
      <c r="D70" s="3">
        <v>2903</v>
      </c>
      <c r="E70" s="3" t="s">
        <v>163</v>
      </c>
      <c r="F70" s="3" t="s">
        <v>24</v>
      </c>
      <c r="G70" s="3" t="s">
        <v>89</v>
      </c>
      <c r="H70" s="3">
        <v>814</v>
      </c>
      <c r="I70" s="3">
        <v>754</v>
      </c>
      <c r="J70" s="3">
        <v>55</v>
      </c>
      <c r="K70" s="3">
        <v>5</v>
      </c>
      <c r="L70" s="3">
        <v>6264741.7000000002</v>
      </c>
      <c r="M70" s="3">
        <v>40079.129999999997</v>
      </c>
      <c r="N70" s="3">
        <v>6224662.5700000003</v>
      </c>
      <c r="P70" s="3">
        <v>40079.129999999997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29</v>
      </c>
      <c r="B71" s="3" t="s">
        <v>107</v>
      </c>
      <c r="C71" s="3" t="s">
        <v>117</v>
      </c>
      <c r="D71" s="3">
        <v>3083</v>
      </c>
      <c r="E71" s="3" t="s">
        <v>164</v>
      </c>
      <c r="F71" s="3" t="s">
        <v>24</v>
      </c>
      <c r="G71" s="3" t="s">
        <v>89</v>
      </c>
      <c r="H71" s="3">
        <v>18</v>
      </c>
      <c r="I71" s="3">
        <v>13</v>
      </c>
      <c r="J71" s="3">
        <v>0</v>
      </c>
      <c r="K71" s="3">
        <v>5</v>
      </c>
      <c r="L71" s="3">
        <v>24087176.190000001</v>
      </c>
      <c r="M71" s="3">
        <v>851959.64</v>
      </c>
      <c r="N71" s="3">
        <v>23235216.550000001</v>
      </c>
      <c r="P71" s="3">
        <v>851959.64</v>
      </c>
      <c r="Q71" s="3" t="s">
        <v>34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46</v>
      </c>
      <c r="C72" s="3" t="s">
        <v>54</v>
      </c>
      <c r="D72" s="3">
        <v>3151</v>
      </c>
      <c r="E72" s="3" t="s">
        <v>165</v>
      </c>
      <c r="F72" s="3" t="s">
        <v>24</v>
      </c>
      <c r="G72" s="3" t="s">
        <v>53</v>
      </c>
      <c r="H72" s="3">
        <v>225</v>
      </c>
      <c r="I72" s="3">
        <v>207</v>
      </c>
      <c r="J72" s="3">
        <v>13</v>
      </c>
      <c r="K72" s="3">
        <v>5</v>
      </c>
      <c r="L72" s="3">
        <v>2671084.25</v>
      </c>
      <c r="M72" s="3">
        <v>36032.629999999997</v>
      </c>
      <c r="N72" s="3">
        <v>2635051.62</v>
      </c>
      <c r="P72" s="3">
        <v>36032.629999999997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45</v>
      </c>
      <c r="B73" s="3" t="s">
        <v>101</v>
      </c>
      <c r="C73" s="3" t="s">
        <v>102</v>
      </c>
      <c r="D73" s="3">
        <v>3154</v>
      </c>
      <c r="E73" s="3" t="s">
        <v>166</v>
      </c>
      <c r="F73" s="3" t="s">
        <v>24</v>
      </c>
      <c r="G73" s="3" t="s">
        <v>40</v>
      </c>
      <c r="H73" s="3">
        <v>123</v>
      </c>
      <c r="I73" s="3">
        <v>89</v>
      </c>
      <c r="J73" s="3">
        <v>9</v>
      </c>
      <c r="K73" s="3">
        <v>25</v>
      </c>
      <c r="L73" s="3">
        <v>2443850</v>
      </c>
      <c r="M73" s="3">
        <v>0</v>
      </c>
      <c r="N73" s="3">
        <v>2443850</v>
      </c>
      <c r="P73" s="3">
        <v>0</v>
      </c>
      <c r="Q73" s="3" t="s">
        <v>26</v>
      </c>
      <c r="R73" s="3">
        <v>0</v>
      </c>
      <c r="S73" s="7" t="s">
        <v>35</v>
      </c>
      <c r="T73">
        <f>VLOOKUP(D73,[1]Sheet1!$B:$E,4,0)</f>
        <v>0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3271</v>
      </c>
      <c r="E74" s="3" t="s">
        <v>167</v>
      </c>
      <c r="F74" s="3" t="s">
        <v>24</v>
      </c>
      <c r="G74" s="3" t="s">
        <v>53</v>
      </c>
      <c r="H74" s="3">
        <v>247</v>
      </c>
      <c r="I74" s="3">
        <v>230</v>
      </c>
      <c r="J74" s="3">
        <v>10</v>
      </c>
      <c r="K74" s="3">
        <v>7</v>
      </c>
      <c r="L74" s="3">
        <v>892818.09</v>
      </c>
      <c r="M74" s="3">
        <v>0</v>
      </c>
      <c r="N74" s="3">
        <v>892818.09</v>
      </c>
      <c r="P74" s="3">
        <v>0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3287</v>
      </c>
      <c r="E75" s="3" t="s">
        <v>168</v>
      </c>
      <c r="F75" s="3" t="s">
        <v>24</v>
      </c>
      <c r="G75" s="3" t="s">
        <v>51</v>
      </c>
      <c r="H75" s="3">
        <v>262</v>
      </c>
      <c r="I75" s="3">
        <v>194</v>
      </c>
      <c r="J75" s="3">
        <v>38</v>
      </c>
      <c r="K75" s="3">
        <v>30</v>
      </c>
      <c r="L75" s="3">
        <v>1430713.01</v>
      </c>
      <c r="M75" s="3">
        <v>42262.6</v>
      </c>
      <c r="N75" s="3">
        <v>1388450.41</v>
      </c>
      <c r="P75" s="3">
        <v>42262.6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76</v>
      </c>
      <c r="B76" s="3" t="s">
        <v>77</v>
      </c>
      <c r="C76" s="3" t="s">
        <v>96</v>
      </c>
      <c r="D76" s="3">
        <v>3291</v>
      </c>
      <c r="E76" s="3" t="s">
        <v>169</v>
      </c>
      <c r="F76" s="3" t="s">
        <v>24</v>
      </c>
      <c r="G76" s="3" t="s">
        <v>53</v>
      </c>
      <c r="H76" s="3">
        <v>96</v>
      </c>
      <c r="I76" s="3">
        <v>83</v>
      </c>
      <c r="J76" s="3">
        <v>8</v>
      </c>
      <c r="K76" s="3">
        <v>5</v>
      </c>
      <c r="L76" s="3">
        <v>2742269.59</v>
      </c>
      <c r="M76" s="3">
        <v>83920</v>
      </c>
      <c r="N76" s="3">
        <v>2658349.59</v>
      </c>
      <c r="P76" s="3">
        <v>83920</v>
      </c>
      <c r="Q76" s="3" t="s">
        <v>26</v>
      </c>
      <c r="R76" s="3">
        <v>0</v>
      </c>
      <c r="S76" s="7" t="s">
        <v>35</v>
      </c>
      <c r="T76" t="str">
        <f>VLOOKUP(D76,[1]Sheet1!$B:$E,4,0)</f>
        <v>YES</v>
      </c>
    </row>
    <row r="77" spans="1:20" x14ac:dyDescent="0.25">
      <c r="A77" s="3" t="s">
        <v>56</v>
      </c>
      <c r="B77" s="3" t="s">
        <v>57</v>
      </c>
      <c r="C77" s="3" t="s">
        <v>111</v>
      </c>
      <c r="D77" s="3">
        <v>3323</v>
      </c>
      <c r="E77" s="3" t="s">
        <v>170</v>
      </c>
      <c r="F77" s="3" t="s">
        <v>24</v>
      </c>
      <c r="G77" s="3" t="s">
        <v>89</v>
      </c>
      <c r="H77" s="3">
        <v>1299</v>
      </c>
      <c r="I77" s="3">
        <v>1232</v>
      </c>
      <c r="J77" s="3">
        <v>47</v>
      </c>
      <c r="K77" s="3">
        <v>20</v>
      </c>
      <c r="L77" s="3">
        <v>7513063.2000000002</v>
      </c>
      <c r="M77" s="3">
        <v>-225474.94</v>
      </c>
      <c r="N77" s="3">
        <v>7738538.1399999997</v>
      </c>
      <c r="P77" s="3">
        <v>-225474.94</v>
      </c>
      <c r="Q77" s="3" t="s">
        <v>34</v>
      </c>
      <c r="R77" s="3">
        <v>0</v>
      </c>
      <c r="S77" s="7"/>
      <c r="T77" t="e">
        <f>VLOOKUP(D77,[1]Sheet1!$B:$E,4,0)</f>
        <v>#N/A</v>
      </c>
    </row>
    <row r="78" spans="1:20" x14ac:dyDescent="0.25">
      <c r="A78" s="3" t="s">
        <v>76</v>
      </c>
      <c r="B78" s="3" t="s">
        <v>77</v>
      </c>
      <c r="C78" s="3" t="s">
        <v>96</v>
      </c>
      <c r="D78" s="3">
        <v>3335</v>
      </c>
      <c r="E78" s="3" t="s">
        <v>171</v>
      </c>
      <c r="F78" s="3" t="s">
        <v>24</v>
      </c>
      <c r="G78" s="3" t="s">
        <v>53</v>
      </c>
      <c r="H78" s="3">
        <v>242</v>
      </c>
      <c r="I78" s="3">
        <v>226</v>
      </c>
      <c r="J78" s="3">
        <v>11</v>
      </c>
      <c r="K78" s="3">
        <v>5</v>
      </c>
      <c r="L78" s="3">
        <v>1056586.8400000001</v>
      </c>
      <c r="M78" s="3">
        <v>84807.2</v>
      </c>
      <c r="N78" s="3">
        <v>971779.64</v>
      </c>
      <c r="P78" s="3">
        <v>84807.2</v>
      </c>
      <c r="Q78" s="3" t="s">
        <v>26</v>
      </c>
      <c r="R78" s="3">
        <v>0</v>
      </c>
      <c r="S78" s="7" t="s">
        <v>35</v>
      </c>
      <c r="T78" t="str">
        <f>VLOOKUP(D78,[1]Sheet1!$B:$E,4,0)</f>
        <v>YES</v>
      </c>
    </row>
    <row r="79" spans="1:20" x14ac:dyDescent="0.25">
      <c r="A79" s="3" t="s">
        <v>29</v>
      </c>
      <c r="B79" s="3" t="s">
        <v>172</v>
      </c>
      <c r="C79" s="3" t="s">
        <v>173</v>
      </c>
      <c r="D79" s="3">
        <v>3438</v>
      </c>
      <c r="E79" s="3" t="s">
        <v>174</v>
      </c>
      <c r="F79" s="3" t="s">
        <v>24</v>
      </c>
      <c r="G79" s="3" t="s">
        <v>44</v>
      </c>
      <c r="H79" s="3">
        <v>749</v>
      </c>
      <c r="I79" s="3">
        <v>683</v>
      </c>
      <c r="J79" s="3">
        <v>61</v>
      </c>
      <c r="K79" s="3">
        <v>5</v>
      </c>
      <c r="L79" s="3">
        <v>10000000</v>
      </c>
      <c r="M79" s="3">
        <v>-92453</v>
      </c>
      <c r="N79" s="3">
        <v>10092453</v>
      </c>
      <c r="P79" s="3">
        <v>-92453</v>
      </c>
      <c r="Q79" s="3" t="s">
        <v>34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45</v>
      </c>
      <c r="B80" s="3" t="s">
        <v>46</v>
      </c>
      <c r="C80" s="3" t="s">
        <v>54</v>
      </c>
      <c r="D80" s="3">
        <v>3512</v>
      </c>
      <c r="E80" s="3" t="s">
        <v>175</v>
      </c>
      <c r="F80" s="3" t="s">
        <v>24</v>
      </c>
      <c r="G80" s="3" t="s">
        <v>28</v>
      </c>
      <c r="H80" s="3">
        <v>169</v>
      </c>
      <c r="I80" s="3">
        <v>142</v>
      </c>
      <c r="J80" s="3">
        <v>16</v>
      </c>
      <c r="K80" s="3">
        <v>11</v>
      </c>
      <c r="L80" s="3">
        <v>4021568.99</v>
      </c>
      <c r="M80" s="3">
        <v>361445.12</v>
      </c>
      <c r="N80" s="3">
        <v>3660123.87</v>
      </c>
      <c r="P80" s="3">
        <v>361445.12</v>
      </c>
      <c r="Q80" s="3" t="s">
        <v>26</v>
      </c>
      <c r="R80" s="3">
        <v>0</v>
      </c>
      <c r="S80" s="7" t="s">
        <v>35</v>
      </c>
      <c r="T80">
        <f>VLOOKUP(D80,[1]Sheet1!$B:$E,4,0)</f>
        <v>0</v>
      </c>
    </row>
    <row r="81" spans="1:20" x14ac:dyDescent="0.25">
      <c r="A81" s="3" t="s">
        <v>29</v>
      </c>
      <c r="B81" s="3" t="s">
        <v>172</v>
      </c>
      <c r="C81" s="3" t="s">
        <v>173</v>
      </c>
      <c r="D81" s="3">
        <v>3549</v>
      </c>
      <c r="E81" s="3" t="s">
        <v>176</v>
      </c>
      <c r="F81" s="3" t="s">
        <v>24</v>
      </c>
      <c r="G81" s="3" t="s">
        <v>49</v>
      </c>
      <c r="H81" s="3">
        <v>395</v>
      </c>
      <c r="I81" s="3">
        <v>368</v>
      </c>
      <c r="J81" s="3">
        <v>22</v>
      </c>
      <c r="K81" s="3">
        <v>5</v>
      </c>
      <c r="L81" s="3">
        <v>1</v>
      </c>
      <c r="M81" s="3">
        <v>0</v>
      </c>
      <c r="N81" s="3">
        <v>1</v>
      </c>
      <c r="O81" s="3" t="s">
        <v>65</v>
      </c>
      <c r="P81" s="3">
        <v>0</v>
      </c>
      <c r="Q81" s="3" t="s">
        <v>26</v>
      </c>
      <c r="R81" s="3">
        <v>0</v>
      </c>
      <c r="S81" s="3" t="s">
        <v>35</v>
      </c>
      <c r="T81" t="e">
        <f>VLOOKUP(D81,[1]Sheet1!$B:$E,4,0)</f>
        <v>#N/A</v>
      </c>
    </row>
    <row r="82" spans="1:20" x14ac:dyDescent="0.25">
      <c r="A82" s="3" t="s">
        <v>29</v>
      </c>
      <c r="B82" s="3" t="s">
        <v>30</v>
      </c>
      <c r="C82" s="3" t="s">
        <v>31</v>
      </c>
      <c r="D82" s="3">
        <v>3598</v>
      </c>
      <c r="E82" s="3" t="s">
        <v>177</v>
      </c>
      <c r="F82" s="3" t="s">
        <v>60</v>
      </c>
      <c r="G82" s="3" t="s">
        <v>25</v>
      </c>
      <c r="H82" s="3">
        <v>569</v>
      </c>
      <c r="I82" s="3">
        <v>511</v>
      </c>
      <c r="J82" s="3">
        <v>53</v>
      </c>
      <c r="K82" s="3">
        <v>5</v>
      </c>
      <c r="L82" s="3">
        <v>386015.58</v>
      </c>
      <c r="M82" s="3">
        <v>0</v>
      </c>
      <c r="N82" s="3">
        <v>386015.58</v>
      </c>
      <c r="P82" s="3">
        <v>0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45</v>
      </c>
      <c r="B83" s="3" t="s">
        <v>101</v>
      </c>
      <c r="C83" s="3" t="s">
        <v>102</v>
      </c>
      <c r="D83" s="3">
        <v>3820</v>
      </c>
      <c r="E83" s="3" t="s">
        <v>178</v>
      </c>
      <c r="F83" s="3" t="s">
        <v>24</v>
      </c>
      <c r="G83" s="3" t="s">
        <v>25</v>
      </c>
      <c r="H83" s="3">
        <v>265</v>
      </c>
      <c r="I83" s="3">
        <v>158</v>
      </c>
      <c r="J83" s="3">
        <v>63</v>
      </c>
      <c r="K83" s="3">
        <v>44</v>
      </c>
      <c r="L83" s="3">
        <v>7815791.5999999996</v>
      </c>
      <c r="M83" s="3">
        <v>21250.47</v>
      </c>
      <c r="N83" s="3">
        <v>7794541.1299999999</v>
      </c>
      <c r="P83" s="3">
        <v>21250.47</v>
      </c>
      <c r="Q83" s="3" t="s">
        <v>26</v>
      </c>
      <c r="R83" s="3">
        <v>0</v>
      </c>
      <c r="S83" s="7" t="s">
        <v>35</v>
      </c>
      <c r="T83">
        <f>VLOOKUP(D83,[1]Sheet1!$B:$E,4,0)</f>
        <v>0</v>
      </c>
    </row>
    <row r="84" spans="1:20" x14ac:dyDescent="0.25">
      <c r="A84" s="3" t="s">
        <v>29</v>
      </c>
      <c r="B84" s="3" t="s">
        <v>172</v>
      </c>
      <c r="C84" s="3" t="s">
        <v>173</v>
      </c>
      <c r="D84" s="3">
        <v>4132</v>
      </c>
      <c r="E84" s="3" t="s">
        <v>179</v>
      </c>
      <c r="F84" s="3" t="s">
        <v>24</v>
      </c>
      <c r="G84" s="3" t="s">
        <v>49</v>
      </c>
      <c r="H84" s="3">
        <v>695</v>
      </c>
      <c r="I84" s="3">
        <v>608</v>
      </c>
      <c r="J84" s="3">
        <v>82</v>
      </c>
      <c r="K84" s="3">
        <v>5</v>
      </c>
      <c r="L84" s="3">
        <v>1</v>
      </c>
      <c r="M84" s="3">
        <v>-116462.2</v>
      </c>
      <c r="N84" s="3">
        <v>116463.2</v>
      </c>
      <c r="P84" s="3">
        <v>-116462.2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66</v>
      </c>
      <c r="B85" s="3" t="s">
        <v>142</v>
      </c>
      <c r="C85" s="3" t="s">
        <v>180</v>
      </c>
      <c r="D85" s="3">
        <v>4245</v>
      </c>
      <c r="E85" s="3" t="s">
        <v>181</v>
      </c>
      <c r="F85" s="3" t="s">
        <v>24</v>
      </c>
      <c r="G85" s="3" t="s">
        <v>25</v>
      </c>
      <c r="H85" s="3">
        <v>857</v>
      </c>
      <c r="I85" s="3">
        <v>800</v>
      </c>
      <c r="J85" s="3">
        <v>49</v>
      </c>
      <c r="K85" s="3">
        <v>8</v>
      </c>
      <c r="L85" s="3">
        <v>3854647.08</v>
      </c>
      <c r="M85" s="3">
        <v>422505.83</v>
      </c>
      <c r="N85" s="3">
        <v>3432141.25</v>
      </c>
      <c r="P85" s="3">
        <v>422505.83</v>
      </c>
      <c r="Q85" s="3" t="s">
        <v>26</v>
      </c>
      <c r="R85" s="3">
        <v>0</v>
      </c>
      <c r="S85" s="7" t="s">
        <v>35</v>
      </c>
      <c r="T85">
        <f>VLOOKUP(D85,[1]Sheet1!$B:$E,4,0)</f>
        <v>0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4257</v>
      </c>
      <c r="E86" s="3" t="s">
        <v>182</v>
      </c>
      <c r="F86" s="3" t="s">
        <v>24</v>
      </c>
      <c r="G86" s="3" t="s">
        <v>116</v>
      </c>
      <c r="H86" s="3">
        <v>108</v>
      </c>
      <c r="I86" s="3">
        <v>91</v>
      </c>
      <c r="J86" s="3">
        <v>12</v>
      </c>
      <c r="K86" s="3">
        <v>5</v>
      </c>
      <c r="L86" s="3">
        <v>26837027.140000001</v>
      </c>
      <c r="M86" s="3">
        <v>0</v>
      </c>
      <c r="N86" s="3">
        <v>26837027.140000001</v>
      </c>
      <c r="P86" s="3">
        <v>0</v>
      </c>
      <c r="Q86" s="3" t="s">
        <v>34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76</v>
      </c>
      <c r="B87" s="3" t="s">
        <v>77</v>
      </c>
      <c r="C87" s="3" t="s">
        <v>96</v>
      </c>
      <c r="D87" s="3">
        <v>4525</v>
      </c>
      <c r="E87" s="3" t="s">
        <v>183</v>
      </c>
      <c r="F87" s="3" t="s">
        <v>24</v>
      </c>
      <c r="G87" s="3" t="s">
        <v>28</v>
      </c>
      <c r="H87" s="3">
        <v>376</v>
      </c>
      <c r="I87" s="3">
        <v>339</v>
      </c>
      <c r="J87" s="3">
        <v>8</v>
      </c>
      <c r="K87" s="3">
        <v>29</v>
      </c>
      <c r="L87" s="3">
        <v>2089406.72</v>
      </c>
      <c r="M87" s="3">
        <v>0</v>
      </c>
      <c r="N87" s="3">
        <v>2089406.72</v>
      </c>
      <c r="P87" s="3">
        <v>0</v>
      </c>
      <c r="Q87" s="3" t="s">
        <v>26</v>
      </c>
      <c r="R87" s="3">
        <v>0</v>
      </c>
      <c r="S87" s="7" t="s">
        <v>35</v>
      </c>
      <c r="T87" t="str">
        <f>VLOOKUP(D87,[1]Sheet1!$B:$E,4,0)</f>
        <v>YES</v>
      </c>
    </row>
    <row r="88" spans="1:20" x14ac:dyDescent="0.25">
      <c r="A88" s="3" t="s">
        <v>20</v>
      </c>
      <c r="B88" s="3" t="s">
        <v>21</v>
      </c>
      <c r="C88" s="3" t="s">
        <v>22</v>
      </c>
      <c r="D88" s="3">
        <v>4536</v>
      </c>
      <c r="E88" s="3" t="s">
        <v>184</v>
      </c>
      <c r="F88" s="3" t="s">
        <v>24</v>
      </c>
      <c r="G88" s="3" t="s">
        <v>53</v>
      </c>
      <c r="H88" s="3">
        <v>770</v>
      </c>
      <c r="I88" s="3">
        <v>692</v>
      </c>
      <c r="J88" s="3">
        <v>73</v>
      </c>
      <c r="K88" s="3">
        <v>5</v>
      </c>
      <c r="L88" s="3">
        <v>3538251.65</v>
      </c>
      <c r="M88" s="3">
        <v>-12593.34</v>
      </c>
      <c r="N88" s="3">
        <v>3550844.99</v>
      </c>
      <c r="P88" s="3">
        <v>-12593.34</v>
      </c>
      <c r="Q88" s="3" t="s">
        <v>26</v>
      </c>
      <c r="R88" s="3">
        <v>0</v>
      </c>
      <c r="S88" s="7" t="s">
        <v>35</v>
      </c>
      <c r="T88">
        <f>VLOOKUP(D88,[1]Sheet1!$B:$E,4,0)</f>
        <v>0</v>
      </c>
    </row>
    <row r="89" spans="1:20" x14ac:dyDescent="0.25">
      <c r="A89" s="3" t="s">
        <v>76</v>
      </c>
      <c r="B89" s="3" t="s">
        <v>77</v>
      </c>
      <c r="C89" s="3" t="s">
        <v>96</v>
      </c>
      <c r="D89" s="3">
        <v>4621</v>
      </c>
      <c r="E89" s="3" t="s">
        <v>185</v>
      </c>
      <c r="F89" s="3" t="s">
        <v>24</v>
      </c>
      <c r="G89" s="3" t="s">
        <v>28</v>
      </c>
      <c r="H89" s="3">
        <v>355</v>
      </c>
      <c r="I89" s="3">
        <v>316</v>
      </c>
      <c r="J89" s="3">
        <v>24</v>
      </c>
      <c r="K89" s="3">
        <v>15</v>
      </c>
      <c r="L89" s="3">
        <v>2088137.75</v>
      </c>
      <c r="M89" s="3">
        <v>0</v>
      </c>
      <c r="N89" s="3">
        <v>2088137.75</v>
      </c>
      <c r="P89" s="3">
        <v>0</v>
      </c>
      <c r="Q89" s="3" t="s">
        <v>26</v>
      </c>
      <c r="R89" s="3">
        <v>0</v>
      </c>
      <c r="S89" s="7" t="s">
        <v>35</v>
      </c>
      <c r="T89" t="str">
        <f>VLOOKUP(D89,[1]Sheet1!$B:$E,4,0)</f>
        <v>YES</v>
      </c>
    </row>
    <row r="90" spans="1:20" x14ac:dyDescent="0.25">
      <c r="A90" s="3" t="s">
        <v>66</v>
      </c>
      <c r="B90" s="3" t="s">
        <v>67</v>
      </c>
      <c r="C90" s="3" t="s">
        <v>186</v>
      </c>
      <c r="D90" s="3">
        <v>4664</v>
      </c>
      <c r="E90" s="3" t="s">
        <v>187</v>
      </c>
      <c r="F90" s="3" t="s">
        <v>60</v>
      </c>
      <c r="G90" s="3" t="s">
        <v>25</v>
      </c>
      <c r="H90" s="3">
        <v>493</v>
      </c>
      <c r="I90" s="3">
        <v>422</v>
      </c>
      <c r="J90" s="3">
        <v>63</v>
      </c>
      <c r="K90" s="3">
        <v>8</v>
      </c>
      <c r="L90" s="3">
        <v>1818091.56</v>
      </c>
      <c r="M90" s="3">
        <v>0</v>
      </c>
      <c r="N90" s="3">
        <v>1818091.56</v>
      </c>
      <c r="P90" s="3">
        <v>0</v>
      </c>
      <c r="Q90" s="3" t="s">
        <v>26</v>
      </c>
      <c r="R90" s="3">
        <v>0</v>
      </c>
      <c r="S90" s="7" t="s">
        <v>35</v>
      </c>
      <c r="T90">
        <f>VLOOKUP(D90,[1]Sheet1!$B:$E,4,0)</f>
        <v>0</v>
      </c>
    </row>
    <row r="91" spans="1:20" x14ac:dyDescent="0.25">
      <c r="A91" s="3" t="s">
        <v>20</v>
      </c>
      <c r="B91" s="3" t="s">
        <v>62</v>
      </c>
      <c r="C91" s="3" t="s">
        <v>63</v>
      </c>
      <c r="D91" s="3">
        <v>4668</v>
      </c>
      <c r="E91" s="3" t="s">
        <v>188</v>
      </c>
      <c r="F91" s="3" t="s">
        <v>24</v>
      </c>
      <c r="G91" s="3" t="s">
        <v>49</v>
      </c>
      <c r="H91" s="3">
        <v>754</v>
      </c>
      <c r="I91" s="3">
        <v>721</v>
      </c>
      <c r="J91" s="3">
        <v>28</v>
      </c>
      <c r="K91" s="3">
        <v>5</v>
      </c>
      <c r="L91" s="3">
        <v>1</v>
      </c>
      <c r="M91" s="3">
        <v>-1437126.19</v>
      </c>
      <c r="N91" s="3">
        <v>1437127.19</v>
      </c>
      <c r="P91" s="3">
        <v>-1437126.19</v>
      </c>
      <c r="Q91" s="3" t="s">
        <v>34</v>
      </c>
      <c r="R91" s="3">
        <v>0</v>
      </c>
      <c r="S91" s="7"/>
      <c r="T91" t="e">
        <f>VLOOKUP(D91,[1]Sheet1!$B:$E,4,0)</f>
        <v>#N/A</v>
      </c>
    </row>
    <row r="92" spans="1:20" x14ac:dyDescent="0.25">
      <c r="A92" s="3" t="s">
        <v>76</v>
      </c>
      <c r="B92" s="3" t="s">
        <v>77</v>
      </c>
      <c r="C92" s="3" t="s">
        <v>78</v>
      </c>
      <c r="D92" s="3">
        <v>4756</v>
      </c>
      <c r="E92" s="3" t="s">
        <v>189</v>
      </c>
      <c r="F92" s="3" t="s">
        <v>24</v>
      </c>
      <c r="G92" s="3" t="s">
        <v>44</v>
      </c>
      <c r="H92" s="3">
        <v>721</v>
      </c>
      <c r="I92" s="3">
        <v>622</v>
      </c>
      <c r="J92" s="3">
        <v>83</v>
      </c>
      <c r="K92" s="3">
        <v>16</v>
      </c>
      <c r="L92" s="3">
        <v>15621097.15</v>
      </c>
      <c r="M92" s="3">
        <v>-15024.99</v>
      </c>
      <c r="N92" s="3">
        <v>15636122.140000001</v>
      </c>
      <c r="P92" s="3">
        <v>-15024.99</v>
      </c>
      <c r="Q92" s="3" t="s">
        <v>34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66</v>
      </c>
      <c r="B93" s="3" t="s">
        <v>70</v>
      </c>
      <c r="C93" s="3" t="s">
        <v>72</v>
      </c>
      <c r="D93" s="3">
        <v>4757</v>
      </c>
      <c r="E93" s="3" t="s">
        <v>190</v>
      </c>
      <c r="F93" s="3" t="s">
        <v>24</v>
      </c>
      <c r="G93" s="3" t="s">
        <v>49</v>
      </c>
      <c r="H93" s="3">
        <v>367</v>
      </c>
      <c r="I93" s="3">
        <v>285</v>
      </c>
      <c r="J93" s="3">
        <v>77</v>
      </c>
      <c r="K93" s="3">
        <v>5</v>
      </c>
      <c r="L93" s="3">
        <v>1</v>
      </c>
      <c r="M93" s="3">
        <v>-32939.870000000003</v>
      </c>
      <c r="N93" s="3">
        <v>32940.870000000003</v>
      </c>
      <c r="P93" s="3">
        <v>-32939.870000000003</v>
      </c>
      <c r="Q93" s="3" t="s">
        <v>26</v>
      </c>
      <c r="R93" s="3">
        <v>0</v>
      </c>
      <c r="S93" s="7" t="s">
        <v>35</v>
      </c>
      <c r="T93">
        <f>VLOOKUP(D93,[1]Sheet1!$B:$E,4,0)</f>
        <v>0</v>
      </c>
    </row>
    <row r="94" spans="1:20" x14ac:dyDescent="0.25">
      <c r="A94" s="3" t="s">
        <v>45</v>
      </c>
      <c r="B94" s="3" t="s">
        <v>46</v>
      </c>
      <c r="C94" s="3" t="s">
        <v>191</v>
      </c>
      <c r="D94" s="3">
        <v>4791</v>
      </c>
      <c r="E94" s="3" t="s">
        <v>192</v>
      </c>
      <c r="F94" s="3" t="s">
        <v>24</v>
      </c>
      <c r="G94" s="3" t="s">
        <v>95</v>
      </c>
      <c r="H94" s="3">
        <v>922</v>
      </c>
      <c r="I94" s="3">
        <v>868</v>
      </c>
      <c r="J94" s="3">
        <v>42</v>
      </c>
      <c r="K94" s="3">
        <v>12</v>
      </c>
      <c r="L94" s="3">
        <v>8079845</v>
      </c>
      <c r="M94" s="3">
        <v>5802325.4400000004</v>
      </c>
      <c r="N94" s="3">
        <v>2277519.56</v>
      </c>
      <c r="P94" s="3">
        <v>5802325.4400000004</v>
      </c>
      <c r="Q94" s="3" t="s">
        <v>26</v>
      </c>
      <c r="R94" s="3">
        <v>0</v>
      </c>
      <c r="T94" t="str">
        <f>VLOOKUP(D94,[1]Sheet1!$B:$E,4,0)</f>
        <v>YES</v>
      </c>
    </row>
    <row r="95" spans="1:20" x14ac:dyDescent="0.25">
      <c r="A95" s="3" t="s">
        <v>45</v>
      </c>
      <c r="B95" s="3" t="s">
        <v>104</v>
      </c>
      <c r="C95" s="3" t="s">
        <v>105</v>
      </c>
      <c r="D95" s="3">
        <v>4831</v>
      </c>
      <c r="E95" s="3" t="s">
        <v>193</v>
      </c>
      <c r="F95" s="3" t="s">
        <v>24</v>
      </c>
      <c r="G95" s="3" t="s">
        <v>40</v>
      </c>
      <c r="H95" s="3">
        <v>772</v>
      </c>
      <c r="I95" s="3">
        <v>739</v>
      </c>
      <c r="J95" s="3">
        <v>28</v>
      </c>
      <c r="K95" s="3">
        <v>5</v>
      </c>
      <c r="L95" s="3">
        <v>5096711.3600000003</v>
      </c>
      <c r="M95" s="3">
        <v>29222.83</v>
      </c>
      <c r="N95" s="3">
        <v>5067488.53</v>
      </c>
      <c r="P95" s="3">
        <v>29222.83</v>
      </c>
      <c r="Q95" s="3" t="s">
        <v>26</v>
      </c>
      <c r="R95" s="3">
        <v>0</v>
      </c>
      <c r="S95" s="7" t="s">
        <v>35</v>
      </c>
      <c r="T95" t="str">
        <f>VLOOKUP(D95,[1]Sheet1!$B:$E,4,0)</f>
        <v>YES</v>
      </c>
    </row>
    <row r="96" spans="1:20" x14ac:dyDescent="0.25">
      <c r="A96" s="3" t="s">
        <v>80</v>
      </c>
      <c r="B96" s="3" t="s">
        <v>86</v>
      </c>
      <c r="C96" s="3" t="s">
        <v>87</v>
      </c>
      <c r="D96" s="3">
        <v>4870</v>
      </c>
      <c r="E96" s="3" t="s">
        <v>194</v>
      </c>
      <c r="F96" s="3" t="s">
        <v>24</v>
      </c>
      <c r="G96" s="3" t="s">
        <v>44</v>
      </c>
      <c r="H96" s="3">
        <v>831</v>
      </c>
      <c r="I96" s="3">
        <v>754</v>
      </c>
      <c r="J96" s="3">
        <v>72</v>
      </c>
      <c r="K96" s="3">
        <v>5</v>
      </c>
      <c r="L96" s="3">
        <v>36153704.549999997</v>
      </c>
      <c r="M96" s="3">
        <v>1368081.24</v>
      </c>
      <c r="N96" s="3">
        <v>34785623.310000002</v>
      </c>
      <c r="P96" s="3">
        <v>1368081.24</v>
      </c>
      <c r="Q96" s="3" t="s">
        <v>34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45</v>
      </c>
      <c r="B97" s="3" t="s">
        <v>46</v>
      </c>
      <c r="C97" s="3" t="s">
        <v>54</v>
      </c>
      <c r="D97" s="3">
        <v>5088</v>
      </c>
      <c r="E97" s="3" t="s">
        <v>195</v>
      </c>
      <c r="F97" s="3" t="s">
        <v>24</v>
      </c>
      <c r="G97" s="3" t="s">
        <v>53</v>
      </c>
      <c r="H97" s="3">
        <v>188</v>
      </c>
      <c r="I97" s="3">
        <v>163</v>
      </c>
      <c r="J97" s="3">
        <v>20</v>
      </c>
      <c r="K97" s="3">
        <v>5</v>
      </c>
      <c r="L97" s="3">
        <v>1738017.99</v>
      </c>
      <c r="M97" s="3">
        <v>4238.8500000000004</v>
      </c>
      <c r="N97" s="3">
        <v>1733779.14</v>
      </c>
      <c r="P97" s="3">
        <v>4238.8500000000004</v>
      </c>
      <c r="Q97" s="3" t="s">
        <v>26</v>
      </c>
      <c r="R97" s="3">
        <v>0</v>
      </c>
      <c r="S97" s="7" t="s">
        <v>35</v>
      </c>
      <c r="T97">
        <f>VLOOKUP(D97,[1]Sheet1!$B:$E,4,0)</f>
        <v>0</v>
      </c>
    </row>
    <row r="98" spans="1:20" x14ac:dyDescent="0.25">
      <c r="A98" s="3" t="s">
        <v>66</v>
      </c>
      <c r="B98" s="3" t="s">
        <v>70</v>
      </c>
      <c r="C98" s="3" t="s">
        <v>72</v>
      </c>
      <c r="D98" s="3">
        <v>5112</v>
      </c>
      <c r="E98" s="3" t="s">
        <v>196</v>
      </c>
      <c r="F98" s="3" t="s">
        <v>60</v>
      </c>
      <c r="G98" s="3" t="s">
        <v>49</v>
      </c>
      <c r="H98" s="3">
        <v>33</v>
      </c>
      <c r="I98" s="3">
        <v>33</v>
      </c>
      <c r="J98" s="3">
        <v>0</v>
      </c>
      <c r="K98" s="3">
        <v>0</v>
      </c>
      <c r="L98" s="3">
        <v>1</v>
      </c>
      <c r="M98" s="3">
        <v>-125467.6</v>
      </c>
      <c r="N98" s="3">
        <v>125468.6</v>
      </c>
      <c r="P98" s="3">
        <v>-125467.6</v>
      </c>
      <c r="Q98" s="3" t="s">
        <v>26</v>
      </c>
      <c r="R98" s="3">
        <v>0</v>
      </c>
      <c r="T98">
        <f>VLOOKUP(D98,[1]Sheet1!$B:$E,4,0)</f>
        <v>0</v>
      </c>
    </row>
    <row r="99" spans="1:20" x14ac:dyDescent="0.25">
      <c r="A99" s="3" t="s">
        <v>56</v>
      </c>
      <c r="B99" s="3" t="s">
        <v>197</v>
      </c>
      <c r="C99" s="3" t="s">
        <v>198</v>
      </c>
      <c r="D99" s="3">
        <v>5120</v>
      </c>
      <c r="E99" s="3" t="s">
        <v>199</v>
      </c>
      <c r="F99" s="3" t="s">
        <v>24</v>
      </c>
      <c r="G99" s="3" t="s">
        <v>25</v>
      </c>
      <c r="H99" s="3">
        <v>1541</v>
      </c>
      <c r="I99" s="3">
        <v>1486</v>
      </c>
      <c r="J99" s="3">
        <v>50</v>
      </c>
      <c r="K99" s="3">
        <v>5</v>
      </c>
      <c r="L99" s="3">
        <v>1</v>
      </c>
      <c r="M99" s="3">
        <v>110403.58</v>
      </c>
      <c r="N99" s="3">
        <v>-110402.58</v>
      </c>
      <c r="P99" s="3">
        <v>110403.58</v>
      </c>
      <c r="Q99" s="3" t="s">
        <v>26</v>
      </c>
      <c r="R99" s="3">
        <v>0</v>
      </c>
      <c r="S99" s="7" t="s">
        <v>200</v>
      </c>
      <c r="T99" t="e">
        <f>VLOOKUP(D99,[1]Sheet1!$B:$E,4,0)</f>
        <v>#N/A</v>
      </c>
    </row>
    <row r="100" spans="1:20" x14ac:dyDescent="0.25">
      <c r="A100" s="3" t="s">
        <v>56</v>
      </c>
      <c r="B100" s="3" t="s">
        <v>57</v>
      </c>
      <c r="C100" s="3" t="s">
        <v>111</v>
      </c>
      <c r="D100" s="3">
        <v>5172</v>
      </c>
      <c r="E100" s="3" t="s">
        <v>201</v>
      </c>
      <c r="F100" s="3" t="s">
        <v>24</v>
      </c>
      <c r="G100" s="3" t="s">
        <v>44</v>
      </c>
      <c r="H100" s="3">
        <v>911</v>
      </c>
      <c r="I100" s="3">
        <v>838</v>
      </c>
      <c r="J100" s="3">
        <v>64</v>
      </c>
      <c r="K100" s="3">
        <v>9</v>
      </c>
      <c r="L100" s="3">
        <v>19298478.190000001</v>
      </c>
      <c r="M100" s="3">
        <v>161301.92000000001</v>
      </c>
      <c r="N100" s="3">
        <v>19137176.27</v>
      </c>
      <c r="P100" s="3">
        <v>161301.92000000001</v>
      </c>
      <c r="Q100" s="3" t="s">
        <v>34</v>
      </c>
      <c r="R100" s="3">
        <v>0</v>
      </c>
      <c r="S100" s="7" t="s">
        <v>35</v>
      </c>
      <c r="T100">
        <f>VLOOKUP(D100,[1]Sheet1!$B:$E,4,0)</f>
        <v>0</v>
      </c>
    </row>
    <row r="101" spans="1:20" x14ac:dyDescent="0.25">
      <c r="A101" s="3" t="s">
        <v>45</v>
      </c>
      <c r="B101" s="3" t="s">
        <v>104</v>
      </c>
      <c r="C101" s="3" t="s">
        <v>119</v>
      </c>
      <c r="D101" s="3">
        <v>5191</v>
      </c>
      <c r="E101" s="3" t="s">
        <v>202</v>
      </c>
      <c r="F101" s="3" t="s">
        <v>24</v>
      </c>
      <c r="G101" s="3" t="s">
        <v>89</v>
      </c>
      <c r="H101" s="3">
        <v>559</v>
      </c>
      <c r="I101" s="3">
        <v>485</v>
      </c>
      <c r="J101" s="3">
        <v>69</v>
      </c>
      <c r="K101" s="3">
        <v>5</v>
      </c>
      <c r="L101" s="3">
        <v>13615313.369999999</v>
      </c>
      <c r="M101" s="3">
        <v>254296.24</v>
      </c>
      <c r="N101" s="3">
        <v>13361017.130000001</v>
      </c>
      <c r="P101" s="3">
        <v>254296.24</v>
      </c>
      <c r="Q101" s="3" t="s">
        <v>34</v>
      </c>
      <c r="R101" s="3">
        <v>0</v>
      </c>
      <c r="S101" s="7" t="s">
        <v>35</v>
      </c>
      <c r="T101" t="str">
        <f>VLOOKUP(D101,[1]Sheet1!$B:$E,4,0)</f>
        <v>YES</v>
      </c>
    </row>
    <row r="102" spans="1:20" x14ac:dyDescent="0.25">
      <c r="A102" s="3" t="s">
        <v>76</v>
      </c>
      <c r="B102" s="3" t="s">
        <v>90</v>
      </c>
      <c r="C102" s="3" t="s">
        <v>91</v>
      </c>
      <c r="D102" s="3">
        <v>5333</v>
      </c>
      <c r="E102" s="3" t="s">
        <v>203</v>
      </c>
      <c r="F102" s="3" t="s">
        <v>24</v>
      </c>
      <c r="G102" s="3" t="s">
        <v>28</v>
      </c>
      <c r="H102" s="3">
        <v>180</v>
      </c>
      <c r="I102" s="3">
        <v>138</v>
      </c>
      <c r="J102" s="3">
        <v>20</v>
      </c>
      <c r="K102" s="3">
        <v>22</v>
      </c>
      <c r="L102" s="3">
        <v>2534104.2000000002</v>
      </c>
      <c r="M102" s="3">
        <v>327637.64</v>
      </c>
      <c r="N102" s="3">
        <v>2206466.56</v>
      </c>
      <c r="P102" s="3">
        <v>327637.64</v>
      </c>
      <c r="Q102" s="3" t="s">
        <v>26</v>
      </c>
      <c r="R102" s="3">
        <v>0</v>
      </c>
      <c r="S102" s="7"/>
      <c r="T102">
        <f>VLOOKUP(D102,[1]Sheet1!$B:$E,4,0)</f>
        <v>0</v>
      </c>
    </row>
    <row r="103" spans="1:20" x14ac:dyDescent="0.25">
      <c r="A103" s="3" t="s">
        <v>76</v>
      </c>
      <c r="B103" s="3" t="s">
        <v>77</v>
      </c>
      <c r="C103" s="3" t="s">
        <v>96</v>
      </c>
      <c r="D103" s="3">
        <v>5379</v>
      </c>
      <c r="E103" s="3" t="s">
        <v>204</v>
      </c>
      <c r="F103" s="3" t="s">
        <v>24</v>
      </c>
      <c r="G103" s="3" t="s">
        <v>53</v>
      </c>
      <c r="H103" s="3">
        <v>101</v>
      </c>
      <c r="I103" s="3">
        <v>88</v>
      </c>
      <c r="J103" s="3">
        <v>8</v>
      </c>
      <c r="K103" s="3">
        <v>5</v>
      </c>
      <c r="L103" s="3">
        <v>679039.26</v>
      </c>
      <c r="M103" s="3">
        <v>0</v>
      </c>
      <c r="N103" s="3">
        <v>679039.26</v>
      </c>
      <c r="P103" s="3">
        <v>0</v>
      </c>
      <c r="Q103" s="3" t="s">
        <v>26</v>
      </c>
      <c r="R103" s="3">
        <v>0</v>
      </c>
      <c r="S103" s="7" t="s">
        <v>35</v>
      </c>
      <c r="T103" t="str">
        <f>VLOOKUP(D103,[1]Sheet1!$B:$E,4,0)</f>
        <v>YES</v>
      </c>
    </row>
    <row r="104" spans="1:20" x14ac:dyDescent="0.25">
      <c r="A104" s="3" t="s">
        <v>45</v>
      </c>
      <c r="B104" s="3" t="s">
        <v>104</v>
      </c>
      <c r="C104" s="3" t="s">
        <v>105</v>
      </c>
      <c r="D104" s="3">
        <v>5383</v>
      </c>
      <c r="E104" s="3" t="s">
        <v>205</v>
      </c>
      <c r="F104" s="3" t="s">
        <v>60</v>
      </c>
      <c r="G104" s="3" t="s">
        <v>49</v>
      </c>
      <c r="H104" s="3">
        <v>74</v>
      </c>
      <c r="I104" s="3">
        <v>66</v>
      </c>
      <c r="J104" s="3">
        <v>3</v>
      </c>
      <c r="K104" s="3">
        <v>5</v>
      </c>
      <c r="L104" s="3">
        <v>1</v>
      </c>
      <c r="M104" s="3">
        <v>-67169.67</v>
      </c>
      <c r="N104" s="3">
        <v>67170.67</v>
      </c>
      <c r="P104" s="3">
        <v>-67169.67</v>
      </c>
      <c r="Q104" s="3" t="s">
        <v>26</v>
      </c>
      <c r="R104" s="3">
        <v>0</v>
      </c>
      <c r="T104" t="str">
        <f>VLOOKUP(D104,[1]Sheet1!$B:$E,4,0)</f>
        <v>YES</v>
      </c>
    </row>
    <row r="105" spans="1:20" x14ac:dyDescent="0.25">
      <c r="A105" s="3" t="s">
        <v>80</v>
      </c>
      <c r="B105" s="3" t="s">
        <v>123</v>
      </c>
      <c r="C105" s="3" t="s">
        <v>124</v>
      </c>
      <c r="D105" s="3">
        <v>5422</v>
      </c>
      <c r="E105" s="3" t="s">
        <v>206</v>
      </c>
      <c r="F105" s="3" t="s">
        <v>60</v>
      </c>
      <c r="G105" s="3" t="s">
        <v>49</v>
      </c>
      <c r="H105" s="3">
        <v>1135</v>
      </c>
      <c r="I105" s="3">
        <v>1067</v>
      </c>
      <c r="J105" s="3">
        <v>63</v>
      </c>
      <c r="K105" s="3">
        <v>5</v>
      </c>
      <c r="L105" s="3">
        <v>1</v>
      </c>
      <c r="M105" s="3">
        <v>-340087.91</v>
      </c>
      <c r="N105" s="3">
        <v>340088.91</v>
      </c>
      <c r="P105" s="3">
        <v>-340087.91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78</v>
      </c>
      <c r="D106" s="3">
        <v>5447</v>
      </c>
      <c r="E106" s="3" t="s">
        <v>207</v>
      </c>
      <c r="F106" s="3" t="s">
        <v>24</v>
      </c>
      <c r="G106" s="3" t="s">
        <v>28</v>
      </c>
      <c r="H106" s="3">
        <v>458</v>
      </c>
      <c r="I106" s="3">
        <v>418</v>
      </c>
      <c r="J106" s="3">
        <v>14</v>
      </c>
      <c r="K106" s="3">
        <v>26</v>
      </c>
      <c r="L106" s="3">
        <v>2419992.2599999998</v>
      </c>
      <c r="M106" s="3">
        <v>-2500</v>
      </c>
      <c r="N106" s="3">
        <v>2422492.2599999998</v>
      </c>
      <c r="P106" s="3">
        <v>-2500</v>
      </c>
      <c r="Q106" s="3" t="s">
        <v>26</v>
      </c>
      <c r="R106" s="3">
        <v>0</v>
      </c>
      <c r="S106" s="7" t="s">
        <v>35</v>
      </c>
      <c r="T106">
        <f>VLOOKUP(D106,[1]Sheet1!$B:$E,4,0)</f>
        <v>0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5477</v>
      </c>
      <c r="E107" s="3" t="s">
        <v>208</v>
      </c>
      <c r="F107" s="3" t="s">
        <v>24</v>
      </c>
      <c r="G107" s="3" t="s">
        <v>53</v>
      </c>
      <c r="H107" s="3">
        <v>79</v>
      </c>
      <c r="I107" s="3">
        <v>69</v>
      </c>
      <c r="J107" s="3">
        <v>5</v>
      </c>
      <c r="K107" s="3">
        <v>5</v>
      </c>
      <c r="L107" s="3">
        <v>763303.39</v>
      </c>
      <c r="M107" s="3">
        <v>41950.2</v>
      </c>
      <c r="N107" s="3">
        <v>721353.19</v>
      </c>
      <c r="P107" s="3">
        <v>41950.2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96</v>
      </c>
      <c r="D108" s="3">
        <v>5478</v>
      </c>
      <c r="E108" s="3" t="s">
        <v>209</v>
      </c>
      <c r="F108" s="3" t="s">
        <v>24</v>
      </c>
      <c r="G108" s="3" t="s">
        <v>51</v>
      </c>
      <c r="H108" s="3">
        <v>163</v>
      </c>
      <c r="I108" s="3">
        <v>151</v>
      </c>
      <c r="J108" s="3">
        <v>7</v>
      </c>
      <c r="K108" s="3">
        <v>5</v>
      </c>
      <c r="L108" s="3">
        <v>4540994.1399999997</v>
      </c>
      <c r="M108" s="3">
        <v>0</v>
      </c>
      <c r="N108" s="3">
        <v>4540994.1399999997</v>
      </c>
      <c r="P108" s="3">
        <v>0</v>
      </c>
      <c r="Q108" s="3" t="s">
        <v>26</v>
      </c>
      <c r="R108" s="3">
        <v>0</v>
      </c>
      <c r="S108" s="7" t="s">
        <v>35</v>
      </c>
      <c r="T108" t="str">
        <f>VLOOKUP(D108,[1]Sheet1!$B:$E,4,0)</f>
        <v>YES</v>
      </c>
    </row>
    <row r="109" spans="1:20" x14ac:dyDescent="0.25">
      <c r="A109" s="3" t="s">
        <v>76</v>
      </c>
      <c r="B109" s="3" t="s">
        <v>77</v>
      </c>
      <c r="C109" s="3" t="s">
        <v>78</v>
      </c>
      <c r="D109" s="3">
        <v>5592</v>
      </c>
      <c r="E109" s="3" t="s">
        <v>210</v>
      </c>
      <c r="F109" s="3" t="s">
        <v>24</v>
      </c>
      <c r="G109" s="3" t="s">
        <v>28</v>
      </c>
      <c r="H109" s="3">
        <v>501</v>
      </c>
      <c r="I109" s="3">
        <v>441</v>
      </c>
      <c r="J109" s="3">
        <v>55</v>
      </c>
      <c r="K109" s="3">
        <v>5</v>
      </c>
      <c r="L109" s="3">
        <v>3423272.27</v>
      </c>
      <c r="M109" s="3">
        <v>0</v>
      </c>
      <c r="N109" s="3">
        <v>3423272.27</v>
      </c>
      <c r="P109" s="3">
        <v>0</v>
      </c>
      <c r="Q109" s="3" t="s">
        <v>26</v>
      </c>
      <c r="R109" s="3">
        <v>0</v>
      </c>
      <c r="S109" s="7" t="s">
        <v>35</v>
      </c>
      <c r="T109">
        <f>VLOOKUP(D109,[1]Sheet1!$B:$E,4,0)</f>
        <v>0</v>
      </c>
    </row>
    <row r="110" spans="1:20" x14ac:dyDescent="0.25">
      <c r="A110" s="3" t="s">
        <v>29</v>
      </c>
      <c r="B110" s="3" t="s">
        <v>30</v>
      </c>
      <c r="C110" s="3" t="s">
        <v>31</v>
      </c>
      <c r="D110" s="3">
        <v>5673</v>
      </c>
      <c r="E110" s="3" t="s">
        <v>211</v>
      </c>
      <c r="F110" s="3" t="s">
        <v>24</v>
      </c>
      <c r="G110" s="3" t="s">
        <v>89</v>
      </c>
      <c r="H110" s="3">
        <v>968</v>
      </c>
      <c r="I110" s="3">
        <v>887</v>
      </c>
      <c r="J110" s="3">
        <v>68</v>
      </c>
      <c r="K110" s="3">
        <v>13</v>
      </c>
      <c r="L110" s="3">
        <v>26837324.25</v>
      </c>
      <c r="M110" s="3">
        <v>1556346.4</v>
      </c>
      <c r="N110" s="3">
        <v>25280977.850000001</v>
      </c>
      <c r="P110" s="3">
        <v>1556346.4</v>
      </c>
      <c r="Q110" s="3" t="s">
        <v>34</v>
      </c>
      <c r="R110" s="3">
        <v>0</v>
      </c>
      <c r="T110">
        <f>VLOOKUP(D110,[1]Sheet1!$B:$E,4,0)</f>
        <v>0</v>
      </c>
    </row>
    <row r="111" spans="1:20" x14ac:dyDescent="0.25">
      <c r="A111" s="3" t="s">
        <v>45</v>
      </c>
      <c r="B111" s="3" t="s">
        <v>104</v>
      </c>
      <c r="C111" s="3" t="s">
        <v>105</v>
      </c>
      <c r="D111" s="3">
        <v>5717</v>
      </c>
      <c r="E111" s="3" t="s">
        <v>212</v>
      </c>
      <c r="F111" s="3" t="s">
        <v>24</v>
      </c>
      <c r="G111" s="3" t="s">
        <v>40</v>
      </c>
      <c r="H111" s="3">
        <v>30</v>
      </c>
      <c r="I111" s="3">
        <v>22</v>
      </c>
      <c r="J111" s="3">
        <v>3</v>
      </c>
      <c r="K111" s="3">
        <v>5</v>
      </c>
      <c r="L111" s="3">
        <v>7279585.4000000004</v>
      </c>
      <c r="M111" s="3">
        <v>631360.31000000006</v>
      </c>
      <c r="N111" s="3">
        <v>6648225.0899999999</v>
      </c>
      <c r="P111" s="3">
        <v>631360.31000000006</v>
      </c>
      <c r="Q111" s="3" t="s">
        <v>26</v>
      </c>
      <c r="R111" s="3">
        <v>0</v>
      </c>
      <c r="S111" s="3" t="s">
        <v>200</v>
      </c>
      <c r="T111" t="str">
        <f>VLOOKUP(D111,[1]Sheet1!$B:$E,4,0)</f>
        <v>YES</v>
      </c>
    </row>
    <row r="112" spans="1:20" x14ac:dyDescent="0.25">
      <c r="A112" s="3" t="s">
        <v>29</v>
      </c>
      <c r="B112" s="3" t="s">
        <v>30</v>
      </c>
      <c r="C112" s="3" t="s">
        <v>31</v>
      </c>
      <c r="D112" s="3">
        <v>5793</v>
      </c>
      <c r="E112" s="3" t="s">
        <v>213</v>
      </c>
      <c r="F112" s="3" t="s">
        <v>24</v>
      </c>
      <c r="G112" s="3" t="s">
        <v>28</v>
      </c>
      <c r="H112" s="3">
        <v>46</v>
      </c>
      <c r="I112" s="3">
        <v>22</v>
      </c>
      <c r="J112" s="3">
        <v>19</v>
      </c>
      <c r="K112" s="3">
        <v>5</v>
      </c>
      <c r="L112" s="3">
        <v>1</v>
      </c>
      <c r="M112" s="3">
        <v>4152071.92</v>
      </c>
      <c r="N112" s="3">
        <v>-4152070.92</v>
      </c>
      <c r="P112" s="3">
        <v>4152071.92</v>
      </c>
      <c r="Q112" s="3" t="s">
        <v>26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66</v>
      </c>
      <c r="B113" s="3" t="s">
        <v>67</v>
      </c>
      <c r="C113" s="3" t="s">
        <v>186</v>
      </c>
      <c r="D113" s="3">
        <v>5921</v>
      </c>
      <c r="E113" s="3" t="s">
        <v>214</v>
      </c>
      <c r="F113" s="3" t="s">
        <v>24</v>
      </c>
      <c r="G113" s="3" t="s">
        <v>44</v>
      </c>
      <c r="H113" s="3">
        <v>593</v>
      </c>
      <c r="I113" s="3">
        <v>528</v>
      </c>
      <c r="J113" s="3">
        <v>52</v>
      </c>
      <c r="K113" s="3">
        <v>13</v>
      </c>
      <c r="L113" s="3">
        <v>41139269.759999998</v>
      </c>
      <c r="M113" s="3">
        <v>-109822.87</v>
      </c>
      <c r="N113" s="3">
        <v>41249092.630000003</v>
      </c>
      <c r="P113" s="3">
        <v>-109822.87</v>
      </c>
      <c r="Q113" s="3" t="s">
        <v>34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20</v>
      </c>
      <c r="B114" s="3" t="s">
        <v>37</v>
      </c>
      <c r="C114" s="3" t="s">
        <v>38</v>
      </c>
      <c r="D114" s="3">
        <v>5952</v>
      </c>
      <c r="E114" s="3" t="s">
        <v>215</v>
      </c>
      <c r="F114" s="3" t="s">
        <v>24</v>
      </c>
      <c r="G114" s="3" t="s">
        <v>25</v>
      </c>
      <c r="H114" s="3">
        <v>180</v>
      </c>
      <c r="I114" s="3">
        <v>144</v>
      </c>
      <c r="J114" s="3">
        <v>20</v>
      </c>
      <c r="K114" s="3">
        <v>16</v>
      </c>
      <c r="L114" s="3">
        <v>8286723.7599999998</v>
      </c>
      <c r="M114" s="3">
        <v>619.82000000000005</v>
      </c>
      <c r="N114" s="3">
        <v>8286103.9400000004</v>
      </c>
      <c r="P114" s="3">
        <v>619.82000000000005</v>
      </c>
      <c r="Q114" s="3" t="s">
        <v>26</v>
      </c>
      <c r="R114" s="3">
        <v>0</v>
      </c>
      <c r="S114" s="7" t="s">
        <v>35</v>
      </c>
      <c r="T114">
        <f>VLOOKUP(D114,[1]Sheet1!$B:$E,4,0)</f>
        <v>0</v>
      </c>
    </row>
    <row r="115" spans="1:20" x14ac:dyDescent="0.25">
      <c r="A115" s="3" t="s">
        <v>45</v>
      </c>
      <c r="B115" s="3" t="s">
        <v>46</v>
      </c>
      <c r="C115" s="3" t="s">
        <v>119</v>
      </c>
      <c r="D115" s="3">
        <v>6032</v>
      </c>
      <c r="E115" s="3" t="s">
        <v>216</v>
      </c>
      <c r="F115" s="3" t="s">
        <v>24</v>
      </c>
      <c r="G115" s="3" t="s">
        <v>49</v>
      </c>
      <c r="H115" s="3">
        <v>131</v>
      </c>
      <c r="I115" s="3">
        <v>119</v>
      </c>
      <c r="J115" s="3">
        <v>7</v>
      </c>
      <c r="K115" s="3">
        <v>5</v>
      </c>
      <c r="L115" s="3">
        <v>1</v>
      </c>
      <c r="M115" s="3">
        <v>-140190.15</v>
      </c>
      <c r="N115" s="3">
        <v>140191.15</v>
      </c>
      <c r="P115" s="3">
        <v>-140190.15</v>
      </c>
      <c r="Q115" s="3" t="s">
        <v>26</v>
      </c>
      <c r="R115" s="3">
        <v>0</v>
      </c>
      <c r="S115" s="7" t="s">
        <v>35</v>
      </c>
      <c r="T115" t="str">
        <f>VLOOKUP(D115,[1]Sheet1!$B:$E,4,0)</f>
        <v>YES</v>
      </c>
    </row>
    <row r="116" spans="1:20" x14ac:dyDescent="0.25">
      <c r="A116" s="3" t="s">
        <v>29</v>
      </c>
      <c r="B116" s="3" t="s">
        <v>172</v>
      </c>
      <c r="C116" s="3" t="s">
        <v>173</v>
      </c>
      <c r="D116" s="3">
        <v>6040</v>
      </c>
      <c r="E116" s="3" t="s">
        <v>217</v>
      </c>
      <c r="F116" s="3" t="s">
        <v>24</v>
      </c>
      <c r="G116" s="3" t="s">
        <v>33</v>
      </c>
      <c r="H116" s="3">
        <v>272</v>
      </c>
      <c r="I116" s="3">
        <v>248</v>
      </c>
      <c r="J116" s="3">
        <v>14</v>
      </c>
      <c r="K116" s="3">
        <v>10</v>
      </c>
      <c r="L116" s="3">
        <v>17121235.640000001</v>
      </c>
      <c r="M116" s="3">
        <v>955456.96</v>
      </c>
      <c r="N116" s="3">
        <v>16165778.68</v>
      </c>
      <c r="P116" s="3">
        <v>955456.96</v>
      </c>
      <c r="Q116" s="3" t="s">
        <v>34</v>
      </c>
      <c r="R116" s="3">
        <v>0</v>
      </c>
      <c r="S116" s="7" t="s">
        <v>35</v>
      </c>
      <c r="T116">
        <f>VLOOKUP(D116,[1]Sheet1!$B:$E,4,0)</f>
        <v>0</v>
      </c>
    </row>
    <row r="117" spans="1:20" x14ac:dyDescent="0.25">
      <c r="A117" s="3" t="s">
        <v>45</v>
      </c>
      <c r="B117" s="3" t="s">
        <v>104</v>
      </c>
      <c r="C117" s="3" t="s">
        <v>119</v>
      </c>
      <c r="D117" s="3">
        <v>6131</v>
      </c>
      <c r="E117" s="3" t="s">
        <v>218</v>
      </c>
      <c r="F117" s="3" t="s">
        <v>155</v>
      </c>
      <c r="G117" s="3" t="s">
        <v>49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-51366.2</v>
      </c>
      <c r="N117" s="3">
        <v>51367.199999999997</v>
      </c>
      <c r="P117" s="3">
        <v>-51366.2</v>
      </c>
      <c r="Q117" s="3" t="s">
        <v>26</v>
      </c>
      <c r="R117" s="3">
        <v>0</v>
      </c>
      <c r="T117" t="str">
        <f>VLOOKUP(D117,[1]Sheet1!$B:$E,4,0)</f>
        <v>YES</v>
      </c>
    </row>
    <row r="118" spans="1:20" x14ac:dyDescent="0.25">
      <c r="A118" s="3" t="s">
        <v>45</v>
      </c>
      <c r="B118" s="3" t="s">
        <v>101</v>
      </c>
      <c r="C118" s="3" t="s">
        <v>102</v>
      </c>
      <c r="D118" s="3">
        <v>6156</v>
      </c>
      <c r="E118" s="3" t="s">
        <v>219</v>
      </c>
      <c r="F118" s="3" t="s">
        <v>24</v>
      </c>
      <c r="G118" s="3" t="s">
        <v>53</v>
      </c>
      <c r="H118" s="3">
        <v>269</v>
      </c>
      <c r="I118" s="3">
        <v>259</v>
      </c>
      <c r="J118" s="3">
        <v>5</v>
      </c>
      <c r="K118" s="3">
        <v>5</v>
      </c>
      <c r="L118" s="3">
        <v>344522.66</v>
      </c>
      <c r="M118" s="3">
        <v>0</v>
      </c>
      <c r="N118" s="3">
        <v>344522.66</v>
      </c>
      <c r="P118" s="3">
        <v>0</v>
      </c>
      <c r="Q118" s="3" t="s">
        <v>26</v>
      </c>
      <c r="R118" s="3">
        <v>0</v>
      </c>
      <c r="S118" s="7" t="s">
        <v>35</v>
      </c>
      <c r="T118">
        <f>VLOOKUP(D118,[1]Sheet1!$B:$E,4,0)</f>
        <v>0</v>
      </c>
    </row>
    <row r="119" spans="1:20" x14ac:dyDescent="0.25">
      <c r="A119" s="3" t="s">
        <v>80</v>
      </c>
      <c r="B119" s="3" t="s">
        <v>81</v>
      </c>
      <c r="C119" s="3" t="s">
        <v>220</v>
      </c>
      <c r="D119" s="3">
        <v>6207</v>
      </c>
      <c r="E119" s="3" t="s">
        <v>221</v>
      </c>
      <c r="F119" s="3" t="s">
        <v>24</v>
      </c>
      <c r="G119" s="3" t="s">
        <v>222</v>
      </c>
      <c r="H119" s="3">
        <v>235</v>
      </c>
      <c r="I119" s="3">
        <v>202</v>
      </c>
      <c r="J119" s="3">
        <v>4</v>
      </c>
      <c r="K119" s="3">
        <v>33</v>
      </c>
      <c r="L119" s="3">
        <v>14940646.93</v>
      </c>
      <c r="M119" s="3">
        <v>161335.42000000001</v>
      </c>
      <c r="N119" s="3">
        <v>14779311.51</v>
      </c>
      <c r="P119" s="3">
        <v>161335.42000000001</v>
      </c>
      <c r="Q119" s="3" t="s">
        <v>26</v>
      </c>
      <c r="R119" s="3">
        <v>0</v>
      </c>
      <c r="S119" s="7" t="s">
        <v>35</v>
      </c>
      <c r="T119" t="str">
        <f>VLOOKUP(D119,[1]Sheet1!$B:$E,4,0)</f>
        <v>YES</v>
      </c>
    </row>
    <row r="120" spans="1:20" x14ac:dyDescent="0.25">
      <c r="A120" s="3" t="s">
        <v>20</v>
      </c>
      <c r="B120" s="3" t="s">
        <v>41</v>
      </c>
      <c r="C120" s="3" t="s">
        <v>42</v>
      </c>
      <c r="D120" s="3">
        <v>6285</v>
      </c>
      <c r="E120" s="3" t="s">
        <v>223</v>
      </c>
      <c r="F120" s="3" t="s">
        <v>24</v>
      </c>
      <c r="G120" s="3" t="s">
        <v>44</v>
      </c>
      <c r="H120" s="3">
        <v>217</v>
      </c>
      <c r="I120" s="3">
        <v>198</v>
      </c>
      <c r="J120" s="3">
        <v>14</v>
      </c>
      <c r="K120" s="3">
        <v>5</v>
      </c>
      <c r="L120" s="3">
        <v>10951423.779999999</v>
      </c>
      <c r="M120" s="3">
        <v>257194.76</v>
      </c>
      <c r="N120" s="3">
        <v>10694229.02</v>
      </c>
      <c r="P120" s="3">
        <v>257194.76</v>
      </c>
      <c r="Q120" s="3" t="s">
        <v>34</v>
      </c>
      <c r="R120" s="3">
        <v>0</v>
      </c>
      <c r="S120" s="7" t="s">
        <v>35</v>
      </c>
      <c r="T120">
        <f>VLOOKUP(D120,[1]Sheet1!$B:$E,4,0)</f>
        <v>0</v>
      </c>
    </row>
    <row r="121" spans="1:20" x14ac:dyDescent="0.25">
      <c r="A121" s="3" t="s">
        <v>45</v>
      </c>
      <c r="B121" s="3" t="s">
        <v>46</v>
      </c>
      <c r="C121" s="3" t="s">
        <v>47</v>
      </c>
      <c r="D121" s="3">
        <v>6380</v>
      </c>
      <c r="E121" s="3" t="s">
        <v>224</v>
      </c>
      <c r="F121" s="3" t="s">
        <v>24</v>
      </c>
      <c r="G121" s="3" t="s">
        <v>28</v>
      </c>
      <c r="H121" s="3">
        <v>107</v>
      </c>
      <c r="I121" s="3">
        <v>70</v>
      </c>
      <c r="J121" s="3">
        <v>32</v>
      </c>
      <c r="K121" s="3">
        <v>5</v>
      </c>
      <c r="L121" s="3">
        <v>2065609.37</v>
      </c>
      <c r="M121" s="3">
        <v>0</v>
      </c>
      <c r="N121" s="3">
        <v>2065609.37</v>
      </c>
      <c r="P121" s="3">
        <v>0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20</v>
      </c>
      <c r="B122" s="3" t="s">
        <v>21</v>
      </c>
      <c r="C122" s="3" t="s">
        <v>22</v>
      </c>
      <c r="D122" s="3">
        <v>6480</v>
      </c>
      <c r="E122" s="3" t="s">
        <v>225</v>
      </c>
      <c r="F122" s="3" t="s">
        <v>155</v>
      </c>
      <c r="G122" s="3" t="s">
        <v>25</v>
      </c>
      <c r="H122" s="3">
        <v>178</v>
      </c>
      <c r="I122" s="3">
        <v>146</v>
      </c>
      <c r="J122" s="3">
        <v>27</v>
      </c>
      <c r="K122" s="3">
        <v>5</v>
      </c>
      <c r="L122" s="3">
        <v>2744347.66</v>
      </c>
      <c r="M122" s="3">
        <v>-12461.32</v>
      </c>
      <c r="N122" s="3">
        <v>2756808.98</v>
      </c>
      <c r="P122" s="3">
        <v>-12461.32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67</v>
      </c>
      <c r="C123" s="3" t="s">
        <v>186</v>
      </c>
      <c r="D123" s="3">
        <v>6500</v>
      </c>
      <c r="E123" s="3" t="s">
        <v>226</v>
      </c>
      <c r="F123" s="3" t="s">
        <v>24</v>
      </c>
      <c r="G123" s="3" t="s">
        <v>25</v>
      </c>
      <c r="H123" s="3">
        <v>73</v>
      </c>
      <c r="I123" s="3">
        <v>64</v>
      </c>
      <c r="J123" s="3">
        <v>4</v>
      </c>
      <c r="K123" s="3">
        <v>5</v>
      </c>
      <c r="L123" s="3">
        <v>1105619.6000000001</v>
      </c>
      <c r="M123" s="3">
        <v>-2439.5</v>
      </c>
      <c r="N123" s="3">
        <v>1108059.1000000001</v>
      </c>
      <c r="P123" s="3">
        <v>-2439.5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66</v>
      </c>
      <c r="B124" s="3" t="s">
        <v>70</v>
      </c>
      <c r="C124" s="3" t="s">
        <v>72</v>
      </c>
      <c r="D124" s="3">
        <v>6561</v>
      </c>
      <c r="E124" s="3" t="s">
        <v>227</v>
      </c>
      <c r="F124" s="3" t="s">
        <v>24</v>
      </c>
      <c r="G124" s="3" t="s">
        <v>28</v>
      </c>
      <c r="H124" s="3">
        <v>153</v>
      </c>
      <c r="I124" s="3">
        <v>121</v>
      </c>
      <c r="J124" s="3">
        <v>27</v>
      </c>
      <c r="K124" s="3">
        <v>5</v>
      </c>
      <c r="L124" s="3">
        <v>3743477.4</v>
      </c>
      <c r="M124" s="3">
        <v>0</v>
      </c>
      <c r="N124" s="3">
        <v>3743477.4</v>
      </c>
      <c r="P124" s="3">
        <v>0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20</v>
      </c>
      <c r="B125" s="3" t="s">
        <v>37</v>
      </c>
      <c r="C125" s="3" t="s">
        <v>228</v>
      </c>
      <c r="D125" s="3">
        <v>6653</v>
      </c>
      <c r="E125" s="3" t="s">
        <v>229</v>
      </c>
      <c r="F125" s="3" t="s">
        <v>155</v>
      </c>
      <c r="G125" s="3" t="s">
        <v>28</v>
      </c>
      <c r="H125" s="3">
        <v>170</v>
      </c>
      <c r="I125" s="3">
        <v>155</v>
      </c>
      <c r="J125" s="3">
        <v>10</v>
      </c>
      <c r="K125" s="3">
        <v>5</v>
      </c>
      <c r="L125" s="3">
        <v>7544208.96</v>
      </c>
      <c r="M125" s="3">
        <v>-155200.54</v>
      </c>
      <c r="N125" s="3">
        <v>7699409.5</v>
      </c>
      <c r="P125" s="3">
        <v>-155200.54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56</v>
      </c>
      <c r="B126" s="3" t="s">
        <v>57</v>
      </c>
      <c r="C126" s="3" t="s">
        <v>58</v>
      </c>
      <c r="D126" s="3">
        <v>6775</v>
      </c>
      <c r="E126" s="3" t="s">
        <v>230</v>
      </c>
      <c r="F126" s="3" t="s">
        <v>60</v>
      </c>
      <c r="G126" s="3" t="s">
        <v>49</v>
      </c>
      <c r="H126" s="3">
        <v>60</v>
      </c>
      <c r="I126" s="3">
        <v>45</v>
      </c>
      <c r="J126" s="3">
        <v>10</v>
      </c>
      <c r="K126" s="3">
        <v>5</v>
      </c>
      <c r="L126" s="3">
        <v>1</v>
      </c>
      <c r="M126" s="3">
        <v>-5856.22</v>
      </c>
      <c r="N126" s="3">
        <v>5857.22</v>
      </c>
      <c r="P126" s="3">
        <v>-5856.22</v>
      </c>
      <c r="Q126" s="3" t="s">
        <v>26</v>
      </c>
      <c r="R126" s="3">
        <v>0</v>
      </c>
      <c r="S126" s="7" t="s">
        <v>35</v>
      </c>
      <c r="T126">
        <f>VLOOKUP(D126,[1]Sheet1!$B:$E,4,0)</f>
        <v>0</v>
      </c>
    </row>
    <row r="127" spans="1:20" x14ac:dyDescent="0.25">
      <c r="A127" s="3" t="s">
        <v>76</v>
      </c>
      <c r="B127" s="3" t="s">
        <v>90</v>
      </c>
      <c r="C127" s="3" t="s">
        <v>93</v>
      </c>
      <c r="D127" s="3">
        <v>6779</v>
      </c>
      <c r="E127" s="3" t="s">
        <v>231</v>
      </c>
      <c r="F127" s="3" t="s">
        <v>60</v>
      </c>
      <c r="G127" s="3" t="s">
        <v>49</v>
      </c>
      <c r="H127" s="3">
        <v>169</v>
      </c>
      <c r="I127" s="3">
        <v>157</v>
      </c>
      <c r="J127" s="3">
        <v>9</v>
      </c>
      <c r="K127" s="3">
        <v>3</v>
      </c>
      <c r="L127" s="3">
        <v>1</v>
      </c>
      <c r="M127" s="3">
        <v>-41736.839999999997</v>
      </c>
      <c r="N127" s="3">
        <v>41737.839999999997</v>
      </c>
      <c r="P127" s="3">
        <v>-41736.839999999997</v>
      </c>
      <c r="Q127" s="3" t="s">
        <v>26</v>
      </c>
      <c r="R127" s="3">
        <v>0</v>
      </c>
      <c r="T127" t="str">
        <f>VLOOKUP(D127,[1]Sheet1!$B:$E,4,0)</f>
        <v>YES</v>
      </c>
    </row>
    <row r="128" spans="1:20" x14ac:dyDescent="0.25">
      <c r="A128" s="3" t="s">
        <v>80</v>
      </c>
      <c r="B128" s="3" t="s">
        <v>123</v>
      </c>
      <c r="C128" s="3" t="s">
        <v>220</v>
      </c>
      <c r="D128" s="3">
        <v>6787</v>
      </c>
      <c r="E128" s="3" t="s">
        <v>232</v>
      </c>
      <c r="F128" s="3" t="s">
        <v>60</v>
      </c>
      <c r="G128" s="3" t="s">
        <v>49</v>
      </c>
      <c r="H128" s="3">
        <v>175</v>
      </c>
      <c r="I128" s="3">
        <v>126</v>
      </c>
      <c r="J128" s="3">
        <v>45</v>
      </c>
      <c r="K128" s="3">
        <v>4</v>
      </c>
      <c r="L128" s="3">
        <v>0</v>
      </c>
      <c r="M128" s="3">
        <v>0</v>
      </c>
      <c r="N128" s="3">
        <v>0</v>
      </c>
      <c r="O128" s="3" t="s">
        <v>65</v>
      </c>
      <c r="P128" s="3">
        <v>0</v>
      </c>
      <c r="Q128" s="3" t="s">
        <v>26</v>
      </c>
      <c r="R128" s="3">
        <v>0</v>
      </c>
      <c r="T128" t="e">
        <f>VLOOKUP(D128,[1]Sheet1!$B:$E,4,0)</f>
        <v>#N/A</v>
      </c>
    </row>
    <row r="129" spans="1:20" x14ac:dyDescent="0.25">
      <c r="A129" s="3" t="s">
        <v>20</v>
      </c>
      <c r="B129" s="3" t="s">
        <v>41</v>
      </c>
      <c r="C129" s="3" t="s">
        <v>42</v>
      </c>
      <c r="D129" s="3">
        <v>6801</v>
      </c>
      <c r="E129" s="3" t="s">
        <v>233</v>
      </c>
      <c r="F129" s="3" t="s">
        <v>24</v>
      </c>
      <c r="G129" s="3" t="s">
        <v>49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  <c r="M129" s="3">
        <v>-267458.15999999997</v>
      </c>
      <c r="N129" s="3">
        <v>267459.15999999997</v>
      </c>
      <c r="P129" s="3">
        <v>-267458.15999999997</v>
      </c>
      <c r="Q129" s="3" t="s">
        <v>26</v>
      </c>
      <c r="R129" s="3">
        <v>0</v>
      </c>
      <c r="S129" s="7"/>
      <c r="T129">
        <f>VLOOKUP(D129,[1]Sheet1!$B:$E,4,0)</f>
        <v>0</v>
      </c>
    </row>
    <row r="130" spans="1:20" x14ac:dyDescent="0.25">
      <c r="A130" s="3" t="s">
        <v>80</v>
      </c>
      <c r="B130" s="3" t="s">
        <v>123</v>
      </c>
      <c r="C130" s="3" t="s">
        <v>220</v>
      </c>
      <c r="D130" s="3">
        <v>6812</v>
      </c>
      <c r="E130" s="3" t="s">
        <v>234</v>
      </c>
      <c r="F130" s="3" t="s">
        <v>24</v>
      </c>
      <c r="G130" s="3" t="s">
        <v>51</v>
      </c>
      <c r="H130" s="3">
        <v>119</v>
      </c>
      <c r="I130" s="3">
        <v>78</v>
      </c>
      <c r="J130" s="3">
        <v>23</v>
      </c>
      <c r="K130" s="3">
        <v>18</v>
      </c>
      <c r="L130" s="3">
        <v>11797134.41</v>
      </c>
      <c r="M130" s="3">
        <v>88247.039999999994</v>
      </c>
      <c r="N130" s="3">
        <v>11708887.369999999</v>
      </c>
      <c r="P130" s="3">
        <v>88247.039999999994</v>
      </c>
      <c r="Q130" s="3" t="s">
        <v>26</v>
      </c>
      <c r="R130" s="3">
        <v>0</v>
      </c>
      <c r="S130" s="7" t="s">
        <v>35</v>
      </c>
      <c r="T130" t="str">
        <f>VLOOKUP(D130,[1]Sheet1!$B:$E,4,0)</f>
        <v>YES</v>
      </c>
    </row>
    <row r="131" spans="1:20" x14ac:dyDescent="0.25">
      <c r="A131" s="3" t="s">
        <v>80</v>
      </c>
      <c r="B131" s="3" t="s">
        <v>81</v>
      </c>
      <c r="C131" s="3" t="s">
        <v>220</v>
      </c>
      <c r="D131" s="3">
        <v>6814</v>
      </c>
      <c r="E131" s="3" t="s">
        <v>235</v>
      </c>
      <c r="F131" s="3" t="s">
        <v>60</v>
      </c>
      <c r="G131" s="3" t="s">
        <v>49</v>
      </c>
      <c r="H131" s="3">
        <v>10</v>
      </c>
      <c r="I131" s="3">
        <v>0</v>
      </c>
      <c r="J131" s="3">
        <v>10</v>
      </c>
      <c r="K131" s="3">
        <v>0</v>
      </c>
      <c r="L131" s="3">
        <v>1</v>
      </c>
      <c r="M131" s="3">
        <v>-199811.86</v>
      </c>
      <c r="N131" s="3">
        <v>199812.86</v>
      </c>
      <c r="P131" s="3">
        <v>-199811.86</v>
      </c>
      <c r="Q131" s="3" t="s">
        <v>26</v>
      </c>
      <c r="R131" s="3">
        <v>0</v>
      </c>
      <c r="S131" s="7"/>
      <c r="T131" t="str">
        <f>VLOOKUP(D131,[1]Sheet1!$B:$E,4,0)</f>
        <v>YES</v>
      </c>
    </row>
    <row r="132" spans="1:20" x14ac:dyDescent="0.25">
      <c r="A132" s="3" t="s">
        <v>66</v>
      </c>
      <c r="B132" s="3" t="s">
        <v>67</v>
      </c>
      <c r="C132" s="3" t="s">
        <v>236</v>
      </c>
      <c r="D132" s="3">
        <v>6841</v>
      </c>
      <c r="E132" s="3" t="s">
        <v>237</v>
      </c>
      <c r="F132" s="3" t="s">
        <v>24</v>
      </c>
      <c r="G132" s="3" t="s">
        <v>145</v>
      </c>
      <c r="H132" s="3">
        <v>128</v>
      </c>
      <c r="I132" s="3">
        <v>93</v>
      </c>
      <c r="J132" s="3">
        <v>29</v>
      </c>
      <c r="K132" s="3">
        <v>6</v>
      </c>
      <c r="L132" s="3">
        <v>3602996.25</v>
      </c>
      <c r="M132" s="3">
        <v>262241.2</v>
      </c>
      <c r="N132" s="3">
        <v>3340755.05</v>
      </c>
      <c r="P132" s="3">
        <v>262241.2</v>
      </c>
      <c r="Q132" s="3" t="s">
        <v>26</v>
      </c>
      <c r="R132" s="3">
        <v>0</v>
      </c>
      <c r="S132" s="7" t="s">
        <v>35</v>
      </c>
      <c r="T132" t="str">
        <f>VLOOKUP(D132,[1]Sheet1!$B:$E,4,0)</f>
        <v>YES</v>
      </c>
    </row>
    <row r="133" spans="1:20" x14ac:dyDescent="0.25">
      <c r="A133" s="3" t="s">
        <v>45</v>
      </c>
      <c r="B133" s="3" t="s">
        <v>101</v>
      </c>
      <c r="C133" s="3" t="s">
        <v>191</v>
      </c>
      <c r="D133" s="3">
        <v>6853</v>
      </c>
      <c r="E133" s="3" t="s">
        <v>238</v>
      </c>
      <c r="F133" s="3" t="s">
        <v>24</v>
      </c>
      <c r="G133" s="3" t="s">
        <v>40</v>
      </c>
      <c r="H133" s="3">
        <v>230</v>
      </c>
      <c r="I133" s="3">
        <v>213</v>
      </c>
      <c r="J133" s="3">
        <v>1</v>
      </c>
      <c r="K133" s="3">
        <v>16</v>
      </c>
      <c r="L133" s="3">
        <v>3583329</v>
      </c>
      <c r="M133" s="3">
        <v>164680.12</v>
      </c>
      <c r="N133" s="3">
        <v>3418648.88</v>
      </c>
      <c r="P133" s="3">
        <v>197680.12</v>
      </c>
      <c r="Q133" s="3" t="s">
        <v>26</v>
      </c>
      <c r="R133" s="3">
        <v>0</v>
      </c>
      <c r="S133" s="7"/>
      <c r="T133" t="str">
        <f>VLOOKUP(D133,[1]Sheet1!$B:$E,4,0)</f>
        <v>YES</v>
      </c>
    </row>
    <row r="134" spans="1:20" x14ac:dyDescent="0.25">
      <c r="A134" s="3" t="s">
        <v>20</v>
      </c>
      <c r="B134" s="3" t="s">
        <v>37</v>
      </c>
      <c r="C134" s="3" t="s">
        <v>228</v>
      </c>
      <c r="D134" s="3">
        <v>6863</v>
      </c>
      <c r="E134" s="3" t="s">
        <v>239</v>
      </c>
      <c r="F134" s="3" t="s">
        <v>24</v>
      </c>
      <c r="G134" s="3" t="s">
        <v>33</v>
      </c>
      <c r="H134" s="3">
        <v>91</v>
      </c>
      <c r="I134" s="3">
        <v>80</v>
      </c>
      <c r="J134" s="3">
        <v>6</v>
      </c>
      <c r="K134" s="3">
        <v>5</v>
      </c>
      <c r="L134" s="3">
        <v>17416786.920000002</v>
      </c>
      <c r="M134" s="3">
        <v>860511.6</v>
      </c>
      <c r="N134" s="3">
        <v>16556275.32</v>
      </c>
      <c r="P134" s="3">
        <v>860511.6</v>
      </c>
      <c r="Q134" s="3" t="s">
        <v>34</v>
      </c>
      <c r="R134" s="3">
        <v>0</v>
      </c>
      <c r="S134" s="7" t="s">
        <v>35</v>
      </c>
      <c r="T134">
        <f>VLOOKUP(D134,[1]Sheet1!$B:$E,4,0)</f>
        <v>0</v>
      </c>
    </row>
    <row r="135" spans="1:20" x14ac:dyDescent="0.25">
      <c r="A135" s="3" t="s">
        <v>56</v>
      </c>
      <c r="B135" s="3" t="s">
        <v>57</v>
      </c>
      <c r="C135" s="3" t="s">
        <v>111</v>
      </c>
      <c r="D135" s="3">
        <v>6894</v>
      </c>
      <c r="E135" s="3" t="s">
        <v>240</v>
      </c>
      <c r="F135" s="3" t="s">
        <v>155</v>
      </c>
      <c r="G135" s="3" t="s">
        <v>25</v>
      </c>
      <c r="H135" s="3">
        <v>549</v>
      </c>
      <c r="I135" s="3">
        <v>467</v>
      </c>
      <c r="J135" s="3">
        <v>77</v>
      </c>
      <c r="K135" s="3">
        <v>5</v>
      </c>
      <c r="L135" s="3">
        <v>6449732.8399999999</v>
      </c>
      <c r="M135" s="3">
        <v>343711.09</v>
      </c>
      <c r="N135" s="3">
        <v>6106021.75</v>
      </c>
      <c r="P135" s="3">
        <v>343711.09</v>
      </c>
      <c r="Q135" s="3" t="s">
        <v>26</v>
      </c>
      <c r="R135" s="3">
        <v>0</v>
      </c>
      <c r="S135" s="7"/>
      <c r="T135">
        <f>VLOOKUP(D135,[1]Sheet1!$B:$E,4,0)</f>
        <v>0</v>
      </c>
    </row>
    <row r="136" spans="1:20" x14ac:dyDescent="0.25">
      <c r="A136" s="3" t="s">
        <v>29</v>
      </c>
      <c r="B136" s="3" t="s">
        <v>30</v>
      </c>
      <c r="C136" s="3" t="s">
        <v>241</v>
      </c>
      <c r="D136" s="3">
        <v>6895</v>
      </c>
      <c r="E136" s="3" t="s">
        <v>242</v>
      </c>
      <c r="F136" s="3" t="s">
        <v>24</v>
      </c>
      <c r="G136" s="3" t="s">
        <v>25</v>
      </c>
      <c r="H136" s="3">
        <v>501</v>
      </c>
      <c r="I136" s="3">
        <v>441</v>
      </c>
      <c r="J136" s="3">
        <v>40</v>
      </c>
      <c r="K136" s="3">
        <v>20</v>
      </c>
      <c r="L136" s="3">
        <v>13226493.17</v>
      </c>
      <c r="M136" s="3">
        <v>-2320826.46</v>
      </c>
      <c r="N136" s="3">
        <v>15547319.630000001</v>
      </c>
      <c r="P136" s="3">
        <v>-2320826.46</v>
      </c>
      <c r="Q136" s="3" t="s">
        <v>26</v>
      </c>
      <c r="R136" s="3">
        <v>0</v>
      </c>
      <c r="S136" s="7" t="s">
        <v>35</v>
      </c>
      <c r="T136">
        <f>VLOOKUP(D136,[1]Sheet1!$B:$E,4,0)</f>
        <v>0</v>
      </c>
    </row>
    <row r="137" spans="1:20" x14ac:dyDescent="0.25">
      <c r="A137" s="3" t="s">
        <v>29</v>
      </c>
      <c r="B137" s="3" t="s">
        <v>172</v>
      </c>
      <c r="C137" s="3" t="s">
        <v>173</v>
      </c>
      <c r="D137" s="3">
        <v>6983</v>
      </c>
      <c r="E137" s="3" t="s">
        <v>243</v>
      </c>
      <c r="F137" s="3" t="s">
        <v>60</v>
      </c>
      <c r="G137" s="3" t="s">
        <v>25</v>
      </c>
      <c r="H137" s="3">
        <v>56</v>
      </c>
      <c r="I137" s="3">
        <v>39</v>
      </c>
      <c r="J137" s="3">
        <v>12</v>
      </c>
      <c r="K137" s="3">
        <v>5</v>
      </c>
      <c r="L137" s="3">
        <v>612229.36</v>
      </c>
      <c r="M137" s="3">
        <v>92410.28</v>
      </c>
      <c r="N137" s="3">
        <v>519819.08</v>
      </c>
      <c r="P137" s="3">
        <v>92410.28</v>
      </c>
      <c r="Q137" s="3" t="s">
        <v>26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20</v>
      </c>
      <c r="B138" s="3" t="s">
        <v>62</v>
      </c>
      <c r="C138" s="3" t="s">
        <v>63</v>
      </c>
      <c r="D138" s="3">
        <v>7065</v>
      </c>
      <c r="E138" s="3" t="s">
        <v>244</v>
      </c>
      <c r="F138" s="3" t="s">
        <v>24</v>
      </c>
      <c r="G138" s="3" t="s">
        <v>33</v>
      </c>
      <c r="H138" s="3">
        <v>72</v>
      </c>
      <c r="I138" s="3">
        <v>58</v>
      </c>
      <c r="J138" s="3">
        <v>9</v>
      </c>
      <c r="K138" s="3">
        <v>5</v>
      </c>
      <c r="L138" s="3">
        <v>25006742.879999999</v>
      </c>
      <c r="M138" s="3">
        <v>-1858346.11</v>
      </c>
      <c r="N138" s="3">
        <v>26865088.989999998</v>
      </c>
      <c r="P138" s="3">
        <v>-1412289.59</v>
      </c>
      <c r="Q138" s="3" t="s">
        <v>34</v>
      </c>
      <c r="R138" s="3">
        <v>0</v>
      </c>
      <c r="S138" s="7" t="s">
        <v>35</v>
      </c>
      <c r="T138">
        <f>VLOOKUP(D138,[1]Sheet1!$B:$E,4,0)</f>
        <v>0</v>
      </c>
    </row>
    <row r="139" spans="1:20" x14ac:dyDescent="0.25">
      <c r="A139" s="3" t="s">
        <v>76</v>
      </c>
      <c r="B139" s="3" t="s">
        <v>90</v>
      </c>
      <c r="C139" s="3" t="s">
        <v>91</v>
      </c>
      <c r="D139" s="3">
        <v>7333</v>
      </c>
      <c r="E139" s="3" t="s">
        <v>245</v>
      </c>
      <c r="F139" s="3" t="s">
        <v>60</v>
      </c>
      <c r="G139" s="3" t="s">
        <v>49</v>
      </c>
      <c r="H139" s="3">
        <v>77</v>
      </c>
      <c r="I139" s="3">
        <v>59</v>
      </c>
      <c r="J139" s="3">
        <v>10</v>
      </c>
      <c r="K139" s="3">
        <v>8</v>
      </c>
      <c r="L139" s="3">
        <v>1</v>
      </c>
      <c r="M139" s="3">
        <v>0</v>
      </c>
      <c r="N139" s="3">
        <v>1</v>
      </c>
      <c r="O139" s="3" t="s">
        <v>65</v>
      </c>
      <c r="P139" s="3">
        <v>0</v>
      </c>
      <c r="Q139" s="3" t="s">
        <v>26</v>
      </c>
      <c r="R139" s="3">
        <v>0</v>
      </c>
      <c r="S139" s="7"/>
      <c r="T139" t="e">
        <f>VLOOKUP(D139,[1]Sheet1!$B:$E,4,0)</f>
        <v>#N/A</v>
      </c>
    </row>
    <row r="140" spans="1:20" x14ac:dyDescent="0.25">
      <c r="A140" s="3" t="s">
        <v>29</v>
      </c>
      <c r="B140" s="3" t="s">
        <v>30</v>
      </c>
      <c r="C140" s="3" t="s">
        <v>241</v>
      </c>
      <c r="D140" s="3">
        <v>7520</v>
      </c>
      <c r="E140" s="3" t="s">
        <v>246</v>
      </c>
      <c r="F140" s="3" t="s">
        <v>24</v>
      </c>
      <c r="G140" s="3" t="s">
        <v>40</v>
      </c>
      <c r="H140" s="3">
        <v>601</v>
      </c>
      <c r="I140" s="3">
        <v>513</v>
      </c>
      <c r="J140" s="3">
        <v>67</v>
      </c>
      <c r="K140" s="3">
        <v>21</v>
      </c>
      <c r="L140" s="3">
        <v>5000000</v>
      </c>
      <c r="M140" s="3">
        <v>-130670.03</v>
      </c>
      <c r="N140" s="3">
        <v>5130670.03</v>
      </c>
      <c r="P140" s="3">
        <v>-130670.03</v>
      </c>
      <c r="Q140" s="3" t="s">
        <v>26</v>
      </c>
      <c r="R140" s="3">
        <v>0</v>
      </c>
      <c r="S140" s="7" t="s">
        <v>35</v>
      </c>
      <c r="T140">
        <f>VLOOKUP(D140,[1]Sheet1!$B:$E,4,0)</f>
        <v>0</v>
      </c>
    </row>
    <row r="141" spans="1:20" x14ac:dyDescent="0.25">
      <c r="A141" s="3" t="s">
        <v>80</v>
      </c>
      <c r="B141" s="3" t="s">
        <v>81</v>
      </c>
      <c r="C141" s="3" t="s">
        <v>84</v>
      </c>
      <c r="D141" s="3">
        <v>7642</v>
      </c>
      <c r="E141" s="3" t="s">
        <v>247</v>
      </c>
      <c r="F141" s="3" t="s">
        <v>24</v>
      </c>
      <c r="G141" s="3" t="s">
        <v>53</v>
      </c>
      <c r="H141" s="3">
        <v>35</v>
      </c>
      <c r="I141" s="3">
        <v>26</v>
      </c>
      <c r="J141" s="3">
        <v>0</v>
      </c>
      <c r="K141" s="3">
        <v>11</v>
      </c>
      <c r="L141" s="3">
        <v>2559343.0499999998</v>
      </c>
      <c r="M141" s="3">
        <v>300764.65999999997</v>
      </c>
      <c r="N141" s="3">
        <v>2258578.39</v>
      </c>
      <c r="P141" s="3">
        <v>300764.65999999997</v>
      </c>
      <c r="Q141" s="3" t="s">
        <v>26</v>
      </c>
      <c r="R141" s="3">
        <v>0</v>
      </c>
      <c r="S141" s="7" t="s">
        <v>35</v>
      </c>
      <c r="T141" t="str">
        <f>VLOOKUP(D141,[1]Sheet1!$B:$E,4,0)</f>
        <v>YES</v>
      </c>
    </row>
    <row r="142" spans="1:20" x14ac:dyDescent="0.25">
      <c r="A142" s="3" t="s">
        <v>56</v>
      </c>
      <c r="B142" s="3" t="s">
        <v>57</v>
      </c>
      <c r="C142" s="3" t="s">
        <v>248</v>
      </c>
      <c r="D142" s="3">
        <v>7688</v>
      </c>
      <c r="E142" s="3" t="s">
        <v>249</v>
      </c>
      <c r="F142" s="3" t="s">
        <v>24</v>
      </c>
      <c r="G142" s="3" t="s">
        <v>145</v>
      </c>
      <c r="H142" s="3">
        <v>185</v>
      </c>
      <c r="I142" s="3">
        <v>157</v>
      </c>
      <c r="J142" s="3">
        <v>18</v>
      </c>
      <c r="K142" s="3">
        <v>10</v>
      </c>
      <c r="L142" s="3">
        <v>0</v>
      </c>
      <c r="M142" s="3">
        <v>0</v>
      </c>
      <c r="N142" s="3">
        <v>0</v>
      </c>
      <c r="P142" s="3">
        <v>0</v>
      </c>
      <c r="Q142" s="3" t="s">
        <v>26</v>
      </c>
      <c r="R142" s="3">
        <v>0</v>
      </c>
      <c r="T142" t="str">
        <f>VLOOKUP(D142,[1]Sheet1!$B:$E,4,0)</f>
        <v>YES</v>
      </c>
    </row>
    <row r="143" spans="1:20" x14ac:dyDescent="0.25">
      <c r="A143" s="3" t="s">
        <v>80</v>
      </c>
      <c r="B143" s="3" t="s">
        <v>81</v>
      </c>
      <c r="C143" s="3" t="s">
        <v>84</v>
      </c>
      <c r="D143" s="3">
        <v>7693</v>
      </c>
      <c r="E143" s="3" t="s">
        <v>250</v>
      </c>
      <c r="F143" s="3" t="s">
        <v>24</v>
      </c>
      <c r="G143" s="3" t="s">
        <v>28</v>
      </c>
      <c r="H143" s="3">
        <v>149</v>
      </c>
      <c r="I143" s="3">
        <v>111</v>
      </c>
      <c r="J143" s="3">
        <v>18</v>
      </c>
      <c r="K143" s="3">
        <v>20</v>
      </c>
      <c r="L143" s="3">
        <v>753118.68</v>
      </c>
      <c r="M143" s="3">
        <v>134657.26999999999</v>
      </c>
      <c r="N143" s="3">
        <v>618461.41</v>
      </c>
      <c r="P143" s="3">
        <v>134657.26999999999</v>
      </c>
      <c r="Q143" s="3" t="s">
        <v>26</v>
      </c>
      <c r="R143" s="3">
        <v>0</v>
      </c>
      <c r="S143" s="3" t="s">
        <v>35</v>
      </c>
      <c r="T143">
        <f>VLOOKUP(D143,[1]Sheet1!$B:$E,4,0)</f>
        <v>0</v>
      </c>
    </row>
    <row r="144" spans="1:20" x14ac:dyDescent="0.25">
      <c r="A144" s="3" t="s">
        <v>56</v>
      </c>
      <c r="B144" s="3" t="s">
        <v>57</v>
      </c>
      <c r="C144" s="3" t="s">
        <v>248</v>
      </c>
      <c r="D144" s="3">
        <v>7713</v>
      </c>
      <c r="E144" s="3" t="s">
        <v>251</v>
      </c>
      <c r="F144" s="3" t="s">
        <v>60</v>
      </c>
      <c r="G144" s="3" t="s">
        <v>49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 t="s">
        <v>65</v>
      </c>
      <c r="P144" s="3">
        <v>0</v>
      </c>
      <c r="Q144" s="3" t="s">
        <v>26</v>
      </c>
      <c r="R144" s="3">
        <v>0</v>
      </c>
      <c r="T144" t="str">
        <f>VLOOKUP(D144,[1]Sheet1!$B:$E,4,0)</f>
        <v>YES</v>
      </c>
    </row>
    <row r="145" spans="1:20" x14ac:dyDescent="0.25">
      <c r="A145" s="3" t="s">
        <v>29</v>
      </c>
      <c r="B145" s="3" t="s">
        <v>30</v>
      </c>
      <c r="C145" s="3" t="s">
        <v>173</v>
      </c>
      <c r="D145" s="3">
        <v>7730</v>
      </c>
      <c r="E145" s="3" t="s">
        <v>252</v>
      </c>
      <c r="F145" s="3" t="s">
        <v>24</v>
      </c>
      <c r="G145" s="3" t="s">
        <v>44</v>
      </c>
      <c r="H145" s="3">
        <v>446</v>
      </c>
      <c r="I145" s="3">
        <v>414</v>
      </c>
      <c r="J145" s="3">
        <v>18</v>
      </c>
      <c r="K145" s="3">
        <v>14</v>
      </c>
      <c r="L145" s="3">
        <v>20016154.32</v>
      </c>
      <c r="M145" s="3">
        <v>731936.58</v>
      </c>
      <c r="N145" s="3">
        <v>19284217.739999998</v>
      </c>
      <c r="P145" s="3">
        <v>731936.58</v>
      </c>
      <c r="Q145" s="3" t="s">
        <v>34</v>
      </c>
      <c r="R145" s="3">
        <v>0</v>
      </c>
      <c r="S145" s="7"/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7846</v>
      </c>
      <c r="E146" s="3" t="s">
        <v>253</v>
      </c>
      <c r="F146" s="3" t="s">
        <v>24</v>
      </c>
      <c r="G146" s="3" t="s">
        <v>28</v>
      </c>
      <c r="H146" s="3">
        <v>383</v>
      </c>
      <c r="I146" s="3">
        <v>375</v>
      </c>
      <c r="J146" s="3">
        <v>3</v>
      </c>
      <c r="K146" s="3">
        <v>5</v>
      </c>
      <c r="L146" s="3">
        <v>4561096.18</v>
      </c>
      <c r="M146" s="3">
        <v>8576.14</v>
      </c>
      <c r="N146" s="3">
        <v>4552520.04</v>
      </c>
      <c r="P146" s="3">
        <v>8576.14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76</v>
      </c>
      <c r="B147" s="3" t="s">
        <v>90</v>
      </c>
      <c r="C147" s="3" t="s">
        <v>91</v>
      </c>
      <c r="D147" s="3">
        <v>7853</v>
      </c>
      <c r="E147" s="3" t="s">
        <v>254</v>
      </c>
      <c r="F147" s="3" t="s">
        <v>24</v>
      </c>
      <c r="G147" s="3" t="s">
        <v>28</v>
      </c>
      <c r="H147" s="3">
        <v>409</v>
      </c>
      <c r="I147" s="3">
        <v>386</v>
      </c>
      <c r="J147" s="3">
        <v>1</v>
      </c>
      <c r="K147" s="3">
        <v>22</v>
      </c>
      <c r="L147" s="3">
        <v>2323951.7200000002</v>
      </c>
      <c r="M147" s="3">
        <v>0</v>
      </c>
      <c r="N147" s="3">
        <v>2323951.7200000002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66</v>
      </c>
      <c r="B148" s="3" t="s">
        <v>67</v>
      </c>
      <c r="C148" s="3" t="s">
        <v>186</v>
      </c>
      <c r="D148" s="3">
        <v>7895</v>
      </c>
      <c r="E148" s="3" t="s">
        <v>255</v>
      </c>
      <c r="F148" s="3" t="s">
        <v>24</v>
      </c>
      <c r="G148" s="3" t="s">
        <v>25</v>
      </c>
      <c r="H148" s="3">
        <v>15</v>
      </c>
      <c r="I148" s="3">
        <v>4</v>
      </c>
      <c r="J148" s="3">
        <v>6</v>
      </c>
      <c r="K148" s="3">
        <v>5</v>
      </c>
      <c r="L148" s="3">
        <v>3214365.38</v>
      </c>
      <c r="M148" s="3">
        <v>0</v>
      </c>
      <c r="N148" s="3">
        <v>3214365.38</v>
      </c>
      <c r="P148" s="3">
        <v>0</v>
      </c>
      <c r="Q148" s="3" t="s">
        <v>26</v>
      </c>
      <c r="R148" s="3">
        <v>0</v>
      </c>
      <c r="S148" s="7" t="s">
        <v>35</v>
      </c>
      <c r="T148">
        <f>VLOOKUP(D148,[1]Sheet1!$B:$E,4,0)</f>
        <v>0</v>
      </c>
    </row>
    <row r="149" spans="1:20" x14ac:dyDescent="0.25">
      <c r="A149" s="3" t="s">
        <v>80</v>
      </c>
      <c r="B149" s="3" t="s">
        <v>86</v>
      </c>
      <c r="C149" s="3" t="s">
        <v>220</v>
      </c>
      <c r="D149" s="3">
        <v>7924</v>
      </c>
      <c r="E149" s="3" t="s">
        <v>256</v>
      </c>
      <c r="F149" s="3" t="s">
        <v>60</v>
      </c>
      <c r="G149" s="3" t="s">
        <v>49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 t="s">
        <v>65</v>
      </c>
      <c r="P149" s="3">
        <v>0</v>
      </c>
      <c r="Q149" s="3" t="s">
        <v>26</v>
      </c>
      <c r="R149" s="3">
        <v>0</v>
      </c>
      <c r="T149" t="e">
        <f>VLOOKUP(D149,[1]Sheet1!$B:$E,4,0)</f>
        <v>#N/A</v>
      </c>
    </row>
    <row r="150" spans="1:20" x14ac:dyDescent="0.25">
      <c r="A150" s="3" t="s">
        <v>80</v>
      </c>
      <c r="B150" s="3" t="s">
        <v>81</v>
      </c>
      <c r="C150" s="3" t="s">
        <v>82</v>
      </c>
      <c r="D150" s="3">
        <v>7937</v>
      </c>
      <c r="E150" s="3" t="s">
        <v>257</v>
      </c>
      <c r="F150" s="3" t="s">
        <v>60</v>
      </c>
      <c r="G150" s="3" t="s">
        <v>49</v>
      </c>
      <c r="H150" s="3">
        <v>10</v>
      </c>
      <c r="I150" s="3">
        <v>0</v>
      </c>
      <c r="J150" s="3">
        <v>0</v>
      </c>
      <c r="K150" s="3">
        <v>10</v>
      </c>
      <c r="L150" s="3">
        <v>1</v>
      </c>
      <c r="M150" s="3">
        <v>625.75</v>
      </c>
      <c r="N150" s="3">
        <v>-624.75</v>
      </c>
      <c r="P150" s="3">
        <v>625.75</v>
      </c>
      <c r="Q150" s="3" t="s">
        <v>26</v>
      </c>
      <c r="R150" s="3">
        <v>0</v>
      </c>
      <c r="S150" s="7"/>
      <c r="T150" t="str">
        <f>VLOOKUP(D150,[1]Sheet1!$B:$E,4,0)</f>
        <v>YES</v>
      </c>
    </row>
    <row r="151" spans="1:20" x14ac:dyDescent="0.25">
      <c r="A151" s="3" t="s">
        <v>76</v>
      </c>
      <c r="B151" s="3" t="s">
        <v>77</v>
      </c>
      <c r="C151" s="3" t="s">
        <v>78</v>
      </c>
      <c r="D151" s="3">
        <v>7961</v>
      </c>
      <c r="E151" s="3" t="s">
        <v>258</v>
      </c>
      <c r="F151" s="3" t="s">
        <v>24</v>
      </c>
      <c r="G151" s="3" t="s">
        <v>40</v>
      </c>
      <c r="H151" s="3">
        <v>230</v>
      </c>
      <c r="I151" s="3">
        <v>182</v>
      </c>
      <c r="J151" s="3">
        <v>24</v>
      </c>
      <c r="K151" s="3">
        <v>24</v>
      </c>
      <c r="L151" s="3">
        <v>13071879.039999999</v>
      </c>
      <c r="M151" s="3">
        <v>0.04</v>
      </c>
      <c r="N151" s="3">
        <v>13071879</v>
      </c>
      <c r="P151" s="3">
        <v>54000.04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20</v>
      </c>
      <c r="B152" s="3" t="s">
        <v>21</v>
      </c>
      <c r="C152" s="3" t="s">
        <v>22</v>
      </c>
      <c r="D152" s="3">
        <v>7967</v>
      </c>
      <c r="E152" s="3" t="s">
        <v>259</v>
      </c>
      <c r="F152" s="3" t="s">
        <v>24</v>
      </c>
      <c r="G152" s="3" t="s">
        <v>25</v>
      </c>
      <c r="H152" s="3">
        <v>40</v>
      </c>
      <c r="I152" s="3">
        <v>18</v>
      </c>
      <c r="J152" s="3">
        <v>0</v>
      </c>
      <c r="K152" s="3">
        <v>22</v>
      </c>
      <c r="L152" s="3">
        <v>946740.9</v>
      </c>
      <c r="M152" s="3">
        <v>0</v>
      </c>
      <c r="N152" s="3">
        <v>946740.9</v>
      </c>
      <c r="P152" s="3">
        <v>0</v>
      </c>
      <c r="Q152" s="3" t="s">
        <v>26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80</v>
      </c>
      <c r="B153" s="3" t="s">
        <v>86</v>
      </c>
      <c r="C153" s="3" t="s">
        <v>87</v>
      </c>
      <c r="D153" s="3">
        <v>8047</v>
      </c>
      <c r="E153" s="3" t="s">
        <v>260</v>
      </c>
      <c r="F153" s="3" t="s">
        <v>24</v>
      </c>
      <c r="G153" s="3" t="s">
        <v>44</v>
      </c>
      <c r="H153" s="3">
        <v>329</v>
      </c>
      <c r="I153" s="3">
        <v>309</v>
      </c>
      <c r="J153" s="3">
        <v>0</v>
      </c>
      <c r="K153" s="3">
        <v>20</v>
      </c>
      <c r="L153" s="3">
        <v>1</v>
      </c>
      <c r="M153" s="3">
        <v>3861909.6</v>
      </c>
      <c r="N153" s="3">
        <v>-3861908.6</v>
      </c>
      <c r="P153" s="3">
        <v>3861909.6</v>
      </c>
      <c r="Q153" s="3" t="s">
        <v>34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76</v>
      </c>
      <c r="B154" s="3" t="s">
        <v>90</v>
      </c>
      <c r="C154" s="3" t="s">
        <v>91</v>
      </c>
      <c r="D154" s="3">
        <v>8052</v>
      </c>
      <c r="E154" s="3" t="s">
        <v>261</v>
      </c>
      <c r="F154" s="3" t="s">
        <v>60</v>
      </c>
      <c r="G154" s="3" t="s">
        <v>49</v>
      </c>
      <c r="H154" s="3">
        <v>66</v>
      </c>
      <c r="I154" s="3">
        <v>23</v>
      </c>
      <c r="J154" s="3">
        <v>38</v>
      </c>
      <c r="K154" s="3">
        <v>5</v>
      </c>
      <c r="L154" s="3">
        <v>1</v>
      </c>
      <c r="M154" s="3">
        <v>-8118.76</v>
      </c>
      <c r="N154" s="3">
        <v>8119.76</v>
      </c>
      <c r="P154" s="3">
        <v>-8118.76</v>
      </c>
      <c r="Q154" s="3" t="s">
        <v>26</v>
      </c>
      <c r="R154" s="3">
        <v>0</v>
      </c>
      <c r="S154" s="7" t="s">
        <v>35</v>
      </c>
      <c r="T154">
        <f>VLOOKUP(D154,[1]Sheet1!$B:$E,4,0)</f>
        <v>0</v>
      </c>
    </row>
    <row r="155" spans="1:20" x14ac:dyDescent="0.25">
      <c r="A155" s="3" t="s">
        <v>66</v>
      </c>
      <c r="B155" s="3" t="s">
        <v>142</v>
      </c>
      <c r="C155" s="3" t="s">
        <v>143</v>
      </c>
      <c r="D155" s="3">
        <v>8102</v>
      </c>
      <c r="E155" s="3" t="s">
        <v>262</v>
      </c>
      <c r="F155" s="3" t="s">
        <v>24</v>
      </c>
      <c r="G155" s="3" t="s">
        <v>25</v>
      </c>
      <c r="H155" s="3">
        <v>99</v>
      </c>
      <c r="I155" s="3">
        <v>26</v>
      </c>
      <c r="J155" s="3">
        <v>64</v>
      </c>
      <c r="K155" s="3">
        <v>9</v>
      </c>
      <c r="L155" s="3">
        <v>355156.37</v>
      </c>
      <c r="M155" s="3">
        <v>332913.96000000002</v>
      </c>
      <c r="N155" s="3">
        <v>22242.41</v>
      </c>
      <c r="P155" s="3">
        <v>332913.96000000002</v>
      </c>
      <c r="Q155" s="3" t="s">
        <v>26</v>
      </c>
      <c r="R155" s="3">
        <v>0</v>
      </c>
      <c r="S155" s="3" t="s">
        <v>35</v>
      </c>
      <c r="T155">
        <f>VLOOKUP(D155,[1]Sheet1!$B:$E,4,0)</f>
        <v>0</v>
      </c>
    </row>
    <row r="156" spans="1:20" x14ac:dyDescent="0.25">
      <c r="A156" s="3" t="s">
        <v>56</v>
      </c>
      <c r="B156" s="3" t="s">
        <v>197</v>
      </c>
      <c r="C156" s="3" t="s">
        <v>58</v>
      </c>
      <c r="D156" s="3">
        <v>8113</v>
      </c>
      <c r="E156" s="3" t="s">
        <v>263</v>
      </c>
      <c r="F156" s="3" t="s">
        <v>60</v>
      </c>
      <c r="G156" s="3" t="s">
        <v>49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-809065.41</v>
      </c>
      <c r="N156" s="3">
        <v>809066.41</v>
      </c>
      <c r="P156" s="3">
        <v>-809065.41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101</v>
      </c>
      <c r="C157" s="3" t="s">
        <v>102</v>
      </c>
      <c r="D157" s="3">
        <v>8126</v>
      </c>
      <c r="E157" s="3" t="s">
        <v>264</v>
      </c>
      <c r="F157" s="3" t="s">
        <v>24</v>
      </c>
      <c r="G157" s="3" t="s">
        <v>25</v>
      </c>
      <c r="H157" s="3">
        <v>475</v>
      </c>
      <c r="I157" s="3">
        <v>440</v>
      </c>
      <c r="J157" s="3">
        <v>14</v>
      </c>
      <c r="K157" s="3">
        <v>21</v>
      </c>
      <c r="L157" s="3">
        <v>1</v>
      </c>
      <c r="M157" s="3">
        <v>613344.75</v>
      </c>
      <c r="N157" s="3">
        <v>-613343.75</v>
      </c>
      <c r="P157" s="3">
        <v>613344.75</v>
      </c>
      <c r="Q157" s="3" t="s">
        <v>26</v>
      </c>
      <c r="R157" s="3">
        <v>0</v>
      </c>
      <c r="S157" s="7"/>
      <c r="T157">
        <f>VLOOKUP(D157,[1]Sheet1!$B:$E,4,0)</f>
        <v>0</v>
      </c>
    </row>
    <row r="158" spans="1:20" x14ac:dyDescent="0.25">
      <c r="A158" s="3" t="s">
        <v>45</v>
      </c>
      <c r="B158" s="3" t="s">
        <v>46</v>
      </c>
      <c r="C158" s="3" t="s">
        <v>54</v>
      </c>
      <c r="D158" s="3">
        <v>8184</v>
      </c>
      <c r="E158" s="3" t="s">
        <v>265</v>
      </c>
      <c r="F158" s="3" t="s">
        <v>24</v>
      </c>
      <c r="G158" s="3" t="s">
        <v>53</v>
      </c>
      <c r="H158" s="3">
        <v>59</v>
      </c>
      <c r="I158" s="3">
        <v>7</v>
      </c>
      <c r="J158" s="3">
        <v>30</v>
      </c>
      <c r="K158" s="3">
        <v>22</v>
      </c>
      <c r="L158" s="3">
        <v>1934672.13</v>
      </c>
      <c r="M158" s="3">
        <v>207.65</v>
      </c>
      <c r="N158" s="3">
        <v>1934464.48</v>
      </c>
      <c r="P158" s="3">
        <v>207.65</v>
      </c>
      <c r="Q158" s="3" t="s">
        <v>26</v>
      </c>
      <c r="R158" s="3">
        <v>0</v>
      </c>
      <c r="S158" s="7" t="s">
        <v>35</v>
      </c>
      <c r="T158">
        <f>VLOOKUP(D158,[1]Sheet1!$B:$E,4,0)</f>
        <v>0</v>
      </c>
    </row>
    <row r="159" spans="1:20" x14ac:dyDescent="0.25">
      <c r="A159" s="3" t="s">
        <v>56</v>
      </c>
      <c r="B159" s="3" t="s">
        <v>57</v>
      </c>
      <c r="C159" s="3" t="s">
        <v>58</v>
      </c>
      <c r="D159" s="3">
        <v>8189</v>
      </c>
      <c r="E159" s="3" t="s">
        <v>266</v>
      </c>
      <c r="F159" s="3" t="s">
        <v>60</v>
      </c>
      <c r="G159" s="3" t="s">
        <v>49</v>
      </c>
      <c r="H159" s="3">
        <v>0</v>
      </c>
      <c r="I159" s="3">
        <v>0</v>
      </c>
      <c r="J159" s="3">
        <v>0</v>
      </c>
      <c r="K159" s="3">
        <v>0</v>
      </c>
      <c r="L159" s="3">
        <v>1</v>
      </c>
      <c r="M159" s="3">
        <v>-28831.02</v>
      </c>
      <c r="N159" s="3">
        <v>28832.02</v>
      </c>
      <c r="P159" s="3">
        <v>-28831.02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29</v>
      </c>
      <c r="B160" s="3" t="s">
        <v>107</v>
      </c>
      <c r="C160" s="3" t="s">
        <v>117</v>
      </c>
      <c r="D160" s="3">
        <v>8207</v>
      </c>
      <c r="E160" s="3" t="s">
        <v>267</v>
      </c>
      <c r="F160" s="3" t="s">
        <v>24</v>
      </c>
      <c r="G160" s="3" t="s">
        <v>40</v>
      </c>
      <c r="H160" s="3">
        <v>61</v>
      </c>
      <c r="I160" s="3">
        <v>46</v>
      </c>
      <c r="J160" s="3">
        <v>0</v>
      </c>
      <c r="K160" s="3">
        <v>15</v>
      </c>
      <c r="L160" s="3">
        <v>3850972.42</v>
      </c>
      <c r="M160" s="3">
        <v>-183868.55</v>
      </c>
      <c r="N160" s="3">
        <v>4034840.97</v>
      </c>
      <c r="P160" s="3">
        <v>-183868.55</v>
      </c>
      <c r="Q160" s="3" t="s">
        <v>26</v>
      </c>
      <c r="R160" s="3">
        <v>0</v>
      </c>
      <c r="T160">
        <f>VLOOKUP(D160,[1]Sheet1!$B:$E,4,0)</f>
        <v>0</v>
      </c>
    </row>
    <row r="161" spans="1:20" x14ac:dyDescent="0.25">
      <c r="A161" s="3" t="s">
        <v>80</v>
      </c>
      <c r="B161" s="3" t="s">
        <v>81</v>
      </c>
      <c r="C161" s="3" t="s">
        <v>82</v>
      </c>
      <c r="D161" s="3">
        <v>8254</v>
      </c>
      <c r="E161" s="3" t="s">
        <v>268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-3557.34</v>
      </c>
      <c r="N161" s="3">
        <v>3558.34</v>
      </c>
      <c r="P161" s="3">
        <v>-3557.34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80</v>
      </c>
      <c r="B162" s="3" t="s">
        <v>81</v>
      </c>
      <c r="C162" s="3" t="s">
        <v>220</v>
      </c>
      <c r="D162" s="3">
        <v>8295</v>
      </c>
      <c r="E162" s="3" t="s">
        <v>269</v>
      </c>
      <c r="F162" s="3" t="s">
        <v>60</v>
      </c>
      <c r="G162" s="3" t="s">
        <v>49</v>
      </c>
      <c r="H162" s="3">
        <v>0</v>
      </c>
      <c r="I162" s="3">
        <v>0</v>
      </c>
      <c r="J162" s="3">
        <v>0</v>
      </c>
      <c r="K162" s="3">
        <v>0</v>
      </c>
      <c r="L162" s="3">
        <v>1</v>
      </c>
      <c r="M162" s="3">
        <v>-286787.99</v>
      </c>
      <c r="N162" s="3">
        <v>286788.99</v>
      </c>
      <c r="P162" s="3">
        <v>-286787.99</v>
      </c>
      <c r="Q162" s="3" t="s">
        <v>26</v>
      </c>
      <c r="R162" s="3">
        <v>0</v>
      </c>
      <c r="S162" s="7"/>
      <c r="T162" t="str">
        <f>VLOOKUP(D162,[1]Sheet1!$B:$E,4,0)</f>
        <v>YES</v>
      </c>
    </row>
    <row r="163" spans="1:20" x14ac:dyDescent="0.25">
      <c r="A163" s="3" t="s">
        <v>56</v>
      </c>
      <c r="B163" s="3" t="s">
        <v>197</v>
      </c>
      <c r="C163" s="3" t="s">
        <v>248</v>
      </c>
      <c r="D163" s="3">
        <v>8344</v>
      </c>
      <c r="E163" s="3" t="s">
        <v>270</v>
      </c>
      <c r="F163" s="3" t="s">
        <v>24</v>
      </c>
      <c r="G163" s="3" t="s">
        <v>95</v>
      </c>
      <c r="H163" s="3">
        <v>62</v>
      </c>
      <c r="I163" s="3">
        <v>47</v>
      </c>
      <c r="J163" s="3">
        <v>11</v>
      </c>
      <c r="K163" s="3">
        <v>4</v>
      </c>
      <c r="L163" s="3">
        <v>30276267.640000001</v>
      </c>
      <c r="M163" s="3">
        <v>1176629.1499999999</v>
      </c>
      <c r="N163" s="3">
        <v>29099638.489999998</v>
      </c>
      <c r="P163" s="3">
        <v>1176629.1499999999</v>
      </c>
      <c r="Q163" s="3" t="s">
        <v>26</v>
      </c>
      <c r="R163" s="3">
        <v>0</v>
      </c>
      <c r="S163" s="7" t="s">
        <v>35</v>
      </c>
      <c r="T163" t="str">
        <f>VLOOKUP(D163,[1]Sheet1!$B:$E,4,0)</f>
        <v>YES</v>
      </c>
    </row>
    <row r="164" spans="1:20" x14ac:dyDescent="0.25">
      <c r="A164" s="3" t="s">
        <v>80</v>
      </c>
      <c r="B164" s="3" t="s">
        <v>86</v>
      </c>
      <c r="C164" s="3" t="s">
        <v>87</v>
      </c>
      <c r="D164" s="3">
        <v>8395</v>
      </c>
      <c r="E164" s="3" t="s">
        <v>271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e">
        <f>VLOOKUP(D164,[1]Sheet1!$B:$E,4,0)</f>
        <v>#N/A</v>
      </c>
    </row>
    <row r="165" spans="1:20" x14ac:dyDescent="0.25">
      <c r="A165" s="3" t="s">
        <v>80</v>
      </c>
      <c r="B165" s="3" t="s">
        <v>81</v>
      </c>
      <c r="C165" s="3" t="s">
        <v>220</v>
      </c>
      <c r="D165" s="3">
        <v>8437</v>
      </c>
      <c r="E165" s="3" t="s">
        <v>272</v>
      </c>
      <c r="F165" s="3" t="s">
        <v>60</v>
      </c>
      <c r="G165" s="3" t="s">
        <v>49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 t="s">
        <v>65</v>
      </c>
      <c r="P165" s="3">
        <v>0</v>
      </c>
      <c r="Q165" s="3" t="s">
        <v>26</v>
      </c>
      <c r="R165" s="3">
        <v>0</v>
      </c>
      <c r="T165" t="str">
        <f>VLOOKUP(D165,[1]Sheet1!$B:$E,4,0)</f>
        <v>YES</v>
      </c>
    </row>
    <row r="166" spans="1:20" x14ac:dyDescent="0.25">
      <c r="A166" s="3" t="s">
        <v>80</v>
      </c>
      <c r="B166" s="3" t="s">
        <v>86</v>
      </c>
      <c r="C166" s="3" t="s">
        <v>156</v>
      </c>
      <c r="D166" s="3">
        <v>8470</v>
      </c>
      <c r="E166" s="3" t="s">
        <v>273</v>
      </c>
      <c r="F166" s="3" t="s">
        <v>24</v>
      </c>
      <c r="G166" s="3" t="s">
        <v>49</v>
      </c>
      <c r="H166" s="3">
        <v>169</v>
      </c>
      <c r="I166" s="3">
        <v>137</v>
      </c>
      <c r="J166" s="3">
        <v>6</v>
      </c>
      <c r="K166" s="3">
        <v>26</v>
      </c>
      <c r="L166" s="3">
        <v>1</v>
      </c>
      <c r="M166" s="3">
        <v>-614019.1</v>
      </c>
      <c r="N166" s="3">
        <v>614020.1</v>
      </c>
      <c r="P166" s="3">
        <v>-144131.6</v>
      </c>
      <c r="Q166" s="3" t="s">
        <v>34</v>
      </c>
      <c r="R166" s="3">
        <v>0</v>
      </c>
      <c r="S166" s="3" t="s">
        <v>35</v>
      </c>
      <c r="T166">
        <f>VLOOKUP(D166,[1]Sheet1!$B:$E,4,0)</f>
        <v>0</v>
      </c>
    </row>
    <row r="167" spans="1:20" x14ac:dyDescent="0.25">
      <c r="A167" s="3" t="s">
        <v>29</v>
      </c>
      <c r="B167" s="3" t="s">
        <v>30</v>
      </c>
      <c r="C167" s="3" t="s">
        <v>31</v>
      </c>
      <c r="D167" s="3">
        <v>8488</v>
      </c>
      <c r="E167" s="3" t="s">
        <v>274</v>
      </c>
      <c r="F167" s="3" t="s">
        <v>24</v>
      </c>
      <c r="G167" s="3" t="s">
        <v>49</v>
      </c>
      <c r="H167" s="3">
        <v>666</v>
      </c>
      <c r="I167" s="3">
        <v>647</v>
      </c>
      <c r="J167" s="3">
        <v>11</v>
      </c>
      <c r="K167" s="3">
        <v>8</v>
      </c>
      <c r="L167" s="3">
        <v>1</v>
      </c>
      <c r="M167" s="3">
        <v>-10179.950000000001</v>
      </c>
      <c r="N167" s="3">
        <v>10180.950000000001</v>
      </c>
      <c r="P167" s="3">
        <v>-10179.950000000001</v>
      </c>
      <c r="Q167" s="3" t="s">
        <v>34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80</v>
      </c>
      <c r="B168" s="3" t="s">
        <v>86</v>
      </c>
      <c r="C168" s="3" t="s">
        <v>156</v>
      </c>
      <c r="D168" s="3">
        <v>8499</v>
      </c>
      <c r="E168" s="3" t="s">
        <v>275</v>
      </c>
      <c r="F168" s="3" t="s">
        <v>60</v>
      </c>
      <c r="G168" s="3" t="s">
        <v>49</v>
      </c>
      <c r="H168" s="3">
        <v>87</v>
      </c>
      <c r="I168" s="3">
        <v>85</v>
      </c>
      <c r="J168" s="3">
        <v>2</v>
      </c>
      <c r="K168" s="3">
        <v>0</v>
      </c>
      <c r="L168" s="3">
        <v>0</v>
      </c>
      <c r="M168" s="3">
        <v>0</v>
      </c>
      <c r="N168" s="3">
        <v>0</v>
      </c>
      <c r="O168" s="3" t="s">
        <v>65</v>
      </c>
      <c r="P168" s="3">
        <v>0</v>
      </c>
      <c r="Q168" s="3" t="s">
        <v>26</v>
      </c>
      <c r="R168" s="3">
        <v>0</v>
      </c>
      <c r="T168" t="e">
        <f>VLOOKUP(D168,[1]Sheet1!$B:$E,4,0)</f>
        <v>#N/A</v>
      </c>
    </row>
    <row r="169" spans="1:20" x14ac:dyDescent="0.25">
      <c r="A169" s="3" t="s">
        <v>45</v>
      </c>
      <c r="B169" s="3" t="s">
        <v>46</v>
      </c>
      <c r="C169" s="3" t="s">
        <v>54</v>
      </c>
      <c r="D169" s="3">
        <v>8533</v>
      </c>
      <c r="E169" s="3" t="s">
        <v>276</v>
      </c>
      <c r="F169" s="3" t="s">
        <v>24</v>
      </c>
      <c r="G169" s="3" t="s">
        <v>53</v>
      </c>
      <c r="H169" s="3">
        <v>11</v>
      </c>
      <c r="I169" s="3">
        <v>4</v>
      </c>
      <c r="J169" s="3">
        <v>0</v>
      </c>
      <c r="K169" s="3">
        <v>7</v>
      </c>
      <c r="L169" s="3">
        <v>728896.49</v>
      </c>
      <c r="M169" s="3">
        <v>0</v>
      </c>
      <c r="N169" s="3">
        <v>728896.49</v>
      </c>
      <c r="P169" s="3">
        <v>0</v>
      </c>
      <c r="Q169" s="3" t="s">
        <v>26</v>
      </c>
      <c r="R169" s="3">
        <v>0</v>
      </c>
      <c r="S169" s="3" t="s">
        <v>200</v>
      </c>
      <c r="T169">
        <f>VLOOKUP(D169,[1]Sheet1!$B:$E,4,0)</f>
        <v>0</v>
      </c>
    </row>
    <row r="170" spans="1:20" x14ac:dyDescent="0.25">
      <c r="A170" s="3" t="s">
        <v>76</v>
      </c>
      <c r="B170" s="3" t="s">
        <v>90</v>
      </c>
      <c r="C170" s="3" t="s">
        <v>91</v>
      </c>
      <c r="D170" s="3">
        <v>8582</v>
      </c>
      <c r="E170" s="3" t="s">
        <v>277</v>
      </c>
      <c r="F170" s="3" t="s">
        <v>60</v>
      </c>
      <c r="G170" s="3" t="s">
        <v>49</v>
      </c>
      <c r="H170" s="3">
        <v>68</v>
      </c>
      <c r="I170" s="3">
        <v>26</v>
      </c>
      <c r="J170" s="3">
        <v>12</v>
      </c>
      <c r="K170" s="3">
        <v>30</v>
      </c>
      <c r="L170" s="3">
        <v>1</v>
      </c>
      <c r="M170" s="3">
        <v>-18608.919999999998</v>
      </c>
      <c r="N170" s="3">
        <v>18609.919999999998</v>
      </c>
      <c r="P170" s="3">
        <v>-18608.919999999998</v>
      </c>
      <c r="Q170" s="3" t="s">
        <v>26</v>
      </c>
      <c r="R170" s="3">
        <v>0</v>
      </c>
      <c r="T170" t="e">
        <f>VLOOKUP(D170,[1]Sheet1!$B:$E,4,0)</f>
        <v>#N/A</v>
      </c>
    </row>
    <row r="171" spans="1:20" x14ac:dyDescent="0.25">
      <c r="A171" s="3" t="s">
        <v>20</v>
      </c>
      <c r="B171" s="3" t="s">
        <v>37</v>
      </c>
      <c r="C171" s="3" t="s">
        <v>228</v>
      </c>
      <c r="D171" s="3">
        <v>8609</v>
      </c>
      <c r="E171" s="3" t="s">
        <v>278</v>
      </c>
      <c r="F171" s="3" t="s">
        <v>24</v>
      </c>
      <c r="G171" s="3" t="s">
        <v>116</v>
      </c>
      <c r="H171" s="3">
        <v>393</v>
      </c>
      <c r="I171" s="3">
        <v>331</v>
      </c>
      <c r="J171" s="3">
        <v>47</v>
      </c>
      <c r="K171" s="3">
        <v>15</v>
      </c>
      <c r="L171" s="3">
        <v>24232045.539999999</v>
      </c>
      <c r="M171" s="3">
        <v>12506969.800000001</v>
      </c>
      <c r="N171" s="3">
        <v>11725075.74</v>
      </c>
      <c r="P171" s="3">
        <v>12506969.800000001</v>
      </c>
      <c r="Q171" s="3" t="s">
        <v>34</v>
      </c>
      <c r="R171" s="3">
        <v>0</v>
      </c>
      <c r="S171" s="7"/>
      <c r="T171">
        <f>VLOOKUP(D171,[1]Sheet1!$B:$E,4,0)</f>
        <v>0</v>
      </c>
    </row>
    <row r="172" spans="1:20" x14ac:dyDescent="0.25">
      <c r="A172" s="3" t="s">
        <v>80</v>
      </c>
      <c r="B172" s="3" t="s">
        <v>86</v>
      </c>
      <c r="C172" s="3" t="s">
        <v>220</v>
      </c>
      <c r="D172" s="3">
        <v>8679</v>
      </c>
      <c r="E172" s="3" t="s">
        <v>279</v>
      </c>
      <c r="F172" s="3" t="s">
        <v>24</v>
      </c>
      <c r="G172" s="3" t="s">
        <v>145</v>
      </c>
      <c r="H172" s="3">
        <v>80</v>
      </c>
      <c r="I172" s="3">
        <v>39</v>
      </c>
      <c r="J172" s="3">
        <v>23</v>
      </c>
      <c r="K172" s="3">
        <v>18</v>
      </c>
      <c r="L172" s="3">
        <v>14033209.16</v>
      </c>
      <c r="M172" s="3">
        <v>195467.22</v>
      </c>
      <c r="N172" s="3">
        <v>13837741.939999999</v>
      </c>
      <c r="P172" s="3">
        <v>195467.22</v>
      </c>
      <c r="Q172" s="3" t="s">
        <v>26</v>
      </c>
      <c r="R172" s="3">
        <v>0</v>
      </c>
      <c r="S172" s="7" t="s">
        <v>35</v>
      </c>
      <c r="T172" t="str">
        <f>VLOOKUP(D172,[1]Sheet1!$B:$E,4,0)</f>
        <v>YES</v>
      </c>
    </row>
    <row r="173" spans="1:20" x14ac:dyDescent="0.25">
      <c r="A173" s="3" t="s">
        <v>20</v>
      </c>
      <c r="B173" s="3" t="s">
        <v>37</v>
      </c>
      <c r="C173" s="3" t="s">
        <v>38</v>
      </c>
      <c r="D173" s="3">
        <v>8715</v>
      </c>
      <c r="E173" s="3" t="s">
        <v>280</v>
      </c>
      <c r="F173" s="3" t="s">
        <v>24</v>
      </c>
      <c r="G173" s="3" t="s">
        <v>49</v>
      </c>
      <c r="H173" s="3">
        <v>511</v>
      </c>
      <c r="I173" s="3">
        <v>477</v>
      </c>
      <c r="J173" s="3">
        <v>33</v>
      </c>
      <c r="K173" s="3">
        <v>1</v>
      </c>
      <c r="L173" s="3">
        <v>1</v>
      </c>
      <c r="M173" s="3">
        <v>-5840494.75</v>
      </c>
      <c r="N173" s="3">
        <v>5840495.75</v>
      </c>
      <c r="P173" s="3">
        <v>-5840494.75</v>
      </c>
      <c r="Q173" s="3" t="s">
        <v>34</v>
      </c>
      <c r="R173" s="3">
        <v>0</v>
      </c>
      <c r="T173" t="e">
        <f>VLOOKUP(D173,[1]Sheet1!$B:$E,4,0)</f>
        <v>#N/A</v>
      </c>
    </row>
    <row r="174" spans="1:20" x14ac:dyDescent="0.25">
      <c r="A174" s="3" t="s">
        <v>80</v>
      </c>
      <c r="B174" s="3" t="s">
        <v>123</v>
      </c>
      <c r="C174" s="3" t="s">
        <v>124</v>
      </c>
      <c r="D174" s="3">
        <v>8740</v>
      </c>
      <c r="E174" s="3" t="s">
        <v>281</v>
      </c>
      <c r="F174" s="3" t="s">
        <v>24</v>
      </c>
      <c r="G174" s="3" t="s">
        <v>89</v>
      </c>
      <c r="H174" s="3">
        <v>34</v>
      </c>
      <c r="I174" s="3">
        <v>21</v>
      </c>
      <c r="J174" s="3">
        <v>1</v>
      </c>
      <c r="K174" s="3">
        <v>12</v>
      </c>
      <c r="L174" s="3">
        <v>10000000</v>
      </c>
      <c r="M174" s="3">
        <v>1644941.22</v>
      </c>
      <c r="N174" s="3">
        <v>8355058.7800000003</v>
      </c>
      <c r="P174" s="3">
        <v>1644941.22</v>
      </c>
      <c r="Q174" s="3" t="s">
        <v>34</v>
      </c>
      <c r="R174" s="3">
        <v>0</v>
      </c>
      <c r="S174" s="3" t="s">
        <v>35</v>
      </c>
      <c r="T174">
        <f>VLOOKUP(D174,[1]Sheet1!$B:$E,4,0)</f>
        <v>0</v>
      </c>
    </row>
    <row r="175" spans="1:20" x14ac:dyDescent="0.25">
      <c r="A175" s="3" t="s">
        <v>56</v>
      </c>
      <c r="B175" s="3" t="s">
        <v>197</v>
      </c>
      <c r="C175" s="3" t="s">
        <v>58</v>
      </c>
      <c r="D175" s="3">
        <v>8749</v>
      </c>
      <c r="E175" s="3" t="s">
        <v>282</v>
      </c>
      <c r="F175" s="3" t="s">
        <v>24</v>
      </c>
      <c r="G175" s="3" t="s">
        <v>89</v>
      </c>
      <c r="H175" s="3">
        <v>596</v>
      </c>
      <c r="I175" s="3">
        <v>570</v>
      </c>
      <c r="J175" s="3">
        <v>13</v>
      </c>
      <c r="K175" s="3">
        <v>13</v>
      </c>
      <c r="L175" s="3">
        <v>24173014.559999999</v>
      </c>
      <c r="M175" s="3">
        <v>2425151.4700000002</v>
      </c>
      <c r="N175" s="3">
        <v>21747863.09</v>
      </c>
      <c r="P175" s="3">
        <v>2425151.4700000002</v>
      </c>
      <c r="Q175" s="3" t="s">
        <v>34</v>
      </c>
      <c r="R175" s="3">
        <v>0</v>
      </c>
      <c r="T175">
        <f>VLOOKUP(D175,[1]Sheet1!$B:$E,4,0)</f>
        <v>0</v>
      </c>
    </row>
    <row r="176" spans="1:20" x14ac:dyDescent="0.25">
      <c r="A176" s="3" t="s">
        <v>29</v>
      </c>
      <c r="B176" s="3" t="s">
        <v>172</v>
      </c>
      <c r="C176" s="3" t="s">
        <v>173</v>
      </c>
      <c r="D176" s="3">
        <v>8752</v>
      </c>
      <c r="E176" s="3" t="s">
        <v>283</v>
      </c>
      <c r="F176" s="3" t="s">
        <v>24</v>
      </c>
      <c r="G176" s="3" t="s">
        <v>25</v>
      </c>
      <c r="H176" s="3">
        <v>12</v>
      </c>
      <c r="I176" s="3">
        <v>3</v>
      </c>
      <c r="J176" s="3">
        <v>0</v>
      </c>
      <c r="K176" s="3">
        <v>9</v>
      </c>
      <c r="L176" s="3">
        <v>1</v>
      </c>
      <c r="M176" s="3">
        <v>-198948.26</v>
      </c>
      <c r="N176" s="3">
        <v>198949.26</v>
      </c>
      <c r="P176" s="3">
        <v>-198948.26</v>
      </c>
      <c r="Q176" s="3" t="s">
        <v>26</v>
      </c>
      <c r="R176" s="3">
        <v>0</v>
      </c>
      <c r="S176" s="3" t="s">
        <v>35</v>
      </c>
      <c r="T176">
        <f>VLOOKUP(D176,[1]Sheet1!$B:$E,4,0)</f>
        <v>0</v>
      </c>
    </row>
    <row r="177" spans="1:20" x14ac:dyDescent="0.25">
      <c r="A177" s="3" t="s">
        <v>76</v>
      </c>
      <c r="B177" s="3" t="s">
        <v>77</v>
      </c>
      <c r="C177" s="3" t="s">
        <v>93</v>
      </c>
      <c r="D177" s="3">
        <v>8757</v>
      </c>
      <c r="E177" s="3" t="s">
        <v>284</v>
      </c>
      <c r="F177" s="3" t="s">
        <v>24</v>
      </c>
      <c r="G177" s="3" t="s">
        <v>49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25773.41</v>
      </c>
      <c r="N177" s="3">
        <v>-25773.41</v>
      </c>
      <c r="O177" s="3" t="s">
        <v>65</v>
      </c>
      <c r="P177" s="3">
        <v>25773.41</v>
      </c>
      <c r="Q177" s="3" t="s">
        <v>26</v>
      </c>
      <c r="R177" s="3">
        <v>0</v>
      </c>
      <c r="S177" s="7"/>
      <c r="T177" t="str">
        <f>VLOOKUP(D177,[1]Sheet1!$B:$E,4,0)</f>
        <v>YES</v>
      </c>
    </row>
    <row r="178" spans="1:20" x14ac:dyDescent="0.25">
      <c r="A178" s="3" t="s">
        <v>45</v>
      </c>
      <c r="B178" s="3" t="s">
        <v>46</v>
      </c>
      <c r="C178" s="3" t="s">
        <v>191</v>
      </c>
      <c r="D178" s="3">
        <v>8767</v>
      </c>
      <c r="E178" s="3" t="s">
        <v>285</v>
      </c>
      <c r="F178" s="3" t="s">
        <v>24</v>
      </c>
      <c r="G178" s="3" t="s">
        <v>116</v>
      </c>
      <c r="H178" s="3">
        <v>65</v>
      </c>
      <c r="I178" s="3">
        <v>43</v>
      </c>
      <c r="J178" s="3">
        <v>4</v>
      </c>
      <c r="K178" s="3">
        <v>18</v>
      </c>
      <c r="L178" s="3">
        <v>2305859</v>
      </c>
      <c r="M178" s="3">
        <v>65935.62</v>
      </c>
      <c r="N178" s="3">
        <v>2239923.38</v>
      </c>
      <c r="P178" s="3">
        <v>65935.62</v>
      </c>
      <c r="Q178" s="3" t="s">
        <v>26</v>
      </c>
      <c r="R178" s="3">
        <v>0</v>
      </c>
      <c r="S178" s="7" t="s">
        <v>35</v>
      </c>
      <c r="T178" t="str">
        <f>VLOOKUP(D178,[1]Sheet1!$B:$E,4,0)</f>
        <v>YES</v>
      </c>
    </row>
    <row r="179" spans="1:20" x14ac:dyDescent="0.25">
      <c r="A179" s="3" t="s">
        <v>56</v>
      </c>
      <c r="B179" s="3" t="s">
        <v>126</v>
      </c>
      <c r="C179" s="3" t="s">
        <v>286</v>
      </c>
      <c r="D179" s="3">
        <v>8782</v>
      </c>
      <c r="E179" s="3" t="s">
        <v>287</v>
      </c>
      <c r="F179" s="3" t="s">
        <v>24</v>
      </c>
      <c r="G179" s="3" t="s">
        <v>28</v>
      </c>
      <c r="H179" s="3">
        <v>133</v>
      </c>
      <c r="I179" s="3">
        <v>111</v>
      </c>
      <c r="J179" s="3">
        <v>7</v>
      </c>
      <c r="K179" s="3">
        <v>15</v>
      </c>
      <c r="L179" s="3">
        <v>1</v>
      </c>
      <c r="M179" s="3">
        <v>18679050.18</v>
      </c>
      <c r="N179" s="3">
        <v>-18679049.18</v>
      </c>
      <c r="P179" s="3">
        <v>18679050.18</v>
      </c>
      <c r="Q179" s="3" t="s">
        <v>26</v>
      </c>
      <c r="R179" s="3">
        <v>0</v>
      </c>
      <c r="S179" s="7" t="s">
        <v>35</v>
      </c>
      <c r="T179">
        <f>VLOOKUP(D179,[1]Sheet1!$B:$E,4,0)</f>
        <v>0</v>
      </c>
    </row>
    <row r="180" spans="1:20" x14ac:dyDescent="0.25">
      <c r="A180" s="3" t="s">
        <v>76</v>
      </c>
      <c r="B180" s="3" t="s">
        <v>77</v>
      </c>
      <c r="C180" s="3" t="s">
        <v>93</v>
      </c>
      <c r="D180" s="3">
        <v>8792</v>
      </c>
      <c r="E180" s="3" t="s">
        <v>288</v>
      </c>
      <c r="F180" s="3" t="s">
        <v>24</v>
      </c>
      <c r="G180" s="3" t="s">
        <v>222</v>
      </c>
      <c r="H180" s="3">
        <v>30</v>
      </c>
      <c r="I180" s="3">
        <v>21</v>
      </c>
      <c r="J180" s="3">
        <v>2</v>
      </c>
      <c r="K180" s="3">
        <v>7</v>
      </c>
      <c r="L180" s="3">
        <v>2293516</v>
      </c>
      <c r="M180" s="3">
        <v>90530.93</v>
      </c>
      <c r="N180" s="3">
        <v>2202985.0699999998</v>
      </c>
      <c r="P180" s="3">
        <v>90530.93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45</v>
      </c>
      <c r="B181" s="3" t="s">
        <v>46</v>
      </c>
      <c r="C181" s="3" t="s">
        <v>191</v>
      </c>
      <c r="D181" s="3">
        <v>8810</v>
      </c>
      <c r="E181" s="3" t="s">
        <v>289</v>
      </c>
      <c r="F181" s="3" t="s">
        <v>24</v>
      </c>
      <c r="G181" s="3" t="s">
        <v>95</v>
      </c>
      <c r="H181" s="3">
        <v>188</v>
      </c>
      <c r="I181" s="3">
        <v>150</v>
      </c>
      <c r="J181" s="3">
        <v>6</v>
      </c>
      <c r="K181" s="3">
        <v>34</v>
      </c>
      <c r="L181" s="3">
        <v>5320072</v>
      </c>
      <c r="M181" s="3">
        <v>1349729.7</v>
      </c>
      <c r="N181" s="3">
        <v>3970342.3</v>
      </c>
      <c r="P181" s="3">
        <v>1349729.7</v>
      </c>
      <c r="Q181" s="3" t="s">
        <v>26</v>
      </c>
      <c r="R181" s="3">
        <v>0</v>
      </c>
      <c r="S181" s="7" t="s">
        <v>35</v>
      </c>
      <c r="T181" t="str">
        <f>VLOOKUP(D181,[1]Sheet1!$B:$E,4,0)</f>
        <v>YES</v>
      </c>
    </row>
    <row r="182" spans="1:20" x14ac:dyDescent="0.25">
      <c r="A182" s="3" t="s">
        <v>66</v>
      </c>
      <c r="B182" s="3" t="s">
        <v>70</v>
      </c>
      <c r="C182" s="3" t="s">
        <v>72</v>
      </c>
      <c r="D182" s="3">
        <v>8832</v>
      </c>
      <c r="E182" s="3" t="s">
        <v>290</v>
      </c>
      <c r="F182" s="3" t="s">
        <v>24</v>
      </c>
      <c r="G182" s="3" t="s">
        <v>49</v>
      </c>
      <c r="H182" s="3">
        <v>0</v>
      </c>
      <c r="I182" s="3">
        <v>0</v>
      </c>
      <c r="J182" s="3">
        <v>0</v>
      </c>
      <c r="K182" s="3">
        <v>0</v>
      </c>
      <c r="L182" s="3">
        <v>1</v>
      </c>
      <c r="M182" s="3">
        <v>-7857.54</v>
      </c>
      <c r="N182" s="3">
        <v>7858.54</v>
      </c>
      <c r="P182" s="3">
        <v>-7857.54</v>
      </c>
      <c r="Q182" s="3" t="s">
        <v>26</v>
      </c>
      <c r="R182" s="3">
        <v>0</v>
      </c>
      <c r="T182">
        <f>VLOOKUP(D182,[1]Sheet1!$B:$E,4,0)</f>
        <v>0</v>
      </c>
    </row>
    <row r="183" spans="1:20" x14ac:dyDescent="0.25">
      <c r="A183" s="3" t="s">
        <v>45</v>
      </c>
      <c r="B183" s="3" t="s">
        <v>46</v>
      </c>
      <c r="C183" s="3" t="s">
        <v>191</v>
      </c>
      <c r="D183" s="3">
        <v>8880</v>
      </c>
      <c r="E183" s="3" t="s">
        <v>291</v>
      </c>
      <c r="F183" s="3" t="s">
        <v>24</v>
      </c>
      <c r="G183" s="3" t="s">
        <v>292</v>
      </c>
      <c r="H183" s="3">
        <v>216</v>
      </c>
      <c r="I183" s="3">
        <v>162</v>
      </c>
      <c r="J183" s="3">
        <v>15</v>
      </c>
      <c r="K183" s="3">
        <v>39</v>
      </c>
      <c r="L183" s="3">
        <v>4759726.07</v>
      </c>
      <c r="M183" s="3">
        <v>398506.19</v>
      </c>
      <c r="N183" s="3">
        <v>4361219.88</v>
      </c>
      <c r="P183" s="3">
        <v>398506.19</v>
      </c>
      <c r="Q183" s="3" t="s">
        <v>26</v>
      </c>
      <c r="R183" s="3">
        <v>0</v>
      </c>
      <c r="S183" s="7"/>
      <c r="T183" t="str">
        <f>VLOOKUP(D183,[1]Sheet1!$B:$E,4,0)</f>
        <v>YES</v>
      </c>
    </row>
    <row r="184" spans="1:20" x14ac:dyDescent="0.25">
      <c r="A184" s="3" t="s">
        <v>56</v>
      </c>
      <c r="B184" s="3" t="s">
        <v>197</v>
      </c>
      <c r="C184" s="3" t="s">
        <v>198</v>
      </c>
      <c r="D184" s="3">
        <v>8882</v>
      </c>
      <c r="E184" s="3" t="s">
        <v>293</v>
      </c>
      <c r="F184" s="3" t="s">
        <v>24</v>
      </c>
      <c r="G184" s="3" t="s">
        <v>145</v>
      </c>
      <c r="H184" s="3">
        <v>551</v>
      </c>
      <c r="I184" s="3">
        <v>493</v>
      </c>
      <c r="J184" s="3">
        <v>24</v>
      </c>
      <c r="K184" s="3">
        <v>36</v>
      </c>
      <c r="L184" s="3">
        <v>47889126.740000002</v>
      </c>
      <c r="M184" s="3">
        <v>5970903.8300000001</v>
      </c>
      <c r="N184" s="3">
        <v>41918222.909999996</v>
      </c>
      <c r="P184" s="3">
        <v>5970903.8300000001</v>
      </c>
      <c r="Q184" s="3" t="s">
        <v>26</v>
      </c>
      <c r="R184" s="3">
        <v>0</v>
      </c>
      <c r="S184" s="7" t="s">
        <v>35</v>
      </c>
      <c r="T184" t="str">
        <f>VLOOKUP(D184,[1]Sheet1!$B:$E,4,0)</f>
        <v>YES</v>
      </c>
    </row>
    <row r="185" spans="1:20" x14ac:dyDescent="0.25">
      <c r="A185" s="3" t="s">
        <v>66</v>
      </c>
      <c r="B185" s="3" t="s">
        <v>67</v>
      </c>
      <c r="C185" s="3" t="s">
        <v>68</v>
      </c>
      <c r="D185" s="3">
        <v>8885</v>
      </c>
      <c r="E185" s="3" t="s">
        <v>294</v>
      </c>
      <c r="F185" s="3" t="s">
        <v>24</v>
      </c>
      <c r="G185" s="3" t="s">
        <v>33</v>
      </c>
      <c r="H185" s="3">
        <v>20</v>
      </c>
      <c r="I185" s="3">
        <v>8</v>
      </c>
      <c r="J185" s="3">
        <v>0</v>
      </c>
      <c r="K185" s="3">
        <v>12</v>
      </c>
      <c r="L185" s="3">
        <v>1</v>
      </c>
      <c r="M185" s="3">
        <v>-1475144.04</v>
      </c>
      <c r="N185" s="3">
        <v>1475145.04</v>
      </c>
      <c r="P185" s="3">
        <v>-1475144.04</v>
      </c>
      <c r="Q185" s="3" t="s">
        <v>34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29</v>
      </c>
      <c r="B186" s="3" t="s">
        <v>30</v>
      </c>
      <c r="C186" s="3" t="s">
        <v>173</v>
      </c>
      <c r="D186" s="3">
        <v>8895</v>
      </c>
      <c r="E186" s="3" t="s">
        <v>295</v>
      </c>
      <c r="F186" s="3" t="s">
        <v>24</v>
      </c>
      <c r="G186" s="3" t="s">
        <v>49</v>
      </c>
      <c r="H186" s="3">
        <v>100</v>
      </c>
      <c r="I186" s="3">
        <v>81</v>
      </c>
      <c r="J186" s="3">
        <v>16</v>
      </c>
      <c r="K186" s="3">
        <v>3</v>
      </c>
      <c r="L186" s="3">
        <v>1</v>
      </c>
      <c r="M186" s="3">
        <v>-18794.080000000002</v>
      </c>
      <c r="N186" s="3">
        <v>18795.080000000002</v>
      </c>
      <c r="P186" s="3">
        <v>-18794.080000000002</v>
      </c>
      <c r="Q186" s="3" t="s">
        <v>26</v>
      </c>
      <c r="R186" s="3">
        <v>0</v>
      </c>
      <c r="S186" s="7" t="s">
        <v>35</v>
      </c>
      <c r="T186">
        <f>VLOOKUP(D186,[1]Sheet1!$B:$E,4,0)</f>
        <v>0</v>
      </c>
    </row>
    <row r="187" spans="1:20" x14ac:dyDescent="0.25">
      <c r="A187" s="3" t="s">
        <v>76</v>
      </c>
      <c r="B187" s="3" t="s">
        <v>77</v>
      </c>
      <c r="C187" s="3" t="s">
        <v>78</v>
      </c>
      <c r="D187" s="3">
        <v>8907</v>
      </c>
      <c r="E187" s="3" t="s">
        <v>296</v>
      </c>
      <c r="F187" s="3" t="s">
        <v>60</v>
      </c>
      <c r="G187" s="3" t="s">
        <v>40</v>
      </c>
      <c r="H187" s="3">
        <v>202</v>
      </c>
      <c r="I187" s="3">
        <v>166</v>
      </c>
      <c r="J187" s="3">
        <v>22</v>
      </c>
      <c r="K187" s="3">
        <v>14</v>
      </c>
      <c r="L187" s="3">
        <v>898870.09</v>
      </c>
      <c r="M187" s="3">
        <v>0</v>
      </c>
      <c r="N187" s="3">
        <v>898870.09</v>
      </c>
      <c r="P187" s="3">
        <v>0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56</v>
      </c>
      <c r="B188" s="3" t="s">
        <v>126</v>
      </c>
      <c r="C188" s="3" t="s">
        <v>286</v>
      </c>
      <c r="D188" s="3">
        <v>8937</v>
      </c>
      <c r="E188" s="3" t="s">
        <v>297</v>
      </c>
      <c r="F188" s="3" t="s">
        <v>60</v>
      </c>
      <c r="G188" s="3" t="s">
        <v>49</v>
      </c>
      <c r="H188" s="3">
        <v>0</v>
      </c>
      <c r="I188" s="3">
        <v>0</v>
      </c>
      <c r="J188" s="3">
        <v>0</v>
      </c>
      <c r="K188" s="3">
        <v>0</v>
      </c>
      <c r="L188" s="3">
        <v>1</v>
      </c>
      <c r="M188" s="3">
        <v>-19217.57</v>
      </c>
      <c r="N188" s="3">
        <v>19218.57</v>
      </c>
      <c r="P188" s="3">
        <v>-19217.57</v>
      </c>
      <c r="Q188" s="3" t="s">
        <v>26</v>
      </c>
      <c r="R188" s="3">
        <v>0</v>
      </c>
      <c r="S188" s="7"/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8971</v>
      </c>
      <c r="E189" s="3" t="s">
        <v>298</v>
      </c>
      <c r="F189" s="3" t="s">
        <v>24</v>
      </c>
      <c r="G189" s="3" t="s">
        <v>53</v>
      </c>
      <c r="H189" s="3">
        <v>251</v>
      </c>
      <c r="I189" s="3">
        <v>196</v>
      </c>
      <c r="J189" s="3">
        <v>26</v>
      </c>
      <c r="K189" s="3">
        <v>31</v>
      </c>
      <c r="L189" s="3">
        <v>5644768.8499999996</v>
      </c>
      <c r="M189" s="3">
        <v>-7550</v>
      </c>
      <c r="N189" s="3">
        <v>5652318.8499999996</v>
      </c>
      <c r="P189" s="3">
        <v>-7550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101</v>
      </c>
      <c r="C190" s="3" t="s">
        <v>102</v>
      </c>
      <c r="D190" s="3">
        <v>8972</v>
      </c>
      <c r="E190" s="3" t="s">
        <v>299</v>
      </c>
      <c r="F190" s="3" t="s">
        <v>24</v>
      </c>
      <c r="G190" s="3" t="s">
        <v>53</v>
      </c>
      <c r="H190" s="3">
        <v>215</v>
      </c>
      <c r="I190" s="3">
        <v>193</v>
      </c>
      <c r="J190" s="3">
        <v>2</v>
      </c>
      <c r="K190" s="3">
        <v>22</v>
      </c>
      <c r="L190" s="3">
        <v>3982921.86</v>
      </c>
      <c r="M190" s="3">
        <v>-1390</v>
      </c>
      <c r="N190" s="3">
        <v>3984311.86</v>
      </c>
      <c r="P190" s="3">
        <v>-1390</v>
      </c>
      <c r="Q190" s="3" t="s">
        <v>26</v>
      </c>
      <c r="R190" s="3">
        <v>0</v>
      </c>
      <c r="S190" s="7" t="s">
        <v>35</v>
      </c>
      <c r="T190">
        <f>VLOOKUP(D190,[1]Sheet1!$B:$E,4,0)</f>
        <v>0</v>
      </c>
    </row>
    <row r="191" spans="1:20" x14ac:dyDescent="0.25">
      <c r="A191" s="3" t="s">
        <v>45</v>
      </c>
      <c r="B191" s="3" t="s">
        <v>104</v>
      </c>
      <c r="C191" s="3" t="s">
        <v>119</v>
      </c>
      <c r="D191" s="3">
        <v>9003</v>
      </c>
      <c r="E191" s="3" t="s">
        <v>300</v>
      </c>
      <c r="F191" s="3" t="s">
        <v>60</v>
      </c>
      <c r="G191" s="3" t="s">
        <v>49</v>
      </c>
      <c r="H191" s="3">
        <v>0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3">
        <v>1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80</v>
      </c>
      <c r="B192" s="3" t="s">
        <v>86</v>
      </c>
      <c r="C192" s="3" t="s">
        <v>220</v>
      </c>
      <c r="D192" s="3">
        <v>9011</v>
      </c>
      <c r="E192" s="3" t="s">
        <v>301</v>
      </c>
      <c r="F192" s="3" t="s">
        <v>60</v>
      </c>
      <c r="G192" s="3" t="s">
        <v>49</v>
      </c>
      <c r="H192" s="3">
        <v>288</v>
      </c>
      <c r="I192" s="3">
        <v>269</v>
      </c>
      <c r="J192" s="3">
        <v>14</v>
      </c>
      <c r="K192" s="3">
        <v>5</v>
      </c>
      <c r="L192" s="3">
        <v>0</v>
      </c>
      <c r="M192" s="3">
        <v>0</v>
      </c>
      <c r="N192" s="3">
        <v>0</v>
      </c>
      <c r="O192" s="3" t="s">
        <v>65</v>
      </c>
      <c r="P192" s="3">
        <v>0</v>
      </c>
      <c r="Q192" s="3" t="s">
        <v>26</v>
      </c>
      <c r="R192" s="3">
        <v>0</v>
      </c>
      <c r="S192" s="7"/>
      <c r="T192" t="e">
        <f>VLOOKUP(D192,[1]Sheet1!$B:$E,4,0)</f>
        <v>#N/A</v>
      </c>
    </row>
    <row r="193" spans="1:20" x14ac:dyDescent="0.25">
      <c r="A193" s="3" t="s">
        <v>66</v>
      </c>
      <c r="B193" s="3" t="s">
        <v>302</v>
      </c>
      <c r="C193" s="3" t="s">
        <v>303</v>
      </c>
      <c r="D193" s="3">
        <v>9157</v>
      </c>
      <c r="E193" s="3" t="s">
        <v>304</v>
      </c>
      <c r="F193" s="3" t="s">
        <v>24</v>
      </c>
      <c r="G193" s="3" t="s">
        <v>33</v>
      </c>
      <c r="H193" s="3">
        <v>283</v>
      </c>
      <c r="I193" s="3">
        <v>247</v>
      </c>
      <c r="J193" s="3">
        <v>24</v>
      </c>
      <c r="K193" s="3">
        <v>12</v>
      </c>
      <c r="L193" s="3">
        <v>1</v>
      </c>
      <c r="M193" s="3">
        <v>9060533.1199999992</v>
      </c>
      <c r="N193" s="3">
        <v>-9060532.1199999992</v>
      </c>
      <c r="P193" s="3">
        <v>9060533.1199999992</v>
      </c>
      <c r="Q193" s="3" t="s">
        <v>34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29</v>
      </c>
      <c r="B194" s="3" t="s">
        <v>30</v>
      </c>
      <c r="C194" s="3" t="s">
        <v>241</v>
      </c>
      <c r="D194" s="3">
        <v>9180</v>
      </c>
      <c r="E194" s="3" t="s">
        <v>305</v>
      </c>
      <c r="F194" s="3" t="s">
        <v>24</v>
      </c>
      <c r="G194" s="3" t="s">
        <v>25</v>
      </c>
      <c r="H194" s="3">
        <v>11</v>
      </c>
      <c r="I194" s="3">
        <v>4</v>
      </c>
      <c r="J194" s="3">
        <v>0</v>
      </c>
      <c r="K194" s="3">
        <v>7</v>
      </c>
      <c r="L194" s="3">
        <v>3452791.65</v>
      </c>
      <c r="M194" s="3">
        <v>-91436.58</v>
      </c>
      <c r="N194" s="3">
        <v>3544228.23</v>
      </c>
      <c r="P194" s="3">
        <v>-91436.58</v>
      </c>
      <c r="Q194" s="3" t="s">
        <v>26</v>
      </c>
      <c r="R194" s="3">
        <v>0</v>
      </c>
      <c r="S194" s="7" t="s">
        <v>35</v>
      </c>
      <c r="T194">
        <f>VLOOKUP(D194,[1]Sheet1!$B:$E,4,0)</f>
        <v>0</v>
      </c>
    </row>
    <row r="195" spans="1:20" x14ac:dyDescent="0.25">
      <c r="A195" s="3" t="s">
        <v>66</v>
      </c>
      <c r="B195" s="3" t="s">
        <v>142</v>
      </c>
      <c r="C195" s="3" t="s">
        <v>236</v>
      </c>
      <c r="D195" s="3">
        <v>9191</v>
      </c>
      <c r="E195" s="3" t="s">
        <v>306</v>
      </c>
      <c r="F195" s="3" t="s">
        <v>24</v>
      </c>
      <c r="G195" s="3" t="s">
        <v>292</v>
      </c>
      <c r="H195" s="3">
        <v>101</v>
      </c>
      <c r="I195" s="3">
        <v>79</v>
      </c>
      <c r="J195" s="3">
        <v>6</v>
      </c>
      <c r="K195" s="3">
        <v>16</v>
      </c>
      <c r="L195" s="3">
        <v>44239791.759999998</v>
      </c>
      <c r="M195" s="3">
        <v>-148385.85</v>
      </c>
      <c r="N195" s="3">
        <v>44388177.609999999</v>
      </c>
      <c r="P195" s="3">
        <v>-148385.85</v>
      </c>
      <c r="Q195" s="3" t="s">
        <v>26</v>
      </c>
      <c r="R195" s="3">
        <v>0</v>
      </c>
      <c r="T195" t="str">
        <f>VLOOKUP(D195,[1]Sheet1!$B:$E,4,0)</f>
        <v>YES</v>
      </c>
    </row>
    <row r="196" spans="1:20" x14ac:dyDescent="0.25">
      <c r="A196" s="3" t="s">
        <v>29</v>
      </c>
      <c r="B196" s="3" t="s">
        <v>107</v>
      </c>
      <c r="C196" s="3" t="s">
        <v>108</v>
      </c>
      <c r="D196" s="3">
        <v>9201</v>
      </c>
      <c r="E196" s="3" t="s">
        <v>307</v>
      </c>
      <c r="F196" s="3" t="s">
        <v>60</v>
      </c>
      <c r="G196" s="3" t="s">
        <v>49</v>
      </c>
      <c r="H196" s="3">
        <v>0</v>
      </c>
      <c r="I196" s="3">
        <v>0</v>
      </c>
      <c r="J196" s="3">
        <v>0</v>
      </c>
      <c r="K196" s="3">
        <v>0</v>
      </c>
      <c r="L196" s="3">
        <v>1</v>
      </c>
      <c r="M196" s="3">
        <v>-36246.32</v>
      </c>
      <c r="N196" s="3">
        <v>36247.32</v>
      </c>
      <c r="P196" s="3">
        <v>-36246.32</v>
      </c>
      <c r="Q196" s="3" t="s">
        <v>34</v>
      </c>
      <c r="R196" s="3">
        <v>0</v>
      </c>
      <c r="T196">
        <f>VLOOKUP(D196,[1]Sheet1!$B:$E,4,0)</f>
        <v>0</v>
      </c>
    </row>
    <row r="197" spans="1:20" x14ac:dyDescent="0.25">
      <c r="A197" s="3" t="s">
        <v>56</v>
      </c>
      <c r="B197" s="3" t="s">
        <v>308</v>
      </c>
      <c r="C197" s="3" t="s">
        <v>309</v>
      </c>
      <c r="D197" s="3">
        <v>9291</v>
      </c>
      <c r="E197" s="3" t="s">
        <v>310</v>
      </c>
      <c r="F197" s="3" t="s">
        <v>24</v>
      </c>
      <c r="G197" s="3" t="s">
        <v>44</v>
      </c>
      <c r="H197" s="3">
        <v>181</v>
      </c>
      <c r="I197" s="3">
        <v>172</v>
      </c>
      <c r="J197" s="3">
        <v>1</v>
      </c>
      <c r="K197" s="3">
        <v>8</v>
      </c>
      <c r="L197" s="3">
        <v>1</v>
      </c>
      <c r="M197" s="3">
        <v>0</v>
      </c>
      <c r="N197" s="3">
        <v>1</v>
      </c>
      <c r="O197" s="3" t="s">
        <v>65</v>
      </c>
      <c r="P197" s="3">
        <v>0</v>
      </c>
      <c r="Q197" s="3" t="s">
        <v>34</v>
      </c>
      <c r="R197" s="3">
        <v>0</v>
      </c>
      <c r="T197" t="e">
        <f>VLOOKUP(D197,[1]Sheet1!$B:$E,4,0)</f>
        <v>#N/A</v>
      </c>
    </row>
    <row r="198" spans="1:20" x14ac:dyDescent="0.25">
      <c r="A198" s="3" t="s">
        <v>80</v>
      </c>
      <c r="B198" s="3" t="s">
        <v>86</v>
      </c>
      <c r="C198" s="3" t="s">
        <v>156</v>
      </c>
      <c r="D198" s="3">
        <v>9293</v>
      </c>
      <c r="E198" s="3" t="s">
        <v>311</v>
      </c>
      <c r="F198" s="3" t="s">
        <v>60</v>
      </c>
      <c r="G198" s="3" t="s">
        <v>49</v>
      </c>
      <c r="H198" s="3">
        <v>260</v>
      </c>
      <c r="I198" s="3">
        <v>209</v>
      </c>
      <c r="J198" s="3">
        <v>50</v>
      </c>
      <c r="K198" s="3">
        <v>1</v>
      </c>
      <c r="L198" s="3">
        <v>1</v>
      </c>
      <c r="M198" s="3">
        <v>-51847.82</v>
      </c>
      <c r="N198" s="3">
        <v>51848.82</v>
      </c>
      <c r="P198" s="3">
        <v>-51847.82</v>
      </c>
      <c r="Q198" s="3" t="s">
        <v>26</v>
      </c>
      <c r="R198" s="3">
        <v>0</v>
      </c>
      <c r="S198" s="7"/>
      <c r="T198">
        <f>VLOOKUP(D198,[1]Sheet1!$B:$E,4,0)</f>
        <v>0</v>
      </c>
    </row>
    <row r="199" spans="1:20" x14ac:dyDescent="0.25">
      <c r="A199" s="3" t="s">
        <v>45</v>
      </c>
      <c r="B199" s="3" t="s">
        <v>46</v>
      </c>
      <c r="C199" s="3" t="s">
        <v>47</v>
      </c>
      <c r="D199" s="3">
        <v>9317</v>
      </c>
      <c r="E199" s="3" t="s">
        <v>312</v>
      </c>
      <c r="F199" s="3" t="s">
        <v>24</v>
      </c>
      <c r="G199" s="3" t="s">
        <v>53</v>
      </c>
      <c r="H199" s="3">
        <v>25</v>
      </c>
      <c r="I199" s="3">
        <v>17</v>
      </c>
      <c r="J199" s="3">
        <v>2</v>
      </c>
      <c r="K199" s="3">
        <v>6</v>
      </c>
      <c r="L199" s="3">
        <v>2953264.69</v>
      </c>
      <c r="M199" s="3">
        <v>26514.59</v>
      </c>
      <c r="N199" s="3">
        <v>2926750.1</v>
      </c>
      <c r="P199" s="3">
        <v>26514.59</v>
      </c>
      <c r="Q199" s="3" t="s">
        <v>26</v>
      </c>
      <c r="R199" s="3">
        <v>0</v>
      </c>
      <c r="S199" s="7" t="s">
        <v>35</v>
      </c>
      <c r="T199">
        <f>VLOOKUP(D199,[1]Sheet1!$B:$E,4,0)</f>
        <v>0</v>
      </c>
    </row>
    <row r="200" spans="1:20" x14ac:dyDescent="0.25">
      <c r="A200" s="3" t="s">
        <v>80</v>
      </c>
      <c r="B200" s="3" t="s">
        <v>86</v>
      </c>
      <c r="C200" s="3" t="s">
        <v>87</v>
      </c>
      <c r="D200" s="3">
        <v>9322</v>
      </c>
      <c r="E200" s="3" t="s">
        <v>313</v>
      </c>
      <c r="F200" s="3" t="s">
        <v>24</v>
      </c>
      <c r="G200" s="3" t="s">
        <v>49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-15773.27</v>
      </c>
      <c r="N200" s="3">
        <v>15774.27</v>
      </c>
      <c r="P200" s="3">
        <v>-15773.27</v>
      </c>
      <c r="Q200" s="3" t="s">
        <v>26</v>
      </c>
      <c r="R200" s="3">
        <v>0</v>
      </c>
      <c r="S200" s="7"/>
      <c r="T200">
        <f>VLOOKUP(D200,[1]Sheet1!$B:$E,4,0)</f>
        <v>0</v>
      </c>
    </row>
    <row r="201" spans="1:20" x14ac:dyDescent="0.25">
      <c r="A201" s="3" t="s">
        <v>20</v>
      </c>
      <c r="B201" s="3" t="s">
        <v>21</v>
      </c>
      <c r="C201" s="3" t="s">
        <v>22</v>
      </c>
      <c r="D201" s="3">
        <v>9326</v>
      </c>
      <c r="E201" s="3" t="s">
        <v>314</v>
      </c>
      <c r="F201" s="3" t="s">
        <v>24</v>
      </c>
      <c r="G201" s="3" t="s">
        <v>33</v>
      </c>
      <c r="H201" s="3">
        <v>148</v>
      </c>
      <c r="I201" s="3">
        <v>127</v>
      </c>
      <c r="J201" s="3">
        <v>10</v>
      </c>
      <c r="K201" s="3">
        <v>11</v>
      </c>
      <c r="L201" s="3">
        <v>1</v>
      </c>
      <c r="M201" s="3">
        <v>-36067.839999999997</v>
      </c>
      <c r="N201" s="3">
        <v>36068.839999999997</v>
      </c>
      <c r="P201" s="3">
        <v>-36067.839999999997</v>
      </c>
      <c r="Q201" s="3" t="s">
        <v>34</v>
      </c>
      <c r="R201" s="3">
        <v>0</v>
      </c>
      <c r="S201" s="7" t="s">
        <v>35</v>
      </c>
      <c r="T201">
        <f>VLOOKUP(D201,[1]Sheet1!$B:$E,4,0)</f>
        <v>0</v>
      </c>
    </row>
    <row r="202" spans="1:20" x14ac:dyDescent="0.25">
      <c r="A202" s="3" t="s">
        <v>66</v>
      </c>
      <c r="B202" s="3" t="s">
        <v>302</v>
      </c>
      <c r="C202" s="3" t="s">
        <v>303</v>
      </c>
      <c r="D202" s="3">
        <v>9376</v>
      </c>
      <c r="E202" s="3" t="s">
        <v>315</v>
      </c>
      <c r="F202" s="3" t="s">
        <v>60</v>
      </c>
      <c r="G202" s="3" t="s">
        <v>49</v>
      </c>
      <c r="H202" s="3">
        <v>0</v>
      </c>
      <c r="I202" s="3">
        <v>0</v>
      </c>
      <c r="J202" s="3">
        <v>0</v>
      </c>
      <c r="K202" s="3">
        <v>0</v>
      </c>
      <c r="L202" s="3">
        <v>1</v>
      </c>
      <c r="M202" s="3">
        <v>-91561.42</v>
      </c>
      <c r="N202" s="3">
        <v>91562.42</v>
      </c>
      <c r="P202" s="3">
        <v>-91561.42</v>
      </c>
      <c r="Q202" s="3" t="s">
        <v>26</v>
      </c>
      <c r="R202" s="3">
        <v>0</v>
      </c>
      <c r="T202">
        <f>VLOOKUP(D202,[1]Sheet1!$B:$E,4,0)</f>
        <v>0</v>
      </c>
    </row>
    <row r="203" spans="1:20" x14ac:dyDescent="0.25">
      <c r="A203" s="3" t="s">
        <v>45</v>
      </c>
      <c r="B203" s="3" t="s">
        <v>104</v>
      </c>
      <c r="C203" s="3" t="s">
        <v>191</v>
      </c>
      <c r="D203" s="3">
        <v>9377</v>
      </c>
      <c r="E203" s="3" t="s">
        <v>316</v>
      </c>
      <c r="F203" s="3" t="s">
        <v>24</v>
      </c>
      <c r="G203" s="3" t="s">
        <v>317</v>
      </c>
      <c r="H203" s="3">
        <v>213</v>
      </c>
      <c r="I203" s="3">
        <v>171</v>
      </c>
      <c r="J203" s="3">
        <v>7</v>
      </c>
      <c r="K203" s="3">
        <v>35</v>
      </c>
      <c r="L203" s="3">
        <v>5667760.6600000001</v>
      </c>
      <c r="M203" s="3">
        <v>3861075.21</v>
      </c>
      <c r="N203" s="3">
        <v>1806685.45</v>
      </c>
      <c r="P203" s="3">
        <v>3861075.21</v>
      </c>
      <c r="Q203" s="3" t="s">
        <v>26</v>
      </c>
      <c r="R203" s="3">
        <v>0</v>
      </c>
      <c r="S203" s="7"/>
      <c r="T203" t="str">
        <f>VLOOKUP(D203,[1]Sheet1!$B:$E,4,0)</f>
        <v>YES</v>
      </c>
    </row>
    <row r="204" spans="1:20" x14ac:dyDescent="0.25">
      <c r="A204" s="3" t="s">
        <v>66</v>
      </c>
      <c r="B204" s="3" t="s">
        <v>142</v>
      </c>
      <c r="C204" s="3" t="s">
        <v>180</v>
      </c>
      <c r="D204" s="3">
        <v>9400</v>
      </c>
      <c r="E204" s="3" t="s">
        <v>318</v>
      </c>
      <c r="F204" s="3" t="s">
        <v>24</v>
      </c>
      <c r="G204" s="3" t="s">
        <v>25</v>
      </c>
      <c r="H204" s="3">
        <v>65</v>
      </c>
      <c r="I204" s="3">
        <v>23</v>
      </c>
      <c r="J204" s="3">
        <v>31</v>
      </c>
      <c r="K204" s="3">
        <v>11</v>
      </c>
      <c r="L204" s="3">
        <v>39382327.700000003</v>
      </c>
      <c r="M204" s="3">
        <v>370337.81</v>
      </c>
      <c r="N204" s="3">
        <v>39011989.890000001</v>
      </c>
      <c r="P204" s="3">
        <v>370337.81</v>
      </c>
      <c r="Q204" s="3" t="s">
        <v>26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76</v>
      </c>
      <c r="B205" s="3" t="s">
        <v>77</v>
      </c>
      <c r="C205" s="3" t="s">
        <v>78</v>
      </c>
      <c r="D205" s="3">
        <v>9405</v>
      </c>
      <c r="E205" s="3" t="s">
        <v>319</v>
      </c>
      <c r="F205" s="3" t="s">
        <v>24</v>
      </c>
      <c r="G205" s="3" t="s">
        <v>33</v>
      </c>
      <c r="H205" s="3">
        <v>185</v>
      </c>
      <c r="I205" s="3">
        <v>168</v>
      </c>
      <c r="J205" s="3">
        <v>1</v>
      </c>
      <c r="K205" s="3">
        <v>16</v>
      </c>
      <c r="L205" s="3">
        <v>18534486.719999999</v>
      </c>
      <c r="M205" s="3">
        <v>1728710.22</v>
      </c>
      <c r="N205" s="3">
        <v>16805776.5</v>
      </c>
      <c r="P205" s="3">
        <v>1728710.22</v>
      </c>
      <c r="Q205" s="3" t="s">
        <v>34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86</v>
      </c>
      <c r="C206" s="3" t="s">
        <v>87</v>
      </c>
      <c r="D206" s="3">
        <v>9433</v>
      </c>
      <c r="E206" s="3" t="s">
        <v>320</v>
      </c>
      <c r="F206" s="3" t="s">
        <v>24</v>
      </c>
      <c r="G206" s="3" t="s">
        <v>145</v>
      </c>
      <c r="H206" s="3">
        <v>125</v>
      </c>
      <c r="I206" s="3">
        <v>97</v>
      </c>
      <c r="J206" s="3">
        <v>2</v>
      </c>
      <c r="K206" s="3">
        <v>28</v>
      </c>
      <c r="L206" s="3">
        <v>10674279.789999999</v>
      </c>
      <c r="M206" s="3">
        <v>-169768</v>
      </c>
      <c r="N206" s="3">
        <v>10844047.789999999</v>
      </c>
      <c r="P206" s="3">
        <v>-169768</v>
      </c>
      <c r="Q206" s="3" t="s">
        <v>26</v>
      </c>
      <c r="R206" s="3">
        <v>0</v>
      </c>
      <c r="S206" s="7" t="s">
        <v>35</v>
      </c>
      <c r="T206">
        <f>VLOOKUP(D206,[1]Sheet1!$B:$E,4,0)</f>
        <v>0</v>
      </c>
    </row>
    <row r="207" spans="1:20" x14ac:dyDescent="0.25">
      <c r="A207" s="3" t="s">
        <v>80</v>
      </c>
      <c r="B207" s="3" t="s">
        <v>81</v>
      </c>
      <c r="C207" s="3" t="s">
        <v>220</v>
      </c>
      <c r="D207" s="3">
        <v>9491</v>
      </c>
      <c r="E207" s="3" t="s">
        <v>247</v>
      </c>
      <c r="F207" s="3" t="s">
        <v>60</v>
      </c>
      <c r="G207" s="3" t="s">
        <v>49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 t="s">
        <v>65</v>
      </c>
      <c r="P207" s="3">
        <v>0</v>
      </c>
      <c r="Q207" s="3" t="s">
        <v>26</v>
      </c>
      <c r="R207" s="3">
        <v>0</v>
      </c>
      <c r="T207" t="e">
        <f>VLOOKUP(D207,[1]Sheet1!$B:$E,4,0)</f>
        <v>#N/A</v>
      </c>
    </row>
    <row r="208" spans="1:20" x14ac:dyDescent="0.25">
      <c r="A208" s="3" t="s">
        <v>45</v>
      </c>
      <c r="B208" s="3" t="s">
        <v>46</v>
      </c>
      <c r="C208" s="3" t="s">
        <v>54</v>
      </c>
      <c r="D208" s="3">
        <v>9500</v>
      </c>
      <c r="E208" s="3" t="s">
        <v>321</v>
      </c>
      <c r="F208" s="3" t="s">
        <v>24</v>
      </c>
      <c r="G208" s="3" t="s">
        <v>53</v>
      </c>
      <c r="H208" s="3">
        <v>10</v>
      </c>
      <c r="I208" s="3">
        <v>0</v>
      </c>
      <c r="J208" s="3">
        <v>0</v>
      </c>
      <c r="K208" s="3">
        <v>10</v>
      </c>
      <c r="L208" s="3">
        <v>152444.57</v>
      </c>
      <c r="M208" s="3">
        <v>30124.31</v>
      </c>
      <c r="N208" s="3">
        <v>122320.26</v>
      </c>
      <c r="P208" s="3">
        <v>30124.31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56</v>
      </c>
      <c r="B209" s="3" t="s">
        <v>308</v>
      </c>
      <c r="C209" s="3" t="s">
        <v>309</v>
      </c>
      <c r="D209" s="3">
        <v>9561</v>
      </c>
      <c r="E209" s="3" t="s">
        <v>322</v>
      </c>
      <c r="F209" s="3" t="s">
        <v>24</v>
      </c>
      <c r="G209" s="3" t="s">
        <v>25</v>
      </c>
      <c r="H209" s="3">
        <v>165</v>
      </c>
      <c r="I209" s="3">
        <v>139</v>
      </c>
      <c r="J209" s="3">
        <v>5</v>
      </c>
      <c r="K209" s="3">
        <v>21</v>
      </c>
      <c r="L209" s="3">
        <v>15728085.09</v>
      </c>
      <c r="M209" s="3">
        <v>2546827.7799999998</v>
      </c>
      <c r="N209" s="3">
        <v>13181257.310000001</v>
      </c>
      <c r="P209" s="3">
        <v>2546827.7799999998</v>
      </c>
      <c r="Q209" s="3" t="s">
        <v>26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29</v>
      </c>
      <c r="B210" s="3" t="s">
        <v>107</v>
      </c>
      <c r="C210" s="3" t="s">
        <v>108</v>
      </c>
      <c r="D210" s="3">
        <v>9574</v>
      </c>
      <c r="E210" s="3" t="s">
        <v>323</v>
      </c>
      <c r="F210" s="3" t="s">
        <v>24</v>
      </c>
      <c r="G210" s="3" t="s">
        <v>116</v>
      </c>
      <c r="H210" s="3">
        <v>119</v>
      </c>
      <c r="I210" s="3">
        <v>96</v>
      </c>
      <c r="J210" s="3">
        <v>2</v>
      </c>
      <c r="K210" s="3">
        <v>21</v>
      </c>
      <c r="L210" s="3">
        <v>1</v>
      </c>
      <c r="M210" s="3">
        <v>-790079.33</v>
      </c>
      <c r="N210" s="3">
        <v>790080.33</v>
      </c>
      <c r="P210" s="3">
        <v>-790079.33</v>
      </c>
      <c r="Q210" s="3" t="s">
        <v>34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76</v>
      </c>
      <c r="B211" s="3" t="s">
        <v>152</v>
      </c>
      <c r="C211" s="3" t="s">
        <v>153</v>
      </c>
      <c r="D211" s="3">
        <v>9639</v>
      </c>
      <c r="E211" s="3" t="s">
        <v>324</v>
      </c>
      <c r="F211" s="3" t="s">
        <v>24</v>
      </c>
      <c r="G211" s="3" t="s">
        <v>40</v>
      </c>
      <c r="H211" s="3">
        <v>150</v>
      </c>
      <c r="I211" s="3">
        <v>127</v>
      </c>
      <c r="J211" s="3">
        <v>4</v>
      </c>
      <c r="K211" s="3">
        <v>19</v>
      </c>
      <c r="L211" s="3">
        <v>4750004.74</v>
      </c>
      <c r="M211" s="3">
        <v>101420.21</v>
      </c>
      <c r="N211" s="3">
        <v>4648584.53</v>
      </c>
      <c r="P211" s="3">
        <v>101420.21</v>
      </c>
      <c r="Q211" s="3" t="s">
        <v>26</v>
      </c>
      <c r="R211" s="3">
        <v>0</v>
      </c>
      <c r="S211" s="7" t="s">
        <v>35</v>
      </c>
      <c r="T211">
        <f>VLOOKUP(D211,[1]Sheet1!$B:$E,4,0)</f>
        <v>0</v>
      </c>
    </row>
    <row r="212" spans="1:20" x14ac:dyDescent="0.25">
      <c r="A212" s="3" t="s">
        <v>45</v>
      </c>
      <c r="B212" s="3" t="s">
        <v>46</v>
      </c>
      <c r="C212" s="3" t="s">
        <v>191</v>
      </c>
      <c r="D212" s="3">
        <v>9640</v>
      </c>
      <c r="E212" s="3" t="s">
        <v>321</v>
      </c>
      <c r="F212" s="3" t="s">
        <v>24</v>
      </c>
      <c r="G212" s="3" t="s">
        <v>49</v>
      </c>
      <c r="H212" s="3">
        <v>0</v>
      </c>
      <c r="I212" s="3">
        <v>0</v>
      </c>
      <c r="J212" s="3">
        <v>0</v>
      </c>
      <c r="K212" s="3">
        <v>0</v>
      </c>
      <c r="L212" s="3">
        <v>1</v>
      </c>
      <c r="M212" s="3">
        <v>-20261.95</v>
      </c>
      <c r="N212" s="3">
        <v>20262.95</v>
      </c>
      <c r="P212" s="3">
        <v>-8261.9500000000007</v>
      </c>
      <c r="Q212" s="3" t="s">
        <v>26</v>
      </c>
      <c r="R212" s="3">
        <v>0</v>
      </c>
      <c r="T212" t="str">
        <f>VLOOKUP(D212,[1]Sheet1!$B:$E,4,0)</f>
        <v>YES</v>
      </c>
    </row>
    <row r="213" spans="1:20" x14ac:dyDescent="0.25">
      <c r="A213" s="3" t="s">
        <v>56</v>
      </c>
      <c r="B213" s="3" t="s">
        <v>57</v>
      </c>
      <c r="C213" s="3" t="s">
        <v>111</v>
      </c>
      <c r="D213" s="3">
        <v>9683</v>
      </c>
      <c r="E213" s="3" t="s">
        <v>325</v>
      </c>
      <c r="F213" s="3" t="s">
        <v>24</v>
      </c>
      <c r="G213" s="3" t="s">
        <v>145</v>
      </c>
      <c r="H213" s="3">
        <v>223</v>
      </c>
      <c r="I213" s="3">
        <v>175</v>
      </c>
      <c r="J213" s="3">
        <v>34</v>
      </c>
      <c r="K213" s="3">
        <v>14</v>
      </c>
      <c r="L213" s="3">
        <v>1</v>
      </c>
      <c r="M213" s="3">
        <v>0</v>
      </c>
      <c r="N213" s="3">
        <v>1</v>
      </c>
      <c r="O213" s="3" t="s">
        <v>65</v>
      </c>
      <c r="P213" s="3">
        <v>0</v>
      </c>
      <c r="Q213" s="3" t="s">
        <v>26</v>
      </c>
      <c r="R213" s="3">
        <v>0</v>
      </c>
      <c r="T213" t="e">
        <f>VLOOKUP(D213,[1]Sheet1!$B:$E,4,0)</f>
        <v>#N/A</v>
      </c>
    </row>
    <row r="214" spans="1:20" x14ac:dyDescent="0.25">
      <c r="A214" s="3" t="s">
        <v>29</v>
      </c>
      <c r="B214" s="3" t="s">
        <v>326</v>
      </c>
      <c r="C214" s="3" t="s">
        <v>108</v>
      </c>
      <c r="D214" s="3">
        <v>9686</v>
      </c>
      <c r="E214" s="3" t="s">
        <v>327</v>
      </c>
      <c r="F214" s="3" t="s">
        <v>24</v>
      </c>
      <c r="G214" s="3" t="s">
        <v>116</v>
      </c>
      <c r="H214" s="3">
        <v>285</v>
      </c>
      <c r="I214" s="3">
        <v>262</v>
      </c>
      <c r="J214" s="3">
        <v>0</v>
      </c>
      <c r="K214" s="3">
        <v>23</v>
      </c>
      <c r="L214" s="3">
        <v>5091844.55</v>
      </c>
      <c r="M214" s="3">
        <v>422596.11</v>
      </c>
      <c r="N214" s="3">
        <v>4669248.4400000004</v>
      </c>
      <c r="P214" s="3">
        <v>422596.11</v>
      </c>
      <c r="Q214" s="3" t="s">
        <v>34</v>
      </c>
      <c r="R214" s="3">
        <v>0</v>
      </c>
      <c r="T214">
        <f>VLOOKUP(D214,[1]Sheet1!$B:$E,4,0)</f>
        <v>0</v>
      </c>
    </row>
    <row r="215" spans="1:20" x14ac:dyDescent="0.25">
      <c r="A215" s="3" t="s">
        <v>76</v>
      </c>
      <c r="B215" s="3" t="s">
        <v>77</v>
      </c>
      <c r="C215" s="3" t="s">
        <v>78</v>
      </c>
      <c r="D215" s="3">
        <v>9693</v>
      </c>
      <c r="E215" s="3" t="s">
        <v>328</v>
      </c>
      <c r="F215" s="3" t="s">
        <v>60</v>
      </c>
      <c r="G215" s="3" t="s">
        <v>49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-66475.91</v>
      </c>
      <c r="N215" s="3">
        <v>66476.91</v>
      </c>
      <c r="P215" s="3">
        <v>-66475.91</v>
      </c>
      <c r="Q215" s="3" t="s">
        <v>26</v>
      </c>
      <c r="R215" s="3">
        <v>0</v>
      </c>
      <c r="S215" s="7"/>
      <c r="T215">
        <f>VLOOKUP(D215,[1]Sheet1!$B:$E,4,0)</f>
        <v>0</v>
      </c>
    </row>
    <row r="216" spans="1:20" x14ac:dyDescent="0.25">
      <c r="A216" s="3" t="s">
        <v>45</v>
      </c>
      <c r="B216" s="3" t="s">
        <v>46</v>
      </c>
      <c r="C216" s="3" t="s">
        <v>54</v>
      </c>
      <c r="D216" s="3">
        <v>9706</v>
      </c>
      <c r="E216" s="3" t="s">
        <v>329</v>
      </c>
      <c r="F216" s="3" t="s">
        <v>24</v>
      </c>
      <c r="G216" s="3" t="s">
        <v>53</v>
      </c>
      <c r="H216" s="3">
        <v>25</v>
      </c>
      <c r="I216" s="3">
        <v>17</v>
      </c>
      <c r="J216" s="3">
        <v>0</v>
      </c>
      <c r="K216" s="3">
        <v>8</v>
      </c>
      <c r="L216" s="3">
        <v>2121610.81</v>
      </c>
      <c r="M216" s="3">
        <v>4530.3999999999996</v>
      </c>
      <c r="N216" s="3">
        <v>2117080.41</v>
      </c>
      <c r="P216" s="3">
        <v>4530.3999999999996</v>
      </c>
      <c r="Q216" s="3" t="s">
        <v>26</v>
      </c>
      <c r="R216" s="3">
        <v>0</v>
      </c>
      <c r="S216" s="7" t="s">
        <v>35</v>
      </c>
      <c r="T216">
        <f>VLOOKUP(D216,[1]Sheet1!$B:$E,4,0)</f>
        <v>0</v>
      </c>
    </row>
    <row r="217" spans="1:20" x14ac:dyDescent="0.25">
      <c r="A217" s="3" t="s">
        <v>76</v>
      </c>
      <c r="B217" s="3" t="s">
        <v>152</v>
      </c>
      <c r="C217" s="3" t="s">
        <v>153</v>
      </c>
      <c r="D217" s="3">
        <v>9711</v>
      </c>
      <c r="E217" s="3" t="s">
        <v>330</v>
      </c>
      <c r="F217" s="3" t="s">
        <v>24</v>
      </c>
      <c r="G217" s="3" t="s">
        <v>28</v>
      </c>
      <c r="H217" s="3">
        <v>127</v>
      </c>
      <c r="I217" s="3">
        <v>111</v>
      </c>
      <c r="J217" s="3">
        <v>0</v>
      </c>
      <c r="K217" s="3">
        <v>16</v>
      </c>
      <c r="L217" s="3">
        <v>5364397.18</v>
      </c>
      <c r="M217" s="3">
        <v>0</v>
      </c>
      <c r="N217" s="3">
        <v>5364397.18</v>
      </c>
      <c r="O217" s="3" t="s">
        <v>65</v>
      </c>
      <c r="P217" s="3">
        <v>0</v>
      </c>
      <c r="Q217" s="3" t="s">
        <v>26</v>
      </c>
      <c r="R217" s="3">
        <v>0</v>
      </c>
      <c r="T217" t="e">
        <f>VLOOKUP(D217,[1]Sheet1!$B:$E,4,0)</f>
        <v>#N/A</v>
      </c>
    </row>
    <row r="218" spans="1:20" x14ac:dyDescent="0.25">
      <c r="A218" s="3" t="s">
        <v>56</v>
      </c>
      <c r="B218" s="3" t="s">
        <v>197</v>
      </c>
      <c r="C218" s="3" t="s">
        <v>58</v>
      </c>
      <c r="D218" s="3">
        <v>9714</v>
      </c>
      <c r="E218" s="3" t="s">
        <v>331</v>
      </c>
      <c r="F218" s="3" t="s">
        <v>24</v>
      </c>
      <c r="G218" s="3" t="s">
        <v>25</v>
      </c>
      <c r="H218" s="3">
        <v>184</v>
      </c>
      <c r="I218" s="3">
        <v>137</v>
      </c>
      <c r="J218" s="3">
        <v>28</v>
      </c>
      <c r="K218" s="3">
        <v>19</v>
      </c>
      <c r="L218" s="3">
        <v>1</v>
      </c>
      <c r="M218" s="3">
        <v>11798.49</v>
      </c>
      <c r="N218" s="3">
        <v>-11797.49</v>
      </c>
      <c r="P218" s="3">
        <v>11798.49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76</v>
      </c>
      <c r="B219" s="3" t="s">
        <v>90</v>
      </c>
      <c r="C219" s="3" t="s">
        <v>91</v>
      </c>
      <c r="D219" s="3">
        <v>9765</v>
      </c>
      <c r="E219" s="3" t="s">
        <v>332</v>
      </c>
      <c r="F219" s="3" t="s">
        <v>24</v>
      </c>
      <c r="G219" s="3" t="s">
        <v>333</v>
      </c>
      <c r="H219" s="3">
        <v>405</v>
      </c>
      <c r="I219" s="3">
        <v>365</v>
      </c>
      <c r="J219" s="3">
        <v>26</v>
      </c>
      <c r="K219" s="3">
        <v>14</v>
      </c>
      <c r="L219" s="3">
        <v>4556178.03</v>
      </c>
      <c r="M219" s="3">
        <v>602316.88</v>
      </c>
      <c r="N219" s="3">
        <v>3953861.15</v>
      </c>
      <c r="P219" s="3">
        <v>602316.88</v>
      </c>
      <c r="Q219" s="3" t="s">
        <v>26</v>
      </c>
      <c r="R219" s="3">
        <v>0</v>
      </c>
      <c r="T219">
        <f>VLOOKUP(D219,[1]Sheet1!$B:$E,4,0)</f>
        <v>0</v>
      </c>
    </row>
    <row r="220" spans="1:20" x14ac:dyDescent="0.25">
      <c r="A220" s="3" t="s">
        <v>20</v>
      </c>
      <c r="B220" s="3" t="s">
        <v>126</v>
      </c>
      <c r="C220" s="3" t="s">
        <v>127</v>
      </c>
      <c r="D220" s="3">
        <v>9775</v>
      </c>
      <c r="E220" s="3" t="s">
        <v>334</v>
      </c>
      <c r="F220" s="3" t="s">
        <v>60</v>
      </c>
      <c r="G220" s="3" t="s">
        <v>49</v>
      </c>
      <c r="H220" s="3">
        <v>15</v>
      </c>
      <c r="I220" s="3">
        <v>0</v>
      </c>
      <c r="J220" s="3">
        <v>1</v>
      </c>
      <c r="K220" s="3">
        <v>14</v>
      </c>
      <c r="L220" s="3">
        <v>1</v>
      </c>
      <c r="M220" s="3">
        <v>0</v>
      </c>
      <c r="N220" s="3">
        <v>1</v>
      </c>
      <c r="O220" s="3" t="s">
        <v>65</v>
      </c>
      <c r="P220" s="3">
        <v>0</v>
      </c>
      <c r="Q220" s="3" t="s">
        <v>26</v>
      </c>
      <c r="R220" s="3">
        <v>0</v>
      </c>
      <c r="T220" t="e">
        <f>VLOOKUP(D220,[1]Sheet1!$B:$E,4,0)</f>
        <v>#N/A</v>
      </c>
    </row>
    <row r="221" spans="1:20" x14ac:dyDescent="0.25">
      <c r="A221" s="3" t="s">
        <v>56</v>
      </c>
      <c r="B221" s="3" t="s">
        <v>57</v>
      </c>
      <c r="C221" s="3" t="s">
        <v>111</v>
      </c>
      <c r="D221" s="3">
        <v>9781</v>
      </c>
      <c r="E221" s="3" t="s">
        <v>335</v>
      </c>
      <c r="F221" s="3" t="s">
        <v>24</v>
      </c>
      <c r="G221" s="3" t="s">
        <v>25</v>
      </c>
      <c r="H221" s="3">
        <v>20</v>
      </c>
      <c r="I221" s="3">
        <v>8</v>
      </c>
      <c r="J221" s="3">
        <v>0</v>
      </c>
      <c r="K221" s="3">
        <v>12</v>
      </c>
      <c r="L221" s="3">
        <v>4366505</v>
      </c>
      <c r="M221" s="3">
        <v>344161.28000000003</v>
      </c>
      <c r="N221" s="3">
        <v>4022343.72</v>
      </c>
      <c r="P221" s="3">
        <v>344161.28000000003</v>
      </c>
      <c r="Q221" s="3" t="s">
        <v>26</v>
      </c>
      <c r="R221" s="3">
        <v>0</v>
      </c>
      <c r="T221">
        <f>VLOOKUP(D221,[1]Sheet1!$B:$E,4,0)</f>
        <v>0</v>
      </c>
    </row>
    <row r="222" spans="1:20" x14ac:dyDescent="0.25">
      <c r="A222" s="3" t="s">
        <v>56</v>
      </c>
      <c r="B222" s="3" t="s">
        <v>197</v>
      </c>
      <c r="C222" s="3" t="s">
        <v>58</v>
      </c>
      <c r="D222" s="3">
        <v>9805</v>
      </c>
      <c r="E222" s="3" t="s">
        <v>336</v>
      </c>
      <c r="F222" s="3" t="s">
        <v>60</v>
      </c>
      <c r="G222" s="3" t="s">
        <v>49</v>
      </c>
      <c r="H222" s="3">
        <v>0</v>
      </c>
      <c r="I222" s="3">
        <v>0</v>
      </c>
      <c r="J222" s="3">
        <v>0</v>
      </c>
      <c r="K222" s="3">
        <v>0</v>
      </c>
      <c r="L222" s="3">
        <v>1</v>
      </c>
      <c r="M222" s="3">
        <v>-226376.26</v>
      </c>
      <c r="N222" s="3">
        <v>226377.26</v>
      </c>
      <c r="P222" s="3">
        <v>-226376.26</v>
      </c>
      <c r="Q222" s="3" t="s">
        <v>26</v>
      </c>
      <c r="R222" s="3">
        <v>0</v>
      </c>
      <c r="T222" t="e">
        <f>VLOOKUP(D222,[1]Sheet1!$B:$E,4,0)</f>
        <v>#N/A</v>
      </c>
    </row>
    <row r="223" spans="1:20" x14ac:dyDescent="0.25">
      <c r="A223" s="3" t="s">
        <v>45</v>
      </c>
      <c r="B223" s="3" t="s">
        <v>46</v>
      </c>
      <c r="C223" s="3" t="s">
        <v>47</v>
      </c>
      <c r="D223" s="3">
        <v>9818</v>
      </c>
      <c r="E223" s="3" t="s">
        <v>337</v>
      </c>
      <c r="F223" s="3" t="s">
        <v>24</v>
      </c>
      <c r="G223" s="3" t="s">
        <v>44</v>
      </c>
      <c r="H223" s="3">
        <v>132</v>
      </c>
      <c r="I223" s="3">
        <v>105</v>
      </c>
      <c r="J223" s="3">
        <v>7</v>
      </c>
      <c r="K223" s="3">
        <v>20</v>
      </c>
      <c r="L223" s="3">
        <v>1558470.04</v>
      </c>
      <c r="M223" s="3">
        <v>0</v>
      </c>
      <c r="N223" s="3">
        <v>1558470.04</v>
      </c>
      <c r="P223" s="3">
        <v>0</v>
      </c>
      <c r="Q223" s="3" t="s">
        <v>34</v>
      </c>
      <c r="R223" s="3">
        <v>0</v>
      </c>
      <c r="S223" s="7" t="s">
        <v>200</v>
      </c>
      <c r="T223">
        <f>VLOOKUP(D223,[1]Sheet1!$B:$E,4,0)</f>
        <v>0</v>
      </c>
    </row>
    <row r="224" spans="1:20" x14ac:dyDescent="0.25">
      <c r="A224" s="3" t="s">
        <v>76</v>
      </c>
      <c r="B224" s="3" t="s">
        <v>90</v>
      </c>
      <c r="C224" s="3" t="s">
        <v>91</v>
      </c>
      <c r="D224" s="3">
        <v>9854</v>
      </c>
      <c r="E224" s="3" t="s">
        <v>338</v>
      </c>
      <c r="F224" s="3" t="s">
        <v>24</v>
      </c>
      <c r="G224" s="3" t="s">
        <v>53</v>
      </c>
      <c r="H224" s="3">
        <v>200</v>
      </c>
      <c r="I224" s="3">
        <v>170</v>
      </c>
      <c r="J224" s="3">
        <v>25</v>
      </c>
      <c r="K224" s="3">
        <v>5</v>
      </c>
      <c r="L224" s="3">
        <v>17664953.59</v>
      </c>
      <c r="M224" s="3">
        <v>1737965.32</v>
      </c>
      <c r="N224" s="3">
        <v>15926988.27</v>
      </c>
      <c r="P224" s="3">
        <v>1737965.32</v>
      </c>
      <c r="Q224" s="3" t="s">
        <v>26</v>
      </c>
      <c r="R224" s="3">
        <v>0</v>
      </c>
      <c r="S224" s="7" t="s">
        <v>35</v>
      </c>
      <c r="T224">
        <f>VLOOKUP(D224,[1]Sheet1!$B:$E,4,0)</f>
        <v>0</v>
      </c>
    </row>
    <row r="225" spans="1:20" x14ac:dyDescent="0.25">
      <c r="A225" s="3" t="s">
        <v>20</v>
      </c>
      <c r="B225" s="3" t="s">
        <v>126</v>
      </c>
      <c r="C225" s="3" t="s">
        <v>127</v>
      </c>
      <c r="D225" s="3">
        <v>9934</v>
      </c>
      <c r="E225" s="3" t="s">
        <v>339</v>
      </c>
      <c r="F225" s="3" t="s">
        <v>24</v>
      </c>
      <c r="G225" s="3" t="s">
        <v>133</v>
      </c>
      <c r="H225" s="3">
        <v>150</v>
      </c>
      <c r="I225" s="3">
        <v>111</v>
      </c>
      <c r="J225" s="3">
        <v>22</v>
      </c>
      <c r="K225" s="3">
        <v>17</v>
      </c>
      <c r="L225" s="3">
        <v>1</v>
      </c>
      <c r="M225" s="3">
        <v>-503964.73</v>
      </c>
      <c r="N225" s="3">
        <v>503965.73</v>
      </c>
      <c r="P225" s="3">
        <v>-503964.73</v>
      </c>
      <c r="Q225" s="3" t="s">
        <v>34</v>
      </c>
      <c r="R225" s="3">
        <v>0</v>
      </c>
      <c r="T225" t="e">
        <f>VLOOKUP(D225,[1]Sheet1!$B:$E,4,0)</f>
        <v>#N/A</v>
      </c>
    </row>
    <row r="226" spans="1:20" x14ac:dyDescent="0.25">
      <c r="A226" s="3" t="s">
        <v>29</v>
      </c>
      <c r="B226" s="3" t="s">
        <v>172</v>
      </c>
      <c r="C226" s="3" t="s">
        <v>173</v>
      </c>
      <c r="D226" s="3">
        <v>9949</v>
      </c>
      <c r="E226" s="3" t="s">
        <v>340</v>
      </c>
      <c r="F226" s="3" t="s">
        <v>60</v>
      </c>
      <c r="G226" s="3" t="s">
        <v>49</v>
      </c>
      <c r="H226" s="3">
        <v>0</v>
      </c>
      <c r="I226" s="3">
        <v>0</v>
      </c>
      <c r="J226" s="3">
        <v>0</v>
      </c>
      <c r="K226" s="3">
        <v>0</v>
      </c>
      <c r="L226" s="3">
        <v>1</v>
      </c>
      <c r="M226" s="3">
        <v>-22497.73</v>
      </c>
      <c r="N226" s="3">
        <v>22498.73</v>
      </c>
      <c r="P226" s="3">
        <v>-22497.73</v>
      </c>
      <c r="Q226" s="3" t="s">
        <v>26</v>
      </c>
      <c r="R226" s="3">
        <v>0</v>
      </c>
      <c r="T226">
        <f>VLOOKUP(D226,[1]Sheet1!$B:$E,4,0)</f>
        <v>0</v>
      </c>
    </row>
    <row r="227" spans="1:20" x14ac:dyDescent="0.25">
      <c r="A227" s="3" t="s">
        <v>45</v>
      </c>
      <c r="B227" s="3" t="s">
        <v>104</v>
      </c>
      <c r="C227" s="3" t="s">
        <v>191</v>
      </c>
      <c r="D227" s="3">
        <v>9957</v>
      </c>
      <c r="E227" s="3" t="s">
        <v>341</v>
      </c>
      <c r="F227" s="3" t="s">
        <v>24</v>
      </c>
      <c r="G227" s="3" t="s">
        <v>95</v>
      </c>
      <c r="H227" s="3">
        <v>303</v>
      </c>
      <c r="I227" s="3">
        <v>283</v>
      </c>
      <c r="J227" s="3">
        <v>5</v>
      </c>
      <c r="K227" s="3">
        <v>15</v>
      </c>
      <c r="L227" s="3">
        <v>1</v>
      </c>
      <c r="M227" s="3">
        <v>7652510.0800000001</v>
      </c>
      <c r="N227" s="3">
        <v>-7652509.0800000001</v>
      </c>
      <c r="P227" s="3">
        <v>7652510.0800000001</v>
      </c>
      <c r="Q227" s="3" t="s">
        <v>26</v>
      </c>
      <c r="R227" s="3">
        <v>0</v>
      </c>
      <c r="S227" s="7"/>
      <c r="T227" t="str">
        <f>VLOOKUP(D227,[1]Sheet1!$B:$E,4,0)</f>
        <v>YES</v>
      </c>
    </row>
    <row r="228" spans="1:20" x14ac:dyDescent="0.25">
      <c r="A228" s="3" t="s">
        <v>76</v>
      </c>
      <c r="B228" s="3" t="s">
        <v>90</v>
      </c>
      <c r="C228" s="3" t="s">
        <v>91</v>
      </c>
      <c r="D228" s="3">
        <v>9980</v>
      </c>
      <c r="E228" s="3" t="s">
        <v>342</v>
      </c>
      <c r="F228" s="3" t="s">
        <v>24</v>
      </c>
      <c r="G228" s="3" t="s">
        <v>51</v>
      </c>
      <c r="H228" s="3">
        <v>161</v>
      </c>
      <c r="I228" s="3">
        <v>98</v>
      </c>
      <c r="J228" s="3">
        <v>27</v>
      </c>
      <c r="K228" s="3">
        <v>36</v>
      </c>
      <c r="L228" s="3">
        <v>2196283.4500000002</v>
      </c>
      <c r="M228" s="3">
        <v>-2250</v>
      </c>
      <c r="N228" s="3">
        <v>2198533.4500000002</v>
      </c>
      <c r="P228" s="3">
        <v>-2250</v>
      </c>
      <c r="Q228" s="3" t="s">
        <v>26</v>
      </c>
      <c r="R228" s="3">
        <v>0</v>
      </c>
      <c r="S228" s="7" t="s">
        <v>35</v>
      </c>
      <c r="T228">
        <f>VLOOKUP(D228,[1]Sheet1!$B:$E,4,0)</f>
        <v>0</v>
      </c>
    </row>
    <row r="229" spans="1:20" x14ac:dyDescent="0.25">
      <c r="A229" s="3" t="s">
        <v>80</v>
      </c>
      <c r="B229" s="3" t="s">
        <v>86</v>
      </c>
      <c r="C229" s="3" t="s">
        <v>156</v>
      </c>
      <c r="D229" s="3">
        <v>9990</v>
      </c>
      <c r="E229" s="3" t="s">
        <v>343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0</v>
      </c>
      <c r="N229" s="3">
        <v>1</v>
      </c>
      <c r="O229" s="3" t="s">
        <v>65</v>
      </c>
      <c r="P229" s="3">
        <v>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76</v>
      </c>
      <c r="B230" s="3" t="s">
        <v>90</v>
      </c>
      <c r="C230" s="3" t="s">
        <v>91</v>
      </c>
      <c r="D230" s="3">
        <v>10020</v>
      </c>
      <c r="E230" s="3" t="s">
        <v>344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65550</v>
      </c>
      <c r="N230" s="3">
        <v>-65549</v>
      </c>
      <c r="P230" s="3">
        <v>65550</v>
      </c>
      <c r="Q230" s="3" t="s">
        <v>26</v>
      </c>
      <c r="R230" s="3">
        <v>0</v>
      </c>
      <c r="T230" t="e">
        <f>VLOOKUP(D230,[1]Sheet1!$B:$E,4,0)</f>
        <v>#N/A</v>
      </c>
    </row>
    <row r="231" spans="1:20" x14ac:dyDescent="0.25">
      <c r="A231" s="3" t="s">
        <v>56</v>
      </c>
      <c r="B231" s="3" t="s">
        <v>57</v>
      </c>
      <c r="C231" s="3" t="s">
        <v>111</v>
      </c>
      <c r="D231" s="3">
        <v>10022</v>
      </c>
      <c r="E231" s="3" t="s">
        <v>345</v>
      </c>
      <c r="F231" s="3" t="s">
        <v>60</v>
      </c>
      <c r="G231" s="3" t="s">
        <v>49</v>
      </c>
      <c r="H231" s="3">
        <v>0</v>
      </c>
      <c r="I231" s="3">
        <v>0</v>
      </c>
      <c r="J231" s="3">
        <v>0</v>
      </c>
      <c r="K231" s="3">
        <v>0</v>
      </c>
      <c r="L231" s="3">
        <v>1</v>
      </c>
      <c r="M231" s="3">
        <v>-212195.52</v>
      </c>
      <c r="N231" s="3">
        <v>212196.52</v>
      </c>
      <c r="P231" s="3">
        <v>-212195.52</v>
      </c>
      <c r="Q231" s="3" t="s">
        <v>26</v>
      </c>
      <c r="R231" s="3">
        <v>0</v>
      </c>
      <c r="S231" s="7"/>
      <c r="T231">
        <f>VLOOKUP(D231,[1]Sheet1!$B:$E,4,0)</f>
        <v>0</v>
      </c>
    </row>
    <row r="232" spans="1:20" x14ac:dyDescent="0.25">
      <c r="A232" s="3" t="s">
        <v>76</v>
      </c>
      <c r="B232" s="3" t="s">
        <v>77</v>
      </c>
      <c r="C232" s="3" t="s">
        <v>78</v>
      </c>
      <c r="D232" s="3">
        <v>10025</v>
      </c>
      <c r="E232" s="3" t="s">
        <v>346</v>
      </c>
      <c r="F232" s="3" t="s">
        <v>24</v>
      </c>
      <c r="G232" s="3" t="s">
        <v>33</v>
      </c>
      <c r="H232" s="3">
        <v>80</v>
      </c>
      <c r="I232" s="3">
        <v>44</v>
      </c>
      <c r="J232" s="3">
        <v>17</v>
      </c>
      <c r="K232" s="3">
        <v>19</v>
      </c>
      <c r="L232" s="3">
        <v>10035904.99</v>
      </c>
      <c r="M232" s="3">
        <v>0</v>
      </c>
      <c r="N232" s="3">
        <v>10035904.99</v>
      </c>
      <c r="P232" s="3">
        <v>0</v>
      </c>
      <c r="Q232" s="3" t="s">
        <v>34</v>
      </c>
      <c r="R232" s="3">
        <v>0</v>
      </c>
      <c r="S232" s="7" t="s">
        <v>35</v>
      </c>
      <c r="T232">
        <f>VLOOKUP(D232,[1]Sheet1!$B:$E,4,0)</f>
        <v>0</v>
      </c>
    </row>
    <row r="233" spans="1:20" x14ac:dyDescent="0.25">
      <c r="A233" s="3" t="s">
        <v>20</v>
      </c>
      <c r="B233" s="3" t="s">
        <v>62</v>
      </c>
      <c r="C233" s="3" t="s">
        <v>63</v>
      </c>
      <c r="D233" s="3">
        <v>10053</v>
      </c>
      <c r="E233" s="3" t="s">
        <v>347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1</v>
      </c>
      <c r="M233" s="3">
        <v>-160136.28</v>
      </c>
      <c r="N233" s="3">
        <v>160137.28</v>
      </c>
      <c r="P233" s="3">
        <v>-160136.28</v>
      </c>
      <c r="Q233" s="3" t="s">
        <v>26</v>
      </c>
      <c r="R233" s="3">
        <v>0</v>
      </c>
      <c r="T233">
        <f>VLOOKUP(D233,[1]Sheet1!$B:$E,4,0)</f>
        <v>0</v>
      </c>
    </row>
    <row r="234" spans="1:20" x14ac:dyDescent="0.25">
      <c r="A234" s="3" t="s">
        <v>80</v>
      </c>
      <c r="B234" s="3" t="s">
        <v>81</v>
      </c>
      <c r="C234" s="3" t="s">
        <v>220</v>
      </c>
      <c r="D234" s="3">
        <v>10054</v>
      </c>
      <c r="E234" s="3" t="s">
        <v>348</v>
      </c>
      <c r="F234" s="3" t="s">
        <v>60</v>
      </c>
      <c r="G234" s="3" t="s">
        <v>49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 t="s">
        <v>65</v>
      </c>
      <c r="P234" s="3">
        <v>0</v>
      </c>
      <c r="Q234" s="3" t="s">
        <v>26</v>
      </c>
      <c r="R234" s="3">
        <v>0</v>
      </c>
      <c r="S234" s="7"/>
      <c r="T234" t="str">
        <f>VLOOKUP(D234,[1]Sheet1!$B:$E,4,0)</f>
        <v>YES</v>
      </c>
    </row>
    <row r="235" spans="1:20" x14ac:dyDescent="0.25">
      <c r="A235" s="3" t="s">
        <v>76</v>
      </c>
      <c r="B235" s="3" t="s">
        <v>77</v>
      </c>
      <c r="C235" s="3" t="s">
        <v>93</v>
      </c>
      <c r="D235" s="3">
        <v>10071</v>
      </c>
      <c r="E235" s="3" t="s">
        <v>349</v>
      </c>
      <c r="F235" s="3" t="s">
        <v>24</v>
      </c>
      <c r="G235" s="3" t="s">
        <v>133</v>
      </c>
      <c r="H235" s="3">
        <v>21</v>
      </c>
      <c r="I235" s="3">
        <v>0</v>
      </c>
      <c r="J235" s="3">
        <v>0</v>
      </c>
      <c r="K235" s="3">
        <v>21</v>
      </c>
      <c r="L235" s="3">
        <v>1691726.77</v>
      </c>
      <c r="M235" s="3">
        <v>0</v>
      </c>
      <c r="N235" s="3">
        <v>1691726.77</v>
      </c>
      <c r="P235" s="3">
        <v>0</v>
      </c>
      <c r="Q235" s="3" t="s">
        <v>26</v>
      </c>
      <c r="R235" s="3">
        <v>0</v>
      </c>
      <c r="S235" s="7" t="s">
        <v>35</v>
      </c>
      <c r="T235" t="str">
        <f>VLOOKUP(D235,[1]Sheet1!$B:$E,4,0)</f>
        <v>YES</v>
      </c>
    </row>
    <row r="236" spans="1:20" x14ac:dyDescent="0.25">
      <c r="A236" s="3" t="s">
        <v>76</v>
      </c>
      <c r="B236" s="3" t="s">
        <v>152</v>
      </c>
      <c r="C236" s="3" t="s">
        <v>153</v>
      </c>
      <c r="D236" s="3">
        <v>10091</v>
      </c>
      <c r="E236" s="3" t="s">
        <v>350</v>
      </c>
      <c r="F236" s="3" t="s">
        <v>60</v>
      </c>
      <c r="G236" s="3" t="s">
        <v>49</v>
      </c>
      <c r="H236" s="3">
        <v>61</v>
      </c>
      <c r="I236" s="3">
        <v>3</v>
      </c>
      <c r="J236" s="3">
        <v>29</v>
      </c>
      <c r="K236" s="3">
        <v>29</v>
      </c>
      <c r="L236" s="3">
        <v>1</v>
      </c>
      <c r="M236" s="3">
        <v>-2250</v>
      </c>
      <c r="N236" s="3">
        <v>2251</v>
      </c>
      <c r="P236" s="3">
        <v>-2250</v>
      </c>
      <c r="Q236" s="3" t="s">
        <v>26</v>
      </c>
      <c r="R236" s="3">
        <v>0</v>
      </c>
      <c r="S236" s="7"/>
      <c r="T236" t="e">
        <f>VLOOKUP(D236,[1]Sheet1!$B:$E,4,0)</f>
        <v>#N/A</v>
      </c>
    </row>
    <row r="237" spans="1:20" x14ac:dyDescent="0.25">
      <c r="A237" s="3" t="s">
        <v>66</v>
      </c>
      <c r="B237" s="3" t="s">
        <v>67</v>
      </c>
      <c r="C237" s="3" t="s">
        <v>186</v>
      </c>
      <c r="D237" s="3">
        <v>10130</v>
      </c>
      <c r="E237" s="3" t="s">
        <v>351</v>
      </c>
      <c r="F237" s="3" t="s">
        <v>24</v>
      </c>
      <c r="G237" s="3" t="s">
        <v>44</v>
      </c>
      <c r="H237" s="3">
        <v>43</v>
      </c>
      <c r="I237" s="3">
        <v>29</v>
      </c>
      <c r="J237" s="3">
        <v>0</v>
      </c>
      <c r="K237" s="3">
        <v>14</v>
      </c>
      <c r="L237" s="3">
        <v>44340769.399999999</v>
      </c>
      <c r="M237" s="3">
        <v>1470231.32</v>
      </c>
      <c r="N237" s="3">
        <v>42870538.079999998</v>
      </c>
      <c r="P237" s="3">
        <v>1470231.32</v>
      </c>
      <c r="Q237" s="3" t="s">
        <v>34</v>
      </c>
      <c r="R237" s="3">
        <v>0</v>
      </c>
      <c r="S237" s="7" t="s">
        <v>35</v>
      </c>
      <c r="T237">
        <f>VLOOKUP(D237,[1]Sheet1!$B:$E,4,0)</f>
        <v>0</v>
      </c>
    </row>
    <row r="238" spans="1:20" x14ac:dyDescent="0.25">
      <c r="A238" s="3" t="s">
        <v>76</v>
      </c>
      <c r="B238" s="3" t="s">
        <v>152</v>
      </c>
      <c r="C238" s="3" t="s">
        <v>153</v>
      </c>
      <c r="D238" s="3">
        <v>10180</v>
      </c>
      <c r="E238" s="3" t="s">
        <v>352</v>
      </c>
      <c r="F238" s="3" t="s">
        <v>24</v>
      </c>
      <c r="G238" s="3" t="s">
        <v>333</v>
      </c>
      <c r="H238" s="3">
        <v>420</v>
      </c>
      <c r="I238" s="3">
        <v>385</v>
      </c>
      <c r="J238" s="3">
        <v>8</v>
      </c>
      <c r="K238" s="3">
        <v>27</v>
      </c>
      <c r="L238" s="3">
        <v>1</v>
      </c>
      <c r="M238" s="3">
        <v>-15714.3</v>
      </c>
      <c r="N238" s="3">
        <v>15715.3</v>
      </c>
      <c r="P238" s="3">
        <v>-15714.3</v>
      </c>
      <c r="Q238" s="3" t="s">
        <v>26</v>
      </c>
      <c r="R238" s="3">
        <v>0</v>
      </c>
      <c r="S238" s="7"/>
      <c r="T238">
        <f>VLOOKUP(D238,[1]Sheet1!$B:$E,4,0)</f>
        <v>0</v>
      </c>
    </row>
    <row r="239" spans="1:20" x14ac:dyDescent="0.25">
      <c r="A239" s="3" t="s">
        <v>45</v>
      </c>
      <c r="B239" s="3" t="s">
        <v>46</v>
      </c>
      <c r="C239" s="3" t="s">
        <v>54</v>
      </c>
      <c r="D239" s="3">
        <v>10437</v>
      </c>
      <c r="E239" s="3" t="s">
        <v>353</v>
      </c>
      <c r="F239" s="3" t="s">
        <v>24</v>
      </c>
      <c r="G239" s="3" t="s">
        <v>116</v>
      </c>
      <c r="H239" s="3">
        <v>46</v>
      </c>
      <c r="I239" s="3">
        <v>34</v>
      </c>
      <c r="J239" s="3">
        <v>2</v>
      </c>
      <c r="K239" s="3">
        <v>10</v>
      </c>
      <c r="L239" s="3">
        <v>12125921.619999999</v>
      </c>
      <c r="M239" s="3">
        <v>209861.68</v>
      </c>
      <c r="N239" s="3">
        <v>11916059.939999999</v>
      </c>
      <c r="P239" s="3">
        <v>209861.68</v>
      </c>
      <c r="Q239" s="3" t="s">
        <v>34</v>
      </c>
      <c r="R239" s="3">
        <v>0</v>
      </c>
      <c r="S239" s="7" t="s">
        <v>35</v>
      </c>
      <c r="T239">
        <f>VLOOKUP(D239,[1]Sheet1!$B:$E,4,0)</f>
        <v>0</v>
      </c>
    </row>
    <row r="240" spans="1:20" x14ac:dyDescent="0.25">
      <c r="A240" s="3" t="s">
        <v>66</v>
      </c>
      <c r="B240" s="3" t="s">
        <v>67</v>
      </c>
      <c r="C240" s="3" t="s">
        <v>186</v>
      </c>
      <c r="D240" s="3">
        <v>10507</v>
      </c>
      <c r="E240" s="3" t="s">
        <v>354</v>
      </c>
      <c r="F240" s="3" t="s">
        <v>24</v>
      </c>
      <c r="G240" s="3" t="s">
        <v>40</v>
      </c>
      <c r="H240" s="3">
        <v>182</v>
      </c>
      <c r="I240" s="3">
        <v>168</v>
      </c>
      <c r="J240" s="3">
        <v>9</v>
      </c>
      <c r="K240" s="3">
        <v>5</v>
      </c>
      <c r="L240" s="3">
        <v>3815975.64</v>
      </c>
      <c r="M240" s="3">
        <v>123371.48</v>
      </c>
      <c r="N240" s="3">
        <v>3692604.16</v>
      </c>
      <c r="P240" s="3">
        <v>123371.48</v>
      </c>
      <c r="Q240" s="3" t="s">
        <v>26</v>
      </c>
      <c r="R240" s="3">
        <v>0</v>
      </c>
      <c r="T240">
        <f>VLOOKUP(D240,[1]Sheet1!$B:$E,4,0)</f>
        <v>0</v>
      </c>
    </row>
    <row r="241" spans="1:20" x14ac:dyDescent="0.25">
      <c r="A241" s="3" t="s">
        <v>45</v>
      </c>
      <c r="B241" s="3" t="s">
        <v>46</v>
      </c>
      <c r="C241" s="3" t="s">
        <v>191</v>
      </c>
      <c r="D241" s="3">
        <v>10598</v>
      </c>
      <c r="E241" s="3" t="s">
        <v>355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-287447.44</v>
      </c>
      <c r="N241" s="3">
        <v>287448.44</v>
      </c>
      <c r="P241" s="3">
        <v>-112797.44</v>
      </c>
      <c r="Q241" s="3" t="s">
        <v>26</v>
      </c>
      <c r="R241" s="3">
        <v>0</v>
      </c>
      <c r="T241" t="str">
        <f>VLOOKUP(D241,[1]Sheet1!$B:$E,4,0)</f>
        <v>YES</v>
      </c>
    </row>
    <row r="242" spans="1:20" x14ac:dyDescent="0.25">
      <c r="A242" s="3" t="s">
        <v>76</v>
      </c>
      <c r="B242" s="3" t="s">
        <v>90</v>
      </c>
      <c r="C242" s="3" t="s">
        <v>91</v>
      </c>
      <c r="D242" s="3">
        <v>10622</v>
      </c>
      <c r="E242" s="3" t="s">
        <v>356</v>
      </c>
      <c r="F242" s="3" t="s">
        <v>60</v>
      </c>
      <c r="G242" s="3" t="s">
        <v>49</v>
      </c>
      <c r="H242" s="3">
        <v>0</v>
      </c>
      <c r="I242" s="3">
        <v>0</v>
      </c>
      <c r="J242" s="3">
        <v>0</v>
      </c>
      <c r="K242" s="3">
        <v>0</v>
      </c>
      <c r="L242" s="3">
        <v>1</v>
      </c>
      <c r="M242" s="3">
        <v>-3639</v>
      </c>
      <c r="N242" s="3">
        <v>3640</v>
      </c>
      <c r="P242" s="3">
        <v>-3639</v>
      </c>
      <c r="Q242" s="3" t="s">
        <v>26</v>
      </c>
      <c r="R242" s="3">
        <v>0</v>
      </c>
      <c r="S242" s="7"/>
      <c r="T242">
        <f>VLOOKUP(D242,[1]Sheet1!$B:$E,4,0)</f>
        <v>0</v>
      </c>
    </row>
    <row r="243" spans="1:20" x14ac:dyDescent="0.25">
      <c r="A243" s="3" t="s">
        <v>76</v>
      </c>
      <c r="B243" s="3" t="s">
        <v>152</v>
      </c>
      <c r="C243" s="3" t="s">
        <v>153</v>
      </c>
      <c r="D243" s="3">
        <v>10634</v>
      </c>
      <c r="E243" s="3" t="s">
        <v>357</v>
      </c>
      <c r="F243" s="3" t="s">
        <v>60</v>
      </c>
      <c r="G243" s="3" t="s">
        <v>40</v>
      </c>
      <c r="H243" s="3">
        <v>80</v>
      </c>
      <c r="I243" s="3">
        <v>48</v>
      </c>
      <c r="J243" s="3">
        <v>2</v>
      </c>
      <c r="K243" s="3">
        <v>30</v>
      </c>
      <c r="L243" s="3">
        <v>1</v>
      </c>
      <c r="M243" s="3">
        <v>-53884.47</v>
      </c>
      <c r="N243" s="3">
        <v>53885.47</v>
      </c>
      <c r="P243" s="3">
        <v>-53884.47</v>
      </c>
      <c r="Q243" s="3" t="s">
        <v>26</v>
      </c>
      <c r="R243" s="3">
        <v>0</v>
      </c>
      <c r="S243" s="7" t="s">
        <v>35</v>
      </c>
      <c r="T243">
        <f>VLOOKUP(D243,[1]Sheet1!$B:$E,4,0)</f>
        <v>0</v>
      </c>
    </row>
    <row r="244" spans="1:20" x14ac:dyDescent="0.25">
      <c r="A244" s="3" t="s">
        <v>45</v>
      </c>
      <c r="B244" s="3" t="s">
        <v>46</v>
      </c>
      <c r="C244" s="3" t="s">
        <v>47</v>
      </c>
      <c r="D244" s="3">
        <v>10692</v>
      </c>
      <c r="E244" s="3" t="s">
        <v>358</v>
      </c>
      <c r="F244" s="3" t="s">
        <v>60</v>
      </c>
      <c r="G244" s="3" t="s">
        <v>49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-98609.53</v>
      </c>
      <c r="N244" s="3">
        <v>98610.53</v>
      </c>
      <c r="P244" s="3">
        <v>-98609.53</v>
      </c>
      <c r="Q244" s="3" t="s">
        <v>26</v>
      </c>
      <c r="R244" s="3">
        <v>0</v>
      </c>
      <c r="S244" s="7"/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63</v>
      </c>
      <c r="D245" s="3">
        <v>10729</v>
      </c>
      <c r="E245" s="3" t="s">
        <v>359</v>
      </c>
      <c r="F245" s="3" t="s">
        <v>24</v>
      </c>
      <c r="G245" s="3" t="s">
        <v>28</v>
      </c>
      <c r="H245" s="3">
        <v>20</v>
      </c>
      <c r="I245" s="3">
        <v>15</v>
      </c>
      <c r="J245" s="3">
        <v>0</v>
      </c>
      <c r="K245" s="3">
        <v>5</v>
      </c>
      <c r="L245" s="3">
        <v>2443089.7999999998</v>
      </c>
      <c r="M245" s="3">
        <v>48814.35</v>
      </c>
      <c r="N245" s="3">
        <v>2394275.4500000002</v>
      </c>
      <c r="P245" s="3">
        <v>48814.35</v>
      </c>
      <c r="Q245" s="3" t="s">
        <v>26</v>
      </c>
      <c r="R245" s="3">
        <v>0</v>
      </c>
      <c r="S245" s="7" t="s">
        <v>469</v>
      </c>
      <c r="T245">
        <f>VLOOKUP(D245,[1]Sheet1!$B:$E,4,0)</f>
        <v>0</v>
      </c>
    </row>
    <row r="246" spans="1:20" x14ac:dyDescent="0.25">
      <c r="A246" s="3" t="s">
        <v>20</v>
      </c>
      <c r="B246" s="3" t="s">
        <v>62</v>
      </c>
      <c r="C246" s="3" t="s">
        <v>360</v>
      </c>
      <c r="D246" s="3">
        <v>10733</v>
      </c>
      <c r="E246" s="3" t="s">
        <v>361</v>
      </c>
      <c r="F246" s="3" t="s">
        <v>24</v>
      </c>
      <c r="G246" s="3" t="s">
        <v>362</v>
      </c>
      <c r="H246" s="3">
        <v>276</v>
      </c>
      <c r="I246" s="3">
        <v>240</v>
      </c>
      <c r="J246" s="3">
        <v>11</v>
      </c>
      <c r="K246" s="3">
        <v>25</v>
      </c>
      <c r="L246" s="3">
        <v>13840383.48</v>
      </c>
      <c r="M246" s="3">
        <v>10536487.560000001</v>
      </c>
      <c r="N246" s="3">
        <v>3303895.92</v>
      </c>
      <c r="P246" s="3">
        <v>10536487.560000001</v>
      </c>
      <c r="Q246" s="3" t="s">
        <v>26</v>
      </c>
      <c r="R246" s="3">
        <v>0</v>
      </c>
      <c r="T246" t="str">
        <f>VLOOKUP(D246,[1]Sheet1!$B:$E,4,0)</f>
        <v>YES</v>
      </c>
    </row>
    <row r="247" spans="1:20" x14ac:dyDescent="0.25">
      <c r="A247" s="3" t="s">
        <v>29</v>
      </c>
      <c r="B247" s="3" t="s">
        <v>30</v>
      </c>
      <c r="C247" s="3" t="s">
        <v>31</v>
      </c>
      <c r="D247" s="3">
        <v>10740</v>
      </c>
      <c r="E247" s="3" t="s">
        <v>363</v>
      </c>
      <c r="F247" s="3" t="s">
        <v>24</v>
      </c>
      <c r="G247" s="3" t="s">
        <v>49</v>
      </c>
      <c r="H247" s="3">
        <v>114</v>
      </c>
      <c r="I247" s="3">
        <v>92</v>
      </c>
      <c r="J247" s="3">
        <v>0</v>
      </c>
      <c r="K247" s="3">
        <v>22</v>
      </c>
      <c r="L247" s="3">
        <v>1</v>
      </c>
      <c r="M247" s="3">
        <v>0</v>
      </c>
      <c r="N247" s="3">
        <v>1</v>
      </c>
      <c r="O247" s="3" t="s">
        <v>65</v>
      </c>
      <c r="P247" s="3">
        <v>0</v>
      </c>
      <c r="Q247" s="3" t="s">
        <v>34</v>
      </c>
      <c r="R247" s="3">
        <v>0</v>
      </c>
      <c r="S247" s="7"/>
      <c r="T247" t="e">
        <f>VLOOKUP(D247,[1]Sheet1!$B:$E,4,0)</f>
        <v>#N/A</v>
      </c>
    </row>
    <row r="248" spans="1:20" x14ac:dyDescent="0.25">
      <c r="A248" s="3" t="s">
        <v>45</v>
      </c>
      <c r="B248" s="3" t="s">
        <v>104</v>
      </c>
      <c r="C248" s="3" t="s">
        <v>119</v>
      </c>
      <c r="D248" s="3">
        <v>10755</v>
      </c>
      <c r="E248" s="3" t="s">
        <v>364</v>
      </c>
      <c r="F248" s="3" t="s">
        <v>24</v>
      </c>
      <c r="G248" s="3" t="s">
        <v>33</v>
      </c>
      <c r="H248" s="3">
        <v>15</v>
      </c>
      <c r="I248" s="3">
        <v>10</v>
      </c>
      <c r="J248" s="3">
        <v>0</v>
      </c>
      <c r="K248" s="3">
        <v>5</v>
      </c>
      <c r="L248" s="3">
        <v>1</v>
      </c>
      <c r="M248" s="3">
        <v>-2631037.5699999998</v>
      </c>
      <c r="N248" s="3">
        <v>2631038.5699999998</v>
      </c>
      <c r="P248" s="3">
        <v>-2631037.5699999998</v>
      </c>
      <c r="Q248" s="3" t="s">
        <v>34</v>
      </c>
      <c r="R248" s="3">
        <v>0</v>
      </c>
      <c r="S248" s="7" t="s">
        <v>35</v>
      </c>
      <c r="T248" t="str">
        <f>VLOOKUP(D248,[1]Sheet1!$B:$E,4,0)</f>
        <v>YES</v>
      </c>
    </row>
    <row r="249" spans="1:20" x14ac:dyDescent="0.25">
      <c r="A249" s="3" t="s">
        <v>80</v>
      </c>
      <c r="B249" s="3" t="s">
        <v>81</v>
      </c>
      <c r="C249" s="3" t="s">
        <v>84</v>
      </c>
      <c r="D249" s="3">
        <v>10768</v>
      </c>
      <c r="E249" s="3" t="s">
        <v>365</v>
      </c>
      <c r="F249" s="3" t="s">
        <v>24</v>
      </c>
      <c r="G249" s="3" t="s">
        <v>116</v>
      </c>
      <c r="H249" s="3">
        <v>8</v>
      </c>
      <c r="I249" s="3">
        <v>1</v>
      </c>
      <c r="J249" s="3">
        <v>0</v>
      </c>
      <c r="K249" s="3">
        <v>7</v>
      </c>
      <c r="L249" s="3">
        <v>7705231.9699999997</v>
      </c>
      <c r="M249" s="3">
        <v>894247.78</v>
      </c>
      <c r="N249" s="3">
        <v>6810984.1900000004</v>
      </c>
      <c r="P249" s="3">
        <v>894247.78</v>
      </c>
      <c r="Q249" s="3" t="s">
        <v>34</v>
      </c>
      <c r="R249" s="3">
        <v>0</v>
      </c>
      <c r="S249" s="7" t="s">
        <v>35</v>
      </c>
      <c r="T249">
        <f>VLOOKUP(D249,[1]Sheet1!$B:$E,4,0)</f>
        <v>0</v>
      </c>
    </row>
    <row r="250" spans="1:20" x14ac:dyDescent="0.25">
      <c r="A250" s="3" t="s">
        <v>29</v>
      </c>
      <c r="B250" s="3" t="s">
        <v>107</v>
      </c>
      <c r="C250" s="3" t="s">
        <v>366</v>
      </c>
      <c r="D250" s="3">
        <v>10810</v>
      </c>
      <c r="E250" s="3" t="s">
        <v>367</v>
      </c>
      <c r="F250" s="3" t="s">
        <v>24</v>
      </c>
      <c r="G250" s="3" t="s">
        <v>145</v>
      </c>
      <c r="H250" s="3">
        <v>31</v>
      </c>
      <c r="I250" s="3">
        <v>27</v>
      </c>
      <c r="J250" s="3">
        <v>0</v>
      </c>
      <c r="K250" s="3">
        <v>4</v>
      </c>
      <c r="L250" s="3">
        <v>4507277.62</v>
      </c>
      <c r="M250" s="3">
        <v>0</v>
      </c>
      <c r="N250" s="3">
        <v>4507277.62</v>
      </c>
      <c r="P250" s="3">
        <v>0</v>
      </c>
      <c r="Q250" s="3" t="s">
        <v>26</v>
      </c>
      <c r="R250" s="3">
        <v>0</v>
      </c>
      <c r="S250" s="7" t="s">
        <v>35</v>
      </c>
      <c r="T250" t="str">
        <f>VLOOKUP(D250,[1]Sheet1!$B:$E,4,0)</f>
        <v>YES</v>
      </c>
    </row>
    <row r="251" spans="1:20" x14ac:dyDescent="0.25">
      <c r="A251" s="3" t="s">
        <v>56</v>
      </c>
      <c r="B251" s="3" t="s">
        <v>126</v>
      </c>
      <c r="C251" s="3" t="s">
        <v>248</v>
      </c>
      <c r="D251" s="3">
        <v>10815</v>
      </c>
      <c r="E251" s="3" t="s">
        <v>368</v>
      </c>
      <c r="F251" s="3" t="s">
        <v>60</v>
      </c>
      <c r="G251" s="3" t="s">
        <v>49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-7883.83</v>
      </c>
      <c r="N251" s="3">
        <v>7884.83</v>
      </c>
      <c r="P251" s="3">
        <v>-7883.83</v>
      </c>
      <c r="Q251" s="3" t="s">
        <v>26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45</v>
      </c>
      <c r="B252" s="3" t="s">
        <v>104</v>
      </c>
      <c r="C252" s="3" t="s">
        <v>119</v>
      </c>
      <c r="D252" s="3">
        <v>10819</v>
      </c>
      <c r="E252" s="3" t="s">
        <v>369</v>
      </c>
      <c r="F252" s="3" t="s">
        <v>24</v>
      </c>
      <c r="G252" s="3" t="s">
        <v>33</v>
      </c>
      <c r="H252" s="3">
        <v>272</v>
      </c>
      <c r="I252" s="3">
        <v>260</v>
      </c>
      <c r="J252" s="3">
        <v>4</v>
      </c>
      <c r="K252" s="3">
        <v>8</v>
      </c>
      <c r="L252" s="3">
        <v>9573250.3800000008</v>
      </c>
      <c r="M252" s="3">
        <v>5542624.6799999997</v>
      </c>
      <c r="N252" s="3">
        <v>4030625.7</v>
      </c>
      <c r="P252" s="3">
        <v>5542624.6799999997</v>
      </c>
      <c r="Q252" s="3" t="s">
        <v>34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20</v>
      </c>
      <c r="B253" s="3" t="s">
        <v>21</v>
      </c>
      <c r="C253" s="3" t="s">
        <v>360</v>
      </c>
      <c r="D253" s="3">
        <v>10832</v>
      </c>
      <c r="E253" s="3" t="s">
        <v>370</v>
      </c>
      <c r="F253" s="3" t="s">
        <v>60</v>
      </c>
      <c r="G253" s="3" t="s">
        <v>49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-60496.82</v>
      </c>
      <c r="N253" s="3">
        <v>60497.82</v>
      </c>
      <c r="P253" s="3">
        <v>-60496.82</v>
      </c>
      <c r="Q253" s="3" t="s">
        <v>26</v>
      </c>
      <c r="R253" s="3">
        <v>0</v>
      </c>
      <c r="T253" t="str">
        <f>VLOOKUP(D253,[1]Sheet1!$B:$E,4,0)</f>
        <v>YES</v>
      </c>
    </row>
    <row r="254" spans="1:20" x14ac:dyDescent="0.25">
      <c r="A254" s="3" t="s">
        <v>45</v>
      </c>
      <c r="B254" s="3" t="s">
        <v>46</v>
      </c>
      <c r="C254" s="3" t="s">
        <v>47</v>
      </c>
      <c r="D254" s="3">
        <v>10846</v>
      </c>
      <c r="E254" s="3" t="s">
        <v>371</v>
      </c>
      <c r="F254" s="3" t="s">
        <v>24</v>
      </c>
      <c r="G254" s="3" t="s">
        <v>40</v>
      </c>
      <c r="H254" s="3">
        <v>39</v>
      </c>
      <c r="I254" s="3">
        <v>3</v>
      </c>
      <c r="J254" s="3">
        <v>2</v>
      </c>
      <c r="K254" s="3">
        <v>34</v>
      </c>
      <c r="L254" s="3">
        <v>2578613.92</v>
      </c>
      <c r="M254" s="3">
        <v>-63457.26</v>
      </c>
      <c r="N254" s="3">
        <v>2642071.1800000002</v>
      </c>
      <c r="P254" s="3">
        <v>-63457.26</v>
      </c>
      <c r="Q254" s="3" t="s">
        <v>26</v>
      </c>
      <c r="R254" s="3">
        <v>0</v>
      </c>
      <c r="S254" s="3" t="s">
        <v>200</v>
      </c>
      <c r="T254">
        <f>VLOOKUP(D254,[1]Sheet1!$B:$E,4,0)</f>
        <v>0</v>
      </c>
    </row>
    <row r="255" spans="1:20" x14ac:dyDescent="0.25">
      <c r="A255" s="3" t="s">
        <v>20</v>
      </c>
      <c r="B255" s="3" t="s">
        <v>41</v>
      </c>
      <c r="C255" s="3" t="s">
        <v>360</v>
      </c>
      <c r="D255" s="3">
        <v>10910</v>
      </c>
      <c r="E255" s="3" t="s">
        <v>372</v>
      </c>
      <c r="F255" s="3" t="s">
        <v>60</v>
      </c>
      <c r="G255" s="3" t="s">
        <v>49</v>
      </c>
      <c r="H255" s="3">
        <v>0</v>
      </c>
      <c r="I255" s="3">
        <v>0</v>
      </c>
      <c r="J255" s="3">
        <v>0</v>
      </c>
      <c r="K255" s="3">
        <v>0</v>
      </c>
      <c r="L255" s="3">
        <v>1</v>
      </c>
      <c r="M255" s="3">
        <v>-21281.52</v>
      </c>
      <c r="N255" s="3">
        <v>21282.52</v>
      </c>
      <c r="P255" s="3">
        <v>-21281.52</v>
      </c>
      <c r="Q255" s="3" t="s">
        <v>26</v>
      </c>
      <c r="R255" s="3">
        <v>0</v>
      </c>
      <c r="T255" t="str">
        <f>VLOOKUP(D255,[1]Sheet1!$B:$E,4,0)</f>
        <v>YES</v>
      </c>
    </row>
    <row r="256" spans="1:20" x14ac:dyDescent="0.25">
      <c r="A256" s="3" t="s">
        <v>20</v>
      </c>
      <c r="B256" s="3" t="s">
        <v>62</v>
      </c>
      <c r="C256" s="3" t="s">
        <v>360</v>
      </c>
      <c r="D256" s="3">
        <v>10911</v>
      </c>
      <c r="E256" s="3" t="s">
        <v>373</v>
      </c>
      <c r="F256" s="3" t="s">
        <v>60</v>
      </c>
      <c r="G256" s="3" t="s">
        <v>49</v>
      </c>
      <c r="H256" s="3">
        <v>10</v>
      </c>
      <c r="I256" s="3">
        <v>1</v>
      </c>
      <c r="J256" s="3">
        <v>0</v>
      </c>
      <c r="K256" s="3">
        <v>9</v>
      </c>
      <c r="L256" s="3">
        <v>0</v>
      </c>
      <c r="M256" s="3">
        <v>0</v>
      </c>
      <c r="N256" s="3">
        <v>0</v>
      </c>
      <c r="O256" s="3" t="s">
        <v>65</v>
      </c>
      <c r="P256" s="3">
        <v>0</v>
      </c>
      <c r="Q256" s="3" t="s">
        <v>26</v>
      </c>
      <c r="R256" s="3">
        <v>0</v>
      </c>
      <c r="T256" t="e">
        <f>VLOOKUP(D256,[1]Sheet1!$B:$E,4,0)</f>
        <v>#N/A</v>
      </c>
    </row>
    <row r="257" spans="1:20" x14ac:dyDescent="0.25">
      <c r="A257" s="3" t="s">
        <v>20</v>
      </c>
      <c r="B257" s="3" t="s">
        <v>37</v>
      </c>
      <c r="C257" s="3" t="s">
        <v>360</v>
      </c>
      <c r="D257" s="3">
        <v>10922</v>
      </c>
      <c r="E257" s="3" t="s">
        <v>374</v>
      </c>
      <c r="F257" s="3" t="s">
        <v>60</v>
      </c>
      <c r="G257" s="3" t="s">
        <v>49</v>
      </c>
      <c r="H257" s="3">
        <v>12</v>
      </c>
      <c r="I257" s="3">
        <v>0</v>
      </c>
      <c r="J257" s="3">
        <v>0</v>
      </c>
      <c r="K257" s="3">
        <v>12</v>
      </c>
      <c r="L257" s="3">
        <v>1</v>
      </c>
      <c r="M257" s="3">
        <v>0</v>
      </c>
      <c r="N257" s="3">
        <v>1</v>
      </c>
      <c r="O257" s="3" t="s">
        <v>65</v>
      </c>
      <c r="P257" s="3">
        <v>0</v>
      </c>
      <c r="Q257" s="3" t="s">
        <v>26</v>
      </c>
      <c r="R257" s="3">
        <v>0</v>
      </c>
      <c r="S257" s="7"/>
      <c r="T257" t="str">
        <f>VLOOKUP(D257,[1]Sheet1!$B:$E,4,0)</f>
        <v>YES</v>
      </c>
    </row>
    <row r="258" spans="1:20" x14ac:dyDescent="0.25">
      <c r="A258" s="3" t="s">
        <v>66</v>
      </c>
      <c r="B258" s="3" t="s">
        <v>70</v>
      </c>
      <c r="C258" s="3" t="s">
        <v>72</v>
      </c>
      <c r="D258" s="3">
        <v>10923</v>
      </c>
      <c r="E258" s="3" t="s">
        <v>375</v>
      </c>
      <c r="F258" s="3" t="s">
        <v>60</v>
      </c>
      <c r="G258" s="3" t="s">
        <v>49</v>
      </c>
      <c r="H258" s="3">
        <v>25</v>
      </c>
      <c r="I258" s="3">
        <v>7</v>
      </c>
      <c r="J258" s="3">
        <v>7</v>
      </c>
      <c r="K258" s="3">
        <v>11</v>
      </c>
      <c r="L258" s="3">
        <v>1</v>
      </c>
      <c r="M258" s="3">
        <v>-56971.58</v>
      </c>
      <c r="N258" s="3">
        <v>56972.58</v>
      </c>
      <c r="P258" s="3">
        <v>-56971.58</v>
      </c>
      <c r="Q258" s="3" t="s">
        <v>34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66</v>
      </c>
      <c r="B259" s="3" t="s">
        <v>142</v>
      </c>
      <c r="C259" s="3" t="s">
        <v>143</v>
      </c>
      <c r="D259" s="3">
        <v>10924</v>
      </c>
      <c r="E259" s="3" t="s">
        <v>376</v>
      </c>
      <c r="F259" s="3" t="s">
        <v>24</v>
      </c>
      <c r="G259" s="3" t="s">
        <v>40</v>
      </c>
      <c r="H259" s="3">
        <v>242</v>
      </c>
      <c r="I259" s="3">
        <v>172</v>
      </c>
      <c r="J259" s="3">
        <v>52</v>
      </c>
      <c r="K259" s="3">
        <v>18</v>
      </c>
      <c r="L259" s="3">
        <v>5846878.5999999996</v>
      </c>
      <c r="M259" s="3">
        <v>-549999.94999999995</v>
      </c>
      <c r="N259" s="3">
        <v>6396878.5499999998</v>
      </c>
      <c r="P259" s="3">
        <v>-549999.94999999995</v>
      </c>
      <c r="Q259" s="3" t="s">
        <v>26</v>
      </c>
      <c r="R259" s="3">
        <v>0</v>
      </c>
      <c r="S259" s="7" t="s">
        <v>35</v>
      </c>
      <c r="T259">
        <f>VLOOKUP(D259,[1]Sheet1!$B:$E,4,0)</f>
        <v>0</v>
      </c>
    </row>
    <row r="260" spans="1:20" x14ac:dyDescent="0.25">
      <c r="A260" s="3" t="s">
        <v>76</v>
      </c>
      <c r="B260" s="3" t="s">
        <v>152</v>
      </c>
      <c r="C260" s="3" t="s">
        <v>153</v>
      </c>
      <c r="D260" s="3">
        <v>11238</v>
      </c>
      <c r="E260" s="3" t="s">
        <v>377</v>
      </c>
      <c r="F260" s="3" t="s">
        <v>60</v>
      </c>
      <c r="G260" s="3" t="s">
        <v>49</v>
      </c>
      <c r="H260" s="3">
        <v>15</v>
      </c>
      <c r="I260" s="3">
        <v>5</v>
      </c>
      <c r="J260" s="3">
        <v>1</v>
      </c>
      <c r="K260" s="3">
        <v>9</v>
      </c>
      <c r="L260" s="3">
        <v>1</v>
      </c>
      <c r="M260" s="3">
        <v>0</v>
      </c>
      <c r="N260" s="3">
        <v>1</v>
      </c>
      <c r="O260" s="3" t="s">
        <v>65</v>
      </c>
      <c r="P260" s="3">
        <v>0</v>
      </c>
      <c r="Q260" s="3" t="s">
        <v>26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20</v>
      </c>
      <c r="B261" s="3" t="s">
        <v>21</v>
      </c>
      <c r="C261" s="3" t="s">
        <v>22</v>
      </c>
      <c r="D261" s="3">
        <v>11412</v>
      </c>
      <c r="E261" s="3" t="s">
        <v>378</v>
      </c>
      <c r="F261" s="3" t="s">
        <v>60</v>
      </c>
      <c r="G261" s="3" t="s">
        <v>49</v>
      </c>
      <c r="H261" s="3">
        <v>40</v>
      </c>
      <c r="I261" s="3">
        <v>24</v>
      </c>
      <c r="J261" s="3">
        <v>0</v>
      </c>
      <c r="K261" s="3">
        <v>20</v>
      </c>
      <c r="L261" s="3">
        <v>1</v>
      </c>
      <c r="M261" s="3">
        <v>277202.46999999997</v>
      </c>
      <c r="N261" s="3">
        <v>-277201.46999999997</v>
      </c>
      <c r="P261" s="3">
        <v>277202.46999999997</v>
      </c>
      <c r="Q261" s="3" t="s">
        <v>34</v>
      </c>
      <c r="R261" s="3">
        <v>0</v>
      </c>
      <c r="T261" t="e">
        <f>VLOOKUP(D261,[1]Sheet1!$B:$E,4,0)</f>
        <v>#N/A</v>
      </c>
    </row>
    <row r="262" spans="1:20" x14ac:dyDescent="0.25">
      <c r="A262" s="3" t="s">
        <v>29</v>
      </c>
      <c r="B262" s="3" t="s">
        <v>30</v>
      </c>
      <c r="C262" s="3" t="s">
        <v>31</v>
      </c>
      <c r="D262" s="3">
        <v>11484</v>
      </c>
      <c r="E262" s="3" t="s">
        <v>379</v>
      </c>
      <c r="F262" s="3" t="s">
        <v>24</v>
      </c>
      <c r="G262" s="3" t="s">
        <v>33</v>
      </c>
      <c r="H262" s="3">
        <v>124</v>
      </c>
      <c r="I262" s="3">
        <v>117</v>
      </c>
      <c r="J262" s="3">
        <v>0</v>
      </c>
      <c r="K262" s="3">
        <v>7</v>
      </c>
      <c r="L262" s="3">
        <v>349916.95</v>
      </c>
      <c r="M262" s="3">
        <v>94686.48</v>
      </c>
      <c r="N262" s="3">
        <v>255230.47</v>
      </c>
      <c r="P262" s="3">
        <v>94686.48</v>
      </c>
      <c r="Q262" s="3" t="s">
        <v>34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29</v>
      </c>
      <c r="B263" s="3" t="s">
        <v>30</v>
      </c>
      <c r="C263" s="3" t="s">
        <v>241</v>
      </c>
      <c r="D263" s="3">
        <v>11490</v>
      </c>
      <c r="E263" s="3" t="s">
        <v>380</v>
      </c>
      <c r="F263" s="3" t="s">
        <v>24</v>
      </c>
      <c r="G263" s="3" t="s">
        <v>40</v>
      </c>
      <c r="H263" s="3">
        <v>30</v>
      </c>
      <c r="I263" s="3">
        <v>22</v>
      </c>
      <c r="J263" s="3">
        <v>0</v>
      </c>
      <c r="K263" s="3">
        <v>8</v>
      </c>
      <c r="L263" s="3">
        <v>6844181.8399999999</v>
      </c>
      <c r="M263" s="3">
        <v>-184238.81</v>
      </c>
      <c r="N263" s="3">
        <v>7028420.6500000004</v>
      </c>
      <c r="P263" s="3">
        <v>-184238.81</v>
      </c>
      <c r="Q263" s="3" t="s">
        <v>26</v>
      </c>
      <c r="R263" s="3">
        <v>0</v>
      </c>
      <c r="S263" s="7" t="s">
        <v>35</v>
      </c>
      <c r="T263">
        <f>VLOOKUP(D263,[1]Sheet1!$B:$E,4,0)</f>
        <v>0</v>
      </c>
    </row>
    <row r="264" spans="1:20" x14ac:dyDescent="0.25">
      <c r="A264" s="3" t="s">
        <v>66</v>
      </c>
      <c r="B264" s="3" t="s">
        <v>142</v>
      </c>
      <c r="C264" s="3" t="s">
        <v>143</v>
      </c>
      <c r="D264" s="3">
        <v>11562</v>
      </c>
      <c r="E264" s="3" t="s">
        <v>381</v>
      </c>
      <c r="F264" s="3" t="s">
        <v>60</v>
      </c>
      <c r="G264" s="3" t="s">
        <v>49</v>
      </c>
      <c r="H264" s="3">
        <v>0</v>
      </c>
      <c r="I264" s="3">
        <v>0</v>
      </c>
      <c r="J264" s="3">
        <v>0</v>
      </c>
      <c r="K264" s="3">
        <v>0</v>
      </c>
      <c r="L264" s="3">
        <v>1</v>
      </c>
      <c r="M264" s="3">
        <v>-242676.23</v>
      </c>
      <c r="N264" s="3">
        <v>242677.23</v>
      </c>
      <c r="P264" s="3">
        <v>-242676.23</v>
      </c>
      <c r="Q264" s="3" t="s">
        <v>26</v>
      </c>
      <c r="R264" s="3">
        <v>0</v>
      </c>
      <c r="T264">
        <f>VLOOKUP(D264,[1]Sheet1!$B:$E,4,0)</f>
        <v>0</v>
      </c>
    </row>
    <row r="265" spans="1:20" x14ac:dyDescent="0.25">
      <c r="A265" s="3" t="s">
        <v>29</v>
      </c>
      <c r="B265" s="3" t="s">
        <v>30</v>
      </c>
      <c r="C265" s="3" t="s">
        <v>241</v>
      </c>
      <c r="D265" s="3">
        <v>11567</v>
      </c>
      <c r="E265" s="3" t="s">
        <v>382</v>
      </c>
      <c r="F265" s="3" t="s">
        <v>60</v>
      </c>
      <c r="G265" s="3" t="s">
        <v>49</v>
      </c>
      <c r="H265" s="3">
        <v>34</v>
      </c>
      <c r="I265" s="3">
        <v>23</v>
      </c>
      <c r="J265" s="3">
        <v>0</v>
      </c>
      <c r="K265" s="3">
        <v>11</v>
      </c>
      <c r="L265" s="3">
        <v>1</v>
      </c>
      <c r="M265" s="3">
        <v>-648718.56999999995</v>
      </c>
      <c r="N265" s="3">
        <v>648719.56999999995</v>
      </c>
      <c r="P265" s="3">
        <v>-648718.56999999995</v>
      </c>
      <c r="Q265" s="3" t="s">
        <v>26</v>
      </c>
      <c r="R265" s="3">
        <v>0</v>
      </c>
      <c r="S265" s="7"/>
      <c r="T265" t="e">
        <f>VLOOKUP(D265,[1]Sheet1!$B:$E,4,0)</f>
        <v>#N/A</v>
      </c>
    </row>
    <row r="266" spans="1:20" x14ac:dyDescent="0.25">
      <c r="A266" s="3" t="s">
        <v>56</v>
      </c>
      <c r="B266" s="3" t="s">
        <v>308</v>
      </c>
      <c r="C266" s="3" t="s">
        <v>248</v>
      </c>
      <c r="D266" s="3">
        <v>11573</v>
      </c>
      <c r="E266" s="3" t="s">
        <v>383</v>
      </c>
      <c r="F266" s="3" t="s">
        <v>24</v>
      </c>
      <c r="G266" s="3" t="s">
        <v>95</v>
      </c>
      <c r="H266" s="3">
        <v>20</v>
      </c>
      <c r="I266" s="3">
        <v>5</v>
      </c>
      <c r="J266" s="3">
        <v>0</v>
      </c>
      <c r="K266" s="3">
        <v>15</v>
      </c>
      <c r="L266" s="3">
        <v>5131613.97</v>
      </c>
      <c r="M266" s="3">
        <v>579946.19999999995</v>
      </c>
      <c r="N266" s="3">
        <v>4551667.7699999996</v>
      </c>
      <c r="P266" s="3">
        <v>579946.19999999995</v>
      </c>
      <c r="Q266" s="3" t="s">
        <v>26</v>
      </c>
      <c r="R266" s="3">
        <v>0</v>
      </c>
      <c r="S266" s="7" t="s">
        <v>35</v>
      </c>
      <c r="T266" t="str">
        <f>VLOOKUP(D266,[1]Sheet1!$B:$E,4,0)</f>
        <v>YES</v>
      </c>
    </row>
    <row r="267" spans="1:20" x14ac:dyDescent="0.25">
      <c r="A267" s="3" t="s">
        <v>76</v>
      </c>
      <c r="B267" s="3" t="s">
        <v>152</v>
      </c>
      <c r="C267" s="3" t="s">
        <v>153</v>
      </c>
      <c r="D267" s="3">
        <v>11574</v>
      </c>
      <c r="E267" s="3" t="s">
        <v>384</v>
      </c>
      <c r="F267" s="3" t="s">
        <v>24</v>
      </c>
      <c r="G267" s="3" t="s">
        <v>40</v>
      </c>
      <c r="H267" s="3">
        <v>0</v>
      </c>
      <c r="I267" s="3">
        <v>0</v>
      </c>
      <c r="J267" s="3">
        <v>0</v>
      </c>
      <c r="K267" s="3">
        <v>0</v>
      </c>
      <c r="L267" s="3">
        <v>1</v>
      </c>
      <c r="M267" s="3">
        <v>-8138.69</v>
      </c>
      <c r="N267" s="3">
        <v>8139.69</v>
      </c>
      <c r="P267" s="3">
        <v>-8138.69</v>
      </c>
      <c r="Q267" s="3" t="s">
        <v>26</v>
      </c>
      <c r="R267" s="3">
        <v>0</v>
      </c>
      <c r="S267" s="7" t="s">
        <v>469</v>
      </c>
      <c r="T267">
        <f>VLOOKUP(D267,[1]Sheet1!$B:$E,4,0)</f>
        <v>0</v>
      </c>
    </row>
    <row r="268" spans="1:20" x14ac:dyDescent="0.25">
      <c r="A268" s="3" t="s">
        <v>66</v>
      </c>
      <c r="B268" s="3" t="s">
        <v>67</v>
      </c>
      <c r="C268" s="3" t="s">
        <v>236</v>
      </c>
      <c r="D268" s="3">
        <v>11643</v>
      </c>
      <c r="E268" s="3" t="s">
        <v>385</v>
      </c>
      <c r="F268" s="3" t="s">
        <v>24</v>
      </c>
      <c r="G268" s="3" t="s">
        <v>145</v>
      </c>
      <c r="H268" s="3">
        <v>50</v>
      </c>
      <c r="I268" s="3">
        <v>22</v>
      </c>
      <c r="J268" s="3">
        <v>0</v>
      </c>
      <c r="K268" s="3">
        <v>28</v>
      </c>
      <c r="L268" s="3">
        <v>2766701.53</v>
      </c>
      <c r="M268" s="3">
        <v>1038161.96</v>
      </c>
      <c r="N268" s="3">
        <v>1728539.57</v>
      </c>
      <c r="P268" s="3">
        <v>1038161.96</v>
      </c>
      <c r="Q268" s="3" t="s">
        <v>26</v>
      </c>
      <c r="R268" s="3">
        <v>0</v>
      </c>
      <c r="T268" t="str">
        <f>VLOOKUP(D268,[1]Sheet1!$B:$E,4,0)</f>
        <v>YES</v>
      </c>
    </row>
    <row r="269" spans="1:20" x14ac:dyDescent="0.25">
      <c r="A269" s="3" t="s">
        <v>29</v>
      </c>
      <c r="B269" s="3" t="s">
        <v>30</v>
      </c>
      <c r="C269" s="3" t="s">
        <v>31</v>
      </c>
      <c r="D269" s="3">
        <v>11681</v>
      </c>
      <c r="E269" s="3" t="s">
        <v>386</v>
      </c>
      <c r="F269" s="3" t="s">
        <v>60</v>
      </c>
      <c r="G269" s="3" t="s">
        <v>49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1</v>
      </c>
      <c r="O269" s="3" t="s">
        <v>65</v>
      </c>
      <c r="P269" s="3">
        <v>0</v>
      </c>
      <c r="Q269" s="3" t="s">
        <v>26</v>
      </c>
      <c r="R269" s="3">
        <v>0</v>
      </c>
      <c r="T269" t="e">
        <f>VLOOKUP(D269,[1]Sheet1!$B:$E,4,0)</f>
        <v>#N/A</v>
      </c>
    </row>
    <row r="270" spans="1:20" x14ac:dyDescent="0.25">
      <c r="A270" s="3" t="s">
        <v>56</v>
      </c>
      <c r="B270" s="3" t="s">
        <v>197</v>
      </c>
      <c r="C270" s="3" t="s">
        <v>58</v>
      </c>
      <c r="D270" s="3">
        <v>11716</v>
      </c>
      <c r="E270" s="3" t="s">
        <v>387</v>
      </c>
      <c r="F270" s="3" t="s">
        <v>24</v>
      </c>
      <c r="G270" s="3" t="s">
        <v>44</v>
      </c>
      <c r="H270" s="3">
        <v>35</v>
      </c>
      <c r="I270" s="3">
        <v>20</v>
      </c>
      <c r="J270" s="3">
        <v>14</v>
      </c>
      <c r="K270" s="3">
        <v>1</v>
      </c>
      <c r="L270" s="3">
        <v>1</v>
      </c>
      <c r="M270" s="3">
        <v>494117.57</v>
      </c>
      <c r="N270" s="3">
        <v>-494116.57</v>
      </c>
      <c r="P270" s="3">
        <v>494117.57</v>
      </c>
      <c r="Q270" s="3" t="s">
        <v>34</v>
      </c>
      <c r="R270" s="3">
        <v>0</v>
      </c>
      <c r="T270">
        <f>VLOOKUP(D270,[1]Sheet1!$B:$E,4,0)</f>
        <v>0</v>
      </c>
    </row>
    <row r="271" spans="1:20" x14ac:dyDescent="0.25">
      <c r="A271" s="3" t="s">
        <v>80</v>
      </c>
      <c r="B271" s="3" t="s">
        <v>86</v>
      </c>
      <c r="C271" s="3" t="s">
        <v>87</v>
      </c>
      <c r="D271" s="3">
        <v>11849</v>
      </c>
      <c r="E271" s="3" t="s">
        <v>388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1</v>
      </c>
      <c r="O271" s="3" t="s">
        <v>65</v>
      </c>
      <c r="P271" s="3">
        <v>0</v>
      </c>
      <c r="Q271" s="3" t="s">
        <v>26</v>
      </c>
      <c r="R271" s="3">
        <v>0</v>
      </c>
      <c r="T271" t="e">
        <f>VLOOKUP(D271,[1]Sheet1!$B:$E,4,0)</f>
        <v>#N/A</v>
      </c>
    </row>
    <row r="272" spans="1:20" x14ac:dyDescent="0.25">
      <c r="A272" s="3" t="s">
        <v>66</v>
      </c>
      <c r="B272" s="3" t="s">
        <v>302</v>
      </c>
      <c r="C272" s="3" t="s">
        <v>236</v>
      </c>
      <c r="D272" s="3">
        <v>11875</v>
      </c>
      <c r="E272" s="3" t="s">
        <v>389</v>
      </c>
      <c r="F272" s="3" t="s">
        <v>60</v>
      </c>
      <c r="G272" s="3" t="s">
        <v>49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-214654.82</v>
      </c>
      <c r="N272" s="3">
        <v>214655.82</v>
      </c>
      <c r="P272" s="3">
        <v>-214654.82</v>
      </c>
      <c r="Q272" s="3" t="s">
        <v>26</v>
      </c>
      <c r="R272" s="3">
        <v>0</v>
      </c>
      <c r="S272" s="7"/>
      <c r="T272" t="str">
        <f>VLOOKUP(D272,[1]Sheet1!$B:$E,4,0)</f>
        <v>YES</v>
      </c>
    </row>
    <row r="273" spans="1:20" x14ac:dyDescent="0.25">
      <c r="A273" s="3" t="s">
        <v>45</v>
      </c>
      <c r="B273" s="3" t="s">
        <v>104</v>
      </c>
      <c r="C273" s="3" t="s">
        <v>105</v>
      </c>
      <c r="D273" s="3">
        <v>11885</v>
      </c>
      <c r="E273" s="3" t="s">
        <v>384</v>
      </c>
      <c r="F273" s="3" t="s">
        <v>24</v>
      </c>
      <c r="G273" s="3" t="s">
        <v>40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-204005.05</v>
      </c>
      <c r="N273" s="3">
        <v>204006.05</v>
      </c>
      <c r="P273" s="3">
        <v>-204005.05</v>
      </c>
      <c r="Q273" s="3" t="s">
        <v>26</v>
      </c>
      <c r="R273" s="3">
        <v>0</v>
      </c>
      <c r="S273" s="7" t="s">
        <v>469</v>
      </c>
      <c r="T273" t="str">
        <f>VLOOKUP(D273,[1]Sheet1!$B:$E,4,0)</f>
        <v>YES</v>
      </c>
    </row>
    <row r="274" spans="1:20" x14ac:dyDescent="0.25">
      <c r="A274" s="3" t="s">
        <v>29</v>
      </c>
      <c r="B274" s="3" t="s">
        <v>30</v>
      </c>
      <c r="C274" s="3" t="s">
        <v>31</v>
      </c>
      <c r="D274" s="3">
        <v>11897</v>
      </c>
      <c r="E274" s="3" t="s">
        <v>390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-56668.46</v>
      </c>
      <c r="N274" s="3">
        <v>56669.46</v>
      </c>
      <c r="P274" s="3">
        <v>-56668.46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80</v>
      </c>
      <c r="B275" s="3" t="s">
        <v>123</v>
      </c>
      <c r="C275" s="3" t="s">
        <v>124</v>
      </c>
      <c r="D275" s="3">
        <v>11923</v>
      </c>
      <c r="E275" s="3" t="s">
        <v>391</v>
      </c>
      <c r="F275" s="3" t="s">
        <v>60</v>
      </c>
      <c r="G275" s="3" t="s">
        <v>49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-83105.69</v>
      </c>
      <c r="N275" s="3">
        <v>83106.69</v>
      </c>
      <c r="P275" s="3">
        <v>-83105.69</v>
      </c>
      <c r="Q275" s="3" t="s">
        <v>26</v>
      </c>
      <c r="R275" s="3">
        <v>0</v>
      </c>
      <c r="T275">
        <f>VLOOKUP(D275,[1]Sheet1!$B:$E,4,0)</f>
        <v>0</v>
      </c>
    </row>
    <row r="276" spans="1:20" x14ac:dyDescent="0.25">
      <c r="A276" s="3" t="s">
        <v>56</v>
      </c>
      <c r="B276" s="3" t="s">
        <v>197</v>
      </c>
      <c r="C276" s="3" t="s">
        <v>198</v>
      </c>
      <c r="D276" s="3">
        <v>11930</v>
      </c>
      <c r="E276" s="3" t="s">
        <v>392</v>
      </c>
      <c r="F276" s="3" t="s">
        <v>24</v>
      </c>
      <c r="G276" s="3" t="s">
        <v>51</v>
      </c>
      <c r="H276" s="3">
        <v>134</v>
      </c>
      <c r="I276" s="3">
        <v>127</v>
      </c>
      <c r="J276" s="3">
        <v>8</v>
      </c>
      <c r="K276" s="3">
        <v>1</v>
      </c>
      <c r="L276" s="3">
        <v>1</v>
      </c>
      <c r="M276" s="3">
        <v>0</v>
      </c>
      <c r="N276" s="3">
        <v>1</v>
      </c>
      <c r="O276" s="3" t="s">
        <v>65</v>
      </c>
      <c r="P276" s="3">
        <v>0</v>
      </c>
      <c r="Q276" s="3" t="s">
        <v>26</v>
      </c>
      <c r="R276" s="3">
        <v>0</v>
      </c>
      <c r="S276" s="7"/>
      <c r="T276" t="e">
        <f>VLOOKUP(D276,[1]Sheet1!$B:$E,4,0)</f>
        <v>#N/A</v>
      </c>
    </row>
    <row r="277" spans="1:20" x14ac:dyDescent="0.25">
      <c r="A277" s="3" t="s">
        <v>66</v>
      </c>
      <c r="B277" s="3" t="s">
        <v>142</v>
      </c>
      <c r="C277" s="3" t="s">
        <v>180</v>
      </c>
      <c r="D277" s="3">
        <v>11935</v>
      </c>
      <c r="E277" s="3" t="s">
        <v>384</v>
      </c>
      <c r="F277" s="3" t="s">
        <v>60</v>
      </c>
      <c r="G277" s="3" t="s">
        <v>49</v>
      </c>
      <c r="H277" s="3">
        <v>0</v>
      </c>
      <c r="I277" s="3">
        <v>0</v>
      </c>
      <c r="J277" s="3">
        <v>0</v>
      </c>
      <c r="K277" s="3">
        <v>0</v>
      </c>
      <c r="L277" s="3">
        <v>1</v>
      </c>
      <c r="M277" s="3">
        <v>-1364436.23</v>
      </c>
      <c r="N277" s="3">
        <v>1364437.23</v>
      </c>
      <c r="P277" s="3">
        <v>-1364436.23</v>
      </c>
      <c r="Q277" s="3" t="s">
        <v>26</v>
      </c>
      <c r="R277" s="3">
        <v>0</v>
      </c>
      <c r="S277" s="7" t="s">
        <v>469</v>
      </c>
      <c r="T277">
        <f>VLOOKUP(D277,[1]Sheet1!$B:$E,4,0)</f>
        <v>0</v>
      </c>
    </row>
    <row r="278" spans="1:20" x14ac:dyDescent="0.25">
      <c r="A278" s="3" t="s">
        <v>80</v>
      </c>
      <c r="B278" s="3" t="s">
        <v>86</v>
      </c>
      <c r="C278" s="3" t="s">
        <v>156</v>
      </c>
      <c r="D278" s="3">
        <v>12002</v>
      </c>
      <c r="E278" s="3" t="s">
        <v>393</v>
      </c>
      <c r="F278" s="3" t="s">
        <v>24</v>
      </c>
      <c r="G278" s="3" t="s">
        <v>25</v>
      </c>
      <c r="H278" s="3">
        <v>52</v>
      </c>
      <c r="I278" s="3">
        <v>38</v>
      </c>
      <c r="J278" s="3">
        <v>0</v>
      </c>
      <c r="K278" s="3">
        <v>14</v>
      </c>
      <c r="L278" s="3">
        <v>1</v>
      </c>
      <c r="M278" s="3">
        <v>-249404.39</v>
      </c>
      <c r="N278" s="3">
        <v>249405.39</v>
      </c>
      <c r="P278" s="3">
        <v>-249404.39</v>
      </c>
      <c r="Q278" s="3" t="s">
        <v>26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45</v>
      </c>
      <c r="B279" s="3" t="s">
        <v>101</v>
      </c>
      <c r="C279" s="3" t="s">
        <v>102</v>
      </c>
      <c r="D279" s="3">
        <v>12027</v>
      </c>
      <c r="E279" s="3" t="s">
        <v>394</v>
      </c>
      <c r="F279" s="3" t="s">
        <v>24</v>
      </c>
      <c r="G279" s="3" t="s">
        <v>33</v>
      </c>
      <c r="H279" s="3">
        <v>20</v>
      </c>
      <c r="I279" s="3">
        <v>0</v>
      </c>
      <c r="J279" s="3">
        <v>0</v>
      </c>
      <c r="K279" s="3">
        <v>20</v>
      </c>
      <c r="L279" s="3">
        <v>1882755.92</v>
      </c>
      <c r="M279" s="3">
        <v>0.6</v>
      </c>
      <c r="N279" s="3">
        <v>1882755.32</v>
      </c>
      <c r="P279" s="3">
        <v>0.6</v>
      </c>
      <c r="Q279" s="3" t="s">
        <v>34</v>
      </c>
      <c r="R279" s="3">
        <v>0</v>
      </c>
      <c r="S279" s="7" t="s">
        <v>35</v>
      </c>
      <c r="T279">
        <f>VLOOKUP(D279,[1]Sheet1!$B:$E,4,0)</f>
        <v>0</v>
      </c>
    </row>
    <row r="280" spans="1:20" x14ac:dyDescent="0.25">
      <c r="A280" s="3" t="s">
        <v>80</v>
      </c>
      <c r="B280" s="3" t="s">
        <v>81</v>
      </c>
      <c r="C280" s="3" t="s">
        <v>84</v>
      </c>
      <c r="D280" s="3">
        <v>12112</v>
      </c>
      <c r="E280" s="3" t="s">
        <v>395</v>
      </c>
      <c r="F280" s="3" t="s">
        <v>60</v>
      </c>
      <c r="G280" s="3" t="s">
        <v>49</v>
      </c>
      <c r="H280" s="3">
        <v>49</v>
      </c>
      <c r="I280" s="3">
        <v>18</v>
      </c>
      <c r="J280" s="3">
        <v>10</v>
      </c>
      <c r="K280" s="3">
        <v>21</v>
      </c>
      <c r="L280" s="3">
        <v>1</v>
      </c>
      <c r="M280" s="3">
        <v>0</v>
      </c>
      <c r="N280" s="3">
        <v>1</v>
      </c>
      <c r="P280" s="3">
        <v>0</v>
      </c>
      <c r="Q280" s="3" t="s">
        <v>26</v>
      </c>
      <c r="R280" s="3">
        <v>0</v>
      </c>
      <c r="S280" s="7"/>
      <c r="T280" t="e">
        <f>VLOOKUP(D280,[1]Sheet1!$B:$E,4,0)</f>
        <v>#N/A</v>
      </c>
    </row>
    <row r="281" spans="1:20" x14ac:dyDescent="0.25">
      <c r="A281" s="3" t="s">
        <v>80</v>
      </c>
      <c r="B281" s="3" t="s">
        <v>86</v>
      </c>
      <c r="C281" s="3" t="s">
        <v>87</v>
      </c>
      <c r="D281" s="3">
        <v>12129</v>
      </c>
      <c r="E281" s="3" t="s">
        <v>138</v>
      </c>
      <c r="F281" s="3" t="s">
        <v>24</v>
      </c>
      <c r="G281" s="3" t="s">
        <v>44</v>
      </c>
      <c r="H281" s="3">
        <v>95</v>
      </c>
      <c r="I281" s="3">
        <v>86</v>
      </c>
      <c r="J281" s="3">
        <v>0</v>
      </c>
      <c r="K281" s="3">
        <v>9</v>
      </c>
      <c r="L281" s="3">
        <v>20662338.210000001</v>
      </c>
      <c r="M281" s="3">
        <v>516204.42</v>
      </c>
      <c r="N281" s="3">
        <v>20146133.789999999</v>
      </c>
      <c r="P281" s="3">
        <v>516204.42</v>
      </c>
      <c r="Q281" s="3" t="s">
        <v>34</v>
      </c>
      <c r="R281" s="3">
        <v>0</v>
      </c>
      <c r="S281" s="7" t="s">
        <v>35</v>
      </c>
      <c r="T281">
        <f>VLOOKUP(D281,[1]Sheet1!$B:$E,4,0)</f>
        <v>0</v>
      </c>
    </row>
    <row r="282" spans="1:20" x14ac:dyDescent="0.25">
      <c r="A282" s="3" t="s">
        <v>29</v>
      </c>
      <c r="B282" s="3" t="s">
        <v>30</v>
      </c>
      <c r="C282" s="3" t="s">
        <v>366</v>
      </c>
      <c r="D282" s="3">
        <v>12141</v>
      </c>
      <c r="E282" s="3" t="s">
        <v>396</v>
      </c>
      <c r="F282" s="3" t="s">
        <v>24</v>
      </c>
      <c r="G282" s="3" t="s">
        <v>397</v>
      </c>
      <c r="H282" s="3">
        <v>70</v>
      </c>
      <c r="I282" s="3">
        <v>35</v>
      </c>
      <c r="J282" s="3">
        <v>0</v>
      </c>
      <c r="K282" s="3">
        <v>35</v>
      </c>
      <c r="L282" s="3">
        <v>3000000</v>
      </c>
      <c r="M282" s="3">
        <v>13088.89</v>
      </c>
      <c r="N282" s="3">
        <v>2986911.11</v>
      </c>
      <c r="P282" s="3">
        <v>13088.89</v>
      </c>
      <c r="Q282" s="3" t="s">
        <v>26</v>
      </c>
      <c r="R282" s="3">
        <v>0</v>
      </c>
      <c r="S282" s="7" t="s">
        <v>35</v>
      </c>
      <c r="T282" t="str">
        <f>VLOOKUP(D282,[1]Sheet1!$B:$E,4,0)</f>
        <v>YES</v>
      </c>
    </row>
    <row r="283" spans="1:20" x14ac:dyDescent="0.25">
      <c r="A283" s="3" t="s">
        <v>56</v>
      </c>
      <c r="B283" s="3" t="s">
        <v>197</v>
      </c>
      <c r="C283" s="3" t="s">
        <v>58</v>
      </c>
      <c r="D283" s="3">
        <v>12163</v>
      </c>
      <c r="E283" s="3" t="s">
        <v>398</v>
      </c>
      <c r="F283" s="3" t="s">
        <v>60</v>
      </c>
      <c r="G283" s="3" t="s">
        <v>49</v>
      </c>
      <c r="H283" s="3">
        <v>0</v>
      </c>
      <c r="I283" s="3">
        <v>0</v>
      </c>
      <c r="J283" s="3">
        <v>0</v>
      </c>
      <c r="K283" s="3">
        <v>0</v>
      </c>
      <c r="L283" s="3">
        <v>1</v>
      </c>
      <c r="M283" s="3">
        <v>-1602439.37</v>
      </c>
      <c r="N283" s="3">
        <v>1602440.37</v>
      </c>
      <c r="P283" s="3">
        <v>-1602439.37</v>
      </c>
      <c r="Q283" s="3" t="s">
        <v>26</v>
      </c>
      <c r="R283" s="3">
        <v>0</v>
      </c>
      <c r="T283">
        <f>VLOOKUP(D283,[1]Sheet1!$B:$E,4,0)</f>
        <v>0</v>
      </c>
    </row>
    <row r="284" spans="1:20" x14ac:dyDescent="0.25">
      <c r="A284" s="3" t="s">
        <v>76</v>
      </c>
      <c r="B284" s="3" t="s">
        <v>90</v>
      </c>
      <c r="C284" s="3" t="s">
        <v>91</v>
      </c>
      <c r="D284" s="3">
        <v>12246</v>
      </c>
      <c r="E284" s="3" t="s">
        <v>399</v>
      </c>
      <c r="F284" s="3" t="s">
        <v>60</v>
      </c>
      <c r="G284" s="3" t="s">
        <v>49</v>
      </c>
      <c r="H284" s="3">
        <v>5</v>
      </c>
      <c r="I284" s="3">
        <v>0</v>
      </c>
      <c r="J284" s="3">
        <v>0</v>
      </c>
      <c r="K284" s="3">
        <v>5</v>
      </c>
      <c r="L284" s="3">
        <v>1</v>
      </c>
      <c r="M284" s="3">
        <v>0</v>
      </c>
      <c r="N284" s="3">
        <v>1</v>
      </c>
      <c r="O284" s="3" t="s">
        <v>65</v>
      </c>
      <c r="P284" s="3">
        <v>0</v>
      </c>
      <c r="Q284" s="3" t="s">
        <v>26</v>
      </c>
      <c r="R284" s="3">
        <v>0</v>
      </c>
      <c r="S284" s="7"/>
      <c r="T284" t="e">
        <f>VLOOKUP(D284,[1]Sheet1!$B:$E,4,0)</f>
        <v>#N/A</v>
      </c>
    </row>
    <row r="285" spans="1:20" x14ac:dyDescent="0.25">
      <c r="A285" s="3" t="s">
        <v>66</v>
      </c>
      <c r="B285" s="3" t="s">
        <v>142</v>
      </c>
      <c r="C285" s="3" t="s">
        <v>143</v>
      </c>
      <c r="D285" s="3">
        <v>12351</v>
      </c>
      <c r="E285" s="3" t="s">
        <v>400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-34488.9</v>
      </c>
      <c r="N285" s="3">
        <v>34489.9</v>
      </c>
      <c r="P285" s="3">
        <v>-34488.9</v>
      </c>
      <c r="Q285" s="3" t="s">
        <v>26</v>
      </c>
      <c r="R285" s="3">
        <v>0</v>
      </c>
      <c r="S285" s="7" t="s">
        <v>469</v>
      </c>
      <c r="T285">
        <f>VLOOKUP(D285,[1]Sheet1!$B:$E,4,0)</f>
        <v>0</v>
      </c>
    </row>
    <row r="286" spans="1:20" x14ac:dyDescent="0.25">
      <c r="A286" s="3" t="s">
        <v>56</v>
      </c>
      <c r="B286" s="3" t="s">
        <v>197</v>
      </c>
      <c r="C286" s="3" t="s">
        <v>58</v>
      </c>
      <c r="D286" s="3">
        <v>12381</v>
      </c>
      <c r="E286" s="3" t="s">
        <v>401</v>
      </c>
      <c r="F286" s="3" t="s">
        <v>60</v>
      </c>
      <c r="G286" s="3" t="s">
        <v>49</v>
      </c>
      <c r="H286" s="3">
        <v>0</v>
      </c>
      <c r="I286" s="3">
        <v>0</v>
      </c>
      <c r="J286" s="3">
        <v>0</v>
      </c>
      <c r="K286" s="3">
        <v>0</v>
      </c>
      <c r="L286" s="3">
        <v>1</v>
      </c>
      <c r="M286" s="3">
        <v>0</v>
      </c>
      <c r="N286" s="3">
        <v>1</v>
      </c>
      <c r="O286" s="3" t="s">
        <v>65</v>
      </c>
      <c r="P286" s="3">
        <v>0</v>
      </c>
      <c r="Q286" s="3" t="s">
        <v>26</v>
      </c>
      <c r="R286" s="3">
        <v>0</v>
      </c>
      <c r="S286" s="7"/>
      <c r="T286" t="e">
        <f>VLOOKUP(D286,[1]Sheet1!$B:$E,4,0)</f>
        <v>#N/A</v>
      </c>
    </row>
    <row r="287" spans="1:20" x14ac:dyDescent="0.25">
      <c r="A287" s="3" t="s">
        <v>56</v>
      </c>
      <c r="B287" s="3" t="s">
        <v>126</v>
      </c>
      <c r="C287" s="3" t="s">
        <v>286</v>
      </c>
      <c r="D287" s="3">
        <v>12399</v>
      </c>
      <c r="E287" s="3" t="s">
        <v>402</v>
      </c>
      <c r="F287" s="3" t="s">
        <v>24</v>
      </c>
      <c r="G287" s="3" t="s">
        <v>25</v>
      </c>
      <c r="H287" s="3">
        <v>68</v>
      </c>
      <c r="I287" s="3">
        <v>55</v>
      </c>
      <c r="J287" s="3">
        <v>6</v>
      </c>
      <c r="K287" s="3">
        <v>7</v>
      </c>
      <c r="L287" s="3">
        <v>16656311.4</v>
      </c>
      <c r="M287" s="3">
        <v>2303451.29</v>
      </c>
      <c r="N287" s="3">
        <v>14352860.109999999</v>
      </c>
      <c r="P287" s="3">
        <v>2303451.29</v>
      </c>
      <c r="Q287" s="3" t="s">
        <v>26</v>
      </c>
      <c r="R287" s="3">
        <v>0</v>
      </c>
      <c r="S287" s="7" t="s">
        <v>469</v>
      </c>
      <c r="T287">
        <f>VLOOKUP(D287,[1]Sheet1!$B:$E,4,0)</f>
        <v>0</v>
      </c>
    </row>
    <row r="288" spans="1:20" x14ac:dyDescent="0.25">
      <c r="A288" s="3" t="s">
        <v>76</v>
      </c>
      <c r="B288" s="3" t="s">
        <v>90</v>
      </c>
      <c r="C288" s="3" t="s">
        <v>91</v>
      </c>
      <c r="D288" s="3">
        <v>12424</v>
      </c>
      <c r="E288" s="3" t="s">
        <v>403</v>
      </c>
      <c r="F288" s="3" t="s">
        <v>60</v>
      </c>
      <c r="G288" s="3" t="s">
        <v>49</v>
      </c>
      <c r="H288" s="3">
        <v>0</v>
      </c>
      <c r="I288" s="3">
        <v>0</v>
      </c>
      <c r="J288" s="3">
        <v>0</v>
      </c>
      <c r="K288" s="3">
        <v>0</v>
      </c>
      <c r="L288" s="3">
        <v>1</v>
      </c>
      <c r="M288" s="3">
        <v>0</v>
      </c>
      <c r="N288" s="3">
        <v>1</v>
      </c>
      <c r="O288" s="3" t="s">
        <v>65</v>
      </c>
      <c r="P288" s="3">
        <v>0</v>
      </c>
      <c r="Q288" s="3" t="s">
        <v>26</v>
      </c>
      <c r="R288" s="3">
        <v>0</v>
      </c>
      <c r="S288" s="7"/>
      <c r="T288" t="e">
        <f>VLOOKUP(D288,[1]Sheet1!$B:$E,4,0)</f>
        <v>#N/A</v>
      </c>
    </row>
    <row r="289" spans="1:20" x14ac:dyDescent="0.25">
      <c r="A289" s="3" t="s">
        <v>56</v>
      </c>
      <c r="B289" s="3" t="s">
        <v>57</v>
      </c>
      <c r="C289" s="3" t="s">
        <v>58</v>
      </c>
      <c r="D289" s="3">
        <v>12429</v>
      </c>
      <c r="E289" s="3" t="s">
        <v>404</v>
      </c>
      <c r="F289" s="3" t="s">
        <v>24</v>
      </c>
      <c r="G289" s="3" t="s">
        <v>33</v>
      </c>
      <c r="H289" s="3">
        <v>115</v>
      </c>
      <c r="I289" s="3">
        <v>107</v>
      </c>
      <c r="J289" s="3">
        <v>2</v>
      </c>
      <c r="K289" s="3">
        <v>6</v>
      </c>
      <c r="L289" s="3">
        <v>23244790.149999999</v>
      </c>
      <c r="M289" s="3">
        <v>233999.44</v>
      </c>
      <c r="N289" s="3">
        <v>23010790.710000001</v>
      </c>
      <c r="P289" s="3">
        <v>233999.44</v>
      </c>
      <c r="Q289" s="3" t="s">
        <v>34</v>
      </c>
      <c r="R289" s="3">
        <v>0</v>
      </c>
      <c r="S289" s="7" t="s">
        <v>35</v>
      </c>
      <c r="T289">
        <f>VLOOKUP(D289,[1]Sheet1!$B:$E,4,0)</f>
        <v>0</v>
      </c>
    </row>
    <row r="290" spans="1:20" x14ac:dyDescent="0.25">
      <c r="A290" s="3" t="s">
        <v>56</v>
      </c>
      <c r="B290" s="3" t="s">
        <v>126</v>
      </c>
      <c r="C290" s="3" t="s">
        <v>286</v>
      </c>
      <c r="D290" s="3">
        <v>12435</v>
      </c>
      <c r="E290" s="3" t="s">
        <v>402</v>
      </c>
      <c r="F290" s="3" t="s">
        <v>24</v>
      </c>
      <c r="G290" s="3" t="s">
        <v>28</v>
      </c>
      <c r="H290" s="3">
        <v>55</v>
      </c>
      <c r="I290" s="3">
        <v>46</v>
      </c>
      <c r="J290" s="3">
        <v>4</v>
      </c>
      <c r="K290" s="3">
        <v>5</v>
      </c>
      <c r="L290" s="3">
        <v>4502541.68</v>
      </c>
      <c r="M290" s="3">
        <v>476133.66</v>
      </c>
      <c r="N290" s="3">
        <v>4026408.02</v>
      </c>
      <c r="P290" s="3">
        <v>476133.66</v>
      </c>
      <c r="Q290" s="3" t="s">
        <v>26</v>
      </c>
      <c r="R290" s="3">
        <v>0</v>
      </c>
      <c r="S290" s="7" t="s">
        <v>469</v>
      </c>
      <c r="T290">
        <f>VLOOKUP(D290,[1]Sheet1!$B:$E,4,0)</f>
        <v>0</v>
      </c>
    </row>
    <row r="291" spans="1:20" x14ac:dyDescent="0.25">
      <c r="A291" s="3" t="s">
        <v>76</v>
      </c>
      <c r="B291" s="3" t="s">
        <v>77</v>
      </c>
      <c r="C291" s="3" t="s">
        <v>96</v>
      </c>
      <c r="D291" s="3">
        <v>12450</v>
      </c>
      <c r="E291" s="3" t="s">
        <v>405</v>
      </c>
      <c r="F291" s="3" t="s">
        <v>24</v>
      </c>
      <c r="G291" s="3" t="s">
        <v>40</v>
      </c>
      <c r="H291" s="3">
        <v>30</v>
      </c>
      <c r="I291" s="3">
        <v>0</v>
      </c>
      <c r="J291" s="3">
        <v>0</v>
      </c>
      <c r="K291" s="3">
        <v>30</v>
      </c>
      <c r="L291" s="3">
        <v>1026569.19</v>
      </c>
      <c r="M291" s="3">
        <v>192537.9</v>
      </c>
      <c r="N291" s="3">
        <v>834031.29</v>
      </c>
      <c r="P291" s="3">
        <v>192537.9</v>
      </c>
      <c r="Q291" s="3" t="s">
        <v>26</v>
      </c>
      <c r="R291" s="3">
        <v>0</v>
      </c>
      <c r="S291" s="7" t="s">
        <v>35</v>
      </c>
      <c r="T291" t="str">
        <f>VLOOKUP(D291,[1]Sheet1!$B:$E,4,0)</f>
        <v>YES</v>
      </c>
    </row>
    <row r="292" spans="1:20" x14ac:dyDescent="0.25">
      <c r="A292" s="3" t="s">
        <v>56</v>
      </c>
      <c r="B292" s="3" t="s">
        <v>57</v>
      </c>
      <c r="C292" s="3" t="s">
        <v>111</v>
      </c>
      <c r="D292" s="3">
        <v>12490</v>
      </c>
      <c r="E292" s="3" t="s">
        <v>406</v>
      </c>
      <c r="F292" s="3" t="s">
        <v>60</v>
      </c>
      <c r="G292" s="3" t="s">
        <v>49</v>
      </c>
      <c r="H292" s="3">
        <v>0</v>
      </c>
      <c r="I292" s="3">
        <v>0</v>
      </c>
      <c r="J292" s="3">
        <v>0</v>
      </c>
      <c r="K292" s="3">
        <v>0</v>
      </c>
      <c r="L292" s="3">
        <v>1</v>
      </c>
      <c r="M292" s="3">
        <v>-14776.54</v>
      </c>
      <c r="N292" s="3">
        <v>14777.54</v>
      </c>
      <c r="P292" s="3">
        <v>-14776.54</v>
      </c>
      <c r="Q292" s="3" t="s">
        <v>26</v>
      </c>
      <c r="R292" s="3">
        <v>0</v>
      </c>
      <c r="T292">
        <f>VLOOKUP(D292,[1]Sheet1!$B:$E,4,0)</f>
        <v>0</v>
      </c>
    </row>
    <row r="293" spans="1:20" x14ac:dyDescent="0.25">
      <c r="A293" s="3" t="s">
        <v>76</v>
      </c>
      <c r="B293" s="3" t="s">
        <v>152</v>
      </c>
      <c r="C293" s="3" t="s">
        <v>153</v>
      </c>
      <c r="D293" s="3">
        <v>12529</v>
      </c>
      <c r="E293" s="3" t="s">
        <v>407</v>
      </c>
      <c r="F293" s="3" t="s">
        <v>24</v>
      </c>
      <c r="G293" s="3" t="s">
        <v>40</v>
      </c>
      <c r="H293" s="3">
        <v>83</v>
      </c>
      <c r="I293" s="3">
        <v>67</v>
      </c>
      <c r="J293" s="3">
        <v>0</v>
      </c>
      <c r="K293" s="3">
        <v>16</v>
      </c>
      <c r="L293" s="3">
        <v>1</v>
      </c>
      <c r="M293" s="3">
        <v>0</v>
      </c>
      <c r="N293" s="3">
        <v>1</v>
      </c>
      <c r="O293" s="3" t="s">
        <v>65</v>
      </c>
      <c r="P293" s="3">
        <v>0</v>
      </c>
      <c r="Q293" s="3" t="s">
        <v>26</v>
      </c>
      <c r="R293" s="3">
        <v>0</v>
      </c>
      <c r="S293" s="7"/>
      <c r="T293" t="e">
        <f>VLOOKUP(D293,[1]Sheet1!$B:$E,4,0)</f>
        <v>#N/A</v>
      </c>
    </row>
    <row r="294" spans="1:20" x14ac:dyDescent="0.25">
      <c r="A294" s="3" t="s">
        <v>80</v>
      </c>
      <c r="B294" s="3" t="s">
        <v>86</v>
      </c>
      <c r="C294" s="3" t="s">
        <v>87</v>
      </c>
      <c r="D294" s="3">
        <v>12551</v>
      </c>
      <c r="E294" s="3" t="s">
        <v>384</v>
      </c>
      <c r="F294" s="3" t="s">
        <v>60</v>
      </c>
      <c r="G294" s="3" t="s">
        <v>49</v>
      </c>
      <c r="H294" s="3">
        <v>0</v>
      </c>
      <c r="I294" s="3">
        <v>0</v>
      </c>
      <c r="J294" s="3">
        <v>0</v>
      </c>
      <c r="K294" s="3">
        <v>0</v>
      </c>
      <c r="L294" s="3">
        <v>1</v>
      </c>
      <c r="M294" s="3">
        <v>-29701.54</v>
      </c>
      <c r="N294" s="3">
        <v>29702.54</v>
      </c>
      <c r="P294" s="3">
        <v>-29701.54</v>
      </c>
      <c r="Q294" s="3" t="s">
        <v>26</v>
      </c>
      <c r="R294" s="3">
        <v>0</v>
      </c>
      <c r="S294" s="7" t="s">
        <v>469</v>
      </c>
      <c r="T294">
        <f>VLOOKUP(D294,[1]Sheet1!$B:$E,4,0)</f>
        <v>0</v>
      </c>
    </row>
    <row r="295" spans="1:20" x14ac:dyDescent="0.25">
      <c r="A295" s="3" t="s">
        <v>56</v>
      </c>
      <c r="B295" s="3" t="s">
        <v>57</v>
      </c>
      <c r="C295" s="3" t="s">
        <v>58</v>
      </c>
      <c r="D295" s="3">
        <v>12563</v>
      </c>
      <c r="E295" s="3" t="s">
        <v>408</v>
      </c>
      <c r="F295" s="3" t="s">
        <v>24</v>
      </c>
      <c r="G295" s="3" t="s">
        <v>116</v>
      </c>
      <c r="H295" s="3">
        <v>58</v>
      </c>
      <c r="I295" s="3">
        <v>38</v>
      </c>
      <c r="J295" s="3">
        <v>0</v>
      </c>
      <c r="K295" s="3">
        <v>22</v>
      </c>
      <c r="L295" s="3">
        <v>8538699.2899999991</v>
      </c>
      <c r="M295" s="3">
        <v>1569770.24</v>
      </c>
      <c r="N295" s="3">
        <v>6968929.0499999998</v>
      </c>
      <c r="P295" s="3">
        <v>1569770.24</v>
      </c>
      <c r="Q295" s="3" t="s">
        <v>34</v>
      </c>
      <c r="R295" s="3">
        <v>0</v>
      </c>
      <c r="S295" s="7" t="s">
        <v>35</v>
      </c>
      <c r="T295">
        <f>VLOOKUP(D295,[1]Sheet1!$B:$E,4,0)</f>
        <v>0</v>
      </c>
    </row>
    <row r="296" spans="1:20" x14ac:dyDescent="0.25">
      <c r="A296" s="3" t="s">
        <v>80</v>
      </c>
      <c r="B296" s="3" t="s">
        <v>86</v>
      </c>
      <c r="C296" s="3" t="s">
        <v>156</v>
      </c>
      <c r="D296" s="3">
        <v>12619</v>
      </c>
      <c r="E296" s="3" t="s">
        <v>409</v>
      </c>
      <c r="F296" s="3" t="s">
        <v>60</v>
      </c>
      <c r="G296" s="3" t="s">
        <v>49</v>
      </c>
      <c r="H296" s="3">
        <v>83</v>
      </c>
      <c r="I296" s="3">
        <v>72</v>
      </c>
      <c r="J296" s="3">
        <v>4</v>
      </c>
      <c r="K296" s="3">
        <v>7</v>
      </c>
      <c r="L296" s="3">
        <v>1</v>
      </c>
      <c r="M296" s="3">
        <v>-3299.91</v>
      </c>
      <c r="N296" s="3">
        <v>3300.91</v>
      </c>
      <c r="P296" s="3">
        <v>-3299.91</v>
      </c>
      <c r="Q296" s="3" t="s">
        <v>26</v>
      </c>
      <c r="R296" s="3">
        <v>0</v>
      </c>
      <c r="T296">
        <f>VLOOKUP(D296,[1]Sheet1!$B:$E,4,0)</f>
        <v>0</v>
      </c>
    </row>
    <row r="297" spans="1:20" x14ac:dyDescent="0.25">
      <c r="A297" s="3" t="s">
        <v>20</v>
      </c>
      <c r="B297" s="3" t="s">
        <v>126</v>
      </c>
      <c r="C297" s="3" t="s">
        <v>127</v>
      </c>
      <c r="D297" s="3">
        <v>12620</v>
      </c>
      <c r="E297" s="3" t="s">
        <v>410</v>
      </c>
      <c r="F297" s="3" t="s">
        <v>60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-56457.07</v>
      </c>
      <c r="N297" s="3">
        <v>56458.07</v>
      </c>
      <c r="P297" s="3">
        <v>-56457.07</v>
      </c>
      <c r="Q297" s="3" t="s">
        <v>26</v>
      </c>
      <c r="R297" s="3">
        <v>0</v>
      </c>
      <c r="T297" t="str">
        <f>VLOOKUP(D297,[1]Sheet1!$B:$E,4,0)</f>
        <v>YES</v>
      </c>
    </row>
    <row r="298" spans="1:20" x14ac:dyDescent="0.25">
      <c r="A298" s="3" t="s">
        <v>29</v>
      </c>
      <c r="B298" s="3" t="s">
        <v>30</v>
      </c>
      <c r="C298" s="3" t="s">
        <v>173</v>
      </c>
      <c r="D298" s="3">
        <v>12832</v>
      </c>
      <c r="E298" s="3" t="s">
        <v>411</v>
      </c>
      <c r="F298" s="3" t="s">
        <v>24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-15361.54</v>
      </c>
      <c r="N298" s="3">
        <v>15362.54</v>
      </c>
      <c r="P298" s="3">
        <v>-15361.54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76</v>
      </c>
      <c r="B299" s="3" t="s">
        <v>90</v>
      </c>
      <c r="C299" s="3" t="s">
        <v>91</v>
      </c>
      <c r="D299" s="3">
        <v>12843</v>
      </c>
      <c r="E299" s="3" t="s">
        <v>412</v>
      </c>
      <c r="F299" s="3" t="s">
        <v>60</v>
      </c>
      <c r="G299" s="3" t="s">
        <v>49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-158929.54999999999</v>
      </c>
      <c r="N299" s="3">
        <v>158930.54999999999</v>
      </c>
      <c r="P299" s="3">
        <v>-158929.54999999999</v>
      </c>
      <c r="Q299" s="3" t="s">
        <v>26</v>
      </c>
      <c r="R299" s="3">
        <v>0</v>
      </c>
      <c r="S299" s="7"/>
      <c r="T299">
        <f>VLOOKUP(D299,[1]Sheet1!$B:$E,4,0)</f>
        <v>0</v>
      </c>
    </row>
    <row r="300" spans="1:20" x14ac:dyDescent="0.25">
      <c r="A300" s="3" t="s">
        <v>66</v>
      </c>
      <c r="B300" s="3" t="s">
        <v>142</v>
      </c>
      <c r="C300" s="3" t="s">
        <v>180</v>
      </c>
      <c r="D300" s="3">
        <v>12869</v>
      </c>
      <c r="E300" s="3" t="s">
        <v>413</v>
      </c>
      <c r="F300" s="3" t="s">
        <v>24</v>
      </c>
      <c r="G300" s="3" t="s">
        <v>25</v>
      </c>
      <c r="H300" s="3">
        <v>15</v>
      </c>
      <c r="I300" s="3">
        <v>0</v>
      </c>
      <c r="J300" s="3">
        <v>0</v>
      </c>
      <c r="K300" s="3">
        <v>15</v>
      </c>
      <c r="L300" s="3">
        <v>9339985.8699999992</v>
      </c>
      <c r="M300" s="3">
        <v>-81021.3</v>
      </c>
      <c r="N300" s="3">
        <v>9421007.1699999999</v>
      </c>
      <c r="P300" s="3">
        <v>-81021.3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197</v>
      </c>
      <c r="C301" s="3" t="s">
        <v>58</v>
      </c>
      <c r="D301" s="3">
        <v>12883</v>
      </c>
      <c r="E301" s="3" t="s">
        <v>414</v>
      </c>
      <c r="F301" s="3" t="s">
        <v>24</v>
      </c>
      <c r="G301" s="3" t="s">
        <v>28</v>
      </c>
      <c r="H301" s="3">
        <v>39</v>
      </c>
      <c r="I301" s="3">
        <v>25</v>
      </c>
      <c r="J301" s="3">
        <v>0</v>
      </c>
      <c r="K301" s="3">
        <v>14</v>
      </c>
      <c r="L301" s="3">
        <v>2746325.93</v>
      </c>
      <c r="M301" s="3">
        <v>0</v>
      </c>
      <c r="N301" s="3">
        <v>2746325.93</v>
      </c>
      <c r="P301" s="3">
        <v>0</v>
      </c>
      <c r="Q301" s="3" t="s">
        <v>26</v>
      </c>
      <c r="R301" s="3">
        <v>0</v>
      </c>
      <c r="S301" s="7" t="s">
        <v>35</v>
      </c>
      <c r="T301">
        <f>VLOOKUP(D301,[1]Sheet1!$B:$E,4,0)</f>
        <v>0</v>
      </c>
    </row>
    <row r="302" spans="1:20" x14ac:dyDescent="0.25">
      <c r="A302" s="3" t="s">
        <v>56</v>
      </c>
      <c r="B302" s="3" t="s">
        <v>308</v>
      </c>
      <c r="C302" s="3" t="s">
        <v>309</v>
      </c>
      <c r="D302" s="3">
        <v>12884</v>
      </c>
      <c r="E302" s="3" t="s">
        <v>415</v>
      </c>
      <c r="F302" s="3" t="s">
        <v>60</v>
      </c>
      <c r="G302" s="3" t="s">
        <v>49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-477712.67</v>
      </c>
      <c r="N302" s="3">
        <v>477713.67</v>
      </c>
      <c r="P302" s="3">
        <v>-477712.67</v>
      </c>
      <c r="Q302" s="3" t="s">
        <v>26</v>
      </c>
      <c r="R302" s="3">
        <v>0</v>
      </c>
      <c r="T302">
        <f>VLOOKUP(D302,[1]Sheet1!$B:$E,4,0)</f>
        <v>0</v>
      </c>
    </row>
    <row r="303" spans="1:20" x14ac:dyDescent="0.25">
      <c r="A303" s="3" t="s">
        <v>20</v>
      </c>
      <c r="B303" s="3" t="s">
        <v>126</v>
      </c>
      <c r="C303" s="3" t="s">
        <v>127</v>
      </c>
      <c r="D303" s="3">
        <v>12910</v>
      </c>
      <c r="E303" s="3" t="s">
        <v>416</v>
      </c>
      <c r="F303" s="3" t="s">
        <v>24</v>
      </c>
      <c r="G303" s="3" t="s">
        <v>49</v>
      </c>
      <c r="H303" s="3">
        <v>20</v>
      </c>
      <c r="I303" s="3">
        <v>19</v>
      </c>
      <c r="J303" s="3">
        <v>0</v>
      </c>
      <c r="K303" s="3">
        <v>1</v>
      </c>
      <c r="L303" s="3">
        <v>1</v>
      </c>
      <c r="M303" s="3">
        <v>0</v>
      </c>
      <c r="N303" s="3">
        <v>1</v>
      </c>
      <c r="O303" s="3" t="s">
        <v>65</v>
      </c>
      <c r="P303" s="3">
        <v>0</v>
      </c>
      <c r="Q303" s="3" t="s">
        <v>34</v>
      </c>
      <c r="R303" s="3">
        <v>0</v>
      </c>
      <c r="S303" s="7"/>
      <c r="T303" t="e">
        <f>VLOOKUP(D303,[1]Sheet1!$B:$E,4,0)</f>
        <v>#N/A</v>
      </c>
    </row>
    <row r="304" spans="1:20" x14ac:dyDescent="0.25">
      <c r="A304" s="3" t="s">
        <v>80</v>
      </c>
      <c r="B304" s="3" t="s">
        <v>81</v>
      </c>
      <c r="C304" s="3" t="s">
        <v>82</v>
      </c>
      <c r="D304" s="3">
        <v>12957</v>
      </c>
      <c r="E304" s="3" t="s">
        <v>417</v>
      </c>
      <c r="F304" s="3" t="s">
        <v>24</v>
      </c>
      <c r="G304" s="3" t="s">
        <v>28</v>
      </c>
      <c r="H304" s="3">
        <v>25</v>
      </c>
      <c r="I304" s="3">
        <v>13</v>
      </c>
      <c r="J304" s="3">
        <v>0</v>
      </c>
      <c r="K304" s="3">
        <v>12</v>
      </c>
      <c r="L304" s="3">
        <v>5135019.6900000004</v>
      </c>
      <c r="M304" s="3">
        <v>119852.88</v>
      </c>
      <c r="N304" s="3">
        <v>5015166.8099999996</v>
      </c>
      <c r="P304" s="3">
        <v>119852.88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80</v>
      </c>
      <c r="B305" s="3" t="s">
        <v>123</v>
      </c>
      <c r="C305" s="3" t="s">
        <v>124</v>
      </c>
      <c r="D305" s="3">
        <v>12966</v>
      </c>
      <c r="E305" s="3" t="s">
        <v>418</v>
      </c>
      <c r="F305" s="3" t="s">
        <v>24</v>
      </c>
      <c r="G305" s="3" t="s">
        <v>25</v>
      </c>
      <c r="H305" s="3">
        <v>15</v>
      </c>
      <c r="I305" s="3">
        <v>5</v>
      </c>
      <c r="J305" s="3">
        <v>0</v>
      </c>
      <c r="K305" s="3">
        <v>10</v>
      </c>
      <c r="L305" s="3">
        <v>7288978.4900000002</v>
      </c>
      <c r="M305" s="3">
        <v>124907.47</v>
      </c>
      <c r="N305" s="3">
        <v>7164071.0199999996</v>
      </c>
      <c r="P305" s="3">
        <v>124907.47</v>
      </c>
      <c r="Q305" s="3" t="s">
        <v>26</v>
      </c>
      <c r="R305" s="3">
        <v>0</v>
      </c>
      <c r="S305" s="7" t="s">
        <v>35</v>
      </c>
      <c r="T305">
        <f>VLOOKUP(D305,[1]Sheet1!$B:$E,4,0)</f>
        <v>0</v>
      </c>
    </row>
    <row r="306" spans="1:20" x14ac:dyDescent="0.25">
      <c r="A306" s="3" t="s">
        <v>29</v>
      </c>
      <c r="B306" s="3" t="s">
        <v>30</v>
      </c>
      <c r="C306" s="3" t="s">
        <v>31</v>
      </c>
      <c r="D306" s="3">
        <v>13023</v>
      </c>
      <c r="E306" s="3" t="s">
        <v>419</v>
      </c>
      <c r="F306" s="3" t="s">
        <v>24</v>
      </c>
      <c r="G306" s="3" t="s">
        <v>49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-70611.38</v>
      </c>
      <c r="N306" s="3">
        <v>70612.38</v>
      </c>
      <c r="P306" s="3">
        <v>-70611.38</v>
      </c>
      <c r="Q306" s="3" t="s">
        <v>34</v>
      </c>
      <c r="R306" s="3">
        <v>0</v>
      </c>
      <c r="T306">
        <f>VLOOKUP(D306,[1]Sheet1!$B:$E,4,0)</f>
        <v>0</v>
      </c>
    </row>
    <row r="307" spans="1:20" x14ac:dyDescent="0.25">
      <c r="A307" s="3" t="s">
        <v>45</v>
      </c>
      <c r="B307" s="3" t="s">
        <v>104</v>
      </c>
      <c r="C307" s="3" t="s">
        <v>119</v>
      </c>
      <c r="D307" s="3">
        <v>13024</v>
      </c>
      <c r="E307" s="3" t="s">
        <v>161</v>
      </c>
      <c r="F307" s="3" t="s">
        <v>24</v>
      </c>
      <c r="G307" s="3" t="s">
        <v>28</v>
      </c>
      <c r="H307" s="3">
        <v>80</v>
      </c>
      <c r="I307" s="3">
        <v>78</v>
      </c>
      <c r="J307" s="3">
        <v>0</v>
      </c>
      <c r="K307" s="3">
        <v>2</v>
      </c>
      <c r="L307" s="3">
        <v>1</v>
      </c>
      <c r="M307" s="3">
        <v>0</v>
      </c>
      <c r="N307" s="3">
        <v>1</v>
      </c>
      <c r="P307" s="3">
        <v>0</v>
      </c>
      <c r="Q307" s="3" t="s">
        <v>26</v>
      </c>
      <c r="R307" s="3">
        <v>0</v>
      </c>
      <c r="T307" t="str">
        <f>VLOOKUP(D307,[1]Sheet1!$B:$E,4,0)</f>
        <v>YES</v>
      </c>
    </row>
    <row r="308" spans="1:20" x14ac:dyDescent="0.25">
      <c r="A308" s="3" t="s">
        <v>66</v>
      </c>
      <c r="B308" s="3" t="s">
        <v>67</v>
      </c>
      <c r="C308" s="3" t="s">
        <v>68</v>
      </c>
      <c r="D308" s="3">
        <v>13028</v>
      </c>
      <c r="E308" s="3" t="s">
        <v>420</v>
      </c>
      <c r="F308" s="3" t="s">
        <v>24</v>
      </c>
      <c r="G308" s="3" t="s">
        <v>49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-16880.3</v>
      </c>
      <c r="N308" s="3">
        <v>16881.3</v>
      </c>
      <c r="P308" s="3">
        <v>-15408.84</v>
      </c>
      <c r="Q308" s="3" t="s">
        <v>26</v>
      </c>
      <c r="R308" s="3">
        <v>0</v>
      </c>
      <c r="S308" s="7"/>
      <c r="T308">
        <f>VLOOKUP(D308,[1]Sheet1!$B:$E,4,0)</f>
        <v>0</v>
      </c>
    </row>
    <row r="309" spans="1:20" x14ac:dyDescent="0.25">
      <c r="A309" s="3" t="s">
        <v>45</v>
      </c>
      <c r="B309" s="3" t="s">
        <v>104</v>
      </c>
      <c r="C309" s="3" t="s">
        <v>105</v>
      </c>
      <c r="D309" s="3">
        <v>13098</v>
      </c>
      <c r="E309" s="3" t="s">
        <v>421</v>
      </c>
      <c r="F309" s="3" t="s">
        <v>24</v>
      </c>
      <c r="G309" s="3" t="s">
        <v>25</v>
      </c>
      <c r="H309" s="3">
        <v>25</v>
      </c>
      <c r="I309" s="3">
        <v>8</v>
      </c>
      <c r="J309" s="3">
        <v>0</v>
      </c>
      <c r="K309" s="3">
        <v>17</v>
      </c>
      <c r="L309" s="3">
        <v>15915844.74</v>
      </c>
      <c r="M309" s="3">
        <v>13137.93</v>
      </c>
      <c r="N309" s="3">
        <v>15902706.810000001</v>
      </c>
      <c r="P309" s="3">
        <v>13137.93</v>
      </c>
      <c r="Q309" s="3" t="s">
        <v>26</v>
      </c>
      <c r="R309" s="3">
        <v>0</v>
      </c>
      <c r="S309" s="7" t="s">
        <v>35</v>
      </c>
      <c r="T309" t="str">
        <f>VLOOKUP(D309,[1]Sheet1!$B:$E,4,0)</f>
        <v>YES</v>
      </c>
    </row>
    <row r="310" spans="1:20" x14ac:dyDescent="0.25">
      <c r="A310" s="3" t="s">
        <v>20</v>
      </c>
      <c r="B310" s="3" t="s">
        <v>62</v>
      </c>
      <c r="C310" s="3" t="s">
        <v>63</v>
      </c>
      <c r="D310" s="3">
        <v>13105</v>
      </c>
      <c r="E310" s="3" t="s">
        <v>422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-58783.51</v>
      </c>
      <c r="N310" s="3">
        <v>58784.51</v>
      </c>
      <c r="P310" s="3">
        <v>-58783.51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13126</v>
      </c>
      <c r="E311" s="3" t="s">
        <v>423</v>
      </c>
      <c r="F311" s="3" t="s">
        <v>24</v>
      </c>
      <c r="G311" s="3" t="s">
        <v>49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-20164.669999999998</v>
      </c>
      <c r="N311" s="3">
        <v>20165.669999999998</v>
      </c>
      <c r="P311" s="3">
        <v>-20164.669999999998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13155</v>
      </c>
      <c r="E312" s="3" t="s">
        <v>424</v>
      </c>
      <c r="F312" s="3" t="s">
        <v>24</v>
      </c>
      <c r="G312" s="3" t="s">
        <v>40</v>
      </c>
      <c r="H312" s="3">
        <v>222</v>
      </c>
      <c r="I312" s="3">
        <v>199</v>
      </c>
      <c r="J312" s="3">
        <v>17</v>
      </c>
      <c r="K312" s="3">
        <v>6</v>
      </c>
      <c r="L312" s="3">
        <v>3495689.75</v>
      </c>
      <c r="M312" s="3">
        <v>4612.71</v>
      </c>
      <c r="N312" s="3">
        <v>3491077.04</v>
      </c>
      <c r="P312" s="3">
        <v>4612.71</v>
      </c>
      <c r="Q312" s="3" t="s">
        <v>26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13156</v>
      </c>
      <c r="E313" s="3" t="s">
        <v>425</v>
      </c>
      <c r="F313" s="3" t="s">
        <v>24</v>
      </c>
      <c r="G313" s="3" t="s">
        <v>89</v>
      </c>
      <c r="H313" s="3">
        <v>161</v>
      </c>
      <c r="I313" s="3">
        <v>127</v>
      </c>
      <c r="J313" s="3">
        <v>20</v>
      </c>
      <c r="K313" s="3">
        <v>14</v>
      </c>
      <c r="L313" s="3">
        <v>11875510.32</v>
      </c>
      <c r="M313" s="3">
        <v>1138729.8400000001</v>
      </c>
      <c r="N313" s="3">
        <v>10736780.48</v>
      </c>
      <c r="P313" s="3">
        <v>1138729.8400000001</v>
      </c>
      <c r="Q313" s="3" t="s">
        <v>34</v>
      </c>
      <c r="R313" s="3">
        <v>0</v>
      </c>
      <c r="T313">
        <f>VLOOKUP(D313,[1]Sheet1!$B:$E,4,0)</f>
        <v>0</v>
      </c>
    </row>
    <row r="314" spans="1:20" x14ac:dyDescent="0.25">
      <c r="A314" s="3" t="s">
        <v>66</v>
      </c>
      <c r="B314" s="3" t="s">
        <v>302</v>
      </c>
      <c r="C314" s="3" t="s">
        <v>303</v>
      </c>
      <c r="D314" s="3">
        <v>13165</v>
      </c>
      <c r="E314" s="3" t="s">
        <v>426</v>
      </c>
      <c r="F314" s="3" t="s">
        <v>60</v>
      </c>
      <c r="G314" s="3" t="s">
        <v>49</v>
      </c>
      <c r="H314" s="3">
        <v>97</v>
      </c>
      <c r="I314" s="3">
        <v>56</v>
      </c>
      <c r="J314" s="3">
        <v>36</v>
      </c>
      <c r="K314" s="3">
        <v>5</v>
      </c>
      <c r="L314" s="3">
        <v>1</v>
      </c>
      <c r="M314" s="3">
        <v>-128936.72</v>
      </c>
      <c r="N314" s="3">
        <v>128937.72</v>
      </c>
      <c r="P314" s="3">
        <v>-128936.72</v>
      </c>
      <c r="Q314" s="3" t="s">
        <v>26</v>
      </c>
      <c r="R314" s="3">
        <v>0</v>
      </c>
      <c r="T314">
        <f>VLOOKUP(D314,[1]Sheet1!$B:$E,4,0)</f>
        <v>0</v>
      </c>
    </row>
    <row r="315" spans="1:20" x14ac:dyDescent="0.25">
      <c r="A315" s="3" t="s">
        <v>20</v>
      </c>
      <c r="B315" s="3" t="s">
        <v>21</v>
      </c>
      <c r="C315" s="3" t="s">
        <v>22</v>
      </c>
      <c r="D315" s="3">
        <v>13169</v>
      </c>
      <c r="E315" s="3" t="s">
        <v>427</v>
      </c>
      <c r="F315" s="3" t="s">
        <v>60</v>
      </c>
      <c r="G315" s="3" t="s">
        <v>49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-124496.59</v>
      </c>
      <c r="N315" s="3">
        <v>124497.59</v>
      </c>
      <c r="P315" s="3">
        <v>-113286.59</v>
      </c>
      <c r="Q315" s="3" t="s">
        <v>26</v>
      </c>
      <c r="R315" s="3">
        <v>0</v>
      </c>
      <c r="T315" t="e">
        <f>VLOOKUP(D315,[1]Sheet1!$B:$E,4,0)</f>
        <v>#N/A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13171</v>
      </c>
      <c r="E316" s="3" t="s">
        <v>428</v>
      </c>
      <c r="F316" s="3" t="s">
        <v>24</v>
      </c>
      <c r="G316" s="3" t="s">
        <v>28</v>
      </c>
      <c r="H316" s="3">
        <v>97</v>
      </c>
      <c r="I316" s="3">
        <v>86</v>
      </c>
      <c r="J316" s="3">
        <v>0</v>
      </c>
      <c r="K316" s="3">
        <v>11</v>
      </c>
      <c r="L316" s="3">
        <v>1</v>
      </c>
      <c r="M316" s="3">
        <v>6731.87</v>
      </c>
      <c r="N316" s="3">
        <v>-6730.87</v>
      </c>
      <c r="P316" s="3">
        <v>6731.87</v>
      </c>
      <c r="Q316" s="3" t="s">
        <v>26</v>
      </c>
      <c r="R316" s="3">
        <v>0</v>
      </c>
      <c r="T316">
        <f>VLOOKUP(D316,[1]Sheet1!$B:$E,4,0)</f>
        <v>0</v>
      </c>
    </row>
    <row r="317" spans="1:20" x14ac:dyDescent="0.25">
      <c r="A317" s="3" t="s">
        <v>20</v>
      </c>
      <c r="B317" s="3" t="s">
        <v>62</v>
      </c>
      <c r="C317" s="3" t="s">
        <v>63</v>
      </c>
      <c r="D317" s="3">
        <v>13172</v>
      </c>
      <c r="E317" s="3" t="s">
        <v>429</v>
      </c>
      <c r="F317" s="3" t="s">
        <v>24</v>
      </c>
      <c r="G317" s="3" t="s">
        <v>49</v>
      </c>
      <c r="H317" s="3">
        <v>30</v>
      </c>
      <c r="I317" s="3">
        <v>20</v>
      </c>
      <c r="J317" s="3">
        <v>0</v>
      </c>
      <c r="K317" s="3">
        <v>10</v>
      </c>
      <c r="L317" s="3">
        <v>1</v>
      </c>
      <c r="M317" s="3">
        <v>336686.11</v>
      </c>
      <c r="N317" s="3">
        <v>-336685.11</v>
      </c>
      <c r="P317" s="3">
        <v>336686.11</v>
      </c>
      <c r="Q317" s="3" t="s">
        <v>34</v>
      </c>
      <c r="R317" s="3">
        <v>0</v>
      </c>
      <c r="S317" s="7"/>
      <c r="T317" t="e">
        <f>VLOOKUP(D317,[1]Sheet1!$B:$E,4,0)</f>
        <v>#N/A</v>
      </c>
    </row>
    <row r="318" spans="1:20" x14ac:dyDescent="0.25">
      <c r="A318" s="3" t="s">
        <v>80</v>
      </c>
      <c r="B318" s="3" t="s">
        <v>81</v>
      </c>
      <c r="C318" s="3" t="s">
        <v>84</v>
      </c>
      <c r="D318" s="3">
        <v>13177</v>
      </c>
      <c r="E318" s="3" t="s">
        <v>430</v>
      </c>
      <c r="F318" s="3" t="s">
        <v>24</v>
      </c>
      <c r="G318" s="3" t="s">
        <v>33</v>
      </c>
      <c r="H318" s="3">
        <v>48</v>
      </c>
      <c r="I318" s="3">
        <v>22</v>
      </c>
      <c r="J318" s="3">
        <v>12</v>
      </c>
      <c r="K318" s="3">
        <v>14</v>
      </c>
      <c r="L318" s="3">
        <v>6300310.5499999998</v>
      </c>
      <c r="M318" s="3">
        <v>35063.449999999997</v>
      </c>
      <c r="N318" s="3">
        <v>6265247.0999999996</v>
      </c>
      <c r="P318" s="3">
        <v>35063.449999999997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302</v>
      </c>
      <c r="C319" s="3" t="s">
        <v>303</v>
      </c>
      <c r="D319" s="3">
        <v>13178</v>
      </c>
      <c r="E319" s="3" t="s">
        <v>431</v>
      </c>
      <c r="F319" s="3" t="s">
        <v>24</v>
      </c>
      <c r="G319" s="3" t="s">
        <v>33</v>
      </c>
      <c r="H319" s="3">
        <v>12</v>
      </c>
      <c r="I319" s="3">
        <v>5</v>
      </c>
      <c r="J319" s="3">
        <v>0</v>
      </c>
      <c r="K319" s="3">
        <v>7</v>
      </c>
      <c r="L319" s="3">
        <v>15747319.4</v>
      </c>
      <c r="M319" s="3">
        <v>757105.54</v>
      </c>
      <c r="N319" s="3">
        <v>14990213.859999999</v>
      </c>
      <c r="P319" s="3">
        <v>757105.54</v>
      </c>
      <c r="Q319" s="3" t="s">
        <v>34</v>
      </c>
      <c r="R319" s="3">
        <v>0</v>
      </c>
      <c r="S319" s="7" t="s">
        <v>35</v>
      </c>
      <c r="T319">
        <f>VLOOKUP(D319,[1]Sheet1!$B:$E,4,0)</f>
        <v>0</v>
      </c>
    </row>
    <row r="320" spans="1:20" x14ac:dyDescent="0.25">
      <c r="A320" s="3" t="s">
        <v>66</v>
      </c>
      <c r="B320" s="3" t="s">
        <v>67</v>
      </c>
      <c r="C320" s="3" t="s">
        <v>68</v>
      </c>
      <c r="D320" s="3">
        <v>13188</v>
      </c>
      <c r="E320" s="3" t="s">
        <v>432</v>
      </c>
      <c r="F320" s="3" t="s">
        <v>24</v>
      </c>
      <c r="G320" s="3" t="s">
        <v>49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-79636.09</v>
      </c>
      <c r="N320" s="3">
        <v>79637.09</v>
      </c>
      <c r="P320" s="3">
        <v>-79636.09</v>
      </c>
      <c r="Q320" s="3" t="s">
        <v>26</v>
      </c>
      <c r="R320" s="3">
        <v>0</v>
      </c>
      <c r="T320">
        <f>VLOOKUP(D320,[1]Sheet1!$B:$E,4,0)</f>
        <v>0</v>
      </c>
    </row>
    <row r="321" spans="1:20" x14ac:dyDescent="0.25">
      <c r="A321" s="3" t="s">
        <v>20</v>
      </c>
      <c r="B321" s="3" t="s">
        <v>126</v>
      </c>
      <c r="C321" s="3" t="s">
        <v>127</v>
      </c>
      <c r="D321" s="3">
        <v>13201</v>
      </c>
      <c r="E321" s="3" t="s">
        <v>433</v>
      </c>
      <c r="F321" s="3" t="s">
        <v>24</v>
      </c>
      <c r="G321" s="3" t="s">
        <v>44</v>
      </c>
      <c r="H321" s="3">
        <v>92</v>
      </c>
      <c r="I321" s="3">
        <v>82</v>
      </c>
      <c r="J321" s="3">
        <v>1</v>
      </c>
      <c r="K321" s="3">
        <v>9</v>
      </c>
      <c r="L321" s="3">
        <v>5806465.6399999997</v>
      </c>
      <c r="M321" s="3">
        <v>400088.46</v>
      </c>
      <c r="N321" s="3">
        <v>5406377.1799999997</v>
      </c>
      <c r="P321" s="3">
        <v>400088.46</v>
      </c>
      <c r="Q321" s="3" t="s">
        <v>34</v>
      </c>
      <c r="R321" s="3">
        <v>0</v>
      </c>
      <c r="S321" s="7"/>
      <c r="T321" t="str">
        <f>VLOOKUP(D321,[1]Sheet1!$B:$E,4,0)</f>
        <v>YES</v>
      </c>
    </row>
    <row r="322" spans="1:20" x14ac:dyDescent="0.25">
      <c r="A322" s="3" t="s">
        <v>20</v>
      </c>
      <c r="B322" s="3" t="s">
        <v>37</v>
      </c>
      <c r="C322" s="3" t="s">
        <v>228</v>
      </c>
      <c r="D322" s="3">
        <v>13206</v>
      </c>
      <c r="E322" s="3" t="s">
        <v>434</v>
      </c>
      <c r="F322" s="3" t="s">
        <v>60</v>
      </c>
      <c r="G322" s="3" t="s">
        <v>49</v>
      </c>
      <c r="H322" s="3">
        <v>58</v>
      </c>
      <c r="I322" s="3">
        <v>30</v>
      </c>
      <c r="J322" s="3">
        <v>0</v>
      </c>
      <c r="K322" s="3">
        <v>28</v>
      </c>
      <c r="L322" s="3">
        <v>1</v>
      </c>
      <c r="M322" s="3">
        <v>-1194405.22</v>
      </c>
      <c r="N322" s="3">
        <v>1194406.22</v>
      </c>
      <c r="P322" s="3">
        <v>-1194405.22</v>
      </c>
      <c r="Q322" s="3" t="s">
        <v>34</v>
      </c>
      <c r="R322" s="3">
        <v>0</v>
      </c>
      <c r="S322" s="7" t="s">
        <v>35</v>
      </c>
      <c r="T322">
        <f>VLOOKUP(D322,[1]Sheet1!$B:$E,4,0)</f>
        <v>0</v>
      </c>
    </row>
    <row r="323" spans="1:20" x14ac:dyDescent="0.25">
      <c r="A323" s="3" t="s">
        <v>56</v>
      </c>
      <c r="B323" s="3" t="s">
        <v>308</v>
      </c>
      <c r="C323" s="3" t="s">
        <v>309</v>
      </c>
      <c r="D323" s="3">
        <v>13208</v>
      </c>
      <c r="E323" s="3" t="s">
        <v>435</v>
      </c>
      <c r="F323" s="3" t="s">
        <v>24</v>
      </c>
      <c r="G323" s="3" t="s">
        <v>51</v>
      </c>
      <c r="H323" s="3">
        <v>75</v>
      </c>
      <c r="I323" s="3">
        <v>16</v>
      </c>
      <c r="J323" s="3">
        <v>45</v>
      </c>
      <c r="K323" s="3">
        <v>14</v>
      </c>
      <c r="L323" s="3">
        <v>1</v>
      </c>
      <c r="M323" s="3">
        <v>-461671.69</v>
      </c>
      <c r="N323" s="3">
        <v>461672.69</v>
      </c>
      <c r="P323" s="3">
        <v>-461671.69</v>
      </c>
      <c r="Q323" s="3" t="s">
        <v>26</v>
      </c>
      <c r="R323" s="3">
        <v>0</v>
      </c>
      <c r="T323" t="e">
        <f>VLOOKUP(D323,[1]Sheet1!$B:$E,4,0)</f>
        <v>#N/A</v>
      </c>
    </row>
    <row r="324" spans="1:20" x14ac:dyDescent="0.25">
      <c r="A324" s="3" t="s">
        <v>56</v>
      </c>
      <c r="B324" s="3" t="s">
        <v>197</v>
      </c>
      <c r="C324" s="3" t="s">
        <v>198</v>
      </c>
      <c r="D324" s="3">
        <v>13209</v>
      </c>
      <c r="E324" s="3" t="s">
        <v>436</v>
      </c>
      <c r="F324" s="3" t="s">
        <v>24</v>
      </c>
      <c r="G324" s="3" t="s">
        <v>116</v>
      </c>
      <c r="H324" s="3">
        <v>3</v>
      </c>
      <c r="I324" s="3">
        <v>0</v>
      </c>
      <c r="J324" s="3">
        <v>0</v>
      </c>
      <c r="K324" s="3">
        <v>3</v>
      </c>
      <c r="L324" s="3">
        <v>1494492.47</v>
      </c>
      <c r="M324" s="3">
        <v>-474103.29</v>
      </c>
      <c r="N324" s="3">
        <v>1968595.76</v>
      </c>
      <c r="P324" s="3">
        <v>-474103.29</v>
      </c>
      <c r="Q324" s="3" t="s">
        <v>26</v>
      </c>
      <c r="R324" s="3">
        <v>0</v>
      </c>
      <c r="S324" s="3" t="s">
        <v>35</v>
      </c>
      <c r="T324" t="str">
        <f>VLOOKUP(D324,[1]Sheet1!$B:$E,4,0)</f>
        <v>YES</v>
      </c>
    </row>
    <row r="325" spans="1:20" x14ac:dyDescent="0.25">
      <c r="A325" s="3" t="s">
        <v>80</v>
      </c>
      <c r="B325" s="3" t="s">
        <v>123</v>
      </c>
      <c r="C325" s="3" t="s">
        <v>124</v>
      </c>
      <c r="D325" s="3">
        <v>13252</v>
      </c>
      <c r="E325" s="3" t="s">
        <v>437</v>
      </c>
      <c r="F325" s="3" t="s">
        <v>60</v>
      </c>
      <c r="G325" s="3" t="s">
        <v>49</v>
      </c>
      <c r="H325" s="3">
        <v>0</v>
      </c>
      <c r="I325" s="3">
        <v>0</v>
      </c>
      <c r="J325" s="3">
        <v>0</v>
      </c>
      <c r="K325" s="3">
        <v>0</v>
      </c>
      <c r="L325" s="3">
        <v>1</v>
      </c>
      <c r="M325" s="3">
        <v>-2746936.45</v>
      </c>
      <c r="N325" s="3">
        <v>2746937.45</v>
      </c>
      <c r="P325" s="3">
        <v>-2746936.45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197</v>
      </c>
      <c r="C326" s="3" t="s">
        <v>58</v>
      </c>
      <c r="D326" s="3">
        <v>13315</v>
      </c>
      <c r="E326" s="3" t="s">
        <v>438</v>
      </c>
      <c r="F326" s="3" t="s">
        <v>24</v>
      </c>
      <c r="G326" s="3" t="s">
        <v>40</v>
      </c>
      <c r="H326" s="3">
        <v>235</v>
      </c>
      <c r="I326" s="3">
        <v>203</v>
      </c>
      <c r="J326" s="3">
        <v>7</v>
      </c>
      <c r="K326" s="3">
        <v>25</v>
      </c>
      <c r="L326" s="3">
        <v>7953662.3600000003</v>
      </c>
      <c r="M326" s="3">
        <v>2840300.15</v>
      </c>
      <c r="N326" s="3">
        <v>5113362.21</v>
      </c>
      <c r="P326" s="3">
        <v>2840300.15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56</v>
      </c>
      <c r="B327" s="3" t="s">
        <v>308</v>
      </c>
      <c r="C327" s="3" t="s">
        <v>309</v>
      </c>
      <c r="D327" s="3">
        <v>13372</v>
      </c>
      <c r="E327" s="3" t="s">
        <v>439</v>
      </c>
      <c r="F327" s="3" t="s">
        <v>60</v>
      </c>
      <c r="G327" s="3" t="s">
        <v>49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-52910.86</v>
      </c>
      <c r="N327" s="3">
        <v>52911.86</v>
      </c>
      <c r="P327" s="3">
        <v>-52910.86</v>
      </c>
      <c r="Q327" s="3" t="s">
        <v>26</v>
      </c>
      <c r="R327" s="3">
        <v>0</v>
      </c>
      <c r="T327">
        <f>VLOOKUP(D327,[1]Sheet1!$B:$E,4,0)</f>
        <v>0</v>
      </c>
    </row>
    <row r="328" spans="1:20" x14ac:dyDescent="0.25">
      <c r="A328" s="3" t="s">
        <v>66</v>
      </c>
      <c r="B328" s="3" t="s">
        <v>70</v>
      </c>
      <c r="C328" s="3" t="s">
        <v>72</v>
      </c>
      <c r="D328" s="3">
        <v>13375</v>
      </c>
      <c r="E328" s="3" t="s">
        <v>440</v>
      </c>
      <c r="F328" s="3" t="s">
        <v>24</v>
      </c>
      <c r="G328" s="3" t="s">
        <v>89</v>
      </c>
      <c r="H328" s="3">
        <v>199</v>
      </c>
      <c r="I328" s="3">
        <v>124</v>
      </c>
      <c r="J328" s="3">
        <v>0</v>
      </c>
      <c r="K328" s="3">
        <v>75</v>
      </c>
      <c r="L328" s="3">
        <v>64231693</v>
      </c>
      <c r="M328" s="3">
        <v>2874097.4</v>
      </c>
      <c r="N328" s="3">
        <v>61357595.600000001</v>
      </c>
      <c r="P328" s="3">
        <v>2874097.4</v>
      </c>
      <c r="Q328" s="3" t="s">
        <v>34</v>
      </c>
      <c r="R328" s="3">
        <v>0</v>
      </c>
      <c r="S328" s="7"/>
      <c r="T328">
        <f>VLOOKUP(D328,[1]Sheet1!$B:$E,4,0)</f>
        <v>0</v>
      </c>
    </row>
    <row r="329" spans="1:20" x14ac:dyDescent="0.25">
      <c r="A329" s="3" t="s">
        <v>20</v>
      </c>
      <c r="B329" s="3" t="s">
        <v>37</v>
      </c>
      <c r="C329" s="3" t="s">
        <v>228</v>
      </c>
      <c r="D329" s="3">
        <v>13407</v>
      </c>
      <c r="E329" s="3" t="s">
        <v>441</v>
      </c>
      <c r="F329" s="3" t="s">
        <v>24</v>
      </c>
      <c r="G329" s="3" t="s">
        <v>51</v>
      </c>
      <c r="H329" s="3">
        <v>30</v>
      </c>
      <c r="I329" s="3">
        <v>15</v>
      </c>
      <c r="J329" s="3">
        <v>0</v>
      </c>
      <c r="K329" s="3">
        <v>15</v>
      </c>
      <c r="L329" s="3">
        <v>5215148</v>
      </c>
      <c r="M329" s="3">
        <v>22716.76</v>
      </c>
      <c r="N329" s="3">
        <v>5192431.24</v>
      </c>
      <c r="P329" s="3">
        <v>22716.76</v>
      </c>
      <c r="Q329" s="3" t="s">
        <v>26</v>
      </c>
      <c r="R329" s="3">
        <v>0</v>
      </c>
      <c r="S329" s="7" t="s">
        <v>35</v>
      </c>
      <c r="T329">
        <f>VLOOKUP(D329,[1]Sheet1!$B:$E,4,0)</f>
        <v>0</v>
      </c>
    </row>
    <row r="330" spans="1:20" x14ac:dyDescent="0.25">
      <c r="A330" s="3" t="s">
        <v>80</v>
      </c>
      <c r="B330" s="3" t="s">
        <v>81</v>
      </c>
      <c r="C330" s="3" t="s">
        <v>82</v>
      </c>
      <c r="D330" s="3">
        <v>13409</v>
      </c>
      <c r="E330" s="3" t="s">
        <v>442</v>
      </c>
      <c r="F330" s="3" t="s">
        <v>60</v>
      </c>
      <c r="G330" s="3" t="s">
        <v>49</v>
      </c>
      <c r="H330" s="3">
        <v>35</v>
      </c>
      <c r="I330" s="3">
        <v>31</v>
      </c>
      <c r="J330" s="3">
        <v>0</v>
      </c>
      <c r="K330" s="3">
        <v>4</v>
      </c>
      <c r="L330" s="3">
        <v>1</v>
      </c>
      <c r="M330" s="3">
        <v>0</v>
      </c>
      <c r="N330" s="3">
        <v>1</v>
      </c>
      <c r="P330" s="3">
        <v>0</v>
      </c>
      <c r="Q330" s="3" t="s">
        <v>34</v>
      </c>
      <c r="R330" s="3">
        <v>0</v>
      </c>
      <c r="T330" t="e">
        <f>VLOOKUP(D330,[1]Sheet1!$B:$E,4,0)</f>
        <v>#N/A</v>
      </c>
    </row>
    <row r="331" spans="1:20" x14ac:dyDescent="0.25">
      <c r="A331" s="3" t="s">
        <v>20</v>
      </c>
      <c r="B331" s="3" t="s">
        <v>62</v>
      </c>
      <c r="C331" s="3" t="s">
        <v>63</v>
      </c>
      <c r="D331" s="3">
        <v>13452</v>
      </c>
      <c r="E331" s="3" t="s">
        <v>443</v>
      </c>
      <c r="F331" s="3" t="s">
        <v>24</v>
      </c>
      <c r="G331" s="3" t="s">
        <v>44</v>
      </c>
      <c r="H331" s="3">
        <v>125</v>
      </c>
      <c r="I331" s="3">
        <v>115</v>
      </c>
      <c r="J331" s="3">
        <v>1</v>
      </c>
      <c r="K331" s="3">
        <v>9</v>
      </c>
      <c r="L331" s="3">
        <v>18633848.629999999</v>
      </c>
      <c r="M331" s="3">
        <v>5699224.7699999996</v>
      </c>
      <c r="N331" s="3">
        <v>12934623.859999999</v>
      </c>
      <c r="P331" s="3">
        <v>5699224.7699999996</v>
      </c>
      <c r="Q331" s="3" t="s">
        <v>34</v>
      </c>
      <c r="R331" s="3">
        <v>0</v>
      </c>
      <c r="T331">
        <f>VLOOKUP(D331,[1]Sheet1!$B:$E,4,0)</f>
        <v>0</v>
      </c>
    </row>
    <row r="332" spans="1:20" x14ac:dyDescent="0.25">
      <c r="A332" s="3" t="s">
        <v>66</v>
      </c>
      <c r="B332" s="3" t="s">
        <v>302</v>
      </c>
      <c r="C332" s="3" t="s">
        <v>303</v>
      </c>
      <c r="D332" s="3">
        <v>13457</v>
      </c>
      <c r="E332" s="3" t="s">
        <v>444</v>
      </c>
      <c r="F332" s="3" t="s">
        <v>24</v>
      </c>
      <c r="G332" s="3" t="s">
        <v>40</v>
      </c>
      <c r="H332" s="3">
        <v>185</v>
      </c>
      <c r="I332" s="3">
        <v>176</v>
      </c>
      <c r="J332" s="3">
        <v>0</v>
      </c>
      <c r="K332" s="3">
        <v>9</v>
      </c>
      <c r="L332" s="3">
        <v>1</v>
      </c>
      <c r="M332" s="3">
        <v>-5110.0600000000004</v>
      </c>
      <c r="N332" s="3">
        <v>5111.0600000000004</v>
      </c>
      <c r="P332" s="3">
        <v>-5110.0600000000004</v>
      </c>
      <c r="Q332" s="3" t="s">
        <v>26</v>
      </c>
      <c r="R332" s="3">
        <v>0</v>
      </c>
      <c r="S332" s="7"/>
      <c r="T332">
        <f>VLOOKUP(D332,[1]Sheet1!$B:$E,4,0)</f>
        <v>0</v>
      </c>
    </row>
    <row r="333" spans="1:20" x14ac:dyDescent="0.25">
      <c r="A333" s="3" t="s">
        <v>56</v>
      </c>
      <c r="B333" s="3" t="s">
        <v>197</v>
      </c>
      <c r="C333" s="3" t="s">
        <v>198</v>
      </c>
      <c r="D333" s="3">
        <v>13478</v>
      </c>
      <c r="E333" s="3" t="s">
        <v>384</v>
      </c>
      <c r="F333" s="3" t="s">
        <v>24</v>
      </c>
      <c r="G333" s="3" t="s">
        <v>145</v>
      </c>
      <c r="H333" s="3">
        <v>0</v>
      </c>
      <c r="I333" s="3">
        <v>0</v>
      </c>
      <c r="J333" s="3">
        <v>0</v>
      </c>
      <c r="K333" s="3">
        <v>0</v>
      </c>
      <c r="L333" s="3">
        <v>500000</v>
      </c>
      <c r="M333" s="3">
        <v>-128481.34</v>
      </c>
      <c r="N333" s="3">
        <v>628481.34</v>
      </c>
      <c r="P333" s="3">
        <v>-128481.34</v>
      </c>
      <c r="Q333" s="3" t="s">
        <v>26</v>
      </c>
      <c r="R333" s="3">
        <v>0</v>
      </c>
      <c r="S333" s="7" t="s">
        <v>469</v>
      </c>
      <c r="T333" t="str">
        <f>VLOOKUP(D333,[1]Sheet1!$B:$E,4,0)</f>
        <v>YES</v>
      </c>
    </row>
    <row r="334" spans="1:20" x14ac:dyDescent="0.25">
      <c r="A334" s="3" t="s">
        <v>80</v>
      </c>
      <c r="B334" s="3" t="s">
        <v>81</v>
      </c>
      <c r="C334" s="3" t="s">
        <v>82</v>
      </c>
      <c r="D334" s="3">
        <v>13496</v>
      </c>
      <c r="E334" s="3" t="s">
        <v>445</v>
      </c>
      <c r="F334" s="3" t="s">
        <v>24</v>
      </c>
      <c r="G334" s="3" t="s">
        <v>44</v>
      </c>
      <c r="H334" s="3">
        <v>48</v>
      </c>
      <c r="I334" s="3">
        <v>34</v>
      </c>
      <c r="J334" s="3">
        <v>0</v>
      </c>
      <c r="K334" s="3">
        <v>14</v>
      </c>
      <c r="L334" s="3">
        <v>24548428</v>
      </c>
      <c r="M334" s="3">
        <v>1273368.45</v>
      </c>
      <c r="N334" s="3">
        <v>23275059.550000001</v>
      </c>
      <c r="P334" s="3">
        <v>1273368.45</v>
      </c>
      <c r="Q334" s="3" t="s">
        <v>34</v>
      </c>
      <c r="R334" s="3">
        <v>0</v>
      </c>
      <c r="S334" s="7" t="s">
        <v>35</v>
      </c>
      <c r="T334">
        <f>VLOOKUP(D334,[1]Sheet1!$B:$E,4,0)</f>
        <v>0</v>
      </c>
    </row>
    <row r="335" spans="1:20" x14ac:dyDescent="0.25">
      <c r="A335" s="3" t="s">
        <v>66</v>
      </c>
      <c r="B335" s="3" t="s">
        <v>70</v>
      </c>
      <c r="C335" s="3" t="s">
        <v>72</v>
      </c>
      <c r="D335" s="3">
        <v>13533</v>
      </c>
      <c r="E335" s="3" t="s">
        <v>446</v>
      </c>
      <c r="F335" s="3" t="s">
        <v>60</v>
      </c>
      <c r="G335" s="3" t="s">
        <v>49</v>
      </c>
      <c r="H335" s="3">
        <v>72</v>
      </c>
      <c r="I335" s="3">
        <v>70</v>
      </c>
      <c r="J335" s="3">
        <v>1</v>
      </c>
      <c r="K335" s="3">
        <v>1</v>
      </c>
      <c r="L335" s="3">
        <v>1</v>
      </c>
      <c r="M335" s="3">
        <v>-400000</v>
      </c>
      <c r="N335" s="3">
        <v>400001</v>
      </c>
      <c r="P335" s="3">
        <v>-400000</v>
      </c>
      <c r="Q335" s="3" t="s">
        <v>26</v>
      </c>
      <c r="R335" s="3">
        <v>0</v>
      </c>
      <c r="S335" s="7"/>
      <c r="T335">
        <f>VLOOKUP(D335,[1]Sheet1!$B:$E,4,0)</f>
        <v>0</v>
      </c>
    </row>
    <row r="336" spans="1:20" x14ac:dyDescent="0.25">
      <c r="A336" s="3" t="s">
        <v>66</v>
      </c>
      <c r="B336" s="3" t="s">
        <v>142</v>
      </c>
      <c r="C336" s="3" t="s">
        <v>180</v>
      </c>
      <c r="D336" s="3">
        <v>13536</v>
      </c>
      <c r="E336" s="3" t="s">
        <v>447</v>
      </c>
      <c r="F336" s="3" t="s">
        <v>60</v>
      </c>
      <c r="G336" s="3" t="s">
        <v>49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-1722.89</v>
      </c>
      <c r="N336" s="3">
        <v>1723.89</v>
      </c>
      <c r="P336" s="3">
        <v>-1722.89</v>
      </c>
      <c r="Q336" s="3" t="s">
        <v>26</v>
      </c>
      <c r="R336" s="3">
        <v>0</v>
      </c>
      <c r="S336" s="7" t="s">
        <v>469</v>
      </c>
      <c r="T336">
        <f>VLOOKUP(D336,[1]Sheet1!$B:$E,4,0)</f>
        <v>0</v>
      </c>
    </row>
    <row r="337" spans="1:20" x14ac:dyDescent="0.25">
      <c r="A337" s="3" t="s">
        <v>20</v>
      </c>
      <c r="B337" s="3" t="s">
        <v>37</v>
      </c>
      <c r="C337" s="3" t="s">
        <v>38</v>
      </c>
      <c r="D337" s="3">
        <v>13580</v>
      </c>
      <c r="E337" s="3" t="s">
        <v>448</v>
      </c>
      <c r="F337" s="3" t="s">
        <v>24</v>
      </c>
      <c r="G337" s="3" t="s">
        <v>49</v>
      </c>
      <c r="H337" s="3">
        <v>84</v>
      </c>
      <c r="I337" s="3">
        <v>83</v>
      </c>
      <c r="J337" s="3">
        <v>0</v>
      </c>
      <c r="K337" s="3">
        <v>1</v>
      </c>
      <c r="L337" s="3">
        <v>1</v>
      </c>
      <c r="M337" s="3">
        <v>-886466.2</v>
      </c>
      <c r="N337" s="3">
        <v>886467.2</v>
      </c>
      <c r="P337" s="3">
        <v>-886466.2</v>
      </c>
      <c r="Q337" s="3" t="s">
        <v>34</v>
      </c>
      <c r="R337" s="3">
        <v>0</v>
      </c>
      <c r="T337" t="e">
        <f>VLOOKUP(D337,[1]Sheet1!$B:$E,4,0)</f>
        <v>#N/A</v>
      </c>
    </row>
    <row r="338" spans="1:20" x14ac:dyDescent="0.25">
      <c r="A338" s="3" t="s">
        <v>20</v>
      </c>
      <c r="B338" s="3" t="s">
        <v>62</v>
      </c>
      <c r="C338" s="3" t="s">
        <v>63</v>
      </c>
      <c r="D338" s="3">
        <v>13590</v>
      </c>
      <c r="E338" s="3" t="s">
        <v>449</v>
      </c>
      <c r="F338" s="3" t="s">
        <v>24</v>
      </c>
      <c r="G338" s="3" t="s">
        <v>49</v>
      </c>
      <c r="H338" s="3">
        <v>0</v>
      </c>
      <c r="I338" s="3">
        <v>0</v>
      </c>
      <c r="J338" s="3">
        <v>0</v>
      </c>
      <c r="K338" s="3">
        <v>0</v>
      </c>
      <c r="L338" s="3">
        <v>1</v>
      </c>
      <c r="M338" s="3">
        <v>-207018.27</v>
      </c>
      <c r="N338" s="3">
        <v>207019.27</v>
      </c>
      <c r="P338" s="3">
        <v>-207018.27</v>
      </c>
      <c r="Q338" s="3" t="s">
        <v>26</v>
      </c>
      <c r="R338" s="3">
        <v>0</v>
      </c>
      <c r="T338">
        <f>VLOOKUP(D338,[1]Sheet1!$B:$E,4,0)</f>
        <v>0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13591</v>
      </c>
      <c r="E339" s="3" t="s">
        <v>450</v>
      </c>
      <c r="F339" s="3" t="s">
        <v>24</v>
      </c>
      <c r="G339" s="3" t="s">
        <v>292</v>
      </c>
      <c r="H339" s="3">
        <v>159</v>
      </c>
      <c r="I339" s="3">
        <v>125</v>
      </c>
      <c r="J339" s="3">
        <v>15</v>
      </c>
      <c r="K339" s="3">
        <v>19</v>
      </c>
      <c r="L339" s="3">
        <v>7652162.8200000003</v>
      </c>
      <c r="M339" s="3">
        <v>1419832.47</v>
      </c>
      <c r="N339" s="3">
        <v>6232330.3499999996</v>
      </c>
      <c r="P339" s="3">
        <v>1419832.47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56</v>
      </c>
      <c r="B340" s="3" t="s">
        <v>57</v>
      </c>
      <c r="C340" s="3" t="s">
        <v>248</v>
      </c>
      <c r="D340" s="3">
        <v>13592</v>
      </c>
      <c r="E340" s="3" t="s">
        <v>450</v>
      </c>
      <c r="F340" s="3" t="s">
        <v>24</v>
      </c>
      <c r="G340" s="3" t="s">
        <v>95</v>
      </c>
      <c r="H340" s="3">
        <v>55</v>
      </c>
      <c r="I340" s="3">
        <v>16</v>
      </c>
      <c r="J340" s="3">
        <v>18</v>
      </c>
      <c r="K340" s="3">
        <v>21</v>
      </c>
      <c r="L340" s="3">
        <v>2814668.28</v>
      </c>
      <c r="M340" s="3">
        <v>2567164.4500000002</v>
      </c>
      <c r="N340" s="3">
        <v>247503.83</v>
      </c>
      <c r="P340" s="3">
        <v>2567164.4500000002</v>
      </c>
      <c r="Q340" s="3" t="s">
        <v>26</v>
      </c>
      <c r="R340" s="3">
        <v>0</v>
      </c>
      <c r="T340" t="str">
        <f>VLOOKUP(D340,[1]Sheet1!$B:$E,4,0)</f>
        <v>YES</v>
      </c>
    </row>
    <row r="341" spans="1:20" x14ac:dyDescent="0.25">
      <c r="A341" s="3" t="s">
        <v>20</v>
      </c>
      <c r="B341" s="3" t="s">
        <v>62</v>
      </c>
      <c r="C341" s="3" t="s">
        <v>63</v>
      </c>
      <c r="D341" s="3">
        <v>13593</v>
      </c>
      <c r="E341" s="3" t="s">
        <v>451</v>
      </c>
      <c r="F341" s="3" t="s">
        <v>24</v>
      </c>
      <c r="G341" s="3" t="s">
        <v>49</v>
      </c>
      <c r="H341" s="3">
        <v>0</v>
      </c>
      <c r="I341" s="3">
        <v>0</v>
      </c>
      <c r="J341" s="3">
        <v>0</v>
      </c>
      <c r="K341" s="3">
        <v>0</v>
      </c>
      <c r="L341" s="3">
        <v>1</v>
      </c>
      <c r="M341" s="3">
        <v>-124428.95</v>
      </c>
      <c r="N341" s="3">
        <v>124429.95</v>
      </c>
      <c r="P341" s="3">
        <v>-124428.95</v>
      </c>
      <c r="Q341" s="3" t="s">
        <v>26</v>
      </c>
      <c r="R341" s="3">
        <v>0</v>
      </c>
      <c r="T341" t="e">
        <f>VLOOKUP(D341,[1]Sheet1!$B:$E,4,0)</f>
        <v>#N/A</v>
      </c>
    </row>
    <row r="342" spans="1:20" x14ac:dyDescent="0.25">
      <c r="A342" s="3" t="s">
        <v>66</v>
      </c>
      <c r="B342" s="3" t="s">
        <v>142</v>
      </c>
      <c r="C342" s="3" t="s">
        <v>236</v>
      </c>
      <c r="D342" s="3">
        <v>13602</v>
      </c>
      <c r="E342" s="3" t="s">
        <v>452</v>
      </c>
      <c r="F342" s="3" t="s">
        <v>24</v>
      </c>
      <c r="G342" s="3" t="s">
        <v>51</v>
      </c>
      <c r="H342" s="3">
        <v>158</v>
      </c>
      <c r="I342" s="3">
        <v>126</v>
      </c>
      <c r="J342" s="3">
        <v>4</v>
      </c>
      <c r="K342" s="3">
        <v>28</v>
      </c>
      <c r="L342" s="3">
        <v>2500000</v>
      </c>
      <c r="M342" s="3">
        <v>143100.76</v>
      </c>
      <c r="N342" s="3">
        <v>2356899.2400000002</v>
      </c>
      <c r="P342" s="3">
        <v>143100.76</v>
      </c>
      <c r="Q342" s="3" t="s">
        <v>26</v>
      </c>
      <c r="R342" s="3">
        <v>0</v>
      </c>
      <c r="T342" t="str">
        <f>VLOOKUP(D342,[1]Sheet1!$B:$E,4,0)</f>
        <v>YES</v>
      </c>
    </row>
    <row r="343" spans="1:20" x14ac:dyDescent="0.25">
      <c r="A343" s="3" t="s">
        <v>80</v>
      </c>
      <c r="B343" s="3" t="s">
        <v>81</v>
      </c>
      <c r="C343" s="3" t="s">
        <v>82</v>
      </c>
      <c r="D343" s="3">
        <v>13698</v>
      </c>
      <c r="E343" s="3" t="s">
        <v>453</v>
      </c>
      <c r="F343" s="3" t="s">
        <v>60</v>
      </c>
      <c r="G343" s="3" t="s">
        <v>49</v>
      </c>
      <c r="H343" s="3">
        <v>0</v>
      </c>
      <c r="I343" s="3">
        <v>0</v>
      </c>
      <c r="J343" s="3">
        <v>0</v>
      </c>
      <c r="K343" s="3">
        <v>0</v>
      </c>
      <c r="L343" s="3">
        <v>1</v>
      </c>
      <c r="M343" s="3">
        <v>0</v>
      </c>
      <c r="N343" s="3">
        <v>1</v>
      </c>
      <c r="O343" s="3" t="s">
        <v>65</v>
      </c>
      <c r="P343" s="3">
        <v>0</v>
      </c>
      <c r="Q343" s="3" t="s">
        <v>26</v>
      </c>
      <c r="R343" s="3">
        <v>0</v>
      </c>
      <c r="S343" s="7"/>
      <c r="T343" t="e">
        <f>VLOOKUP(D343,[1]Sheet1!$B:$E,4,0)</f>
        <v>#N/A</v>
      </c>
    </row>
    <row r="344" spans="1:20" x14ac:dyDescent="0.25">
      <c r="A344" s="3" t="s">
        <v>20</v>
      </c>
      <c r="B344" s="3" t="s">
        <v>21</v>
      </c>
      <c r="C344" s="3" t="s">
        <v>22</v>
      </c>
      <c r="D344" s="3">
        <v>13718</v>
      </c>
      <c r="E344" s="3" t="s">
        <v>454</v>
      </c>
      <c r="F344" s="3" t="s">
        <v>24</v>
      </c>
      <c r="G344" s="3" t="s">
        <v>33</v>
      </c>
      <c r="H344" s="3">
        <v>30</v>
      </c>
      <c r="I344" s="3">
        <v>23</v>
      </c>
      <c r="J344" s="3">
        <v>0</v>
      </c>
      <c r="K344" s="3">
        <v>7</v>
      </c>
      <c r="L344" s="3">
        <v>1</v>
      </c>
      <c r="M344" s="3">
        <v>1730228.3</v>
      </c>
      <c r="N344" s="3">
        <v>-1730227.3</v>
      </c>
      <c r="P344" s="3">
        <v>1730228.3</v>
      </c>
      <c r="Q344" s="3" t="s">
        <v>34</v>
      </c>
      <c r="R344" s="3">
        <v>0</v>
      </c>
      <c r="S344" s="7" t="s">
        <v>35</v>
      </c>
      <c r="T344">
        <f>VLOOKUP(D344,[1]Sheet1!$B:$E,4,0)</f>
        <v>0</v>
      </c>
    </row>
    <row r="345" spans="1:20" x14ac:dyDescent="0.25">
      <c r="A345" s="3" t="s">
        <v>29</v>
      </c>
      <c r="B345" s="3" t="s">
        <v>30</v>
      </c>
      <c r="C345" s="3" t="s">
        <v>241</v>
      </c>
      <c r="D345" s="3">
        <v>13737</v>
      </c>
      <c r="E345" s="3" t="s">
        <v>455</v>
      </c>
      <c r="F345" s="3" t="s">
        <v>24</v>
      </c>
      <c r="G345" s="3" t="s">
        <v>49</v>
      </c>
      <c r="H345" s="3">
        <v>0</v>
      </c>
      <c r="I345" s="3">
        <v>0</v>
      </c>
      <c r="J345" s="3">
        <v>0</v>
      </c>
      <c r="K345" s="3">
        <v>0</v>
      </c>
      <c r="L345" s="3">
        <v>1</v>
      </c>
      <c r="M345" s="3">
        <v>-321331.5</v>
      </c>
      <c r="N345" s="3">
        <v>321332.5</v>
      </c>
      <c r="P345" s="3">
        <v>-321331.5</v>
      </c>
      <c r="Q345" s="3" t="s">
        <v>26</v>
      </c>
      <c r="R345" s="3">
        <v>0</v>
      </c>
      <c r="T345">
        <f>VLOOKUP(D345,[1]Sheet1!$B:$E,4,0)</f>
        <v>0</v>
      </c>
    </row>
    <row r="346" spans="1:20" x14ac:dyDescent="0.25">
      <c r="A346" s="3" t="s">
        <v>80</v>
      </c>
      <c r="B346" s="3" t="s">
        <v>81</v>
      </c>
      <c r="C346" s="3" t="s">
        <v>82</v>
      </c>
      <c r="D346" s="3">
        <v>13820</v>
      </c>
      <c r="E346" s="3" t="s">
        <v>456</v>
      </c>
      <c r="F346" s="3" t="s">
        <v>60</v>
      </c>
      <c r="G346" s="3" t="s">
        <v>49</v>
      </c>
      <c r="H346" s="3">
        <v>155</v>
      </c>
      <c r="I346" s="3">
        <v>117</v>
      </c>
      <c r="J346" s="3">
        <v>0</v>
      </c>
      <c r="K346" s="3">
        <v>38</v>
      </c>
      <c r="L346" s="3">
        <v>1</v>
      </c>
      <c r="M346" s="3">
        <v>5717603.2999999998</v>
      </c>
      <c r="N346" s="3">
        <v>-5717602.2999999998</v>
      </c>
      <c r="P346" s="3">
        <v>5717603.2999999998</v>
      </c>
      <c r="Q346" s="3" t="s">
        <v>34</v>
      </c>
      <c r="R346" s="3">
        <v>0</v>
      </c>
      <c r="T346">
        <f>VLOOKUP(D346,[1]Sheet1!$B:$E,4,0)</f>
        <v>0</v>
      </c>
    </row>
    <row r="347" spans="1:20" x14ac:dyDescent="0.25">
      <c r="A347" s="3" t="s">
        <v>29</v>
      </c>
      <c r="B347" s="3" t="s">
        <v>107</v>
      </c>
      <c r="C347" s="3" t="s">
        <v>117</v>
      </c>
      <c r="D347" s="3">
        <v>13821</v>
      </c>
      <c r="E347" s="3" t="s">
        <v>457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1</v>
      </c>
      <c r="M347" s="3">
        <v>-84727.43</v>
      </c>
      <c r="N347" s="3">
        <v>84728.43</v>
      </c>
      <c r="P347" s="3">
        <v>-84727.43</v>
      </c>
      <c r="Q347" s="3" t="s">
        <v>26</v>
      </c>
      <c r="R347" s="3">
        <v>0</v>
      </c>
      <c r="T347">
        <f>VLOOKUP(D347,[1]Sheet1!$B:$E,4,0)</f>
        <v>0</v>
      </c>
    </row>
    <row r="348" spans="1:20" x14ac:dyDescent="0.25">
      <c r="A348" s="3" t="s">
        <v>80</v>
      </c>
      <c r="B348" s="3" t="s">
        <v>86</v>
      </c>
      <c r="C348" s="3" t="s">
        <v>220</v>
      </c>
      <c r="D348" s="3">
        <v>13851</v>
      </c>
      <c r="E348" s="3" t="s">
        <v>458</v>
      </c>
      <c r="F348" s="3" t="s">
        <v>24</v>
      </c>
      <c r="G348" s="3" t="s">
        <v>49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1136507.56</v>
      </c>
      <c r="N348" s="3">
        <v>-1136507.56</v>
      </c>
      <c r="P348" s="3">
        <v>2273015.12</v>
      </c>
      <c r="Q348" s="3" t="s">
        <v>26</v>
      </c>
      <c r="R348" s="3">
        <v>0</v>
      </c>
      <c r="S348" s="7"/>
      <c r="T348" t="str">
        <f>VLOOKUP(D348,[1]Sheet1!$B:$E,4,0)</f>
        <v>YES</v>
      </c>
    </row>
    <row r="349" spans="1:20" x14ac:dyDescent="0.25">
      <c r="A349" s="3" t="s">
        <v>66</v>
      </c>
      <c r="B349" s="3" t="s">
        <v>67</v>
      </c>
      <c r="C349" s="3" t="s">
        <v>186</v>
      </c>
      <c r="D349" s="3">
        <v>13861</v>
      </c>
      <c r="E349" s="3" t="s">
        <v>459</v>
      </c>
      <c r="F349" s="3" t="s">
        <v>24</v>
      </c>
      <c r="G349" s="3" t="s">
        <v>40</v>
      </c>
      <c r="H349" s="3">
        <v>240</v>
      </c>
      <c r="I349" s="3">
        <v>182</v>
      </c>
      <c r="J349" s="3">
        <v>41</v>
      </c>
      <c r="K349" s="3">
        <v>17</v>
      </c>
      <c r="L349" s="3">
        <v>10722531</v>
      </c>
      <c r="M349" s="3">
        <v>1408836.23</v>
      </c>
      <c r="N349" s="3">
        <v>9313694.7699999996</v>
      </c>
      <c r="P349" s="3">
        <v>1410149.57</v>
      </c>
      <c r="Q349" s="3" t="s">
        <v>26</v>
      </c>
      <c r="R349" s="3">
        <v>0</v>
      </c>
      <c r="S349" s="7" t="s">
        <v>35</v>
      </c>
      <c r="T349">
        <f>VLOOKUP(D349,[1]Sheet1!$B:$E,4,0)</f>
        <v>0</v>
      </c>
    </row>
    <row r="350" spans="1:20" x14ac:dyDescent="0.25">
      <c r="A350" s="3" t="s">
        <v>45</v>
      </c>
      <c r="B350" s="3" t="s">
        <v>104</v>
      </c>
      <c r="C350" s="3" t="s">
        <v>191</v>
      </c>
      <c r="D350" s="3">
        <v>13906</v>
      </c>
      <c r="E350" s="3" t="s">
        <v>460</v>
      </c>
      <c r="F350" s="3" t="s">
        <v>24</v>
      </c>
      <c r="G350" s="3" t="s">
        <v>461</v>
      </c>
      <c r="H350" s="3">
        <v>95</v>
      </c>
      <c r="I350" s="3">
        <v>45</v>
      </c>
      <c r="J350" s="3">
        <v>1</v>
      </c>
      <c r="K350" s="3">
        <v>49</v>
      </c>
      <c r="L350" s="3">
        <v>0</v>
      </c>
      <c r="M350" s="3">
        <v>11564607.82</v>
      </c>
      <c r="N350" s="3">
        <v>-11564607.82</v>
      </c>
      <c r="P350" s="3">
        <v>23535409.82</v>
      </c>
      <c r="Q350" s="3" t="s">
        <v>26</v>
      </c>
      <c r="R350" s="3">
        <v>0</v>
      </c>
      <c r="S350" s="7" t="s">
        <v>35</v>
      </c>
      <c r="T350" t="str">
        <f>VLOOKUP(D350,[1]Sheet1!$B:$E,4,0)</f>
        <v>YES</v>
      </c>
    </row>
    <row r="351" spans="1:20" x14ac:dyDescent="0.25">
      <c r="A351" s="3" t="s">
        <v>29</v>
      </c>
      <c r="B351" s="3" t="s">
        <v>30</v>
      </c>
      <c r="C351" s="3" t="s">
        <v>241</v>
      </c>
      <c r="D351" s="3">
        <v>13907</v>
      </c>
      <c r="E351" s="3" t="s">
        <v>462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-45502.63</v>
      </c>
      <c r="N351" s="3">
        <v>45503.63</v>
      </c>
      <c r="P351" s="3">
        <v>-45502.63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20</v>
      </c>
      <c r="B352" s="3" t="s">
        <v>41</v>
      </c>
      <c r="C352" s="3" t="s">
        <v>42</v>
      </c>
      <c r="D352" s="3">
        <v>13912</v>
      </c>
      <c r="E352" s="3" t="s">
        <v>463</v>
      </c>
      <c r="F352" s="3" t="s">
        <v>24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-166052.62</v>
      </c>
      <c r="N352" s="3">
        <v>166053.62</v>
      </c>
      <c r="P352" s="3">
        <v>-166052.62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76</v>
      </c>
      <c r="B353" s="3" t="s">
        <v>90</v>
      </c>
      <c r="C353" s="3" t="s">
        <v>91</v>
      </c>
      <c r="D353" s="3">
        <v>13927</v>
      </c>
      <c r="E353" s="3" t="s">
        <v>464</v>
      </c>
      <c r="F353" s="3" t="s">
        <v>60</v>
      </c>
      <c r="G353" s="3" t="s">
        <v>49</v>
      </c>
      <c r="H353" s="3">
        <v>0</v>
      </c>
      <c r="I353" s="3">
        <v>0</v>
      </c>
      <c r="J353" s="3">
        <v>0</v>
      </c>
      <c r="K353" s="3">
        <v>0</v>
      </c>
      <c r="L353" s="3">
        <v>1</v>
      </c>
      <c r="M353" s="3">
        <v>-25037.37</v>
      </c>
      <c r="N353" s="3">
        <v>25038.37</v>
      </c>
      <c r="P353" s="3">
        <v>-25037.37</v>
      </c>
      <c r="Q353" s="3" t="s">
        <v>26</v>
      </c>
      <c r="R353" s="3">
        <v>0</v>
      </c>
      <c r="T353">
        <f>VLOOKUP(D353,[1]Sheet1!$B:$E,4,0)</f>
        <v>0</v>
      </c>
    </row>
    <row r="354" spans="1:20" x14ac:dyDescent="0.25">
      <c r="A354" s="3" t="s">
        <v>20</v>
      </c>
      <c r="B354" s="3" t="s">
        <v>21</v>
      </c>
      <c r="C354" s="3" t="s">
        <v>22</v>
      </c>
      <c r="D354" s="3">
        <v>13932</v>
      </c>
      <c r="E354" s="3" t="s">
        <v>465</v>
      </c>
      <c r="F354" s="3" t="s">
        <v>24</v>
      </c>
      <c r="G354" s="3" t="s">
        <v>40</v>
      </c>
      <c r="H354" s="3">
        <v>123</v>
      </c>
      <c r="I354" s="3">
        <v>114</v>
      </c>
      <c r="J354" s="3">
        <v>0</v>
      </c>
      <c r="K354" s="3">
        <v>9</v>
      </c>
      <c r="L354" s="3">
        <v>2500000</v>
      </c>
      <c r="M354" s="3">
        <v>332160.63</v>
      </c>
      <c r="N354" s="3">
        <v>2167839.37</v>
      </c>
      <c r="P354" s="3">
        <v>332160.63</v>
      </c>
      <c r="Q354" s="3" t="s">
        <v>26</v>
      </c>
      <c r="R354" s="3">
        <v>0</v>
      </c>
      <c r="T354">
        <f>VLOOKUP(D354,[1]Sheet1!$B:$E,4,0)</f>
        <v>0</v>
      </c>
    </row>
  </sheetData>
  <autoFilter ref="A1:W354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3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2023-09-27T14:32:56Z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