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04aa654b9039/桌面/計概TA/"/>
    </mc:Choice>
  </mc:AlternateContent>
  <xr:revisionPtr revIDLastSave="0" documentId="8_{BBFAD6DF-0B98-4691-A96B-6C680C1ED415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18" i="1"/>
  <c r="L17" i="1"/>
  <c r="K3" i="1" a="1"/>
  <c r="K3" i="1"/>
  <c r="K2" i="1" a="1"/>
  <c r="K2" i="1"/>
  <c r="K9" i="1" a="1"/>
  <c r="K9" i="1"/>
  <c r="H17" i="1"/>
  <c r="D17" i="1"/>
  <c r="C17" i="1"/>
  <c r="J17" i="1"/>
  <c r="J2" i="1"/>
  <c r="L3" i="1"/>
  <c r="L7" i="1"/>
  <c r="L12" i="1"/>
  <c r="L15" i="1"/>
  <c r="L14" i="1"/>
  <c r="L13" i="1"/>
  <c r="L11" i="1"/>
  <c r="L10" i="1"/>
  <c r="L9" i="1"/>
  <c r="L8" i="1"/>
  <c r="L6" i="1"/>
  <c r="L5" i="1"/>
  <c r="L4" i="1"/>
  <c r="K4" i="1" a="1"/>
  <c r="K4" i="1"/>
  <c r="K5" i="1" a="1"/>
  <c r="K5" i="1"/>
  <c r="K6" i="1" a="1"/>
  <c r="K6" i="1"/>
  <c r="K7" i="1" a="1"/>
  <c r="K7" i="1"/>
  <c r="K8" i="1" a="1"/>
  <c r="K8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J15" i="1"/>
  <c r="J3" i="1"/>
  <c r="J4" i="1"/>
  <c r="J5" i="1"/>
  <c r="J6" i="1"/>
  <c r="J7" i="1"/>
  <c r="J8" i="1"/>
  <c r="J9" i="1"/>
  <c r="J10" i="1"/>
  <c r="J11" i="1"/>
  <c r="J12" i="1"/>
  <c r="J13" i="1"/>
  <c r="J1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<sst xmlns="http://schemas.openxmlformats.org/spreadsheetml/2006/main" count="34" uniqueCount="34">
  <si>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</si>
  <si>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</si>
  <si>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</si>
  <si>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</si>
  <si>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</si>
  <si>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</si>
  <si>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</si>
  <si>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</si>
  <si>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</si>
  <si>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</si>
  <si>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</si>
  <si>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</si>
  <si>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</si>
  <si>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</si>
  <si>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</si>
  <si>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</si>
  <si>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</si>
  <si>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</si>
  <si>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</si>
  <si>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</si>
  <si>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</si>
  <si>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</si>
  <si>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</si>
  <si>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</si>
  <si>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</si>
  <si>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</si>
  <si>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</si>
  <si>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</si>
  <si>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</si>
  <si>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</si>
  <si>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</si>
  <si>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</si>
  <si>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</si>
  <si>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t>Q9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</si>
</sst>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5" fillId="3" borderId="0" xfId="1" applyAlignment="1">
      <alignment horizontal="center" vertical="top" wrapText="1"/>
    </xf>
    <xf numFmtId="0" fontId="6" fillId="4" borderId="0" xfId="2" applyAlignment="1">
      <alignment horizontal="center" vertical="center"/>
    </xf>
    <xf numFmtId="0" fontId="5" fillId="3" borderId="0" xfId="1" applyAlignment="1">
      <alignment horizontal="center" vertical="center"/>
    </xf>
  </cellXfs>
  <cellStyles count="3">
    <cellStyle name="一般" xfId="0" builtinId="0"/>
    <cellStyle name="好" xfId="1" builtinId="26"/>
    <cellStyle name="壞" xfId="2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41-AD48-A508-C8C680685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9591776"/>
        <c:axId val="1929593776"/>
      </c:barChart>
      <c:catAx>
        <c:axId val="1929591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593776"/>
        <c:crosses val="autoZero"/>
        <c:auto val="1"/>
        <c:lblAlgn val="ctr"/>
        <c:lblOffset val="100"/>
        <c:noMultiLvlLbl val="0"/>
      </c:catAx>
      <c:valAx>
        <c:axId val="19295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59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64-4626-AC1A-97EA4BABA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9094791"/>
        <c:axId val="1119100935"/>
      </c:barChart>
      <c:catAx>
        <c:axId val="1119094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100935"/>
        <c:crosses val="autoZero"/>
        <c:auto val="1"/>
        <c:lblAlgn val="ctr"/>
        <c:lblOffset val="100"/>
        <c:noMultiLvlLbl val="0"/>
      </c:catAx>
      <c:valAx>
        <c:axId val="1119100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09479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76-4BAD-BDDE-9F18DCEE61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76-4BAD-BDDE-9F18DCEE61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A2-4BEB-A259-34BAAC1A4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464776</xdr:colOff>
      <xdr:row>24</xdr:row>
      <xdr:rowOff>31805</xdr:rowOff>
    </xdr:from>
    <xdr:to>
      <xdr:col>10</xdr:col>
      <xdr:colOff>1659003</xdr:colOff>
      <xdr:row>38</xdr:row>
      <xdr:rowOff>85593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65E12E5F-FFB7-9554-9316-82DE5D97942E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370675</xdr:colOff>
      <xdr:row>24</xdr:row>
      <xdr:rowOff>20892</xdr:rowOff>
    </xdr:from>
    <xdr:to>
      <xdr:col>10</xdr:col>
      <xdr:colOff>1608925</xdr:colOff>
      <xdr:row>38</xdr:row>
      <xdr:rowOff>98693</xdr:rowOff>
    </xdr:to>
    <xdr:graphicFrame macro="">
      <xdr:nvGraphicFramePr>
        <xdr:cNvPr id="17" name="圖表 3">
          <a:extLst>
            <a:ext uri="{FF2B5EF4-FFF2-40B4-BE49-F238E27FC236}">
              <a16:creationId xmlns:a16="http://schemas.microsoft.com/office/drawing/2014/main" id="{E1D3DC19-40C5-75E2-EC09-BE50321C613E}"/>
            </a:ext>
            <a:ext uri="{147F2762-F138-4A5C-976F-8EAC2B608ADB}">
              <a16:predDERef xmlns:a16="http://schemas.microsoft.com/office/drawing/2014/main" pred="{65E12E5F-FFB7-9554-9316-82DE5D979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1743075</xdr:colOff>
      <xdr:row>18</xdr:row>
      <xdr:rowOff>66675</xdr:rowOff>
    </xdr:from>
    <xdr:to>
      <xdr:col>15</xdr:col>
      <xdr:colOff>666750</xdr:colOff>
      <xdr:row>32</xdr:row>
      <xdr:rowOff>142875</xdr:rowOff>
    </xdr:to>
    <xdr:graphicFrame macro="">
      <xdr:nvGraphicFramePr>
        <xdr:cNvPr id="33" name="圖表 6">
          <a:extLst>
            <a:ext uri="{FF2B5EF4-FFF2-40B4-BE49-F238E27FC236}">
              <a16:creationId xmlns:a16="http://schemas.microsoft.com/office/drawing/2014/main" id="{B0C3C183-7FFD-0715-9ABA-DDDC0BBD65C9}"/>
            </a:ext>
            <a:ext uri="{147F2762-F138-4A5C-976F-8EAC2B608ADB}">
              <a16:predDERef xmlns:a16="http://schemas.microsoft.com/office/drawing/2014/main" pred="{E1D3DC19-40C5-75E2-EC09-BE50321C6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workbookViewId="0">
      <selection activeCell="K21" sqref="K21"/>
    </sheetView>
  </sheetViews>
  <sheetFormatPr defaultRowHeight="1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2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SUM(H2/2,I2/2)</f>
        <v>91.7</v>
      </c>
      <c r="K2" s="5" t="str" cm="1">
        <f t="array" ref="K2">_xlfn.IFS(J2&gt;=90,"A",J2&gt;=80,"B",J2&gt;=70,"C",J2&gt;=60,"D",J2&gt;=0,"E")</f>
        <v>A</v>
      </c>
      <c r="L2" s="6" t="str">
        <f>IF(J2&gt;=60,"Pass","Fail")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SUM(H3/2,I3/2)</f>
        <v>90</v>
      </c>
      <c r="K3" s="5" t="str" cm="1">
        <f t="array" ref="K3">_xlfn.IFS(J3&gt;=90,"A",J3&gt;=80,"B",J3&gt;=70,"C",J3&gt;=60,"D",J3&gt;=0,"E")</f>
        <v>A</v>
      </c>
      <c r="L3" s="8" t="str">
        <f>IF(J3&gt;=60,"Pass","Fail")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_xlfn.IFS(J4&gt;=90,"A",J4&gt;=80,"B",J4&gt;=70,"C",J4&gt;=60,"D",J4&gt;=0,"E")</f>
        <v>B</v>
      </c>
      <c r="L4" s="8" t="str">
        <f>IF(J4&gt;=60,"Pass","Fail")</f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s="5" t="str" cm="1">
        <f t="array" ref="K5">_xlfn.IFS(J5&gt;=90,"A",J5&gt;=80,"B",J5&gt;=70,"C",J5&gt;=60,"D",J5&gt;=0,"E")</f>
        <v>B</v>
      </c>
      <c r="L5" s="8" t="str">
        <f>IF(J5&gt;=60,"Pass","Fail"+L6)</f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_xlfn.IFS(J6&gt;=90,"A",J6&gt;=80,"B",J6&gt;=70,"C",J6&gt;=60,"D",J6&gt;=0,"E")</f>
        <v>B</v>
      </c>
      <c r="L6" s="8" t="str">
        <f>IF(J6&gt;=60,"Pass","Fail")</f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s="5" t="str" cm="1">
        <f t="array" ref="K7">_xlfn.IFS(J7&gt;=90,"A",J7&gt;=80,"B",J7&gt;=70,"C",J7&gt;=60,"D",J7&gt;=0,"E")</f>
        <v>B</v>
      </c>
      <c r="L7" s="8" t="str">
        <f>IF(J7&gt;=60,"Pass","Fail")</f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_xlfn.IFS(J8&gt;=90,"A",J8&gt;=80,"B",J8&gt;=70,"C",J8&gt;=60,"D",J8&gt;=0,"E")</f>
        <v>C</v>
      </c>
      <c r="L8" s="8" t="str">
        <f>IF(J8&gt;=60,"Pass","Fail")</f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_xlfn.IFS(J9&gt;=90,"A",J9&gt;=80,"B",J9&gt;=70,"C",J9&gt;=60,"D",J9&gt;=0,"E")</f>
        <v>C</v>
      </c>
      <c r="L9" s="8" t="str">
        <f>IF(J9&gt;=60,"Pass","Fail")</f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_xlfn.IFS(J10&gt;=90,"A",J10&gt;=80,"B",J10&gt;=70,"C",J10&gt;=60,"D",J10&gt;=0,"E")</f>
        <v>C</v>
      </c>
      <c r="L10" s="8" t="str">
        <f>IF(J10&gt;=60,"Pass","Fail")</f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_xlfn.IFS(J11&gt;=90,"A",J11&gt;=80,"B",J11&gt;=70,"C",J11&gt;=60,"D",J11&gt;=0,"E")</f>
        <v>C</v>
      </c>
      <c r="L11" s="8" t="str">
        <f>IF(J11&gt;=60,"Pass","Fail")</f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_xlfn.IFS(J12&gt;=90,"A",J12&gt;=80,"B",J12&gt;=70,"C",J12&gt;=60,"D",J12&gt;=0,"E")</f>
        <v>B</v>
      </c>
      <c r="L12" s="8" t="str">
        <f>IF(J12&gt;=60,"Pass","Fail")</f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_xlfn.IFS(J13&gt;=90,"A",J13&gt;=80,"B",J13&gt;=70,"C",J13&gt;=60,"D",J13&gt;=0,"E")</f>
        <v>E</v>
      </c>
      <c r="L13" s="7" t="str">
        <f>IF(J13&gt;=60,"Pass","Fail")</f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_xlfn.IFS(J14&gt;=90,"A",J14&gt;=80,"B",J14&gt;=70,"C",J14&gt;=60,"D",J14&gt;=0,"E")</f>
        <v>D</v>
      </c>
      <c r="L14" s="8" t="str">
        <f>IF(J14&gt;=60,"Pass","Fail")</f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_xlfn.IFS(J15&gt;=90,"A",J15&gt;=80,"B",J15&gt;=70,"C",J15&gt;=60,"D",J15&gt;=0,"E")</f>
        <v>E</v>
      </c>
      <c r="L15" s="7" t="str">
        <f>IF(J15&gt;=60,"Pass","Fail")</f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2">
      <c r="C17">
        <f>MAX(C2:C15)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  <c r="K17" t="s">
        <v>31</v>
      </c>
      <c r="L17">
        <f>COUNTIF(L2:L15,"Pass")</f>
        <v>12</v>
      </c>
    </row>
    <row r="18" spans="3:12">
      <c r="K18" t="s">
        <v>32</v>
      </c>
      <c r="L18">
        <f>COUNTIF(L2:L15,"Fail")</f>
        <v>2</v>
      </c>
    </row>
    <row r="21" spans="3:12" ht="15" customHeight="1"/>
    <row r="24" spans="3:12">
      <c r="J24" s="4" t="s">
        <v>33</v>
      </c>
    </row>
  </sheetData>
  <phoneticPr fontId="2" type="noConversion"/>
  <conditionalFormatting sqref="L2">
    <cfRule type="cellIs" dxfId="1" priority="2" operator="equal">
      <formula>"Pass"</formula>
    </cfRule>
  </conditionalFormatting>
  <conditionalFormatting sqref="L2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2023-10-23T03:57:38Z</dcterms:modified>
  <cp:category/>
  <cp:contentStatus/>
</cp:coreProperties>
</file>