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os\3.- Academic\8.- Capacitaciones Cursos\6.- Power BI\IBM skillbuild\"/>
    </mc:Choice>
  </mc:AlternateContent>
  <xr:revisionPtr revIDLastSave="0" documentId="13_ncr:1_{1A8D7A5C-CB49-4DA9-870E-E15850052B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a Datos" sheetId="11" r:id="rId1"/>
    <sheet name="Tablas y gráficos" sheetId="14" r:id="rId2"/>
    <sheet name="Hoja1" sheetId="12" state="hidden" r:id="rId3"/>
    <sheet name="Tabla Productos" sheetId="7" state="hidden" r:id="rId4"/>
  </sheets>
  <definedNames>
    <definedName name="_xlchart.v1.0" hidden="1">'Tablas y gráficos'!$A$60:$A$66</definedName>
    <definedName name="_xlchart.v1.1" hidden="1">'Tablas y gráficos'!$B$60:$B$66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J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10" i="11"/>
  <c r="J10" i="11" s="1"/>
  <c r="I11" i="11"/>
  <c r="J11" i="11" s="1"/>
  <c r="I12" i="11"/>
  <c r="J12" i="11" s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287" i="11"/>
  <c r="J287" i="11" s="1"/>
  <c r="I288" i="11"/>
  <c r="J288" i="11" s="1"/>
  <c r="I289" i="11"/>
  <c r="J289" i="11" s="1"/>
  <c r="I290" i="11"/>
  <c r="J290" i="11" s="1"/>
  <c r="I291" i="11"/>
  <c r="J291" i="11" s="1"/>
  <c r="I292" i="11"/>
  <c r="J292" i="11" s="1"/>
  <c r="I293" i="11"/>
  <c r="J293" i="11" s="1"/>
  <c r="I294" i="11"/>
  <c r="J294" i="11" s="1"/>
  <c r="I295" i="11"/>
  <c r="J295" i="11" s="1"/>
  <c r="I296" i="11"/>
  <c r="J296" i="11" s="1"/>
  <c r="I297" i="11"/>
  <c r="J297" i="11" s="1"/>
  <c r="I298" i="11"/>
  <c r="J298" i="11" s="1"/>
  <c r="I299" i="11"/>
  <c r="J299" i="11" s="1"/>
  <c r="I300" i="11"/>
  <c r="J300" i="11" s="1"/>
  <c r="I301" i="11"/>
  <c r="J301" i="11" s="1"/>
  <c r="I302" i="11"/>
  <c r="J302" i="11" s="1"/>
  <c r="I303" i="11"/>
  <c r="J303" i="11" s="1"/>
  <c r="I304" i="11"/>
  <c r="J304" i="11" s="1"/>
  <c r="I305" i="11"/>
  <c r="J305" i="11" s="1"/>
  <c r="I306" i="11"/>
  <c r="J306" i="11" s="1"/>
  <c r="I307" i="11"/>
  <c r="J307" i="11" s="1"/>
  <c r="I308" i="11"/>
  <c r="J308" i="11" s="1"/>
  <c r="I309" i="11"/>
  <c r="J309" i="11" s="1"/>
  <c r="I310" i="11"/>
  <c r="J310" i="11" s="1"/>
  <c r="I311" i="11"/>
  <c r="J311" i="11" s="1"/>
  <c r="I312" i="11"/>
  <c r="J312" i="11" s="1"/>
  <c r="I313" i="11"/>
  <c r="J313" i="11" s="1"/>
  <c r="I314" i="11"/>
  <c r="J314" i="11" s="1"/>
  <c r="I315" i="11"/>
  <c r="J315" i="11" s="1"/>
  <c r="I316" i="11"/>
  <c r="J316" i="11" s="1"/>
  <c r="I317" i="11"/>
  <c r="J317" i="11" s="1"/>
  <c r="I318" i="11"/>
  <c r="J318" i="11" s="1"/>
  <c r="I319" i="11"/>
  <c r="J319" i="11" s="1"/>
  <c r="I320" i="11"/>
  <c r="J320" i="11" s="1"/>
  <c r="I321" i="11"/>
  <c r="J321" i="11" s="1"/>
  <c r="I322" i="11"/>
  <c r="J322" i="11" s="1"/>
  <c r="I323" i="11"/>
  <c r="J323" i="11" s="1"/>
  <c r="I324" i="11"/>
  <c r="J324" i="11" s="1"/>
  <c r="I325" i="11"/>
  <c r="J325" i="11" s="1"/>
  <c r="I326" i="11"/>
  <c r="J326" i="11" s="1"/>
  <c r="I327" i="11"/>
  <c r="J327" i="11" s="1"/>
  <c r="I328" i="11"/>
  <c r="J328" i="11" s="1"/>
  <c r="I329" i="11"/>
  <c r="J329" i="11" s="1"/>
  <c r="I330" i="11"/>
  <c r="J330" i="11" s="1"/>
  <c r="I331" i="11"/>
  <c r="J331" i="11" s="1"/>
  <c r="I332" i="11"/>
  <c r="J332" i="11" s="1"/>
  <c r="I333" i="11"/>
  <c r="J333" i="11" s="1"/>
  <c r="I334" i="11"/>
  <c r="J334" i="11" s="1"/>
  <c r="I335" i="11"/>
  <c r="J335" i="11" s="1"/>
  <c r="I336" i="11"/>
  <c r="J336" i="11" s="1"/>
  <c r="I337" i="11"/>
  <c r="J337" i="11" s="1"/>
  <c r="I338" i="11"/>
  <c r="J338" i="11" s="1"/>
  <c r="I339" i="11"/>
  <c r="J339" i="11" s="1"/>
  <c r="I340" i="11"/>
  <c r="J340" i="11" s="1"/>
  <c r="I341" i="11"/>
  <c r="J341" i="11" s="1"/>
  <c r="I342" i="11"/>
  <c r="J342" i="11" s="1"/>
  <c r="I343" i="11"/>
  <c r="J343" i="11" s="1"/>
  <c r="I344" i="11"/>
  <c r="J344" i="11" s="1"/>
  <c r="I345" i="11"/>
  <c r="J345" i="11" s="1"/>
  <c r="I346" i="11"/>
  <c r="J346" i="11" s="1"/>
  <c r="I347" i="11"/>
  <c r="J347" i="11" s="1"/>
  <c r="I348" i="11"/>
  <c r="J348" i="11" s="1"/>
  <c r="I349" i="11"/>
  <c r="J349" i="11" s="1"/>
  <c r="I350" i="11"/>
  <c r="J350" i="11" s="1"/>
  <c r="I351" i="11"/>
  <c r="J351" i="11" s="1"/>
  <c r="I352" i="11"/>
  <c r="J352" i="11" s="1"/>
  <c r="I353" i="11"/>
  <c r="J353" i="11" s="1"/>
  <c r="I354" i="11"/>
  <c r="J354" i="11" s="1"/>
  <c r="I355" i="11"/>
  <c r="J355" i="11" s="1"/>
  <c r="I356" i="11"/>
  <c r="J356" i="11" s="1"/>
  <c r="I357" i="11"/>
  <c r="J357" i="11" s="1"/>
  <c r="I358" i="11"/>
  <c r="J358" i="11" s="1"/>
  <c r="I359" i="11"/>
  <c r="J359" i="11" s="1"/>
  <c r="I360" i="11"/>
  <c r="J360" i="11" s="1"/>
  <c r="I361" i="11"/>
  <c r="J361" i="11" s="1"/>
  <c r="I362" i="11"/>
  <c r="J362" i="11" s="1"/>
  <c r="I363" i="11"/>
  <c r="J363" i="11" s="1"/>
  <c r="I364" i="11"/>
  <c r="J364" i="11" s="1"/>
  <c r="I365" i="11"/>
  <c r="J365" i="11" s="1"/>
  <c r="I366" i="11"/>
  <c r="J366" i="11" s="1"/>
  <c r="I367" i="11"/>
  <c r="J367" i="11" s="1"/>
  <c r="I368" i="11"/>
  <c r="J368" i="11" s="1"/>
  <c r="I369" i="11"/>
  <c r="J369" i="11" s="1"/>
  <c r="I370" i="11"/>
  <c r="J370" i="11" s="1"/>
  <c r="I371" i="11"/>
  <c r="J371" i="11" s="1"/>
  <c r="I372" i="11"/>
  <c r="J372" i="11" s="1"/>
  <c r="I373" i="11"/>
  <c r="J373" i="11" s="1"/>
  <c r="I374" i="11"/>
  <c r="J374" i="11" s="1"/>
  <c r="I375" i="11"/>
  <c r="J375" i="11" s="1"/>
  <c r="I376" i="11"/>
  <c r="J376" i="11" s="1"/>
  <c r="I377" i="11"/>
  <c r="J377" i="11" s="1"/>
  <c r="I378" i="11"/>
  <c r="J378" i="11" s="1"/>
  <c r="I379" i="11"/>
  <c r="J379" i="11" s="1"/>
  <c r="I380" i="11"/>
  <c r="J380" i="11" s="1"/>
  <c r="I381" i="11"/>
  <c r="J381" i="11" s="1"/>
  <c r="I382" i="11"/>
  <c r="J382" i="11" s="1"/>
  <c r="I383" i="11"/>
  <c r="J383" i="11" s="1"/>
  <c r="I384" i="11"/>
  <c r="J384" i="11" s="1"/>
  <c r="I385" i="11"/>
  <c r="J385" i="11" s="1"/>
  <c r="I386" i="11"/>
  <c r="J386" i="11" s="1"/>
  <c r="I387" i="11"/>
  <c r="J387" i="11" s="1"/>
  <c r="I388" i="11"/>
  <c r="J388" i="11" s="1"/>
  <c r="I389" i="11"/>
  <c r="J389" i="11" s="1"/>
  <c r="I390" i="11"/>
  <c r="J390" i="11" s="1"/>
  <c r="I391" i="11"/>
  <c r="J391" i="11" s="1"/>
  <c r="I392" i="11"/>
  <c r="J392" i="11" s="1"/>
  <c r="I393" i="11"/>
  <c r="J393" i="11" s="1"/>
  <c r="I394" i="11"/>
  <c r="J394" i="11" s="1"/>
  <c r="I395" i="11"/>
  <c r="J395" i="11" s="1"/>
  <c r="I396" i="11"/>
  <c r="J396" i="11" s="1"/>
  <c r="I397" i="11"/>
  <c r="J397" i="11" s="1"/>
  <c r="I398" i="11"/>
  <c r="J398" i="11" s="1"/>
  <c r="I399" i="11"/>
  <c r="J399" i="11" s="1"/>
  <c r="I400" i="11"/>
  <c r="J400" i="11" s="1"/>
  <c r="I401" i="11"/>
  <c r="J401" i="11" s="1"/>
  <c r="I402" i="11"/>
  <c r="J402" i="11" s="1"/>
  <c r="I403" i="11"/>
  <c r="J403" i="11" s="1"/>
  <c r="I404" i="11"/>
  <c r="J404" i="11" s="1"/>
  <c r="I405" i="11"/>
  <c r="J405" i="11" s="1"/>
  <c r="I406" i="11"/>
  <c r="J406" i="11" s="1"/>
  <c r="I407" i="11"/>
  <c r="J407" i="11" s="1"/>
  <c r="I408" i="11"/>
  <c r="J408" i="11" s="1"/>
  <c r="I409" i="11"/>
  <c r="J409" i="11" s="1"/>
  <c r="I410" i="11"/>
  <c r="J410" i="11" s="1"/>
  <c r="I411" i="11"/>
  <c r="J411" i="11" s="1"/>
  <c r="I412" i="11"/>
  <c r="J412" i="11" s="1"/>
  <c r="I413" i="11"/>
  <c r="J413" i="11" s="1"/>
  <c r="I414" i="11"/>
  <c r="J414" i="11" s="1"/>
  <c r="I415" i="11"/>
  <c r="J415" i="11" s="1"/>
  <c r="I416" i="11"/>
  <c r="J416" i="11" s="1"/>
  <c r="I417" i="11"/>
  <c r="J417" i="11" s="1"/>
  <c r="I418" i="11"/>
  <c r="J418" i="11" s="1"/>
  <c r="I419" i="11"/>
  <c r="J419" i="11" s="1"/>
  <c r="I420" i="11"/>
  <c r="J420" i="11" s="1"/>
  <c r="I421" i="11"/>
  <c r="J421" i="11" s="1"/>
  <c r="I422" i="11"/>
  <c r="J422" i="11" s="1"/>
  <c r="I423" i="11"/>
  <c r="J423" i="11" s="1"/>
  <c r="I424" i="11"/>
  <c r="J424" i="11" s="1"/>
  <c r="I425" i="11"/>
  <c r="J425" i="11" s="1"/>
  <c r="I426" i="11"/>
  <c r="J426" i="11" s="1"/>
  <c r="I427" i="11"/>
  <c r="J427" i="11" s="1"/>
  <c r="I428" i="11"/>
  <c r="J428" i="11" s="1"/>
  <c r="I429" i="11"/>
  <c r="J429" i="11" s="1"/>
  <c r="I430" i="11"/>
  <c r="J430" i="11" s="1"/>
  <c r="I431" i="11"/>
  <c r="J431" i="11" s="1"/>
  <c r="I432" i="11"/>
  <c r="J432" i="11" s="1"/>
  <c r="I433" i="11"/>
  <c r="J433" i="11" s="1"/>
  <c r="I434" i="11"/>
  <c r="J434" i="11" s="1"/>
  <c r="I435" i="11"/>
  <c r="J435" i="11" s="1"/>
  <c r="I436" i="11"/>
  <c r="J436" i="11" s="1"/>
  <c r="I437" i="11"/>
  <c r="J437" i="11" s="1"/>
  <c r="I438" i="11"/>
  <c r="J438" i="11" s="1"/>
  <c r="I439" i="11"/>
  <c r="J439" i="11" s="1"/>
  <c r="I440" i="11"/>
  <c r="J440" i="11" s="1"/>
  <c r="I441" i="11"/>
  <c r="J441" i="11" s="1"/>
  <c r="I442" i="11"/>
  <c r="J442" i="11" s="1"/>
  <c r="I443" i="11"/>
  <c r="J443" i="11" s="1"/>
  <c r="I444" i="11"/>
  <c r="J444" i="11" s="1"/>
  <c r="I445" i="11"/>
  <c r="J445" i="11" s="1"/>
  <c r="I446" i="11"/>
  <c r="J446" i="11" s="1"/>
  <c r="I447" i="11"/>
  <c r="J447" i="11" s="1"/>
  <c r="I448" i="11"/>
  <c r="J448" i="11" s="1"/>
  <c r="I449" i="11"/>
  <c r="J449" i="11" s="1"/>
  <c r="I450" i="11"/>
  <c r="J450" i="11" s="1"/>
  <c r="I451" i="11"/>
  <c r="J451" i="11" s="1"/>
  <c r="I452" i="11"/>
  <c r="J452" i="11" s="1"/>
  <c r="I453" i="11"/>
  <c r="J453" i="11" s="1"/>
  <c r="I454" i="11"/>
  <c r="J454" i="11" s="1"/>
  <c r="I455" i="11"/>
  <c r="J455" i="11" s="1"/>
  <c r="I456" i="11"/>
  <c r="J456" i="11" s="1"/>
  <c r="I457" i="11"/>
  <c r="J457" i="11" s="1"/>
  <c r="I458" i="11"/>
  <c r="J458" i="11" s="1"/>
  <c r="I459" i="11"/>
  <c r="J459" i="11" s="1"/>
  <c r="I460" i="11"/>
  <c r="J460" i="11" s="1"/>
  <c r="I461" i="11"/>
  <c r="J461" i="11" s="1"/>
  <c r="I462" i="11"/>
  <c r="J462" i="11" s="1"/>
  <c r="I463" i="11"/>
  <c r="J463" i="11" s="1"/>
  <c r="I464" i="11"/>
  <c r="J464" i="11" s="1"/>
  <c r="I465" i="11"/>
  <c r="J465" i="11" s="1"/>
  <c r="I466" i="11"/>
  <c r="J466" i="11" s="1"/>
  <c r="I467" i="11"/>
  <c r="J467" i="11" s="1"/>
  <c r="I468" i="11"/>
  <c r="J468" i="11" s="1"/>
  <c r="I469" i="11"/>
  <c r="J469" i="11" s="1"/>
  <c r="I470" i="11"/>
  <c r="J470" i="11" s="1"/>
  <c r="I471" i="11"/>
  <c r="J471" i="11" s="1"/>
  <c r="I472" i="11"/>
  <c r="J472" i="11" s="1"/>
  <c r="I473" i="11"/>
  <c r="J473" i="11" s="1"/>
  <c r="I474" i="11"/>
  <c r="J474" i="11" s="1"/>
  <c r="I475" i="11"/>
  <c r="J475" i="11" s="1"/>
  <c r="I476" i="11"/>
  <c r="J476" i="11" s="1"/>
  <c r="I477" i="11"/>
  <c r="J477" i="11" s="1"/>
  <c r="I478" i="11"/>
  <c r="J478" i="11" s="1"/>
  <c r="I479" i="11"/>
  <c r="J479" i="11" s="1"/>
  <c r="I480" i="11"/>
  <c r="J480" i="11" s="1"/>
  <c r="I481" i="11"/>
  <c r="J481" i="11" s="1"/>
  <c r="I482" i="11"/>
  <c r="J482" i="11" s="1"/>
  <c r="I483" i="11"/>
  <c r="J483" i="11" s="1"/>
  <c r="I484" i="11"/>
  <c r="J484" i="11" s="1"/>
  <c r="I485" i="11"/>
  <c r="J485" i="11" s="1"/>
  <c r="I486" i="11"/>
  <c r="J486" i="11" s="1"/>
  <c r="I487" i="11"/>
  <c r="J487" i="11" s="1"/>
  <c r="I488" i="11"/>
  <c r="J488" i="11" s="1"/>
  <c r="I489" i="11"/>
  <c r="J489" i="11" s="1"/>
  <c r="I490" i="11"/>
  <c r="J490" i="11" s="1"/>
  <c r="I491" i="11"/>
  <c r="J491" i="11" s="1"/>
  <c r="I492" i="11"/>
  <c r="J492" i="11" s="1"/>
  <c r="I493" i="11"/>
  <c r="J493" i="11" s="1"/>
  <c r="I494" i="11"/>
  <c r="J494" i="11" s="1"/>
  <c r="I495" i="11"/>
  <c r="J495" i="11" s="1"/>
  <c r="I496" i="11"/>
  <c r="J496" i="11" s="1"/>
  <c r="I497" i="11"/>
  <c r="J497" i="11" s="1"/>
  <c r="I498" i="11"/>
  <c r="J498" i="11" s="1"/>
  <c r="I499" i="11"/>
  <c r="J499" i="11" s="1"/>
  <c r="I500" i="11"/>
  <c r="J500" i="11" s="1"/>
  <c r="I501" i="11"/>
  <c r="J501" i="11" s="1"/>
  <c r="I502" i="11"/>
  <c r="J502" i="11" s="1"/>
  <c r="I503" i="11"/>
  <c r="J503" i="11" s="1"/>
  <c r="I504" i="11"/>
  <c r="J504" i="11" s="1"/>
  <c r="I505" i="11"/>
  <c r="J505" i="11" s="1"/>
  <c r="I506" i="11"/>
  <c r="J506" i="11" s="1"/>
  <c r="I507" i="11"/>
  <c r="J507" i="11" s="1"/>
  <c r="I508" i="11"/>
  <c r="J508" i="11" s="1"/>
  <c r="I509" i="11"/>
  <c r="J509" i="11" s="1"/>
  <c r="I510" i="11"/>
  <c r="J510" i="11" s="1"/>
  <c r="I511" i="11"/>
  <c r="J511" i="11" s="1"/>
  <c r="I512" i="11"/>
  <c r="J512" i="11" s="1"/>
  <c r="I513" i="11"/>
  <c r="J513" i="11" s="1"/>
  <c r="I514" i="11"/>
  <c r="J514" i="11" s="1"/>
  <c r="I515" i="11"/>
  <c r="J515" i="11" s="1"/>
  <c r="I516" i="11"/>
  <c r="J516" i="11" s="1"/>
  <c r="I517" i="11"/>
  <c r="J517" i="11" s="1"/>
  <c r="I518" i="11"/>
  <c r="J518" i="11" s="1"/>
  <c r="I519" i="11"/>
  <c r="J519" i="11" s="1"/>
  <c r="I520" i="11"/>
  <c r="J520" i="11" s="1"/>
  <c r="I521" i="11"/>
  <c r="J521" i="11" s="1"/>
  <c r="I522" i="11"/>
  <c r="J522" i="11" s="1"/>
  <c r="I523" i="11"/>
  <c r="J523" i="11" s="1"/>
  <c r="I524" i="11"/>
  <c r="J524" i="11" s="1"/>
  <c r="I525" i="11"/>
  <c r="J525" i="11" s="1"/>
  <c r="I526" i="11"/>
  <c r="J526" i="11" s="1"/>
  <c r="I527" i="11"/>
  <c r="J527" i="11" s="1"/>
  <c r="I528" i="11"/>
  <c r="J528" i="11" s="1"/>
  <c r="I529" i="11"/>
  <c r="J529" i="11" s="1"/>
  <c r="I530" i="11"/>
  <c r="J530" i="11" s="1"/>
  <c r="I531" i="11"/>
  <c r="J531" i="11" s="1"/>
  <c r="I532" i="11"/>
  <c r="J532" i="11" s="1"/>
  <c r="I533" i="11"/>
  <c r="J533" i="11" s="1"/>
  <c r="I534" i="11"/>
  <c r="J534" i="11" s="1"/>
  <c r="I535" i="11"/>
  <c r="J535" i="11" s="1"/>
  <c r="I536" i="11"/>
  <c r="J536" i="11" s="1"/>
  <c r="I537" i="11"/>
  <c r="J537" i="11" s="1"/>
  <c r="I538" i="11"/>
  <c r="J538" i="11" s="1"/>
  <c r="I539" i="11"/>
  <c r="J539" i="11" s="1"/>
  <c r="I540" i="11"/>
  <c r="J540" i="11" s="1"/>
  <c r="I541" i="11"/>
  <c r="J541" i="11" s="1"/>
  <c r="I542" i="11"/>
  <c r="J542" i="11" s="1"/>
  <c r="I543" i="11"/>
  <c r="J543" i="11" s="1"/>
  <c r="I544" i="11"/>
  <c r="J544" i="11" s="1"/>
  <c r="I545" i="11"/>
  <c r="J545" i="11" s="1"/>
  <c r="I546" i="11"/>
  <c r="J546" i="11" s="1"/>
  <c r="I547" i="11"/>
  <c r="J547" i="11" s="1"/>
  <c r="I548" i="11"/>
  <c r="J548" i="11" s="1"/>
  <c r="I549" i="11"/>
  <c r="J549" i="11" s="1"/>
  <c r="I550" i="11"/>
  <c r="J550" i="11" s="1"/>
  <c r="I551" i="11"/>
  <c r="J551" i="11" s="1"/>
  <c r="I552" i="11"/>
  <c r="J552" i="11" s="1"/>
  <c r="I553" i="11"/>
  <c r="J553" i="11" s="1"/>
  <c r="I554" i="11"/>
  <c r="J554" i="11" s="1"/>
  <c r="I555" i="11"/>
  <c r="J555" i="11" s="1"/>
  <c r="I556" i="11"/>
  <c r="J556" i="11" s="1"/>
  <c r="I557" i="11"/>
  <c r="J557" i="11" s="1"/>
  <c r="I558" i="11"/>
  <c r="J558" i="11" s="1"/>
  <c r="I559" i="11"/>
  <c r="J559" i="11" s="1"/>
  <c r="I560" i="11"/>
  <c r="J560" i="11" s="1"/>
  <c r="I561" i="11"/>
  <c r="J561" i="11" s="1"/>
  <c r="I562" i="11"/>
  <c r="J562" i="11" s="1"/>
  <c r="I563" i="11"/>
  <c r="J563" i="11" s="1"/>
  <c r="I564" i="11"/>
  <c r="J564" i="11" s="1"/>
  <c r="I565" i="11"/>
  <c r="J565" i="11" s="1"/>
  <c r="I566" i="11"/>
  <c r="J566" i="11" s="1"/>
  <c r="I567" i="11"/>
  <c r="J567" i="11" s="1"/>
  <c r="I568" i="11"/>
  <c r="J568" i="11" s="1"/>
  <c r="I569" i="11"/>
  <c r="J569" i="11" s="1"/>
  <c r="I570" i="11"/>
  <c r="J570" i="11" s="1"/>
  <c r="I571" i="11"/>
  <c r="J571" i="11" s="1"/>
  <c r="I572" i="11"/>
  <c r="J572" i="11" s="1"/>
  <c r="I573" i="11"/>
  <c r="J573" i="11" s="1"/>
  <c r="I574" i="11"/>
  <c r="J574" i="11" s="1"/>
  <c r="I575" i="11"/>
  <c r="J575" i="11" s="1"/>
  <c r="I576" i="11"/>
  <c r="J576" i="11" s="1"/>
  <c r="I577" i="11"/>
  <c r="J577" i="11" s="1"/>
  <c r="I578" i="11"/>
  <c r="J578" i="11" s="1"/>
  <c r="I579" i="11"/>
  <c r="J579" i="11" s="1"/>
  <c r="I580" i="11"/>
  <c r="J580" i="11" s="1"/>
  <c r="I581" i="11"/>
  <c r="J581" i="11" s="1"/>
  <c r="I582" i="11"/>
  <c r="J582" i="11" s="1"/>
  <c r="I583" i="11"/>
  <c r="J583" i="11" s="1"/>
  <c r="I584" i="11"/>
  <c r="J584" i="11" s="1"/>
  <c r="I585" i="11"/>
  <c r="J585" i="11" s="1"/>
  <c r="I586" i="11"/>
  <c r="J586" i="11" s="1"/>
  <c r="I587" i="11"/>
  <c r="J587" i="11" s="1"/>
  <c r="I588" i="11"/>
  <c r="J588" i="11" s="1"/>
  <c r="I589" i="11"/>
  <c r="J589" i="11" s="1"/>
  <c r="I590" i="11"/>
  <c r="J590" i="11" s="1"/>
  <c r="I591" i="11"/>
  <c r="J591" i="11" s="1"/>
  <c r="I592" i="11"/>
  <c r="J592" i="11" s="1"/>
  <c r="I593" i="11"/>
  <c r="J593" i="11" s="1"/>
  <c r="I594" i="11"/>
  <c r="J594" i="11" s="1"/>
  <c r="I595" i="11"/>
  <c r="J595" i="11" s="1"/>
  <c r="I596" i="11"/>
  <c r="J596" i="11" s="1"/>
  <c r="I597" i="11"/>
  <c r="J597" i="11" s="1"/>
  <c r="I598" i="11"/>
  <c r="J598" i="11" s="1"/>
  <c r="I599" i="11"/>
  <c r="J599" i="11" s="1"/>
  <c r="I600" i="11"/>
  <c r="J600" i="11" s="1"/>
  <c r="I601" i="11"/>
  <c r="J601" i="11" s="1"/>
  <c r="I602" i="11"/>
  <c r="J602" i="11" s="1"/>
  <c r="I603" i="11"/>
  <c r="J603" i="11" s="1"/>
  <c r="I604" i="11"/>
  <c r="J604" i="11" s="1"/>
  <c r="I605" i="11"/>
  <c r="J605" i="11" s="1"/>
  <c r="I606" i="11"/>
  <c r="J606" i="11" s="1"/>
  <c r="I607" i="11"/>
  <c r="J607" i="11" s="1"/>
  <c r="I608" i="11"/>
  <c r="J608" i="11" s="1"/>
  <c r="I609" i="11"/>
  <c r="J609" i="11" s="1"/>
  <c r="I610" i="11"/>
  <c r="J610" i="11" s="1"/>
  <c r="I611" i="11"/>
  <c r="J611" i="11" s="1"/>
  <c r="I612" i="11"/>
  <c r="J612" i="11" s="1"/>
  <c r="I613" i="11"/>
  <c r="J613" i="11" s="1"/>
  <c r="I614" i="11"/>
  <c r="J614" i="11" s="1"/>
  <c r="I615" i="11"/>
  <c r="J615" i="11" s="1"/>
  <c r="I616" i="11"/>
  <c r="J616" i="11" s="1"/>
  <c r="I617" i="11"/>
  <c r="J617" i="11" s="1"/>
  <c r="I618" i="11"/>
  <c r="J618" i="11" s="1"/>
  <c r="I619" i="11"/>
  <c r="J619" i="11" s="1"/>
  <c r="I620" i="11"/>
  <c r="J620" i="11" s="1"/>
  <c r="I621" i="11"/>
  <c r="J621" i="11" s="1"/>
  <c r="I622" i="11"/>
  <c r="J622" i="11" s="1"/>
  <c r="I623" i="11"/>
  <c r="J623" i="11" s="1"/>
  <c r="I624" i="11"/>
  <c r="J624" i="11" s="1"/>
  <c r="I625" i="11"/>
  <c r="J625" i="11" s="1"/>
  <c r="I626" i="11"/>
  <c r="J626" i="11" s="1"/>
  <c r="I627" i="11"/>
  <c r="J627" i="11" s="1"/>
  <c r="I628" i="11"/>
  <c r="J628" i="11" s="1"/>
  <c r="I629" i="11"/>
  <c r="J629" i="11" s="1"/>
  <c r="I630" i="11"/>
  <c r="J630" i="11" s="1"/>
  <c r="I631" i="11"/>
  <c r="J631" i="11" s="1"/>
  <c r="I632" i="11"/>
  <c r="J632" i="11" s="1"/>
  <c r="I633" i="11"/>
  <c r="J633" i="11" s="1"/>
  <c r="I634" i="11"/>
  <c r="J634" i="11" s="1"/>
  <c r="I635" i="11"/>
  <c r="J635" i="11" s="1"/>
  <c r="I636" i="11"/>
  <c r="J636" i="11" s="1"/>
  <c r="I637" i="11"/>
  <c r="J637" i="11" s="1"/>
  <c r="I638" i="11"/>
  <c r="J638" i="11" s="1"/>
  <c r="I639" i="11"/>
  <c r="J639" i="11" s="1"/>
  <c r="I640" i="11"/>
  <c r="J640" i="11" s="1"/>
  <c r="I641" i="11"/>
  <c r="J641" i="11" s="1"/>
  <c r="I642" i="11"/>
  <c r="J642" i="11" s="1"/>
  <c r="I643" i="11"/>
  <c r="J643" i="11" s="1"/>
  <c r="I644" i="11"/>
  <c r="J644" i="11" s="1"/>
  <c r="I645" i="11"/>
  <c r="J645" i="11" s="1"/>
  <c r="I646" i="11"/>
  <c r="J646" i="11" s="1"/>
  <c r="I647" i="11"/>
  <c r="J647" i="11" s="1"/>
  <c r="I648" i="11"/>
  <c r="J648" i="11" s="1"/>
  <c r="I649" i="11"/>
  <c r="J649" i="11" s="1"/>
  <c r="I650" i="11"/>
  <c r="J650" i="11" s="1"/>
  <c r="I651" i="11"/>
  <c r="J651" i="11" s="1"/>
  <c r="I652" i="11"/>
  <c r="J652" i="11" s="1"/>
  <c r="I653" i="11"/>
  <c r="J653" i="11" s="1"/>
  <c r="I654" i="11"/>
  <c r="J654" i="11" s="1"/>
  <c r="I655" i="11"/>
  <c r="J655" i="11" s="1"/>
  <c r="I656" i="11"/>
  <c r="J656" i="11" s="1"/>
  <c r="I657" i="11"/>
  <c r="J657" i="11" s="1"/>
  <c r="I658" i="11"/>
  <c r="J658" i="11" s="1"/>
  <c r="I659" i="11"/>
  <c r="J659" i="11" s="1"/>
  <c r="I660" i="11"/>
  <c r="J660" i="11" s="1"/>
  <c r="I661" i="11"/>
  <c r="J661" i="11" s="1"/>
  <c r="I662" i="11"/>
  <c r="J662" i="11" s="1"/>
  <c r="I663" i="11"/>
  <c r="J663" i="11" s="1"/>
  <c r="I664" i="11"/>
  <c r="J664" i="11" s="1"/>
  <c r="I665" i="11"/>
  <c r="J665" i="11" s="1"/>
  <c r="I666" i="11"/>
  <c r="J666" i="11" s="1"/>
  <c r="I667" i="11"/>
  <c r="J667" i="11" s="1"/>
  <c r="I668" i="11"/>
  <c r="J668" i="11" s="1"/>
  <c r="I669" i="11"/>
  <c r="J669" i="11" s="1"/>
  <c r="I670" i="11"/>
  <c r="J670" i="11" s="1"/>
  <c r="I671" i="11"/>
  <c r="J671" i="11" s="1"/>
  <c r="I672" i="11"/>
  <c r="J672" i="11" s="1"/>
  <c r="I673" i="11"/>
  <c r="J673" i="11" s="1"/>
  <c r="I674" i="11"/>
  <c r="J674" i="11" s="1"/>
  <c r="I675" i="11"/>
  <c r="J675" i="11" s="1"/>
  <c r="I676" i="11"/>
  <c r="J676" i="11" s="1"/>
  <c r="I677" i="11"/>
  <c r="J677" i="11" s="1"/>
  <c r="I678" i="11"/>
  <c r="J678" i="11" s="1"/>
  <c r="I679" i="11"/>
  <c r="J679" i="11" s="1"/>
  <c r="I680" i="11"/>
  <c r="J680" i="11" s="1"/>
  <c r="I681" i="11"/>
  <c r="J681" i="11" s="1"/>
  <c r="I682" i="11"/>
  <c r="J682" i="11" s="1"/>
  <c r="I683" i="11"/>
  <c r="J683" i="11" s="1"/>
  <c r="I684" i="11"/>
  <c r="J684" i="11" s="1"/>
  <c r="I685" i="11"/>
  <c r="J685" i="11" s="1"/>
  <c r="I686" i="11"/>
  <c r="J686" i="11" s="1"/>
  <c r="I687" i="11"/>
  <c r="J687" i="11" s="1"/>
  <c r="I688" i="11"/>
  <c r="J688" i="11" s="1"/>
  <c r="I689" i="11"/>
  <c r="J689" i="11" s="1"/>
  <c r="I690" i="11"/>
  <c r="J690" i="11" s="1"/>
  <c r="I691" i="11"/>
  <c r="J691" i="11" s="1"/>
  <c r="I692" i="11"/>
  <c r="J692" i="11" s="1"/>
  <c r="I693" i="11"/>
  <c r="J693" i="11" s="1"/>
  <c r="I694" i="11"/>
  <c r="J694" i="11" s="1"/>
  <c r="I695" i="11"/>
  <c r="J695" i="11" s="1"/>
  <c r="I696" i="11"/>
  <c r="J696" i="11" s="1"/>
  <c r="I697" i="11"/>
  <c r="J697" i="11" s="1"/>
  <c r="I698" i="11"/>
  <c r="J698" i="11" s="1"/>
  <c r="I699" i="11"/>
  <c r="J699" i="11" s="1"/>
  <c r="I700" i="11"/>
  <c r="J700" i="11" s="1"/>
  <c r="I701" i="11"/>
  <c r="J701" i="11" s="1"/>
  <c r="I702" i="11"/>
  <c r="J702" i="11" s="1"/>
  <c r="I703" i="11"/>
  <c r="J703" i="11" s="1"/>
  <c r="I704" i="11"/>
  <c r="J704" i="11" s="1"/>
  <c r="I705" i="11"/>
  <c r="J705" i="11" s="1"/>
  <c r="I706" i="11"/>
  <c r="J706" i="11" s="1"/>
  <c r="I707" i="11"/>
  <c r="J707" i="11" s="1"/>
  <c r="I708" i="11"/>
  <c r="J708" i="11" s="1"/>
  <c r="I709" i="11"/>
  <c r="J709" i="11" s="1"/>
  <c r="I710" i="11"/>
  <c r="J710" i="11" s="1"/>
  <c r="I711" i="11"/>
  <c r="J711" i="11" s="1"/>
  <c r="I712" i="11"/>
  <c r="J712" i="11" s="1"/>
  <c r="I713" i="11"/>
  <c r="J713" i="11" s="1"/>
  <c r="I714" i="11"/>
  <c r="J714" i="11" s="1"/>
  <c r="I715" i="11"/>
  <c r="J715" i="11" s="1"/>
  <c r="I716" i="11"/>
  <c r="J716" i="11" s="1"/>
  <c r="I717" i="11"/>
  <c r="J717" i="11" s="1"/>
  <c r="I718" i="11"/>
  <c r="J718" i="11" s="1"/>
  <c r="I719" i="11"/>
  <c r="J719" i="11" s="1"/>
  <c r="I720" i="11"/>
  <c r="J720" i="11" s="1"/>
  <c r="I721" i="11"/>
  <c r="J721" i="11" s="1"/>
  <c r="I722" i="11"/>
  <c r="J722" i="11" s="1"/>
  <c r="I723" i="11"/>
  <c r="J723" i="11" s="1"/>
  <c r="I724" i="11"/>
  <c r="J724" i="11" s="1"/>
  <c r="I725" i="11"/>
  <c r="J725" i="11" s="1"/>
  <c r="I726" i="11"/>
  <c r="J726" i="11" s="1"/>
  <c r="I727" i="11"/>
  <c r="J727" i="11" s="1"/>
  <c r="I728" i="11"/>
  <c r="J728" i="11" s="1"/>
  <c r="I729" i="11"/>
  <c r="J729" i="11" s="1"/>
  <c r="I730" i="11"/>
  <c r="J730" i="11" s="1"/>
  <c r="I731" i="11"/>
  <c r="J731" i="11" s="1"/>
  <c r="I732" i="11"/>
  <c r="J732" i="11" s="1"/>
  <c r="I733" i="11"/>
  <c r="J733" i="11" s="1"/>
  <c r="I734" i="11"/>
  <c r="J734" i="11" s="1"/>
  <c r="I735" i="11"/>
  <c r="J735" i="11" s="1"/>
  <c r="I736" i="11"/>
  <c r="J736" i="11" s="1"/>
  <c r="I737" i="11"/>
  <c r="J737" i="11" s="1"/>
  <c r="I738" i="11"/>
  <c r="J738" i="11" s="1"/>
  <c r="I739" i="11"/>
  <c r="J739" i="11" s="1"/>
  <c r="I740" i="11"/>
  <c r="J740" i="11" s="1"/>
  <c r="I741" i="11"/>
  <c r="J741" i="11" s="1"/>
  <c r="I742" i="11"/>
  <c r="J742" i="11" s="1"/>
  <c r="I743" i="11"/>
  <c r="J743" i="11" s="1"/>
  <c r="I744" i="11"/>
  <c r="J744" i="11" s="1"/>
  <c r="I745" i="11"/>
  <c r="J745" i="11" s="1"/>
  <c r="I746" i="11"/>
  <c r="J746" i="11" s="1"/>
  <c r="I747" i="11"/>
  <c r="J747" i="11" s="1"/>
  <c r="I748" i="11"/>
  <c r="J748" i="11" s="1"/>
  <c r="I749" i="11"/>
  <c r="J749" i="11" s="1"/>
  <c r="I750" i="11"/>
  <c r="J750" i="11" s="1"/>
  <c r="I751" i="11"/>
  <c r="J751" i="11" s="1"/>
  <c r="I752" i="11"/>
  <c r="J752" i="11" s="1"/>
  <c r="I753" i="11"/>
  <c r="J753" i="11" s="1"/>
  <c r="I754" i="11"/>
  <c r="J754" i="11" s="1"/>
  <c r="I755" i="11"/>
  <c r="J755" i="11" s="1"/>
  <c r="I756" i="11"/>
  <c r="J756" i="11" s="1"/>
  <c r="I757" i="11"/>
  <c r="J757" i="11" s="1"/>
  <c r="I758" i="11"/>
  <c r="J758" i="11" s="1"/>
  <c r="I759" i="11"/>
  <c r="J759" i="11" s="1"/>
  <c r="I760" i="11"/>
  <c r="J760" i="11" s="1"/>
  <c r="I761" i="11"/>
  <c r="J761" i="11" s="1"/>
  <c r="I762" i="11"/>
  <c r="J762" i="11" s="1"/>
  <c r="I763" i="11"/>
  <c r="J763" i="11" s="1"/>
  <c r="I764" i="11"/>
  <c r="J764" i="11" s="1"/>
  <c r="I765" i="11"/>
  <c r="J765" i="11" s="1"/>
  <c r="I766" i="11"/>
  <c r="J766" i="11" s="1"/>
  <c r="I767" i="11"/>
  <c r="J767" i="11" s="1"/>
  <c r="I768" i="11"/>
  <c r="J768" i="11" s="1"/>
  <c r="I769" i="11"/>
  <c r="J769" i="11" s="1"/>
  <c r="I770" i="11"/>
  <c r="J770" i="11" s="1"/>
  <c r="I771" i="11"/>
  <c r="J771" i="11" s="1"/>
  <c r="I772" i="11"/>
  <c r="J772" i="11" s="1"/>
  <c r="I773" i="11"/>
  <c r="J773" i="11" s="1"/>
  <c r="I774" i="11"/>
  <c r="J774" i="11" s="1"/>
  <c r="I775" i="11"/>
  <c r="J775" i="11" s="1"/>
  <c r="I776" i="11"/>
  <c r="J776" i="11" s="1"/>
  <c r="I777" i="11"/>
  <c r="J777" i="11" s="1"/>
  <c r="I778" i="11"/>
  <c r="J778" i="11" s="1"/>
  <c r="I779" i="11"/>
  <c r="J779" i="11" s="1"/>
  <c r="I780" i="11"/>
  <c r="J780" i="11" s="1"/>
  <c r="I781" i="11"/>
  <c r="J781" i="11" s="1"/>
  <c r="I782" i="11"/>
  <c r="J782" i="11" s="1"/>
  <c r="I783" i="11"/>
  <c r="J783" i="11" s="1"/>
  <c r="I784" i="11"/>
  <c r="J784" i="11" s="1"/>
  <c r="I785" i="11"/>
  <c r="J785" i="11" s="1"/>
  <c r="I786" i="11"/>
  <c r="J786" i="11" s="1"/>
  <c r="I787" i="11"/>
  <c r="J787" i="11" s="1"/>
  <c r="I788" i="11"/>
  <c r="J788" i="11" s="1"/>
  <c r="I789" i="11"/>
  <c r="J789" i="11" s="1"/>
  <c r="I790" i="11"/>
  <c r="J790" i="11" s="1"/>
  <c r="I791" i="11"/>
  <c r="J791" i="11" s="1"/>
  <c r="I792" i="11"/>
  <c r="J792" i="11" s="1"/>
  <c r="I793" i="11"/>
  <c r="J793" i="11" s="1"/>
  <c r="I794" i="11"/>
  <c r="J794" i="11" s="1"/>
  <c r="I795" i="11"/>
  <c r="J795" i="11" s="1"/>
  <c r="I796" i="11"/>
  <c r="J796" i="11" s="1"/>
  <c r="I797" i="11"/>
  <c r="J797" i="11" s="1"/>
  <c r="I798" i="11"/>
  <c r="J798" i="11" s="1"/>
  <c r="I799" i="11"/>
  <c r="J799" i="11" s="1"/>
  <c r="I800" i="11"/>
  <c r="J800" i="11" s="1"/>
  <c r="I801" i="11"/>
  <c r="J801" i="11" s="1"/>
  <c r="I802" i="11"/>
  <c r="J802" i="11" s="1"/>
  <c r="I803" i="11"/>
  <c r="J803" i="11" s="1"/>
  <c r="I804" i="11"/>
  <c r="J804" i="11" s="1"/>
  <c r="I805" i="11"/>
  <c r="J805" i="11" s="1"/>
  <c r="I806" i="11"/>
  <c r="J806" i="11" s="1"/>
  <c r="I807" i="11"/>
  <c r="J807" i="11" s="1"/>
  <c r="I808" i="11"/>
  <c r="J808" i="11" s="1"/>
  <c r="I809" i="11"/>
  <c r="J809" i="11" s="1"/>
  <c r="I810" i="11"/>
  <c r="J810" i="11" s="1"/>
  <c r="I811" i="11"/>
  <c r="J811" i="11" s="1"/>
  <c r="I812" i="11"/>
  <c r="J812" i="11" s="1"/>
  <c r="I813" i="11"/>
  <c r="J813" i="11" s="1"/>
  <c r="I814" i="11"/>
  <c r="J814" i="11" s="1"/>
  <c r="I815" i="11"/>
  <c r="J815" i="11" s="1"/>
  <c r="I816" i="11"/>
  <c r="J816" i="11" s="1"/>
  <c r="I817" i="11"/>
  <c r="J817" i="11" s="1"/>
  <c r="I818" i="11"/>
  <c r="J818" i="11" s="1"/>
  <c r="I819" i="11"/>
  <c r="J819" i="11" s="1"/>
  <c r="I820" i="11"/>
  <c r="J820" i="11" s="1"/>
  <c r="I821" i="11"/>
  <c r="J821" i="11" s="1"/>
  <c r="I822" i="11"/>
  <c r="J822" i="11" s="1"/>
  <c r="I823" i="11"/>
  <c r="J823" i="11" s="1"/>
  <c r="I824" i="11"/>
  <c r="J824" i="11" s="1"/>
  <c r="I825" i="11"/>
  <c r="J825" i="11" s="1"/>
  <c r="I826" i="11"/>
  <c r="J826" i="11" s="1"/>
  <c r="I827" i="11"/>
  <c r="J827" i="11" s="1"/>
  <c r="I828" i="11"/>
  <c r="J828" i="11" s="1"/>
  <c r="I829" i="11"/>
  <c r="J829" i="11" s="1"/>
  <c r="I830" i="11"/>
  <c r="J830" i="11" s="1"/>
  <c r="I831" i="11"/>
  <c r="J831" i="11" s="1"/>
  <c r="I832" i="11"/>
  <c r="J832" i="11" s="1"/>
  <c r="I833" i="11"/>
  <c r="J833" i="11" s="1"/>
  <c r="I834" i="11"/>
  <c r="J834" i="11" s="1"/>
  <c r="I835" i="11"/>
  <c r="J835" i="11" s="1"/>
  <c r="I836" i="11"/>
  <c r="J836" i="11" s="1"/>
  <c r="I837" i="11"/>
  <c r="J837" i="11" s="1"/>
  <c r="I838" i="11"/>
  <c r="J838" i="11" s="1"/>
  <c r="I839" i="11"/>
  <c r="J839" i="11" s="1"/>
  <c r="I840" i="11"/>
  <c r="J840" i="11" s="1"/>
  <c r="I841" i="11"/>
  <c r="J841" i="11" s="1"/>
  <c r="I842" i="11"/>
  <c r="J842" i="11" s="1"/>
  <c r="I843" i="11"/>
  <c r="J843" i="11" s="1"/>
  <c r="I844" i="11"/>
  <c r="J844" i="11" s="1"/>
  <c r="I845" i="11"/>
  <c r="J845" i="11" s="1"/>
  <c r="I846" i="11"/>
  <c r="J846" i="11" s="1"/>
  <c r="I847" i="11"/>
  <c r="J847" i="11" s="1"/>
  <c r="I848" i="11"/>
  <c r="J848" i="11" s="1"/>
  <c r="I849" i="11"/>
  <c r="J849" i="11" s="1"/>
  <c r="I850" i="11"/>
  <c r="J850" i="11" s="1"/>
  <c r="I851" i="11"/>
  <c r="J851" i="11" s="1"/>
  <c r="I852" i="11"/>
  <c r="J852" i="11" s="1"/>
  <c r="I853" i="11"/>
  <c r="J853" i="11" s="1"/>
  <c r="I854" i="11"/>
  <c r="J854" i="11" s="1"/>
  <c r="I855" i="11"/>
  <c r="J855" i="11" s="1"/>
  <c r="I856" i="11"/>
  <c r="J856" i="11" s="1"/>
  <c r="I857" i="11"/>
  <c r="J857" i="11" s="1"/>
  <c r="I858" i="11"/>
  <c r="J858" i="11" s="1"/>
  <c r="I859" i="11"/>
  <c r="J859" i="11" s="1"/>
  <c r="I860" i="11"/>
  <c r="J860" i="11" s="1"/>
  <c r="I861" i="11"/>
  <c r="J861" i="11" s="1"/>
  <c r="I862" i="11"/>
  <c r="J862" i="11" s="1"/>
  <c r="I863" i="11"/>
  <c r="J863" i="11" s="1"/>
  <c r="I864" i="11"/>
  <c r="J864" i="11" s="1"/>
  <c r="I865" i="11"/>
  <c r="J865" i="11" s="1"/>
  <c r="I866" i="11"/>
  <c r="J866" i="11" s="1"/>
  <c r="I867" i="11"/>
  <c r="J867" i="11" s="1"/>
  <c r="I868" i="11"/>
  <c r="J868" i="11" s="1"/>
  <c r="I869" i="11"/>
  <c r="J869" i="11" s="1"/>
  <c r="I870" i="11"/>
  <c r="J870" i="11" s="1"/>
  <c r="I871" i="11"/>
  <c r="J871" i="11" s="1"/>
  <c r="I872" i="11"/>
  <c r="J872" i="11" s="1"/>
  <c r="I873" i="11"/>
  <c r="J873" i="11" s="1"/>
  <c r="I874" i="11"/>
  <c r="J874" i="11" s="1"/>
  <c r="I875" i="11"/>
  <c r="J875" i="11" s="1"/>
  <c r="I876" i="11"/>
  <c r="J876" i="11" s="1"/>
  <c r="I877" i="11"/>
  <c r="J877" i="11" s="1"/>
  <c r="I878" i="11"/>
  <c r="J878" i="11" s="1"/>
  <c r="I879" i="11"/>
  <c r="J879" i="11" s="1"/>
  <c r="I880" i="11"/>
  <c r="J880" i="11" s="1"/>
  <c r="I881" i="11"/>
  <c r="J881" i="11" s="1"/>
  <c r="I882" i="11"/>
  <c r="J882" i="11" s="1"/>
  <c r="I883" i="11"/>
  <c r="J883" i="11" s="1"/>
  <c r="I884" i="11"/>
  <c r="J884" i="11" s="1"/>
  <c r="I885" i="11"/>
  <c r="J885" i="11" s="1"/>
  <c r="I886" i="11"/>
  <c r="J886" i="11" s="1"/>
  <c r="I887" i="11"/>
  <c r="J887" i="11" s="1"/>
  <c r="I888" i="11"/>
  <c r="J888" i="11" s="1"/>
  <c r="I889" i="11"/>
  <c r="J889" i="11" s="1"/>
  <c r="I890" i="11"/>
  <c r="J890" i="11" s="1"/>
  <c r="I891" i="11"/>
  <c r="J891" i="11" s="1"/>
  <c r="I892" i="11"/>
  <c r="J892" i="11" s="1"/>
  <c r="I893" i="11"/>
  <c r="J893" i="11" s="1"/>
  <c r="I894" i="11"/>
  <c r="J894" i="11" s="1"/>
  <c r="I895" i="11"/>
  <c r="J895" i="11" s="1"/>
  <c r="I896" i="11"/>
  <c r="J896" i="11" s="1"/>
  <c r="I897" i="11"/>
  <c r="J897" i="11" s="1"/>
  <c r="I898" i="11"/>
  <c r="J898" i="11" s="1"/>
  <c r="I899" i="11"/>
  <c r="J899" i="11" s="1"/>
  <c r="I900" i="11"/>
  <c r="J900" i="11" s="1"/>
  <c r="I901" i="11"/>
  <c r="J901" i="11" s="1"/>
  <c r="I902" i="11"/>
  <c r="J902" i="11" s="1"/>
  <c r="I903" i="11"/>
  <c r="J903" i="11" s="1"/>
  <c r="I904" i="11"/>
  <c r="J904" i="11" s="1"/>
  <c r="I905" i="11"/>
  <c r="J905" i="11" s="1"/>
  <c r="I906" i="11"/>
  <c r="J906" i="11" s="1"/>
  <c r="I907" i="11"/>
  <c r="J907" i="11" s="1"/>
  <c r="I908" i="11"/>
  <c r="J908" i="11" s="1"/>
  <c r="I909" i="11"/>
  <c r="J909" i="11" s="1"/>
  <c r="I910" i="11"/>
  <c r="J910" i="11" s="1"/>
  <c r="I911" i="11"/>
  <c r="J911" i="11" s="1"/>
  <c r="I912" i="11"/>
  <c r="J912" i="11" s="1"/>
  <c r="I913" i="11"/>
  <c r="J913" i="11" s="1"/>
  <c r="I914" i="11"/>
  <c r="J914" i="11" s="1"/>
  <c r="I915" i="11"/>
  <c r="J915" i="11" s="1"/>
  <c r="I916" i="11"/>
  <c r="J916" i="11" s="1"/>
  <c r="I917" i="11"/>
  <c r="J917" i="11" s="1"/>
  <c r="I918" i="11"/>
  <c r="J918" i="11" s="1"/>
  <c r="I919" i="11"/>
  <c r="J919" i="11" s="1"/>
  <c r="I920" i="11"/>
  <c r="J920" i="11" s="1"/>
  <c r="I921" i="11"/>
  <c r="J921" i="11" s="1"/>
  <c r="I922" i="11"/>
  <c r="J922" i="11" s="1"/>
  <c r="I923" i="11"/>
  <c r="J923" i="11" s="1"/>
  <c r="I924" i="11"/>
  <c r="J924" i="11" s="1"/>
  <c r="I925" i="11"/>
  <c r="J925" i="11" s="1"/>
  <c r="I926" i="11"/>
  <c r="J926" i="11" s="1"/>
  <c r="I927" i="11"/>
  <c r="J927" i="11" s="1"/>
  <c r="I928" i="11"/>
  <c r="J928" i="11" s="1"/>
  <c r="I929" i="11"/>
  <c r="J929" i="11" s="1"/>
  <c r="I930" i="11"/>
  <c r="J930" i="11" s="1"/>
  <c r="I931" i="11"/>
  <c r="J931" i="11" s="1"/>
  <c r="I932" i="11"/>
  <c r="J932" i="11" s="1"/>
  <c r="I933" i="11"/>
  <c r="J933" i="11" s="1"/>
  <c r="I934" i="11"/>
  <c r="J934" i="11" s="1"/>
  <c r="I935" i="11"/>
  <c r="J935" i="11" s="1"/>
  <c r="I936" i="11"/>
  <c r="J936" i="11" s="1"/>
  <c r="I937" i="11"/>
  <c r="J937" i="11" s="1"/>
  <c r="I938" i="11"/>
  <c r="J938" i="11" s="1"/>
  <c r="I939" i="11"/>
  <c r="J939" i="11" s="1"/>
  <c r="I940" i="11"/>
  <c r="J940" i="11" s="1"/>
  <c r="I941" i="11"/>
  <c r="J941" i="11" s="1"/>
  <c r="I942" i="11"/>
  <c r="J942" i="11" s="1"/>
  <c r="I943" i="11"/>
  <c r="J943" i="11" s="1"/>
  <c r="I944" i="11"/>
  <c r="J944" i="11" s="1"/>
  <c r="I945" i="11"/>
  <c r="J945" i="11" s="1"/>
  <c r="I946" i="11"/>
  <c r="J946" i="11" s="1"/>
  <c r="I947" i="11"/>
  <c r="J947" i="11" s="1"/>
  <c r="I948" i="11"/>
  <c r="J948" i="11" s="1"/>
  <c r="I949" i="11"/>
  <c r="J949" i="11" s="1"/>
  <c r="I950" i="11"/>
  <c r="J950" i="11" s="1"/>
  <c r="I951" i="11"/>
  <c r="J951" i="11" s="1"/>
  <c r="I952" i="11"/>
  <c r="J952" i="11" s="1"/>
  <c r="I953" i="11"/>
  <c r="J953" i="11" s="1"/>
  <c r="I954" i="11"/>
  <c r="J954" i="11" s="1"/>
  <c r="I955" i="11"/>
  <c r="J955" i="11" s="1"/>
  <c r="I956" i="11"/>
  <c r="J956" i="11" s="1"/>
  <c r="I957" i="11"/>
  <c r="J957" i="11" s="1"/>
  <c r="I958" i="11"/>
  <c r="J958" i="11" s="1"/>
  <c r="I959" i="11"/>
  <c r="J959" i="11" s="1"/>
  <c r="I960" i="11"/>
  <c r="J960" i="11" s="1"/>
  <c r="I961" i="11"/>
  <c r="J961" i="11" s="1"/>
  <c r="I962" i="11"/>
  <c r="J962" i="11" s="1"/>
  <c r="I963" i="11"/>
  <c r="J963" i="11" s="1"/>
  <c r="I964" i="11"/>
  <c r="J964" i="11" s="1"/>
  <c r="I965" i="11"/>
  <c r="J965" i="11" s="1"/>
  <c r="I966" i="11"/>
  <c r="J966" i="11" s="1"/>
  <c r="I967" i="11"/>
  <c r="J967" i="11" s="1"/>
  <c r="I968" i="11"/>
  <c r="J968" i="11" s="1"/>
  <c r="I969" i="11"/>
  <c r="J969" i="11" s="1"/>
  <c r="I970" i="11"/>
  <c r="J970" i="11" s="1"/>
  <c r="I971" i="11"/>
  <c r="J971" i="11" s="1"/>
  <c r="I972" i="11"/>
  <c r="J972" i="11" s="1"/>
  <c r="I973" i="11"/>
  <c r="J973" i="11" s="1"/>
  <c r="I974" i="11"/>
  <c r="J974" i="11" s="1"/>
  <c r="I975" i="11"/>
  <c r="J975" i="11" s="1"/>
  <c r="I976" i="11"/>
  <c r="J976" i="11" s="1"/>
  <c r="I977" i="11"/>
  <c r="J977" i="11" s="1"/>
  <c r="I978" i="11"/>
  <c r="J978" i="11" s="1"/>
  <c r="I979" i="11"/>
  <c r="J979" i="11" s="1"/>
  <c r="I980" i="11"/>
  <c r="J980" i="11" s="1"/>
  <c r="I981" i="11"/>
  <c r="J981" i="11" s="1"/>
  <c r="I982" i="11"/>
  <c r="J982" i="11" s="1"/>
  <c r="I983" i="11"/>
  <c r="J983" i="11" s="1"/>
  <c r="I984" i="11"/>
  <c r="J984" i="11" s="1"/>
  <c r="I985" i="11"/>
  <c r="J985" i="11" s="1"/>
  <c r="I986" i="11"/>
  <c r="J986" i="11" s="1"/>
  <c r="I987" i="11"/>
  <c r="J987" i="11" s="1"/>
  <c r="I988" i="11"/>
  <c r="J988" i="11" s="1"/>
  <c r="I989" i="11"/>
  <c r="J989" i="11" s="1"/>
  <c r="I990" i="11"/>
  <c r="J990" i="11" s="1"/>
  <c r="I991" i="11"/>
  <c r="J991" i="11" s="1"/>
  <c r="I992" i="11"/>
  <c r="J992" i="11" s="1"/>
  <c r="I993" i="11"/>
  <c r="J993" i="11" s="1"/>
  <c r="I994" i="11"/>
  <c r="J994" i="11" s="1"/>
  <c r="I995" i="11"/>
  <c r="J995" i="11" s="1"/>
  <c r="I996" i="11"/>
  <c r="J996" i="11" s="1"/>
  <c r="I997" i="11"/>
  <c r="J997" i="11" s="1"/>
  <c r="I998" i="11"/>
  <c r="J998" i="11" s="1"/>
  <c r="I999" i="11"/>
  <c r="J999" i="11" s="1"/>
  <c r="I1000" i="11"/>
  <c r="J1000" i="11" s="1"/>
  <c r="I1001" i="11"/>
  <c r="J1001" i="11" s="1"/>
  <c r="I1002" i="11"/>
  <c r="J1002" i="11" s="1"/>
  <c r="I1003" i="11"/>
  <c r="J1003" i="11" s="1"/>
  <c r="I1004" i="11"/>
  <c r="J1004" i="11" s="1"/>
  <c r="I1005" i="11"/>
  <c r="J1005" i="11" s="1"/>
  <c r="I1006" i="11"/>
  <c r="J1006" i="11" s="1"/>
  <c r="I1007" i="11"/>
  <c r="J1007" i="11" s="1"/>
  <c r="I1008" i="11"/>
  <c r="J1008" i="11" s="1"/>
  <c r="I1009" i="11"/>
  <c r="J1009" i="11" s="1"/>
  <c r="I1010" i="11"/>
  <c r="J1010" i="11" s="1"/>
  <c r="I1011" i="11"/>
  <c r="J1011" i="11" s="1"/>
  <c r="I1012" i="11"/>
  <c r="J1012" i="11" s="1"/>
  <c r="I1013" i="11"/>
  <c r="J1013" i="11" s="1"/>
  <c r="I1014" i="11"/>
  <c r="J1014" i="11" s="1"/>
  <c r="I1015" i="11"/>
  <c r="J1015" i="11" s="1"/>
  <c r="I1016" i="11"/>
  <c r="J1016" i="11" s="1"/>
  <c r="I1017" i="11"/>
  <c r="J1017" i="11" s="1"/>
  <c r="I1018" i="11"/>
  <c r="J1018" i="11" s="1"/>
  <c r="I1019" i="11"/>
  <c r="J1019" i="11" s="1"/>
  <c r="I1020" i="11"/>
  <c r="J1020" i="11" s="1"/>
  <c r="I1021" i="11"/>
  <c r="J1021" i="11" s="1"/>
  <c r="I1022" i="11"/>
  <c r="J1022" i="11" s="1"/>
  <c r="I1023" i="11"/>
  <c r="J1023" i="11" s="1"/>
  <c r="I1024" i="11"/>
  <c r="J1024" i="11" s="1"/>
  <c r="I1025" i="11"/>
  <c r="J1025" i="11" s="1"/>
  <c r="I1026" i="11"/>
  <c r="J1026" i="11" s="1"/>
  <c r="I1027" i="11"/>
  <c r="J1027" i="11" s="1"/>
  <c r="I1028" i="11"/>
  <c r="J1028" i="11" s="1"/>
  <c r="I1029" i="11"/>
  <c r="J1029" i="11" s="1"/>
  <c r="I1030" i="11"/>
  <c r="J1030" i="11" s="1"/>
  <c r="I1031" i="11"/>
  <c r="J1031" i="11" s="1"/>
  <c r="I1032" i="11"/>
  <c r="J1032" i="11" s="1"/>
  <c r="I1033" i="11"/>
  <c r="J1033" i="11" s="1"/>
  <c r="I1034" i="11"/>
  <c r="J1034" i="11" s="1"/>
  <c r="I1035" i="11"/>
  <c r="J1035" i="11" s="1"/>
  <c r="I1036" i="11"/>
  <c r="J1036" i="11" s="1"/>
  <c r="I1037" i="11"/>
  <c r="J1037" i="11" s="1"/>
  <c r="I1038" i="11"/>
  <c r="J1038" i="11" s="1"/>
  <c r="I1039" i="11"/>
  <c r="J1039" i="11" s="1"/>
  <c r="I1040" i="11"/>
  <c r="J1040" i="11" s="1"/>
  <c r="I1041" i="11"/>
  <c r="J1041" i="11" s="1"/>
  <c r="I1042" i="11"/>
  <c r="J1042" i="11" s="1"/>
  <c r="I1043" i="11"/>
  <c r="J1043" i="11" s="1"/>
  <c r="I1044" i="11"/>
  <c r="J1044" i="11" s="1"/>
  <c r="I1045" i="11"/>
  <c r="J1045" i="11" s="1"/>
  <c r="I1046" i="11"/>
  <c r="J1046" i="11" s="1"/>
  <c r="I1047" i="11"/>
  <c r="J1047" i="11" s="1"/>
  <c r="I1048" i="11"/>
  <c r="J1048" i="11" s="1"/>
  <c r="I1049" i="11"/>
  <c r="J1049" i="11" s="1"/>
  <c r="I1050" i="11"/>
  <c r="J1050" i="11" s="1"/>
  <c r="I1051" i="11"/>
  <c r="J1051" i="11" s="1"/>
  <c r="I1052" i="11"/>
  <c r="J1052" i="11" s="1"/>
  <c r="I1053" i="11"/>
  <c r="J1053" i="11" s="1"/>
  <c r="I1054" i="11"/>
  <c r="J1054" i="11" s="1"/>
  <c r="I1055" i="11"/>
  <c r="J1055" i="11" s="1"/>
  <c r="I1056" i="11"/>
  <c r="J1056" i="11" s="1"/>
  <c r="I1057" i="11"/>
  <c r="J1057" i="11" s="1"/>
  <c r="I1058" i="11"/>
  <c r="J1058" i="11" s="1"/>
  <c r="I1059" i="11"/>
  <c r="J1059" i="11" s="1"/>
  <c r="I1060" i="11"/>
  <c r="J1060" i="11" s="1"/>
  <c r="I1061" i="11"/>
  <c r="J1061" i="11" s="1"/>
  <c r="I1062" i="11"/>
  <c r="J1062" i="11" s="1"/>
  <c r="I1063" i="11"/>
  <c r="J1063" i="11" s="1"/>
  <c r="I1064" i="11"/>
  <c r="J1064" i="11" s="1"/>
  <c r="I1065" i="11"/>
  <c r="J1065" i="11" s="1"/>
  <c r="I1066" i="11"/>
  <c r="J1066" i="11" s="1"/>
  <c r="I1067" i="11"/>
  <c r="J1067" i="11" s="1"/>
  <c r="I1068" i="11"/>
  <c r="J1068" i="11" s="1"/>
  <c r="I1069" i="11"/>
  <c r="J1069" i="11" s="1"/>
  <c r="I1070" i="11"/>
  <c r="J1070" i="11" s="1"/>
  <c r="I1071" i="11"/>
  <c r="J1071" i="11" s="1"/>
  <c r="I1072" i="11"/>
  <c r="J1072" i="11" s="1"/>
  <c r="I1073" i="11"/>
  <c r="J1073" i="11" s="1"/>
  <c r="I1074" i="11"/>
  <c r="J1074" i="11" s="1"/>
  <c r="I1075" i="11"/>
  <c r="J1075" i="11" s="1"/>
  <c r="I1076" i="11"/>
  <c r="J1076" i="11" s="1"/>
  <c r="I1077" i="11"/>
  <c r="J1077" i="11" s="1"/>
  <c r="I1078" i="11"/>
  <c r="J1078" i="11" s="1"/>
  <c r="I1079" i="11"/>
  <c r="J1079" i="11" s="1"/>
  <c r="I1080" i="11"/>
  <c r="J1080" i="11" s="1"/>
  <c r="I1081" i="11"/>
  <c r="J1081" i="11" s="1"/>
  <c r="I1082" i="11"/>
  <c r="J1082" i="11" s="1"/>
  <c r="I1083" i="11"/>
  <c r="J1083" i="11" s="1"/>
  <c r="I1084" i="11"/>
  <c r="J1084" i="11" s="1"/>
  <c r="I1085" i="11"/>
  <c r="J1085" i="11" s="1"/>
  <c r="I1086" i="11"/>
  <c r="J1086" i="11" s="1"/>
  <c r="I1087" i="11"/>
  <c r="J1087" i="11" s="1"/>
  <c r="I1088" i="11"/>
  <c r="J1088" i="11" s="1"/>
  <c r="I1089" i="11"/>
  <c r="J1089" i="11" s="1"/>
  <c r="I1090" i="11"/>
  <c r="J1090" i="11" s="1"/>
  <c r="I1091" i="11"/>
  <c r="J1091" i="11" s="1"/>
  <c r="I1092" i="11"/>
  <c r="J1092" i="11" s="1"/>
  <c r="I1093" i="11"/>
  <c r="J1093" i="11" s="1"/>
  <c r="I1094" i="11"/>
  <c r="J1094" i="11" s="1"/>
  <c r="I1095" i="11"/>
  <c r="J1095" i="11" s="1"/>
  <c r="I1096" i="11"/>
  <c r="J1096" i="11" s="1"/>
  <c r="I1097" i="11"/>
  <c r="J1097" i="11" s="1"/>
  <c r="I1098" i="11"/>
  <c r="J1098" i="11" s="1"/>
  <c r="I1099" i="11"/>
  <c r="J1099" i="11" s="1"/>
  <c r="I1100" i="11"/>
  <c r="J1100" i="11" s="1"/>
  <c r="I1101" i="11"/>
  <c r="J1101" i="11" s="1"/>
  <c r="I1102" i="11"/>
  <c r="J1102" i="11" s="1"/>
  <c r="I1103" i="11"/>
  <c r="J1103" i="11" s="1"/>
  <c r="I1104" i="11"/>
  <c r="J1104" i="11" s="1"/>
  <c r="I1105" i="11"/>
  <c r="J1105" i="11" s="1"/>
  <c r="I1106" i="11"/>
  <c r="J1106" i="11" s="1"/>
  <c r="I1107" i="11"/>
  <c r="J1107" i="11" s="1"/>
  <c r="I1108" i="11"/>
  <c r="J1108" i="11" s="1"/>
  <c r="I1109" i="11"/>
  <c r="J1109" i="11" s="1"/>
  <c r="I1110" i="11"/>
  <c r="J1110" i="11" s="1"/>
  <c r="I1111" i="11"/>
  <c r="J1111" i="11" s="1"/>
  <c r="I1112" i="11"/>
  <c r="J1112" i="11" s="1"/>
  <c r="I1113" i="11"/>
  <c r="J1113" i="11" s="1"/>
  <c r="I1114" i="11"/>
  <c r="J1114" i="11" s="1"/>
  <c r="I1115" i="11"/>
  <c r="J1115" i="11" s="1"/>
  <c r="I1116" i="11"/>
  <c r="J1116" i="11" s="1"/>
  <c r="I1117" i="11"/>
  <c r="J1117" i="11" s="1"/>
  <c r="I1118" i="11"/>
  <c r="J1118" i="11" s="1"/>
  <c r="I1119" i="11"/>
  <c r="J1119" i="11" s="1"/>
  <c r="I1120" i="11"/>
  <c r="J1120" i="11" s="1"/>
  <c r="I1121" i="11"/>
  <c r="J1121" i="11" s="1"/>
  <c r="I1122" i="11"/>
  <c r="J1122" i="11" s="1"/>
  <c r="I1123" i="11"/>
  <c r="J1123" i="11" s="1"/>
  <c r="I1124" i="11"/>
  <c r="J1124" i="11" s="1"/>
  <c r="I1125" i="11"/>
  <c r="J1125" i="11" s="1"/>
  <c r="I1126" i="11"/>
  <c r="J1126" i="11" s="1"/>
  <c r="I1127" i="11"/>
  <c r="J1127" i="11" s="1"/>
  <c r="I1128" i="11"/>
  <c r="J1128" i="11" s="1"/>
  <c r="I1129" i="11"/>
  <c r="J1129" i="11" s="1"/>
  <c r="I1130" i="11"/>
  <c r="J1130" i="11" s="1"/>
  <c r="I1131" i="11"/>
  <c r="J1131" i="11" s="1"/>
  <c r="I1132" i="11"/>
  <c r="J1132" i="11" s="1"/>
  <c r="I1133" i="11"/>
  <c r="J1133" i="11" s="1"/>
  <c r="I1134" i="11"/>
  <c r="J1134" i="11" s="1"/>
  <c r="I1135" i="11"/>
  <c r="J1135" i="11" s="1"/>
  <c r="I1136" i="11"/>
  <c r="J1136" i="11" s="1"/>
  <c r="I1137" i="11"/>
  <c r="J1137" i="11" s="1"/>
  <c r="I1138" i="11"/>
  <c r="J1138" i="11" s="1"/>
  <c r="I1139" i="11"/>
  <c r="J1139" i="11" s="1"/>
  <c r="I1140" i="11"/>
  <c r="J1140" i="11" s="1"/>
  <c r="I1141" i="11"/>
  <c r="J1141" i="11" s="1"/>
  <c r="I1142" i="11"/>
  <c r="J1142" i="11" s="1"/>
  <c r="I1143" i="11"/>
  <c r="J1143" i="11" s="1"/>
  <c r="I1144" i="11"/>
  <c r="J1144" i="11" s="1"/>
  <c r="I1145" i="11"/>
  <c r="J1145" i="11" s="1"/>
  <c r="I1146" i="11"/>
  <c r="J1146" i="11" s="1"/>
  <c r="I1147" i="11"/>
  <c r="J1147" i="11" s="1"/>
  <c r="I1148" i="11"/>
  <c r="J1148" i="11" s="1"/>
  <c r="I1149" i="11"/>
  <c r="J1149" i="11" s="1"/>
  <c r="I1150" i="11"/>
  <c r="J1150" i="11" s="1"/>
  <c r="I1151" i="11"/>
  <c r="J1151" i="11" s="1"/>
  <c r="I1152" i="11"/>
  <c r="J1152" i="11" s="1"/>
  <c r="I1153" i="11"/>
  <c r="J1153" i="11" s="1"/>
  <c r="I1154" i="11"/>
  <c r="J1154" i="11" s="1"/>
  <c r="I1155" i="11"/>
  <c r="J1155" i="11" s="1"/>
  <c r="I1156" i="11"/>
  <c r="J1156" i="11" s="1"/>
  <c r="I1157" i="11"/>
  <c r="J1157" i="11" s="1"/>
  <c r="I1158" i="11"/>
  <c r="J1158" i="11" s="1"/>
  <c r="I1159" i="11"/>
  <c r="J1159" i="11" s="1"/>
  <c r="I1160" i="11"/>
  <c r="J1160" i="11" s="1"/>
  <c r="I1161" i="11"/>
  <c r="J1161" i="11" s="1"/>
  <c r="I1162" i="11"/>
  <c r="J1162" i="11" s="1"/>
  <c r="I1163" i="11"/>
  <c r="J1163" i="11" s="1"/>
  <c r="I1164" i="11"/>
  <c r="J1164" i="11" s="1"/>
  <c r="I1165" i="11"/>
  <c r="J1165" i="11" s="1"/>
  <c r="I1166" i="11"/>
  <c r="J1166" i="11" s="1"/>
  <c r="I1167" i="11"/>
  <c r="J1167" i="11" s="1"/>
  <c r="I1168" i="11"/>
  <c r="J1168" i="11" s="1"/>
  <c r="I1169" i="11"/>
  <c r="J1169" i="11" s="1"/>
  <c r="I1170" i="11"/>
  <c r="J1170" i="11" s="1"/>
  <c r="I1171" i="11"/>
  <c r="J1171" i="11" s="1"/>
  <c r="I1172" i="11"/>
  <c r="J1172" i="11" s="1"/>
  <c r="I1173" i="11"/>
  <c r="J1173" i="11" s="1"/>
  <c r="I1174" i="11"/>
  <c r="J1174" i="11" s="1"/>
  <c r="I1175" i="11"/>
  <c r="J1175" i="11" s="1"/>
  <c r="I1176" i="11"/>
  <c r="J1176" i="11" s="1"/>
  <c r="I1177" i="11"/>
  <c r="J1177" i="11" s="1"/>
  <c r="I1178" i="11"/>
  <c r="J1178" i="11" s="1"/>
  <c r="I1179" i="11"/>
  <c r="J1179" i="11" s="1"/>
  <c r="I1180" i="11"/>
  <c r="J1180" i="11" s="1"/>
  <c r="I1181" i="11"/>
  <c r="J1181" i="11" s="1"/>
  <c r="I1182" i="11"/>
  <c r="J1182" i="11" s="1"/>
  <c r="I1183" i="11"/>
  <c r="J1183" i="11" s="1"/>
  <c r="I1184" i="11"/>
  <c r="J1184" i="11" s="1"/>
  <c r="I1185" i="11"/>
  <c r="J1185" i="11" s="1"/>
  <c r="I1186" i="11"/>
  <c r="J1186" i="11" s="1"/>
  <c r="I1187" i="11"/>
  <c r="J1187" i="11" s="1"/>
  <c r="I1188" i="11"/>
  <c r="J1188" i="11" s="1"/>
  <c r="I1189" i="11"/>
  <c r="J1189" i="11" s="1"/>
  <c r="I1190" i="11"/>
  <c r="J1190" i="11" s="1"/>
  <c r="I1191" i="11"/>
  <c r="J1191" i="11" s="1"/>
  <c r="I1192" i="11"/>
  <c r="J1192" i="11" s="1"/>
  <c r="I1193" i="11"/>
  <c r="J1193" i="11" s="1"/>
  <c r="I1194" i="11"/>
  <c r="J1194" i="11" s="1"/>
  <c r="I1195" i="11"/>
  <c r="J1195" i="11" s="1"/>
  <c r="I1196" i="11"/>
  <c r="J1196" i="11" s="1"/>
  <c r="I1197" i="11"/>
  <c r="J1197" i="11" s="1"/>
  <c r="I1198" i="11"/>
  <c r="J1198" i="11" s="1"/>
  <c r="I1199" i="11"/>
  <c r="J1199" i="11" s="1"/>
  <c r="I1200" i="11"/>
  <c r="J1200" i="11" s="1"/>
  <c r="I1201" i="11"/>
  <c r="J1201" i="11" s="1"/>
  <c r="I1202" i="11"/>
  <c r="J1202" i="11" s="1"/>
  <c r="I1203" i="11"/>
  <c r="J1203" i="11" s="1"/>
  <c r="I1204" i="11"/>
  <c r="J1204" i="11" s="1"/>
  <c r="I1205" i="11"/>
  <c r="J1205" i="11" s="1"/>
  <c r="I1206" i="11"/>
  <c r="J1206" i="11" s="1"/>
  <c r="I1207" i="11"/>
  <c r="J1207" i="11" s="1"/>
  <c r="I1208" i="11"/>
  <c r="J1208" i="11" s="1"/>
  <c r="I1209" i="11"/>
  <c r="J1209" i="11" s="1"/>
  <c r="I1210" i="11"/>
  <c r="J1210" i="11" s="1"/>
  <c r="I1211" i="11"/>
  <c r="J1211" i="11" s="1"/>
  <c r="I1212" i="11"/>
  <c r="J1212" i="11" s="1"/>
  <c r="I1213" i="11"/>
  <c r="J1213" i="11" s="1"/>
  <c r="I1214" i="11"/>
  <c r="J1214" i="11" s="1"/>
  <c r="I1215" i="11"/>
  <c r="J1215" i="11" s="1"/>
  <c r="I1216" i="11"/>
  <c r="J1216" i="11" s="1"/>
  <c r="I1217" i="11"/>
  <c r="J1217" i="11" s="1"/>
  <c r="I1218" i="11"/>
  <c r="J1218" i="11" s="1"/>
  <c r="I1219" i="11"/>
  <c r="J1219" i="11" s="1"/>
  <c r="I1220" i="11"/>
  <c r="J1220" i="11" s="1"/>
  <c r="I1221" i="11"/>
  <c r="J1221" i="11" s="1"/>
  <c r="I1222" i="11"/>
  <c r="J1222" i="11" s="1"/>
  <c r="I1223" i="11"/>
  <c r="J1223" i="11" s="1"/>
  <c r="I1224" i="11"/>
  <c r="J1224" i="11" s="1"/>
  <c r="I1225" i="11"/>
  <c r="J1225" i="11" s="1"/>
  <c r="I1226" i="11"/>
  <c r="J1226" i="11" s="1"/>
  <c r="I1227" i="11"/>
  <c r="J1227" i="11" s="1"/>
  <c r="I1228" i="11"/>
  <c r="J1228" i="11" s="1"/>
  <c r="I1229" i="11"/>
  <c r="J1229" i="11" s="1"/>
  <c r="I1230" i="11"/>
  <c r="J1230" i="11" s="1"/>
  <c r="I1231" i="11"/>
  <c r="J1231" i="11" s="1"/>
  <c r="I1232" i="11"/>
  <c r="J1232" i="11" s="1"/>
  <c r="I1233" i="11"/>
  <c r="J1233" i="11" s="1"/>
  <c r="I1234" i="11"/>
  <c r="J1234" i="11" s="1"/>
  <c r="I1235" i="11"/>
  <c r="J1235" i="11" s="1"/>
  <c r="I1236" i="11"/>
  <c r="J1236" i="11" s="1"/>
  <c r="I1237" i="11"/>
  <c r="J1237" i="11" s="1"/>
  <c r="I1238" i="11"/>
  <c r="J1238" i="11" s="1"/>
  <c r="I1239" i="11"/>
  <c r="J1239" i="11" s="1"/>
  <c r="I1240" i="11"/>
  <c r="J1240" i="11" s="1"/>
  <c r="I1241" i="11"/>
  <c r="J1241" i="11" s="1"/>
  <c r="I1242" i="11"/>
  <c r="J1242" i="11" s="1"/>
  <c r="I1243" i="11"/>
  <c r="J1243" i="11" s="1"/>
  <c r="I1244" i="11"/>
  <c r="J1244" i="11" s="1"/>
  <c r="I1245" i="11"/>
  <c r="J1245" i="11" s="1"/>
  <c r="I1246" i="11"/>
  <c r="J1246" i="11" s="1"/>
  <c r="I1247" i="11"/>
  <c r="J1247" i="11" s="1"/>
  <c r="I1248" i="11"/>
  <c r="J1248" i="11" s="1"/>
  <c r="I1249" i="11"/>
  <c r="J1249" i="11" s="1"/>
  <c r="I1250" i="11"/>
  <c r="J1250" i="11" s="1"/>
  <c r="I1251" i="11"/>
  <c r="J1251" i="11" s="1"/>
  <c r="I1252" i="11"/>
  <c r="J1252" i="11" s="1"/>
  <c r="I1253" i="11"/>
  <c r="J1253" i="11" s="1"/>
  <c r="I1254" i="11"/>
  <c r="J1254" i="11" s="1"/>
  <c r="I1255" i="11"/>
  <c r="J1255" i="11" s="1"/>
  <c r="I1256" i="11"/>
  <c r="J1256" i="11" s="1"/>
  <c r="I1257" i="11"/>
  <c r="J1257" i="11" s="1"/>
  <c r="I1258" i="11"/>
  <c r="J1258" i="11" s="1"/>
  <c r="I1259" i="11"/>
  <c r="J1259" i="11" s="1"/>
  <c r="I1260" i="11"/>
  <c r="J1260" i="11" s="1"/>
  <c r="I1261" i="11"/>
  <c r="J1261" i="11" s="1"/>
  <c r="I1262" i="11"/>
  <c r="J1262" i="11" s="1"/>
  <c r="I1263" i="11"/>
  <c r="J1263" i="11" s="1"/>
  <c r="I1264" i="11"/>
  <c r="J1264" i="11" s="1"/>
  <c r="I1265" i="11"/>
  <c r="J1265" i="11" s="1"/>
  <c r="I1266" i="11"/>
  <c r="J1266" i="11" s="1"/>
  <c r="I1267" i="11"/>
  <c r="J1267" i="11" s="1"/>
  <c r="I1268" i="11"/>
  <c r="J1268" i="11" s="1"/>
  <c r="I1269" i="11"/>
  <c r="J1269" i="11" s="1"/>
  <c r="I1270" i="11"/>
  <c r="J1270" i="11" s="1"/>
  <c r="I1271" i="11"/>
  <c r="J1271" i="11" s="1"/>
  <c r="I1272" i="11"/>
  <c r="J1272" i="11" s="1"/>
  <c r="I1273" i="11"/>
  <c r="J1273" i="11" s="1"/>
  <c r="I1274" i="11"/>
  <c r="J1274" i="11" s="1"/>
  <c r="I1275" i="11"/>
  <c r="J1275" i="11" s="1"/>
  <c r="I1276" i="11"/>
  <c r="J1276" i="11" s="1"/>
  <c r="I1277" i="11"/>
  <c r="J1277" i="11" s="1"/>
  <c r="I1278" i="11"/>
  <c r="J1278" i="11" s="1"/>
  <c r="I1279" i="11"/>
  <c r="J1279" i="11" s="1"/>
  <c r="I1280" i="11"/>
  <c r="J1280" i="11" s="1"/>
  <c r="I1281" i="11"/>
  <c r="J1281" i="11" s="1"/>
  <c r="I1282" i="11"/>
  <c r="J1282" i="11" s="1"/>
  <c r="I1283" i="11"/>
  <c r="J1283" i="11" s="1"/>
  <c r="I1284" i="11"/>
  <c r="J1284" i="11" s="1"/>
  <c r="I1285" i="11"/>
  <c r="J1285" i="11" s="1"/>
  <c r="I1286" i="11"/>
  <c r="J1286" i="11" s="1"/>
  <c r="I1287" i="11"/>
  <c r="J1287" i="11" s="1"/>
  <c r="I1288" i="11"/>
  <c r="J1288" i="11" s="1"/>
  <c r="I1289" i="11"/>
  <c r="J1289" i="11" s="1"/>
  <c r="I1290" i="11"/>
  <c r="J1290" i="11" s="1"/>
  <c r="I1291" i="11"/>
  <c r="J1291" i="11" s="1"/>
  <c r="I1292" i="11"/>
  <c r="J1292" i="11" s="1"/>
  <c r="I1293" i="11"/>
  <c r="J1293" i="11" s="1"/>
  <c r="I1294" i="11"/>
  <c r="J1294" i="11" s="1"/>
  <c r="I1295" i="11"/>
  <c r="J1295" i="11" s="1"/>
  <c r="I1296" i="11"/>
  <c r="J1296" i="11" s="1"/>
  <c r="I1297" i="11"/>
  <c r="J1297" i="11" s="1"/>
  <c r="I1298" i="11"/>
  <c r="J1298" i="11" s="1"/>
  <c r="I1299" i="11"/>
  <c r="J1299" i="11" s="1"/>
  <c r="I1300" i="11"/>
  <c r="J1300" i="11" s="1"/>
  <c r="I1301" i="11"/>
  <c r="J1301" i="11" s="1"/>
  <c r="I1302" i="11"/>
  <c r="J1302" i="11" s="1"/>
  <c r="I1303" i="11"/>
  <c r="J1303" i="11" s="1"/>
  <c r="I1304" i="11"/>
  <c r="J1304" i="11" s="1"/>
  <c r="I1305" i="11"/>
  <c r="J1305" i="11" s="1"/>
  <c r="I1306" i="11"/>
  <c r="J1306" i="11" s="1"/>
  <c r="I1307" i="11"/>
  <c r="J1307" i="11" s="1"/>
  <c r="I1308" i="11"/>
  <c r="J1308" i="11" s="1"/>
  <c r="I1309" i="11"/>
  <c r="J1309" i="11" s="1"/>
  <c r="I1310" i="11"/>
  <c r="J1310" i="11" s="1"/>
  <c r="I1311" i="11"/>
  <c r="J1311" i="11" s="1"/>
  <c r="I1312" i="11"/>
  <c r="J1312" i="11" s="1"/>
  <c r="I1313" i="11"/>
  <c r="J1313" i="11" s="1"/>
  <c r="I1314" i="11"/>
  <c r="J1314" i="11" s="1"/>
  <c r="I1315" i="11"/>
  <c r="J1315" i="11" s="1"/>
  <c r="I1316" i="11"/>
  <c r="J1316" i="11" s="1"/>
  <c r="I1317" i="11"/>
  <c r="J1317" i="11" s="1"/>
  <c r="I1318" i="11"/>
  <c r="J1318" i="11" s="1"/>
  <c r="I1319" i="11"/>
  <c r="J1319" i="11" s="1"/>
  <c r="I1320" i="11"/>
  <c r="J1320" i="11" s="1"/>
  <c r="I1321" i="11"/>
  <c r="J1321" i="11" s="1"/>
  <c r="I1322" i="11"/>
  <c r="J1322" i="11" s="1"/>
  <c r="I1323" i="11"/>
  <c r="J1323" i="11" s="1"/>
  <c r="I1324" i="11"/>
  <c r="J1324" i="11" s="1"/>
  <c r="I1325" i="11"/>
  <c r="J1325" i="11" s="1"/>
  <c r="I1326" i="11"/>
  <c r="J1326" i="11" s="1"/>
  <c r="I1327" i="11"/>
  <c r="J1327" i="11" s="1"/>
  <c r="I1328" i="11"/>
  <c r="J1328" i="11" s="1"/>
  <c r="I1329" i="11"/>
  <c r="J1329" i="11" s="1"/>
  <c r="I1330" i="11"/>
  <c r="J1330" i="11" s="1"/>
  <c r="I1331" i="11"/>
  <c r="J1331" i="11" s="1"/>
  <c r="I1332" i="11"/>
  <c r="J1332" i="11" s="1"/>
  <c r="I1333" i="11"/>
  <c r="J1333" i="11" s="1"/>
  <c r="I1334" i="11"/>
  <c r="J1334" i="11" s="1"/>
  <c r="I1335" i="11"/>
  <c r="J1335" i="11" s="1"/>
  <c r="I1336" i="11"/>
  <c r="J1336" i="11" s="1"/>
  <c r="I1337" i="11"/>
  <c r="J1337" i="11" s="1"/>
  <c r="I1338" i="11"/>
  <c r="J1338" i="11" s="1"/>
  <c r="I1339" i="11"/>
  <c r="J1339" i="11" s="1"/>
  <c r="I1340" i="11"/>
  <c r="J1340" i="11" s="1"/>
  <c r="I1341" i="11"/>
  <c r="J1341" i="11" s="1"/>
  <c r="I1342" i="11"/>
  <c r="J1342" i="11" s="1"/>
  <c r="I1343" i="11"/>
  <c r="J1343" i="11" s="1"/>
  <c r="I1344" i="11"/>
  <c r="J1344" i="11" s="1"/>
  <c r="I1345" i="11"/>
  <c r="J1345" i="11" s="1"/>
  <c r="I1346" i="11"/>
  <c r="J1346" i="11" s="1"/>
  <c r="I1347" i="11"/>
  <c r="J1347" i="11" s="1"/>
  <c r="I1348" i="11"/>
  <c r="J1348" i="11" s="1"/>
  <c r="I1349" i="11"/>
  <c r="J1349" i="11" s="1"/>
  <c r="I1350" i="11"/>
  <c r="J1350" i="11" s="1"/>
  <c r="I1351" i="11"/>
  <c r="J1351" i="11" s="1"/>
  <c r="I1352" i="11"/>
  <c r="J1352" i="11" s="1"/>
  <c r="I1353" i="11"/>
  <c r="J1353" i="11" s="1"/>
  <c r="I1354" i="11"/>
  <c r="J1354" i="11" s="1"/>
  <c r="I1355" i="11"/>
  <c r="J1355" i="11" s="1"/>
  <c r="I1356" i="11"/>
  <c r="J1356" i="11" s="1"/>
  <c r="I1357" i="11"/>
  <c r="J1357" i="11" s="1"/>
  <c r="I1358" i="11"/>
  <c r="J1358" i="11" s="1"/>
  <c r="I1359" i="11"/>
  <c r="J1359" i="11" s="1"/>
  <c r="I1360" i="11"/>
  <c r="J1360" i="11" s="1"/>
  <c r="I1361" i="11"/>
  <c r="J1361" i="11" s="1"/>
  <c r="I1362" i="11"/>
  <c r="J1362" i="11" s="1"/>
  <c r="I1363" i="11"/>
  <c r="J1363" i="11" s="1"/>
  <c r="I1364" i="11"/>
  <c r="J1364" i="11" s="1"/>
  <c r="I1365" i="11"/>
  <c r="J1365" i="11" s="1"/>
  <c r="I1366" i="11"/>
  <c r="J1366" i="11" s="1"/>
  <c r="I1367" i="11"/>
  <c r="J1367" i="11" s="1"/>
  <c r="I1368" i="11"/>
  <c r="J1368" i="11" s="1"/>
  <c r="I1369" i="11"/>
  <c r="J1369" i="11" s="1"/>
  <c r="I1370" i="11"/>
  <c r="J1370" i="11" s="1"/>
  <c r="I1371" i="11"/>
  <c r="J1371" i="11" s="1"/>
  <c r="I1372" i="11"/>
  <c r="J1372" i="11" s="1"/>
  <c r="I1373" i="11"/>
  <c r="J1373" i="11" s="1"/>
  <c r="I1374" i="11"/>
  <c r="J1374" i="11" s="1"/>
  <c r="I1375" i="11"/>
  <c r="J1375" i="11" s="1"/>
  <c r="I1376" i="11"/>
  <c r="J1376" i="11" s="1"/>
  <c r="I1377" i="11"/>
  <c r="J1377" i="11" s="1"/>
  <c r="I1378" i="11"/>
  <c r="J1378" i="11" s="1"/>
  <c r="I1379" i="11"/>
  <c r="J1379" i="11" s="1"/>
  <c r="I1380" i="11"/>
  <c r="J1380" i="11" s="1"/>
  <c r="I1381" i="11"/>
  <c r="J1381" i="11" s="1"/>
  <c r="I1382" i="11"/>
  <c r="J1382" i="11" s="1"/>
  <c r="I1383" i="11"/>
  <c r="J1383" i="11" s="1"/>
  <c r="I1384" i="11"/>
  <c r="J1384" i="11" s="1"/>
  <c r="I1385" i="11"/>
  <c r="J1385" i="11" s="1"/>
  <c r="I1386" i="11"/>
  <c r="J1386" i="11" s="1"/>
  <c r="I1387" i="11"/>
  <c r="J1387" i="11" s="1"/>
  <c r="I1388" i="11"/>
  <c r="J1388" i="11" s="1"/>
  <c r="I1389" i="11"/>
  <c r="J1389" i="11" s="1"/>
  <c r="I1390" i="11"/>
  <c r="J1390" i="11" s="1"/>
  <c r="I1391" i="11"/>
  <c r="J1391" i="11" s="1"/>
  <c r="I1392" i="11"/>
  <c r="J1392" i="11" s="1"/>
  <c r="I1393" i="11"/>
  <c r="J1393" i="11" s="1"/>
  <c r="I1394" i="11"/>
  <c r="J1394" i="11" s="1"/>
  <c r="I1395" i="11"/>
  <c r="J1395" i="11" s="1"/>
  <c r="I1396" i="11"/>
  <c r="J1396" i="11" s="1"/>
  <c r="I1397" i="11"/>
  <c r="J1397" i="11" s="1"/>
  <c r="I1398" i="11"/>
  <c r="J1398" i="11" s="1"/>
  <c r="I1399" i="11"/>
  <c r="J1399" i="11" s="1"/>
  <c r="I1400" i="11"/>
  <c r="J1400" i="11" s="1"/>
  <c r="I1401" i="11"/>
  <c r="J1401" i="11" s="1"/>
  <c r="I1402" i="11"/>
  <c r="J1402" i="11" s="1"/>
  <c r="I1403" i="11"/>
  <c r="J1403" i="11" s="1"/>
  <c r="I1404" i="11"/>
  <c r="J1404" i="11" s="1"/>
  <c r="I1405" i="11"/>
  <c r="J1405" i="11" s="1"/>
  <c r="I1406" i="11"/>
  <c r="J1406" i="11" s="1"/>
  <c r="I1407" i="11"/>
  <c r="J1407" i="11" s="1"/>
  <c r="I1408" i="11"/>
  <c r="J1408" i="11" s="1"/>
  <c r="I1409" i="11"/>
  <c r="J1409" i="11" s="1"/>
  <c r="I1410" i="11"/>
  <c r="J1410" i="11" s="1"/>
  <c r="I1411" i="11"/>
  <c r="J1411" i="11" s="1"/>
  <c r="I1412" i="11"/>
  <c r="J1412" i="11" s="1"/>
  <c r="I1413" i="11"/>
  <c r="J1413" i="11" s="1"/>
  <c r="I1414" i="11"/>
  <c r="J1414" i="11" s="1"/>
  <c r="I1415" i="11"/>
  <c r="J1415" i="11" s="1"/>
  <c r="I1416" i="11"/>
  <c r="J1416" i="11" s="1"/>
  <c r="I1417" i="11"/>
  <c r="J1417" i="11" s="1"/>
  <c r="I1418" i="11"/>
  <c r="J1418" i="11" s="1"/>
  <c r="I1419" i="11"/>
  <c r="J1419" i="11" s="1"/>
  <c r="I1420" i="11"/>
  <c r="J1420" i="11" s="1"/>
  <c r="I1421" i="11"/>
  <c r="J1421" i="11" s="1"/>
  <c r="I1422" i="11"/>
  <c r="J1422" i="11" s="1"/>
  <c r="I1423" i="11"/>
  <c r="J1423" i="11" s="1"/>
  <c r="I1424" i="11"/>
  <c r="J1424" i="11" s="1"/>
  <c r="I1425" i="11"/>
  <c r="J1425" i="11" s="1"/>
  <c r="I1426" i="11"/>
  <c r="J1426" i="11" s="1"/>
  <c r="I1427" i="11"/>
  <c r="J1427" i="11" s="1"/>
  <c r="I1428" i="11"/>
  <c r="J1428" i="11" s="1"/>
  <c r="I1429" i="11"/>
  <c r="J1429" i="11" s="1"/>
  <c r="I1430" i="11"/>
  <c r="J1430" i="11" s="1"/>
  <c r="I1431" i="11"/>
  <c r="J1431" i="11" s="1"/>
  <c r="I1432" i="11"/>
  <c r="J1432" i="11" s="1"/>
  <c r="I1433" i="11"/>
  <c r="J1433" i="11" s="1"/>
  <c r="I1434" i="11"/>
  <c r="J1434" i="11" s="1"/>
  <c r="I1435" i="11"/>
  <c r="J1435" i="11" s="1"/>
  <c r="I1436" i="11"/>
  <c r="J1436" i="11" s="1"/>
  <c r="I1437" i="11"/>
  <c r="J1437" i="11" s="1"/>
  <c r="I1438" i="11"/>
  <c r="J1438" i="11" s="1"/>
  <c r="I1439" i="11"/>
  <c r="J1439" i="11" s="1"/>
  <c r="I1440" i="11"/>
  <c r="J1440" i="11" s="1"/>
  <c r="I1441" i="11"/>
  <c r="J1441" i="11" s="1"/>
  <c r="I1442" i="11"/>
  <c r="J1442" i="11" s="1"/>
  <c r="I1443" i="11"/>
  <c r="J1443" i="11" s="1"/>
  <c r="I1444" i="11"/>
  <c r="J1444" i="11" s="1"/>
  <c r="I1445" i="11"/>
  <c r="J1445" i="11" s="1"/>
  <c r="I1446" i="11"/>
  <c r="J1446" i="11" s="1"/>
  <c r="I1447" i="11"/>
  <c r="J1447" i="11" s="1"/>
  <c r="I1448" i="11"/>
  <c r="J1448" i="11" s="1"/>
  <c r="I1449" i="11"/>
  <c r="J1449" i="11" s="1"/>
  <c r="I1450" i="11"/>
  <c r="J1450" i="11" s="1"/>
  <c r="I1451" i="11"/>
  <c r="J1451" i="11" s="1"/>
  <c r="I1452" i="11"/>
  <c r="J1452" i="11" s="1"/>
  <c r="I1453" i="11"/>
  <c r="J1453" i="11" s="1"/>
  <c r="I1454" i="11"/>
  <c r="J1454" i="11" s="1"/>
  <c r="I1455" i="11"/>
  <c r="J1455" i="11" s="1"/>
  <c r="I1456" i="11"/>
  <c r="J1456" i="11" s="1"/>
  <c r="I1457" i="11"/>
  <c r="J1457" i="11" s="1"/>
  <c r="I1458" i="11"/>
  <c r="J1458" i="11" s="1"/>
  <c r="I1459" i="11"/>
  <c r="J1459" i="11" s="1"/>
  <c r="I1460" i="11"/>
  <c r="J1460" i="11" s="1"/>
  <c r="I1461" i="11"/>
  <c r="J1461" i="11" s="1"/>
  <c r="I1462" i="11"/>
  <c r="J1462" i="11" s="1"/>
  <c r="I1463" i="11"/>
  <c r="J1463" i="11" s="1"/>
  <c r="I1464" i="11"/>
  <c r="J1464" i="11" s="1"/>
  <c r="I1465" i="11"/>
  <c r="J1465" i="11" s="1"/>
  <c r="I1466" i="11"/>
  <c r="J1466" i="11" s="1"/>
  <c r="I1467" i="11"/>
  <c r="J1467" i="11" s="1"/>
  <c r="I1468" i="11"/>
  <c r="J1468" i="11" s="1"/>
  <c r="I1469" i="11"/>
  <c r="J1469" i="11" s="1"/>
  <c r="I1470" i="11"/>
  <c r="J1470" i="11" s="1"/>
  <c r="I1471" i="11"/>
  <c r="J1471" i="11" s="1"/>
  <c r="I1472" i="11"/>
  <c r="J1472" i="11" s="1"/>
  <c r="I1473" i="11"/>
  <c r="J1473" i="11" s="1"/>
  <c r="I1474" i="11"/>
  <c r="J1474" i="11" s="1"/>
  <c r="I1475" i="11"/>
  <c r="J1475" i="11" s="1"/>
  <c r="I1476" i="11"/>
  <c r="J1476" i="11" s="1"/>
  <c r="I1477" i="11"/>
  <c r="J1477" i="11" s="1"/>
  <c r="I1478" i="11"/>
  <c r="J1478" i="11" s="1"/>
  <c r="I1479" i="11"/>
  <c r="J1479" i="11" s="1"/>
  <c r="I1480" i="11"/>
  <c r="J1480" i="11" s="1"/>
  <c r="I1481" i="11"/>
  <c r="J1481" i="11" s="1"/>
  <c r="I1482" i="11"/>
  <c r="J1482" i="11" s="1"/>
  <c r="I1483" i="11"/>
  <c r="J1483" i="11" s="1"/>
  <c r="I1484" i="11"/>
  <c r="J1484" i="11" s="1"/>
  <c r="I1485" i="11"/>
  <c r="J1485" i="11" s="1"/>
  <c r="I1486" i="11"/>
  <c r="J1486" i="11" s="1"/>
  <c r="I1487" i="11"/>
  <c r="J1487" i="11" s="1"/>
  <c r="I1488" i="11"/>
  <c r="J1488" i="11" s="1"/>
  <c r="I1489" i="11"/>
  <c r="J1489" i="11" s="1"/>
  <c r="I1490" i="11"/>
  <c r="J1490" i="11" s="1"/>
  <c r="I1491" i="11"/>
  <c r="J1491" i="11" s="1"/>
  <c r="I1492" i="11"/>
  <c r="J1492" i="11" s="1"/>
  <c r="I1493" i="11"/>
  <c r="J1493" i="11" s="1"/>
  <c r="I1494" i="11"/>
  <c r="J1494" i="11" s="1"/>
  <c r="I1495" i="11"/>
  <c r="J1495" i="11" s="1"/>
  <c r="I1496" i="11"/>
  <c r="J1496" i="11" s="1"/>
  <c r="I1497" i="11"/>
  <c r="J1497" i="11" s="1"/>
  <c r="I1498" i="11"/>
  <c r="J1498" i="11" s="1"/>
  <c r="I1499" i="11"/>
  <c r="J1499" i="11" s="1"/>
  <c r="I1500" i="11"/>
  <c r="J1500" i="11" s="1"/>
  <c r="I1501" i="11"/>
  <c r="J1501" i="11" s="1"/>
  <c r="I1502" i="11"/>
  <c r="J1502" i="11" s="1"/>
  <c r="I1503" i="11"/>
  <c r="J1503" i="11" s="1"/>
  <c r="I1504" i="11"/>
  <c r="J1504" i="11" s="1"/>
  <c r="I1505" i="11"/>
  <c r="J1505" i="11" s="1"/>
  <c r="I1506" i="11"/>
  <c r="J1506" i="11" s="1"/>
  <c r="I1507" i="11"/>
  <c r="J1507" i="11" s="1"/>
  <c r="I1508" i="11"/>
  <c r="J1508" i="11" s="1"/>
  <c r="I1509" i="11"/>
  <c r="J1509" i="11" s="1"/>
  <c r="I1510" i="11"/>
  <c r="J1510" i="11" s="1"/>
  <c r="I1511" i="11"/>
  <c r="J1511" i="11" s="1"/>
  <c r="I1512" i="11"/>
  <c r="J1512" i="11" s="1"/>
  <c r="I1513" i="11"/>
  <c r="J1513" i="11" s="1"/>
  <c r="I1514" i="11"/>
  <c r="J1514" i="11" s="1"/>
  <c r="I1515" i="11"/>
  <c r="J1515" i="11" s="1"/>
  <c r="I1516" i="11"/>
  <c r="J1516" i="11" s="1"/>
  <c r="I1517" i="11"/>
  <c r="J1517" i="11" s="1"/>
  <c r="I1518" i="11"/>
  <c r="J1518" i="11" s="1"/>
  <c r="I1519" i="11"/>
  <c r="J1519" i="11" s="1"/>
  <c r="I1520" i="11"/>
  <c r="J1520" i="11" s="1"/>
  <c r="I1521" i="11"/>
  <c r="J1521" i="11" s="1"/>
  <c r="I1522" i="11"/>
  <c r="J1522" i="11" s="1"/>
  <c r="I1523" i="11"/>
  <c r="J1523" i="11" s="1"/>
  <c r="I1524" i="11"/>
  <c r="J1524" i="11" s="1"/>
  <c r="I1525" i="11"/>
  <c r="J1525" i="11" s="1"/>
  <c r="I1526" i="11"/>
  <c r="J1526" i="11" s="1"/>
  <c r="I1527" i="11"/>
  <c r="J1527" i="11" s="1"/>
  <c r="I1528" i="11"/>
  <c r="J1528" i="11" s="1"/>
  <c r="I1529" i="11"/>
  <c r="J1529" i="11" s="1"/>
  <c r="I1530" i="11"/>
  <c r="J1530" i="11" s="1"/>
  <c r="I1531" i="11"/>
  <c r="J1531" i="11" s="1"/>
  <c r="I1532" i="11"/>
  <c r="J1532" i="11" s="1"/>
  <c r="I1533" i="11"/>
  <c r="J1533" i="11" s="1"/>
  <c r="I1534" i="11"/>
  <c r="J1534" i="11" s="1"/>
  <c r="I1535" i="11"/>
  <c r="J1535" i="11" s="1"/>
  <c r="I1536" i="11"/>
  <c r="J1536" i="11" s="1"/>
  <c r="I1537" i="11"/>
  <c r="J1537" i="11" s="1"/>
  <c r="I1538" i="11"/>
  <c r="J1538" i="11" s="1"/>
  <c r="I1539" i="11"/>
  <c r="J1539" i="11" s="1"/>
  <c r="I1540" i="11"/>
  <c r="J1540" i="11" s="1"/>
  <c r="I1541" i="11"/>
  <c r="J1541" i="11" s="1"/>
  <c r="I1542" i="11"/>
  <c r="J1542" i="11" s="1"/>
  <c r="I1543" i="11"/>
  <c r="J1543" i="11" s="1"/>
  <c r="I1544" i="11"/>
  <c r="J1544" i="11" s="1"/>
  <c r="I1545" i="11"/>
  <c r="J1545" i="11" s="1"/>
  <c r="I1546" i="11"/>
  <c r="J1546" i="11" s="1"/>
  <c r="I1547" i="11"/>
  <c r="J1547" i="11" s="1"/>
  <c r="I1548" i="11"/>
  <c r="J1548" i="11" s="1"/>
  <c r="I1549" i="11"/>
  <c r="J1549" i="11" s="1"/>
  <c r="I1550" i="11"/>
  <c r="J1550" i="11" s="1"/>
  <c r="I1551" i="11"/>
  <c r="J1551" i="11" s="1"/>
  <c r="I1552" i="11"/>
  <c r="J1552" i="11" s="1"/>
  <c r="I1553" i="11"/>
  <c r="J1553" i="11" s="1"/>
  <c r="I1554" i="11"/>
  <c r="J1554" i="11" s="1"/>
  <c r="I1555" i="11"/>
  <c r="J1555" i="11" s="1"/>
  <c r="I1556" i="11"/>
  <c r="J1556" i="11" s="1"/>
  <c r="I1557" i="11"/>
  <c r="J1557" i="11" s="1"/>
  <c r="I1558" i="11"/>
  <c r="J1558" i="11" s="1"/>
  <c r="I1559" i="11"/>
  <c r="J1559" i="11" s="1"/>
  <c r="I1560" i="11"/>
  <c r="J1560" i="11" s="1"/>
  <c r="I1561" i="11"/>
  <c r="J1561" i="11" s="1"/>
  <c r="I1562" i="11"/>
  <c r="J1562" i="11" s="1"/>
  <c r="I1563" i="11"/>
  <c r="J1563" i="11" s="1"/>
  <c r="I1564" i="11"/>
  <c r="J1564" i="11" s="1"/>
  <c r="I1565" i="11"/>
  <c r="J1565" i="11" s="1"/>
  <c r="I1566" i="11"/>
  <c r="J1566" i="11" s="1"/>
  <c r="I1567" i="11"/>
  <c r="J1567" i="11" s="1"/>
  <c r="I1568" i="11"/>
  <c r="J1568" i="11" s="1"/>
  <c r="I1569" i="11"/>
  <c r="J1569" i="11" s="1"/>
  <c r="I1570" i="11"/>
  <c r="J1570" i="11" s="1"/>
  <c r="I1571" i="11"/>
  <c r="J1571" i="11" s="1"/>
  <c r="I1572" i="11"/>
  <c r="J1572" i="11" s="1"/>
  <c r="I1573" i="11"/>
  <c r="J1573" i="11" s="1"/>
  <c r="I1574" i="11"/>
  <c r="J1574" i="11" s="1"/>
  <c r="I1575" i="11"/>
  <c r="J1575" i="11" s="1"/>
  <c r="I1576" i="11"/>
  <c r="J1576" i="11" s="1"/>
  <c r="I1577" i="11"/>
  <c r="J1577" i="11" s="1"/>
  <c r="I1578" i="11"/>
  <c r="J1578" i="11" s="1"/>
  <c r="I1579" i="11"/>
  <c r="J1579" i="11" s="1"/>
  <c r="I1580" i="11"/>
  <c r="J1580" i="11" s="1"/>
  <c r="I1581" i="11"/>
  <c r="J1581" i="11" s="1"/>
  <c r="I1582" i="11"/>
  <c r="J1582" i="11" s="1"/>
  <c r="I1583" i="11"/>
  <c r="J1583" i="11" s="1"/>
  <c r="I1584" i="11"/>
  <c r="J1584" i="11" s="1"/>
  <c r="I1585" i="11"/>
  <c r="J1585" i="11" s="1"/>
  <c r="I1586" i="11"/>
  <c r="J1586" i="11" s="1"/>
  <c r="I1587" i="11"/>
  <c r="J1587" i="11" s="1"/>
  <c r="I1588" i="11"/>
  <c r="J1588" i="11" s="1"/>
  <c r="I1589" i="11"/>
  <c r="J1589" i="11" s="1"/>
  <c r="I1590" i="11"/>
  <c r="J1590" i="11" s="1"/>
  <c r="I1591" i="11"/>
  <c r="J1591" i="11" s="1"/>
  <c r="I1592" i="11"/>
  <c r="J1592" i="11" s="1"/>
  <c r="I1593" i="11"/>
  <c r="J1593" i="11" s="1"/>
  <c r="I1594" i="11"/>
  <c r="J1594" i="11" s="1"/>
  <c r="I1595" i="11"/>
  <c r="J1595" i="11" s="1"/>
  <c r="I1596" i="11"/>
  <c r="J1596" i="11" s="1"/>
  <c r="I1597" i="11"/>
  <c r="J1597" i="11" s="1"/>
  <c r="I1598" i="11"/>
  <c r="J1598" i="11" s="1"/>
  <c r="I1599" i="11"/>
  <c r="J1599" i="11" s="1"/>
  <c r="I1600" i="11"/>
  <c r="J1600" i="11" s="1"/>
  <c r="I1601" i="11"/>
  <c r="J1601" i="11" s="1"/>
  <c r="I1602" i="11"/>
  <c r="J1602" i="11" s="1"/>
  <c r="I1603" i="11"/>
  <c r="J1603" i="11" s="1"/>
  <c r="I1604" i="11"/>
  <c r="J1604" i="11" s="1"/>
  <c r="I1605" i="11"/>
  <c r="J1605" i="11" s="1"/>
  <c r="I1606" i="11"/>
  <c r="J1606" i="11" s="1"/>
  <c r="I1607" i="11"/>
  <c r="J1607" i="11" s="1"/>
  <c r="I1608" i="11"/>
  <c r="J1608" i="11" s="1"/>
  <c r="I1609" i="11"/>
  <c r="J1609" i="11" s="1"/>
  <c r="I1610" i="11"/>
  <c r="J1610" i="11" s="1"/>
  <c r="I1611" i="11"/>
  <c r="J1611" i="11" s="1"/>
  <c r="I1612" i="11"/>
  <c r="J1612" i="11" s="1"/>
  <c r="I1613" i="11"/>
  <c r="J1613" i="11" s="1"/>
  <c r="I1614" i="11"/>
  <c r="J1614" i="11" s="1"/>
  <c r="I1615" i="11"/>
  <c r="J1615" i="11" s="1"/>
  <c r="I1616" i="11"/>
  <c r="J1616" i="11" s="1"/>
  <c r="I1617" i="11"/>
  <c r="J1617" i="11" s="1"/>
  <c r="I1618" i="11"/>
  <c r="J1618" i="11" s="1"/>
  <c r="I1619" i="11"/>
  <c r="J1619" i="11" s="1"/>
  <c r="I1620" i="11"/>
  <c r="J1620" i="11" s="1"/>
  <c r="I1621" i="11"/>
  <c r="J1621" i="11" s="1"/>
  <c r="I1622" i="11"/>
  <c r="J1622" i="11" s="1"/>
  <c r="I1623" i="11"/>
  <c r="J1623" i="11" s="1"/>
  <c r="I1624" i="11"/>
  <c r="J1624" i="11" s="1"/>
  <c r="I1625" i="11"/>
  <c r="J1625" i="11" s="1"/>
  <c r="I1626" i="11"/>
  <c r="J1626" i="11" s="1"/>
  <c r="I1627" i="11"/>
  <c r="J1627" i="11" s="1"/>
  <c r="I1628" i="11"/>
  <c r="J1628" i="11" s="1"/>
  <c r="I1629" i="11"/>
  <c r="J1629" i="11" s="1"/>
  <c r="I1630" i="11"/>
  <c r="J1630" i="11" s="1"/>
  <c r="I1631" i="11"/>
  <c r="J1631" i="11" s="1"/>
  <c r="I1632" i="11"/>
  <c r="J1632" i="11" s="1"/>
  <c r="I1633" i="11"/>
  <c r="J1633" i="11" s="1"/>
  <c r="I1634" i="11"/>
  <c r="J1634" i="11" s="1"/>
  <c r="I1635" i="11"/>
  <c r="J1635" i="11" s="1"/>
  <c r="I1636" i="11"/>
  <c r="J1636" i="11" s="1"/>
  <c r="I1637" i="11"/>
  <c r="J1637" i="11" s="1"/>
  <c r="I1638" i="11"/>
  <c r="J1638" i="11" s="1"/>
  <c r="I1639" i="11"/>
  <c r="J1639" i="11" s="1"/>
  <c r="I1640" i="11"/>
  <c r="J1640" i="11" s="1"/>
  <c r="I1641" i="11"/>
  <c r="J1641" i="11" s="1"/>
  <c r="I1642" i="11"/>
  <c r="J1642" i="11" s="1"/>
  <c r="I1643" i="11"/>
  <c r="J1643" i="11" s="1"/>
  <c r="I1644" i="11"/>
  <c r="J1644" i="11" s="1"/>
  <c r="I1645" i="11"/>
  <c r="J1645" i="11" s="1"/>
  <c r="I1646" i="11"/>
  <c r="J1646" i="11" s="1"/>
  <c r="I1647" i="11"/>
  <c r="J1647" i="11" s="1"/>
  <c r="I1648" i="11"/>
  <c r="J1648" i="11" s="1"/>
  <c r="I1649" i="11"/>
  <c r="J1649" i="11" s="1"/>
  <c r="I1650" i="11"/>
  <c r="J1650" i="11" s="1"/>
  <c r="I1651" i="11"/>
  <c r="J1651" i="11" s="1"/>
  <c r="I1652" i="11"/>
  <c r="J1652" i="11" s="1"/>
  <c r="I1653" i="11"/>
  <c r="J1653" i="11" s="1"/>
  <c r="I1654" i="11"/>
  <c r="J1654" i="11" s="1"/>
  <c r="I1655" i="11"/>
  <c r="J1655" i="11" s="1"/>
  <c r="I1656" i="11"/>
  <c r="J1656" i="11" s="1"/>
  <c r="I1657" i="11"/>
  <c r="J1657" i="11" s="1"/>
  <c r="I1658" i="11"/>
  <c r="J1658" i="11" s="1"/>
  <c r="I1659" i="11"/>
  <c r="J1659" i="11" s="1"/>
  <c r="I1660" i="11"/>
  <c r="J1660" i="11" s="1"/>
  <c r="I1661" i="11"/>
  <c r="J1661" i="11" s="1"/>
  <c r="I1662" i="11"/>
  <c r="J1662" i="11" s="1"/>
  <c r="I1663" i="11"/>
  <c r="J1663" i="11" s="1"/>
  <c r="I1664" i="11"/>
  <c r="J1664" i="11" s="1"/>
  <c r="I1665" i="11"/>
  <c r="J1665" i="11" s="1"/>
  <c r="I1666" i="11"/>
  <c r="J1666" i="11" s="1"/>
  <c r="I1667" i="11"/>
  <c r="J1667" i="11" s="1"/>
  <c r="I1668" i="11"/>
  <c r="J1668" i="11" s="1"/>
  <c r="I1669" i="11"/>
  <c r="J1669" i="11" s="1"/>
  <c r="I1670" i="11"/>
  <c r="J1670" i="11" s="1"/>
  <c r="I1671" i="11"/>
  <c r="J1671" i="11" s="1"/>
  <c r="I1672" i="11"/>
  <c r="J1672" i="11" s="1"/>
  <c r="I1673" i="11"/>
  <c r="J1673" i="11" s="1"/>
  <c r="I1674" i="11"/>
  <c r="J1674" i="11" s="1"/>
  <c r="I1675" i="11"/>
  <c r="J1675" i="11" s="1"/>
  <c r="I1676" i="11"/>
  <c r="J1676" i="11" s="1"/>
  <c r="I1677" i="11"/>
  <c r="J1677" i="11" s="1"/>
  <c r="I1678" i="11"/>
  <c r="J1678" i="11" s="1"/>
  <c r="I1679" i="11"/>
  <c r="J1679" i="11" s="1"/>
  <c r="I1680" i="11"/>
  <c r="J1680" i="11" s="1"/>
  <c r="I1681" i="11"/>
  <c r="J1681" i="11" s="1"/>
  <c r="I1682" i="11"/>
  <c r="J1682" i="11" s="1"/>
  <c r="I1683" i="11"/>
  <c r="J1683" i="11" s="1"/>
  <c r="I1684" i="11"/>
  <c r="J1684" i="11" s="1"/>
  <c r="I1685" i="11"/>
  <c r="J1685" i="11" s="1"/>
  <c r="I1686" i="11"/>
  <c r="J1686" i="11" s="1"/>
  <c r="I1687" i="11"/>
  <c r="J1687" i="11" s="1"/>
  <c r="I1688" i="11"/>
  <c r="J1688" i="11" s="1"/>
  <c r="I1689" i="11"/>
  <c r="J1689" i="11" s="1"/>
  <c r="I1690" i="11"/>
  <c r="J1690" i="11" s="1"/>
  <c r="I1691" i="11"/>
  <c r="J1691" i="11" s="1"/>
  <c r="I1692" i="11"/>
  <c r="J1692" i="11" s="1"/>
  <c r="I1693" i="11"/>
  <c r="J1693" i="11" s="1"/>
  <c r="I1694" i="11"/>
  <c r="J1694" i="11" s="1"/>
  <c r="I1695" i="11"/>
  <c r="J1695" i="11" s="1"/>
  <c r="I1696" i="11"/>
  <c r="J1696" i="11" s="1"/>
  <c r="I1697" i="11"/>
  <c r="J1697" i="11" s="1"/>
  <c r="I1698" i="11"/>
  <c r="J1698" i="11" s="1"/>
  <c r="I1699" i="11"/>
  <c r="J1699" i="11" s="1"/>
  <c r="I1700" i="11"/>
  <c r="J1700" i="11" s="1"/>
  <c r="I1701" i="11"/>
  <c r="J1701" i="11" s="1"/>
  <c r="I1702" i="11"/>
  <c r="J1702" i="11" s="1"/>
  <c r="I1703" i="11"/>
  <c r="J1703" i="11" s="1"/>
  <c r="I1704" i="11"/>
  <c r="J1704" i="11" s="1"/>
  <c r="I1705" i="11"/>
  <c r="J1705" i="11" s="1"/>
  <c r="I1706" i="11"/>
  <c r="J1706" i="11" s="1"/>
  <c r="I1707" i="11"/>
  <c r="J1707" i="11" s="1"/>
  <c r="I1708" i="11"/>
  <c r="J1708" i="11" s="1"/>
  <c r="I1709" i="11"/>
  <c r="J1709" i="11" s="1"/>
  <c r="I1710" i="11"/>
  <c r="J1710" i="11" s="1"/>
  <c r="I1711" i="11"/>
  <c r="J1711" i="11" s="1"/>
  <c r="I1712" i="11"/>
  <c r="J1712" i="11" s="1"/>
  <c r="I1713" i="11"/>
  <c r="J1713" i="11" s="1"/>
  <c r="I1714" i="11"/>
  <c r="J1714" i="11" s="1"/>
  <c r="I1715" i="11"/>
  <c r="J1715" i="11" s="1"/>
  <c r="I1716" i="11"/>
  <c r="J1716" i="11" s="1"/>
  <c r="I1717" i="11"/>
  <c r="J1717" i="11" s="1"/>
  <c r="I1718" i="11"/>
  <c r="J1718" i="11" s="1"/>
  <c r="I1719" i="11"/>
  <c r="J1719" i="11" s="1"/>
  <c r="I1720" i="11"/>
  <c r="J1720" i="11" s="1"/>
  <c r="I1721" i="11"/>
  <c r="J1721" i="11" s="1"/>
  <c r="I1722" i="11"/>
  <c r="J1722" i="11" s="1"/>
  <c r="I1723" i="11"/>
  <c r="J1723" i="11" s="1"/>
  <c r="I1724" i="11"/>
  <c r="J1724" i="11" s="1"/>
  <c r="I1725" i="11"/>
  <c r="J1725" i="11" s="1"/>
  <c r="I1726" i="11"/>
  <c r="J1726" i="11" s="1"/>
  <c r="I1727" i="11"/>
  <c r="J1727" i="11" s="1"/>
  <c r="I1728" i="11"/>
  <c r="J1728" i="11" s="1"/>
  <c r="I1729" i="11"/>
  <c r="J1729" i="11" s="1"/>
  <c r="I1730" i="11"/>
  <c r="J1730" i="11" s="1"/>
  <c r="I1731" i="11"/>
  <c r="J1731" i="11" s="1"/>
  <c r="I1732" i="11"/>
  <c r="J1732" i="11" s="1"/>
  <c r="I1733" i="11"/>
  <c r="J1733" i="11" s="1"/>
  <c r="I1734" i="11"/>
  <c r="J1734" i="11" s="1"/>
  <c r="I1735" i="11"/>
  <c r="J1735" i="11" s="1"/>
  <c r="I1736" i="11"/>
  <c r="J1736" i="11" s="1"/>
  <c r="I1737" i="11"/>
  <c r="J1737" i="11" s="1"/>
  <c r="I1738" i="11"/>
  <c r="J1738" i="11" s="1"/>
  <c r="I1739" i="11"/>
  <c r="J1739" i="11" s="1"/>
  <c r="I1740" i="11"/>
  <c r="J1740" i="11" s="1"/>
  <c r="I1741" i="11"/>
  <c r="J1741" i="11" s="1"/>
  <c r="I1742" i="11"/>
  <c r="J1742" i="11" s="1"/>
  <c r="I1743" i="11"/>
  <c r="J1743" i="11" s="1"/>
  <c r="I1744" i="11"/>
  <c r="J1744" i="11" s="1"/>
  <c r="I1745" i="11"/>
  <c r="J1745" i="11" s="1"/>
  <c r="I1746" i="11"/>
  <c r="J1746" i="11" s="1"/>
  <c r="I1747" i="11"/>
  <c r="J1747" i="11" s="1"/>
  <c r="I1748" i="11"/>
  <c r="J1748" i="11" s="1"/>
  <c r="I1749" i="11"/>
  <c r="J1749" i="11" s="1"/>
  <c r="I1750" i="11"/>
  <c r="J1750" i="11" s="1"/>
  <c r="I1751" i="11"/>
  <c r="J1751" i="11" s="1"/>
  <c r="I1752" i="11"/>
  <c r="J1752" i="11" s="1"/>
  <c r="I1753" i="11"/>
  <c r="J1753" i="11" s="1"/>
  <c r="I1754" i="11"/>
  <c r="J1754" i="11" s="1"/>
  <c r="I1755" i="11"/>
  <c r="J1755" i="11" s="1"/>
  <c r="I1756" i="11"/>
  <c r="J1756" i="11" s="1"/>
  <c r="I1757" i="11"/>
  <c r="J1757" i="11" s="1"/>
  <c r="I1758" i="11"/>
  <c r="J1758" i="11" s="1"/>
  <c r="I1759" i="11"/>
  <c r="J1759" i="11" s="1"/>
  <c r="I1760" i="11"/>
  <c r="J1760" i="11" s="1"/>
  <c r="I1761" i="11"/>
  <c r="J1761" i="11" s="1"/>
  <c r="I1762" i="11"/>
  <c r="J1762" i="11" s="1"/>
  <c r="I1763" i="11"/>
  <c r="J1763" i="11" s="1"/>
  <c r="I1764" i="11"/>
  <c r="J1764" i="11" s="1"/>
  <c r="I1765" i="11"/>
  <c r="J1765" i="11" s="1"/>
  <c r="I1766" i="11"/>
  <c r="J1766" i="11" s="1"/>
  <c r="I1767" i="11"/>
  <c r="J1767" i="11" s="1"/>
  <c r="I1768" i="11"/>
  <c r="J1768" i="11" s="1"/>
  <c r="I1769" i="11"/>
  <c r="J1769" i="11" s="1"/>
  <c r="I1770" i="11"/>
  <c r="J1770" i="11" s="1"/>
  <c r="I1771" i="11"/>
  <c r="J1771" i="11" s="1"/>
  <c r="I1772" i="11"/>
  <c r="J1772" i="11" s="1"/>
  <c r="I1773" i="11"/>
  <c r="J1773" i="11" s="1"/>
  <c r="I1774" i="11"/>
  <c r="J1774" i="11" s="1"/>
  <c r="I1775" i="11"/>
  <c r="J1775" i="11" s="1"/>
  <c r="I1776" i="11"/>
  <c r="J1776" i="11" s="1"/>
  <c r="I1777" i="11"/>
  <c r="J1777" i="11" s="1"/>
  <c r="I1778" i="11"/>
  <c r="J1778" i="11" s="1"/>
  <c r="I1779" i="11"/>
  <c r="J1779" i="11" s="1"/>
  <c r="I1780" i="11"/>
  <c r="J1780" i="11" s="1"/>
  <c r="I1781" i="11"/>
  <c r="J1781" i="11" s="1"/>
  <c r="I1782" i="11"/>
  <c r="J1782" i="11" s="1"/>
  <c r="I1783" i="11"/>
  <c r="J1783" i="11" s="1"/>
  <c r="I1784" i="11"/>
  <c r="J1784" i="11" s="1"/>
  <c r="I1785" i="11"/>
  <c r="J1785" i="11" s="1"/>
  <c r="I1786" i="11"/>
  <c r="J1786" i="11" s="1"/>
  <c r="I1787" i="11"/>
  <c r="J1787" i="11" s="1"/>
  <c r="I1788" i="11"/>
  <c r="J1788" i="11" s="1"/>
  <c r="I1789" i="11"/>
  <c r="J1789" i="11" s="1"/>
  <c r="I1790" i="11"/>
  <c r="J1790" i="11" s="1"/>
  <c r="I1791" i="11"/>
  <c r="J1791" i="11" s="1"/>
  <c r="I1792" i="11"/>
  <c r="J1792" i="11" s="1"/>
  <c r="I1793" i="11"/>
  <c r="J1793" i="11" s="1"/>
  <c r="I1794" i="11"/>
  <c r="J1794" i="11" s="1"/>
  <c r="I1795" i="11"/>
  <c r="J1795" i="11" s="1"/>
  <c r="I1796" i="11"/>
  <c r="J1796" i="11" s="1"/>
  <c r="I1797" i="11"/>
  <c r="J1797" i="11" s="1"/>
  <c r="I1798" i="11"/>
  <c r="J1798" i="11" s="1"/>
  <c r="I1799" i="11"/>
  <c r="J1799" i="11" s="1"/>
  <c r="I1800" i="11"/>
  <c r="J1800" i="11" s="1"/>
  <c r="I1801" i="11"/>
  <c r="J1801" i="11" s="1"/>
  <c r="I1802" i="11"/>
  <c r="J1802" i="11" s="1"/>
  <c r="I1803" i="11"/>
  <c r="J1803" i="11" s="1"/>
  <c r="I1804" i="11"/>
  <c r="J1804" i="11" s="1"/>
  <c r="I1805" i="11"/>
  <c r="J1805" i="11" s="1"/>
  <c r="I1806" i="11"/>
  <c r="J1806" i="11" s="1"/>
  <c r="I1807" i="11"/>
  <c r="J1807" i="11" s="1"/>
  <c r="I1808" i="11"/>
  <c r="J1808" i="11" s="1"/>
  <c r="I1809" i="11"/>
  <c r="J1809" i="11" s="1"/>
  <c r="I1810" i="11"/>
  <c r="J1810" i="11" s="1"/>
  <c r="I1811" i="11"/>
  <c r="J1811" i="11" s="1"/>
  <c r="I1812" i="11"/>
  <c r="J1812" i="11" s="1"/>
  <c r="I1813" i="11"/>
  <c r="J1813" i="11" s="1"/>
  <c r="I1814" i="11"/>
  <c r="J1814" i="11" s="1"/>
  <c r="I1815" i="11"/>
  <c r="J1815" i="11" s="1"/>
  <c r="I1816" i="11"/>
  <c r="J1816" i="11" s="1"/>
  <c r="I1817" i="11"/>
  <c r="J1817" i="11" s="1"/>
  <c r="I1818" i="11"/>
  <c r="J1818" i="11" s="1"/>
  <c r="I1819" i="11"/>
  <c r="J1819" i="11" s="1"/>
  <c r="I1820" i="11"/>
  <c r="J1820" i="11" s="1"/>
  <c r="I1821" i="11"/>
  <c r="J1821" i="11" s="1"/>
  <c r="I1822" i="11"/>
  <c r="J1822" i="11" s="1"/>
  <c r="I1823" i="11"/>
  <c r="J1823" i="11" s="1"/>
  <c r="I1824" i="11"/>
  <c r="J1824" i="11" s="1"/>
  <c r="I1825" i="11"/>
  <c r="J1825" i="11" s="1"/>
  <c r="I1826" i="11"/>
  <c r="J1826" i="11" s="1"/>
  <c r="I1827" i="11"/>
  <c r="J1827" i="11" s="1"/>
  <c r="I1828" i="11"/>
  <c r="J1828" i="11" s="1"/>
  <c r="I1829" i="11"/>
  <c r="J1829" i="11" s="1"/>
  <c r="I1830" i="11"/>
  <c r="J1830" i="11" s="1"/>
  <c r="I1831" i="11"/>
  <c r="J1831" i="11" s="1"/>
  <c r="I1832" i="11"/>
  <c r="J1832" i="11" s="1"/>
  <c r="I1833" i="11"/>
  <c r="J1833" i="11" s="1"/>
  <c r="I1834" i="11"/>
  <c r="J1834" i="11" s="1"/>
  <c r="I1835" i="11"/>
  <c r="J1835" i="11" s="1"/>
  <c r="I1836" i="11"/>
  <c r="J1836" i="11" s="1"/>
  <c r="I1837" i="11"/>
  <c r="J1837" i="11" s="1"/>
  <c r="I1838" i="11"/>
  <c r="J1838" i="11" s="1"/>
  <c r="I1839" i="11"/>
  <c r="J1839" i="11" s="1"/>
  <c r="I1840" i="11"/>
  <c r="J1840" i="11" s="1"/>
  <c r="I1841" i="11"/>
  <c r="J1841" i="11" s="1"/>
  <c r="I1842" i="11"/>
  <c r="J1842" i="11" s="1"/>
  <c r="I1843" i="11"/>
  <c r="J1843" i="11" s="1"/>
  <c r="I1844" i="11"/>
  <c r="J1844" i="11" s="1"/>
  <c r="I1845" i="11"/>
  <c r="J1845" i="11" s="1"/>
  <c r="I1846" i="11"/>
  <c r="J1846" i="11" s="1"/>
  <c r="I1847" i="11"/>
  <c r="J1847" i="11" s="1"/>
  <c r="I1848" i="11"/>
  <c r="J1848" i="11" s="1"/>
  <c r="I1849" i="11"/>
  <c r="J1849" i="11" s="1"/>
  <c r="I1850" i="11"/>
  <c r="J1850" i="11" s="1"/>
  <c r="I1851" i="11"/>
  <c r="J1851" i="11" s="1"/>
  <c r="I1852" i="11"/>
  <c r="J1852" i="11" s="1"/>
  <c r="I1853" i="11"/>
  <c r="J1853" i="11" s="1"/>
  <c r="I1854" i="11"/>
  <c r="J1854" i="11" s="1"/>
  <c r="I1855" i="11"/>
  <c r="J1855" i="11" s="1"/>
  <c r="I1856" i="11"/>
  <c r="J1856" i="11" s="1"/>
  <c r="I1857" i="11"/>
  <c r="J1857" i="11" s="1"/>
  <c r="I1858" i="11"/>
  <c r="J1858" i="11" s="1"/>
  <c r="I1859" i="11"/>
  <c r="J1859" i="11" s="1"/>
  <c r="I1860" i="11"/>
  <c r="J1860" i="11" s="1"/>
  <c r="I1861" i="11"/>
  <c r="J1861" i="11" s="1"/>
  <c r="I1862" i="11"/>
  <c r="J1862" i="11" s="1"/>
  <c r="I1863" i="11"/>
  <c r="J1863" i="11" s="1"/>
  <c r="I1864" i="11"/>
  <c r="J1864" i="11" s="1"/>
  <c r="I1865" i="11"/>
  <c r="J1865" i="11" s="1"/>
  <c r="I1866" i="11"/>
  <c r="J1866" i="11" s="1"/>
  <c r="I1867" i="11"/>
  <c r="J1867" i="11" s="1"/>
  <c r="I1868" i="11"/>
  <c r="J1868" i="11" s="1"/>
  <c r="I1869" i="11"/>
  <c r="J1869" i="11" s="1"/>
  <c r="I1870" i="11"/>
  <c r="J1870" i="11" s="1"/>
  <c r="I1871" i="11"/>
  <c r="J1871" i="11" s="1"/>
  <c r="I1872" i="11"/>
  <c r="J1872" i="11" s="1"/>
  <c r="I1873" i="11"/>
  <c r="J1873" i="11" s="1"/>
  <c r="I1874" i="11"/>
  <c r="J1874" i="11" s="1"/>
  <c r="I1875" i="11"/>
  <c r="J1875" i="11" s="1"/>
  <c r="I1876" i="11"/>
  <c r="J1876" i="11" s="1"/>
  <c r="I1877" i="11"/>
  <c r="J1877" i="11" s="1"/>
  <c r="I1878" i="11"/>
  <c r="J1878" i="11" s="1"/>
  <c r="I1879" i="11"/>
  <c r="J1879" i="11" s="1"/>
  <c r="I1880" i="11"/>
  <c r="J1880" i="11" s="1"/>
  <c r="I1881" i="11"/>
  <c r="J1881" i="11" s="1"/>
  <c r="I1882" i="11"/>
  <c r="J1882" i="11" s="1"/>
  <c r="I1883" i="11"/>
  <c r="J1883" i="11" s="1"/>
  <c r="I1884" i="11"/>
  <c r="J1884" i="11" s="1"/>
  <c r="I1885" i="11"/>
  <c r="J1885" i="11" s="1"/>
  <c r="I1886" i="11"/>
  <c r="J1886" i="11" s="1"/>
  <c r="I1887" i="11"/>
  <c r="J1887" i="11" s="1"/>
  <c r="I1888" i="11"/>
  <c r="J1888" i="11" s="1"/>
  <c r="I1889" i="11"/>
  <c r="J1889" i="11" s="1"/>
  <c r="I1890" i="11"/>
  <c r="J1890" i="11" s="1"/>
  <c r="I1891" i="11"/>
  <c r="J1891" i="11" s="1"/>
  <c r="I1892" i="11"/>
  <c r="J1892" i="11" s="1"/>
  <c r="I1893" i="11"/>
  <c r="J1893" i="11" s="1"/>
  <c r="I1894" i="11"/>
  <c r="J1894" i="11" s="1"/>
  <c r="I1895" i="11"/>
  <c r="J1895" i="11" s="1"/>
  <c r="I1896" i="11"/>
  <c r="J1896" i="11" s="1"/>
  <c r="I1897" i="11"/>
  <c r="J1897" i="11" s="1"/>
  <c r="I1898" i="11"/>
  <c r="J1898" i="11" s="1"/>
  <c r="I1899" i="11"/>
  <c r="J1899" i="11" s="1"/>
  <c r="I1900" i="11"/>
  <c r="J1900" i="11" s="1"/>
  <c r="I1901" i="11"/>
  <c r="J1901" i="11" s="1"/>
  <c r="I1902" i="11"/>
  <c r="J1902" i="11" s="1"/>
  <c r="I1903" i="11"/>
  <c r="J1903" i="11" s="1"/>
  <c r="I1904" i="11"/>
  <c r="J1904" i="11" s="1"/>
  <c r="I1905" i="11"/>
  <c r="J1905" i="11" s="1"/>
  <c r="I1906" i="11"/>
  <c r="J1906" i="11" s="1"/>
  <c r="I1907" i="11"/>
  <c r="J1907" i="11" s="1"/>
  <c r="I1908" i="11"/>
  <c r="J1908" i="11" s="1"/>
  <c r="I1909" i="11"/>
  <c r="J1909" i="11" s="1"/>
  <c r="I1910" i="11"/>
  <c r="J1910" i="11" s="1"/>
  <c r="I1911" i="11"/>
  <c r="J1911" i="11" s="1"/>
  <c r="I1912" i="11"/>
  <c r="J1912" i="11" s="1"/>
  <c r="I1913" i="11"/>
  <c r="J1913" i="11" s="1"/>
  <c r="I1914" i="11"/>
  <c r="J1914" i="11" s="1"/>
  <c r="I1915" i="11"/>
  <c r="J1915" i="11" s="1"/>
  <c r="I1916" i="11"/>
  <c r="J1916" i="11" s="1"/>
  <c r="I1917" i="11"/>
  <c r="J1917" i="11" s="1"/>
  <c r="I1918" i="11"/>
  <c r="J1918" i="11" s="1"/>
  <c r="I1919" i="11"/>
  <c r="J1919" i="11" s="1"/>
  <c r="I1920" i="11"/>
  <c r="J1920" i="11" s="1"/>
  <c r="I1921" i="11"/>
  <c r="J1921" i="11" s="1"/>
  <c r="I1922" i="11"/>
  <c r="J1922" i="11" s="1"/>
  <c r="I1923" i="11"/>
  <c r="J1923" i="11" s="1"/>
  <c r="I1924" i="11"/>
  <c r="J1924" i="11" s="1"/>
  <c r="I1925" i="11"/>
  <c r="J1925" i="11" s="1"/>
  <c r="I1926" i="11"/>
  <c r="J1926" i="11" s="1"/>
  <c r="I1927" i="11"/>
  <c r="J1927" i="11" s="1"/>
  <c r="I1928" i="11"/>
  <c r="J1928" i="11" s="1"/>
  <c r="I1929" i="11"/>
  <c r="J1929" i="11" s="1"/>
  <c r="I1930" i="11"/>
  <c r="J1930" i="11" s="1"/>
  <c r="I1931" i="11"/>
  <c r="J1931" i="11" s="1"/>
  <c r="I1932" i="11"/>
  <c r="J1932" i="11" s="1"/>
  <c r="I1933" i="11"/>
  <c r="J1933" i="11" s="1"/>
  <c r="I1934" i="11"/>
  <c r="J1934" i="11" s="1"/>
  <c r="I1935" i="11"/>
  <c r="J1935" i="11" s="1"/>
  <c r="I1936" i="11"/>
  <c r="J1936" i="11" s="1"/>
  <c r="I1937" i="11"/>
  <c r="J1937" i="11" s="1"/>
  <c r="I1938" i="11"/>
  <c r="J1938" i="11" s="1"/>
  <c r="I1939" i="11"/>
  <c r="J1939" i="11" s="1"/>
  <c r="I1940" i="11"/>
  <c r="J1940" i="11" s="1"/>
  <c r="I1941" i="11"/>
  <c r="J1941" i="11" s="1"/>
  <c r="I1942" i="11"/>
  <c r="J1942" i="11" s="1"/>
  <c r="I1943" i="11"/>
  <c r="J1943" i="11" s="1"/>
  <c r="I1944" i="11"/>
  <c r="J1944" i="11" s="1"/>
  <c r="I1945" i="11"/>
  <c r="J1945" i="11" s="1"/>
  <c r="I1946" i="11"/>
  <c r="J1946" i="11" s="1"/>
  <c r="I1947" i="11"/>
  <c r="J1947" i="11" s="1"/>
  <c r="I1948" i="11"/>
  <c r="J1948" i="11" s="1"/>
  <c r="I1949" i="11"/>
  <c r="J1949" i="11" s="1"/>
  <c r="I1950" i="11"/>
  <c r="J1950" i="11" s="1"/>
  <c r="I1951" i="11"/>
  <c r="J1951" i="11" s="1"/>
  <c r="I1952" i="11"/>
  <c r="J1952" i="11" s="1"/>
  <c r="I1953" i="11"/>
  <c r="J1953" i="11" s="1"/>
  <c r="I1954" i="11"/>
  <c r="J1954" i="11" s="1"/>
  <c r="I1955" i="11"/>
  <c r="J1955" i="11" s="1"/>
  <c r="I1956" i="11"/>
  <c r="J1956" i="11" s="1"/>
  <c r="I1957" i="11"/>
  <c r="J1957" i="11" s="1"/>
  <c r="I1958" i="11"/>
  <c r="J1958" i="11" s="1"/>
  <c r="I1959" i="11"/>
  <c r="J1959" i="11" s="1"/>
  <c r="I1960" i="11"/>
  <c r="J1960" i="11" s="1"/>
  <c r="I1961" i="11"/>
  <c r="J1961" i="11" s="1"/>
  <c r="I1962" i="11"/>
  <c r="J1962" i="11" s="1"/>
  <c r="I1963" i="11"/>
  <c r="J1963" i="11" s="1"/>
  <c r="I1964" i="11"/>
  <c r="J1964" i="11" s="1"/>
  <c r="I1965" i="11"/>
  <c r="J1965" i="11" s="1"/>
  <c r="I1966" i="11"/>
  <c r="J1966" i="11" s="1"/>
  <c r="I1967" i="11"/>
  <c r="J1967" i="11" s="1"/>
  <c r="I1968" i="11"/>
  <c r="J1968" i="11" s="1"/>
  <c r="I1969" i="11"/>
  <c r="J1969" i="11" s="1"/>
  <c r="I1970" i="11"/>
  <c r="J1970" i="11" s="1"/>
  <c r="I1971" i="11"/>
  <c r="J1971" i="11" s="1"/>
  <c r="I1972" i="11"/>
  <c r="J1972" i="11" s="1"/>
  <c r="I1973" i="11"/>
  <c r="J1973" i="11" s="1"/>
  <c r="I1974" i="11"/>
  <c r="J1974" i="11" s="1"/>
  <c r="I1975" i="11"/>
  <c r="J1975" i="11" s="1"/>
  <c r="I1976" i="11"/>
  <c r="J1976" i="11" s="1"/>
  <c r="I1977" i="11"/>
  <c r="J1977" i="11" s="1"/>
  <c r="I1978" i="11"/>
  <c r="J1978" i="11" s="1"/>
  <c r="I1979" i="11"/>
  <c r="J1979" i="11" s="1"/>
  <c r="I1980" i="11"/>
  <c r="J1980" i="11" s="1"/>
  <c r="I1981" i="11"/>
  <c r="J1981" i="11" s="1"/>
  <c r="I1982" i="11"/>
  <c r="J1982" i="11" s="1"/>
  <c r="I1983" i="11"/>
  <c r="J1983" i="11" s="1"/>
  <c r="I1984" i="11"/>
  <c r="J1984" i="11" s="1"/>
  <c r="I1985" i="11"/>
  <c r="J1985" i="11" s="1"/>
  <c r="I1986" i="11"/>
  <c r="J1986" i="11" s="1"/>
  <c r="I1987" i="11"/>
  <c r="J1987" i="11" s="1"/>
  <c r="I1988" i="11"/>
  <c r="J1988" i="11" s="1"/>
  <c r="I1989" i="11"/>
  <c r="J1989" i="11" s="1"/>
  <c r="I1990" i="11"/>
  <c r="J1990" i="11" s="1"/>
  <c r="I1991" i="11"/>
  <c r="J1991" i="11" s="1"/>
  <c r="I1992" i="11"/>
  <c r="J1992" i="11" s="1"/>
  <c r="I1993" i="11"/>
  <c r="J1993" i="11" s="1"/>
  <c r="I1994" i="11"/>
  <c r="J1994" i="11" s="1"/>
  <c r="I1995" i="11"/>
  <c r="J1995" i="11" s="1"/>
  <c r="I1996" i="11"/>
  <c r="J1996" i="11" s="1"/>
  <c r="I1997" i="11"/>
  <c r="J1997" i="11" s="1"/>
  <c r="I1998" i="11"/>
  <c r="J1998" i="11" s="1"/>
  <c r="I1999" i="11"/>
  <c r="J1999" i="11" s="1"/>
  <c r="I2000" i="11"/>
  <c r="J2000" i="11" s="1"/>
  <c r="I2001" i="11"/>
  <c r="J2001" i="11" s="1"/>
  <c r="I2002" i="11"/>
  <c r="J2002" i="11" s="1"/>
  <c r="I2003" i="11"/>
  <c r="J2003" i="11" s="1"/>
  <c r="I2004" i="11"/>
  <c r="J2004" i="11" s="1"/>
  <c r="I2005" i="11"/>
  <c r="J2005" i="11" s="1"/>
  <c r="I2006" i="11"/>
  <c r="J2006" i="11" s="1"/>
  <c r="I2007" i="11"/>
  <c r="J2007" i="11" s="1"/>
  <c r="I2008" i="11"/>
  <c r="J2008" i="11" s="1"/>
  <c r="I2009" i="11"/>
  <c r="J2009" i="11" s="1"/>
  <c r="I2010" i="11"/>
  <c r="J2010" i="11" s="1"/>
  <c r="I2011" i="11"/>
  <c r="J2011" i="11" s="1"/>
  <c r="I2012" i="11"/>
  <c r="J2012" i="11" s="1"/>
  <c r="I2013" i="11"/>
  <c r="J2013" i="11" s="1"/>
  <c r="I2014" i="11"/>
  <c r="J2014" i="11" s="1"/>
  <c r="I2015" i="11"/>
  <c r="J2015" i="11" s="1"/>
  <c r="I2016" i="11"/>
  <c r="J2016" i="11" s="1"/>
  <c r="I2017" i="11"/>
  <c r="J2017" i="11" s="1"/>
  <c r="I2018" i="11"/>
  <c r="J2018" i="11" s="1"/>
  <c r="I2019" i="11"/>
  <c r="J2019" i="11" s="1"/>
  <c r="I2020" i="11"/>
  <c r="J2020" i="11" s="1"/>
  <c r="I2021" i="11"/>
  <c r="J2021" i="11" s="1"/>
  <c r="I2022" i="11"/>
  <c r="J2022" i="11" s="1"/>
  <c r="I2023" i="11"/>
  <c r="J2023" i="11" s="1"/>
  <c r="I2024" i="11"/>
  <c r="J2024" i="11" s="1"/>
  <c r="I2025" i="11"/>
  <c r="J2025" i="11" s="1"/>
  <c r="I2026" i="11"/>
  <c r="J2026" i="11" s="1"/>
  <c r="I2027" i="11"/>
  <c r="J2027" i="11" s="1"/>
  <c r="I2028" i="11"/>
  <c r="J2028" i="11" s="1"/>
  <c r="I2029" i="11"/>
  <c r="J2029" i="11" s="1"/>
  <c r="I2030" i="11"/>
  <c r="J2030" i="11" s="1"/>
  <c r="I2031" i="11"/>
  <c r="J2031" i="11" s="1"/>
  <c r="I2032" i="11"/>
  <c r="J2032" i="11" s="1"/>
  <c r="I2033" i="11"/>
  <c r="J2033" i="11" s="1"/>
  <c r="I2034" i="11"/>
  <c r="J2034" i="11" s="1"/>
  <c r="I2035" i="11"/>
  <c r="J2035" i="11" s="1"/>
  <c r="I2036" i="11"/>
  <c r="J2036" i="11" s="1"/>
  <c r="I2037" i="11"/>
  <c r="J2037" i="11" s="1"/>
  <c r="I2038" i="11"/>
  <c r="J2038" i="11" s="1"/>
  <c r="I2039" i="11"/>
  <c r="J2039" i="11" s="1"/>
  <c r="I2040" i="11"/>
  <c r="J2040" i="11" s="1"/>
  <c r="I2041" i="11"/>
  <c r="J2041" i="11" s="1"/>
  <c r="I2042" i="11"/>
  <c r="J2042" i="11" s="1"/>
  <c r="I2043" i="11"/>
  <c r="J2043" i="11" s="1"/>
  <c r="I2044" i="11"/>
  <c r="J2044" i="11" s="1"/>
  <c r="I2045" i="11"/>
  <c r="J2045" i="11" s="1"/>
  <c r="I2046" i="11"/>
  <c r="J2046" i="11" s="1"/>
  <c r="I2047" i="11"/>
  <c r="J2047" i="11" s="1"/>
  <c r="I2048" i="11"/>
  <c r="J2048" i="11" s="1"/>
  <c r="I2049" i="11"/>
  <c r="J2049" i="11" s="1"/>
  <c r="I2050" i="11"/>
  <c r="J2050" i="11" s="1"/>
  <c r="I2051" i="11"/>
  <c r="J2051" i="11" s="1"/>
  <c r="I2052" i="11"/>
  <c r="J2052" i="11" s="1"/>
  <c r="I2053" i="11"/>
  <c r="J2053" i="11" s="1"/>
  <c r="I2054" i="11"/>
  <c r="J2054" i="11" s="1"/>
  <c r="I2055" i="11"/>
  <c r="J2055" i="11" s="1"/>
  <c r="I2056" i="11"/>
  <c r="J2056" i="11" s="1"/>
  <c r="I2057" i="11"/>
  <c r="J2057" i="11" s="1"/>
  <c r="I2058" i="11"/>
  <c r="J2058" i="11" s="1"/>
  <c r="I2059" i="11"/>
  <c r="J2059" i="11" s="1"/>
  <c r="I2060" i="11"/>
  <c r="J2060" i="11" s="1"/>
  <c r="I2061" i="11"/>
  <c r="J2061" i="11" s="1"/>
  <c r="I2062" i="11"/>
  <c r="J2062" i="11" s="1"/>
  <c r="I2063" i="11"/>
  <c r="J2063" i="11" s="1"/>
  <c r="I2064" i="11"/>
  <c r="J2064" i="11" s="1"/>
  <c r="I2065" i="11"/>
  <c r="J2065" i="11" s="1"/>
  <c r="I2066" i="11"/>
  <c r="J2066" i="11" s="1"/>
  <c r="I2067" i="11"/>
  <c r="J2067" i="11" s="1"/>
  <c r="I2068" i="11"/>
  <c r="J2068" i="11" s="1"/>
  <c r="I2069" i="11"/>
  <c r="J2069" i="11" s="1"/>
  <c r="I2070" i="11"/>
  <c r="J2070" i="11" s="1"/>
  <c r="I2071" i="11"/>
  <c r="J2071" i="11" s="1"/>
  <c r="I2072" i="11"/>
  <c r="J2072" i="11" s="1"/>
  <c r="I2073" i="11"/>
  <c r="J2073" i="11" s="1"/>
  <c r="I2074" i="11"/>
  <c r="J2074" i="11" s="1"/>
  <c r="I2075" i="11"/>
  <c r="J2075" i="11" s="1"/>
  <c r="I2076" i="11"/>
  <c r="J2076" i="11" s="1"/>
  <c r="I2077" i="11"/>
  <c r="J2077" i="11" s="1"/>
  <c r="I2078" i="11"/>
  <c r="J2078" i="11" s="1"/>
  <c r="I2079" i="11"/>
  <c r="J2079" i="11" s="1"/>
  <c r="I2080" i="11"/>
  <c r="J2080" i="11" s="1"/>
  <c r="I2081" i="11"/>
  <c r="J2081" i="11" s="1"/>
  <c r="I2082" i="11"/>
  <c r="J2082" i="11" s="1"/>
  <c r="I2083" i="11"/>
  <c r="J2083" i="11" s="1"/>
  <c r="I2084" i="11"/>
  <c r="J2084" i="11" s="1"/>
  <c r="I2085" i="11"/>
  <c r="J2085" i="11" s="1"/>
  <c r="I2086" i="11"/>
  <c r="J2086" i="11" s="1"/>
  <c r="I2087" i="11"/>
  <c r="J2087" i="11" s="1"/>
  <c r="I2088" i="11"/>
  <c r="J2088" i="11" s="1"/>
  <c r="I2089" i="11"/>
  <c r="J2089" i="11" s="1"/>
  <c r="I2090" i="11"/>
  <c r="J2090" i="11" s="1"/>
  <c r="I2091" i="11"/>
  <c r="J2091" i="11" s="1"/>
  <c r="I2092" i="11"/>
  <c r="J2092" i="11" s="1"/>
  <c r="I2093" i="11"/>
  <c r="J2093" i="11" s="1"/>
  <c r="I2094" i="11"/>
  <c r="J2094" i="11" s="1"/>
  <c r="I2095" i="11"/>
  <c r="J2095" i="11" s="1"/>
  <c r="I2096" i="11"/>
  <c r="J2096" i="11" s="1"/>
  <c r="I2097" i="11"/>
  <c r="J2097" i="11" s="1"/>
  <c r="I2098" i="11"/>
  <c r="J2098" i="11" s="1"/>
  <c r="I2099" i="11"/>
  <c r="J2099" i="11" s="1"/>
  <c r="I2100" i="11"/>
  <c r="J2100" i="11" s="1"/>
  <c r="I2101" i="11"/>
  <c r="J2101" i="11" s="1"/>
  <c r="I2102" i="11"/>
  <c r="J2102" i="11" s="1"/>
  <c r="I2103" i="11"/>
  <c r="J2103" i="11" s="1"/>
  <c r="I2104" i="11"/>
  <c r="J2104" i="11" s="1"/>
  <c r="I2105" i="11"/>
  <c r="J2105" i="11" s="1"/>
  <c r="I2106" i="11"/>
  <c r="J2106" i="11" s="1"/>
  <c r="I2107" i="11"/>
  <c r="J2107" i="11" s="1"/>
  <c r="I2108" i="11"/>
  <c r="J2108" i="11" s="1"/>
  <c r="I2109" i="11"/>
  <c r="J2109" i="11" s="1"/>
  <c r="I2110" i="11"/>
  <c r="J2110" i="11" s="1"/>
  <c r="I2111" i="11"/>
  <c r="J2111" i="11" s="1"/>
  <c r="I2112" i="11"/>
  <c r="J2112" i="11" s="1"/>
  <c r="I2113" i="11"/>
  <c r="J2113" i="11" s="1"/>
  <c r="I2114" i="11"/>
  <c r="J2114" i="11" s="1"/>
  <c r="I2115" i="11"/>
  <c r="J2115" i="11" s="1"/>
  <c r="I2116" i="11"/>
  <c r="J2116" i="11" s="1"/>
  <c r="I2117" i="11"/>
  <c r="J2117" i="11" s="1"/>
  <c r="I2118" i="11"/>
  <c r="J2118" i="11" s="1"/>
  <c r="I2119" i="11"/>
  <c r="J2119" i="11" s="1"/>
  <c r="I2120" i="11"/>
  <c r="J2120" i="11" s="1"/>
  <c r="I2121" i="11"/>
  <c r="J2121" i="11" s="1"/>
  <c r="I2122" i="11"/>
  <c r="J2122" i="11" s="1"/>
  <c r="I2123" i="11"/>
  <c r="J2123" i="11" s="1"/>
  <c r="I2124" i="11"/>
  <c r="J2124" i="11" s="1"/>
  <c r="I2125" i="11"/>
  <c r="J2125" i="11" s="1"/>
  <c r="I2126" i="11"/>
  <c r="J2126" i="11" s="1"/>
  <c r="I2127" i="11"/>
  <c r="J2127" i="11" s="1"/>
  <c r="I2128" i="11"/>
  <c r="J2128" i="11" s="1"/>
  <c r="I2129" i="11"/>
  <c r="J2129" i="11" s="1"/>
  <c r="I2130" i="11"/>
  <c r="J2130" i="11" s="1"/>
  <c r="I2131" i="11"/>
  <c r="J2131" i="11" s="1"/>
  <c r="I2132" i="11"/>
  <c r="J2132" i="11" s="1"/>
  <c r="I2133" i="11"/>
  <c r="J2133" i="11" s="1"/>
  <c r="I2134" i="11"/>
  <c r="J2134" i="11" s="1"/>
  <c r="I2135" i="11"/>
  <c r="J2135" i="11" s="1"/>
  <c r="I2136" i="11"/>
  <c r="J2136" i="11" s="1"/>
  <c r="I2137" i="11"/>
  <c r="J2137" i="11" s="1"/>
  <c r="I2138" i="11"/>
  <c r="J2138" i="11" s="1"/>
  <c r="I2139" i="11"/>
  <c r="J2139" i="11" s="1"/>
  <c r="I2140" i="11"/>
  <c r="J2140" i="11" s="1"/>
  <c r="I2141" i="11"/>
  <c r="J2141" i="11" s="1"/>
  <c r="I2142" i="11"/>
  <c r="J2142" i="11" s="1"/>
  <c r="I2143" i="11"/>
  <c r="J2143" i="11" s="1"/>
  <c r="I2144" i="11"/>
  <c r="J2144" i="11" s="1"/>
  <c r="I2145" i="11"/>
  <c r="J2145" i="11" s="1"/>
  <c r="I2146" i="11"/>
  <c r="J2146" i="11" s="1"/>
  <c r="I2147" i="11"/>
  <c r="J2147" i="11" s="1"/>
  <c r="I2148" i="11"/>
  <c r="J2148" i="11" s="1"/>
  <c r="I2149" i="11"/>
  <c r="J2149" i="11" s="1"/>
  <c r="I2150" i="11"/>
  <c r="J2150" i="11" s="1"/>
  <c r="I2151" i="11"/>
  <c r="J2151" i="11" s="1"/>
  <c r="I2152" i="11"/>
  <c r="J2152" i="11" s="1"/>
  <c r="I2153" i="11"/>
  <c r="J2153" i="11" s="1"/>
  <c r="I2154" i="11"/>
  <c r="J2154" i="11" s="1"/>
  <c r="I2155" i="11"/>
  <c r="J2155" i="11" s="1"/>
  <c r="I2156" i="11"/>
  <c r="J2156" i="11" s="1"/>
  <c r="I2157" i="11"/>
  <c r="J2157" i="11" s="1"/>
  <c r="I2158" i="11"/>
  <c r="J2158" i="11" s="1"/>
  <c r="I2159" i="11"/>
  <c r="J2159" i="11" s="1"/>
  <c r="I2160" i="11"/>
  <c r="J2160" i="11" s="1"/>
  <c r="I2161" i="11"/>
  <c r="J2161" i="11" s="1"/>
  <c r="I2162" i="11"/>
  <c r="J2162" i="11" s="1"/>
  <c r="I2163" i="11"/>
  <c r="J2163" i="11" s="1"/>
  <c r="I2164" i="11"/>
  <c r="J2164" i="11" s="1"/>
  <c r="I2165" i="11"/>
  <c r="J2165" i="11" s="1"/>
  <c r="I2166" i="11"/>
  <c r="J2166" i="11" s="1"/>
  <c r="I2167" i="11"/>
  <c r="J2167" i="11" s="1"/>
  <c r="I2168" i="11"/>
  <c r="J2168" i="11" s="1"/>
  <c r="I2169" i="11"/>
  <c r="J2169" i="11" s="1"/>
  <c r="I2170" i="11"/>
  <c r="J2170" i="11" s="1"/>
  <c r="I2171" i="11"/>
  <c r="J2171" i="11" s="1"/>
  <c r="I2172" i="11"/>
  <c r="J2172" i="11" s="1"/>
  <c r="I2173" i="11"/>
  <c r="J2173" i="11" s="1"/>
  <c r="I2174" i="11"/>
  <c r="J2174" i="11" s="1"/>
  <c r="I2175" i="11"/>
  <c r="J2175" i="11" s="1"/>
  <c r="I2176" i="11"/>
  <c r="J2176" i="11" s="1"/>
  <c r="I2177" i="11"/>
  <c r="J2177" i="11" s="1"/>
  <c r="I2178" i="11"/>
  <c r="J2178" i="11" s="1"/>
  <c r="I2179" i="11"/>
  <c r="J2179" i="11" s="1"/>
  <c r="I2180" i="11"/>
  <c r="J2180" i="11" s="1"/>
  <c r="I2181" i="11"/>
  <c r="J2181" i="11" s="1"/>
  <c r="I2182" i="11"/>
  <c r="J2182" i="11" s="1"/>
  <c r="I2183" i="11"/>
  <c r="J2183" i="11" s="1"/>
  <c r="I2184" i="11"/>
  <c r="J2184" i="11" s="1"/>
  <c r="I2185" i="11"/>
  <c r="J2185" i="11" s="1"/>
  <c r="I2186" i="11"/>
  <c r="J2186" i="11" s="1"/>
  <c r="I2187" i="11"/>
  <c r="J2187" i="11" s="1"/>
  <c r="I2188" i="11"/>
  <c r="J2188" i="11" s="1"/>
  <c r="I2189" i="11"/>
  <c r="J2189" i="11" s="1"/>
  <c r="I2190" i="11"/>
  <c r="J2190" i="11" s="1"/>
  <c r="I2191" i="11"/>
  <c r="J2191" i="11" s="1"/>
  <c r="I2192" i="11"/>
  <c r="J2192" i="11" s="1"/>
  <c r="I2193" i="11"/>
  <c r="J2193" i="11" s="1"/>
  <c r="I2194" i="11"/>
  <c r="J2194" i="11" s="1"/>
  <c r="I2195" i="11"/>
  <c r="J2195" i="11" s="1"/>
  <c r="I2196" i="11"/>
  <c r="J2196" i="11" s="1"/>
  <c r="I2197" i="11"/>
  <c r="J2197" i="11" s="1"/>
  <c r="I2198" i="11"/>
  <c r="J2198" i="11" s="1"/>
  <c r="I2199" i="11"/>
  <c r="J2199" i="11" s="1"/>
  <c r="I2200" i="11"/>
  <c r="J2200" i="11" s="1"/>
  <c r="I2201" i="11"/>
  <c r="J2201" i="11" s="1"/>
  <c r="I2202" i="11"/>
  <c r="J2202" i="11" s="1"/>
  <c r="I2203" i="11"/>
  <c r="J2203" i="11" s="1"/>
  <c r="I2204" i="11"/>
  <c r="J2204" i="11" s="1"/>
  <c r="I2205" i="11"/>
  <c r="J2205" i="11" s="1"/>
  <c r="I2206" i="11"/>
  <c r="J2206" i="11" s="1"/>
  <c r="I2207" i="11"/>
  <c r="J2207" i="11" s="1"/>
  <c r="I2208" i="11"/>
  <c r="J2208" i="11" s="1"/>
  <c r="I2209" i="11"/>
  <c r="J2209" i="11" s="1"/>
  <c r="I2210" i="11"/>
  <c r="J2210" i="11" s="1"/>
  <c r="I2211" i="11"/>
  <c r="J2211" i="11" s="1"/>
  <c r="I2212" i="11"/>
  <c r="J2212" i="11" s="1"/>
  <c r="I2213" i="11"/>
  <c r="J2213" i="11" s="1"/>
  <c r="I2214" i="11"/>
  <c r="J2214" i="11" s="1"/>
  <c r="I2215" i="11"/>
  <c r="J2215" i="11" s="1"/>
  <c r="I2216" i="11"/>
  <c r="J2216" i="11" s="1"/>
  <c r="I2217" i="11"/>
  <c r="J2217" i="11" s="1"/>
  <c r="I2218" i="11"/>
  <c r="J2218" i="11" s="1"/>
  <c r="I2219" i="11"/>
  <c r="J2219" i="11" s="1"/>
  <c r="I2220" i="11"/>
  <c r="J2220" i="11" s="1"/>
  <c r="I2221" i="11"/>
  <c r="J2221" i="11" s="1"/>
  <c r="I2222" i="11"/>
  <c r="J2222" i="11" s="1"/>
  <c r="I2223" i="11"/>
  <c r="J2223" i="11" s="1"/>
  <c r="I2224" i="11"/>
  <c r="J2224" i="11" s="1"/>
  <c r="I2225" i="11"/>
  <c r="J2225" i="11" s="1"/>
  <c r="I2226" i="11"/>
  <c r="J2226" i="11" s="1"/>
  <c r="I2227" i="11"/>
  <c r="J2227" i="11" s="1"/>
  <c r="I2228" i="11"/>
  <c r="J2228" i="11" s="1"/>
  <c r="I2229" i="11"/>
  <c r="J2229" i="11" s="1"/>
  <c r="I2230" i="11"/>
  <c r="J2230" i="11" s="1"/>
  <c r="I2231" i="11"/>
  <c r="J2231" i="11" s="1"/>
  <c r="I2232" i="11"/>
  <c r="J2232" i="11" s="1"/>
  <c r="I2233" i="11"/>
  <c r="J2233" i="11" s="1"/>
  <c r="I2234" i="11"/>
  <c r="J2234" i="11" s="1"/>
  <c r="I2235" i="11"/>
  <c r="J2235" i="11" s="1"/>
  <c r="I2236" i="11"/>
  <c r="J2236" i="11" s="1"/>
  <c r="I2237" i="11"/>
  <c r="J2237" i="11" s="1"/>
  <c r="I2238" i="11"/>
  <c r="J2238" i="11" s="1"/>
  <c r="I2239" i="11"/>
  <c r="J2239" i="11" s="1"/>
  <c r="I2240" i="11"/>
  <c r="J2240" i="11" s="1"/>
  <c r="I2241" i="11"/>
  <c r="J2241" i="11" s="1"/>
  <c r="I2242" i="11"/>
  <c r="J2242" i="11" s="1"/>
  <c r="I2243" i="11"/>
  <c r="J2243" i="11" s="1"/>
  <c r="I2244" i="11"/>
  <c r="J2244" i="11" s="1"/>
  <c r="I2245" i="11"/>
  <c r="J2245" i="11" s="1"/>
  <c r="I2246" i="11"/>
  <c r="J2246" i="11" s="1"/>
  <c r="I2247" i="11"/>
  <c r="J2247" i="11" s="1"/>
  <c r="I2248" i="11"/>
  <c r="J2248" i="11" s="1"/>
  <c r="I2249" i="11"/>
  <c r="J2249" i="11" s="1"/>
  <c r="I2250" i="11"/>
  <c r="J2250" i="11" s="1"/>
  <c r="I2251" i="11"/>
  <c r="J2251" i="11" s="1"/>
  <c r="I2252" i="11"/>
  <c r="J2252" i="11" s="1"/>
  <c r="I2253" i="11"/>
  <c r="J2253" i="11" s="1"/>
  <c r="I2254" i="11"/>
  <c r="J2254" i="11" s="1"/>
  <c r="I2255" i="11"/>
  <c r="J2255" i="11" s="1"/>
  <c r="I2256" i="11"/>
  <c r="J2256" i="11" s="1"/>
  <c r="I2257" i="11"/>
  <c r="J2257" i="11" s="1"/>
  <c r="I2258" i="11"/>
  <c r="J2258" i="11" s="1"/>
  <c r="I2259" i="11"/>
  <c r="J2259" i="11" s="1"/>
  <c r="I2260" i="11"/>
  <c r="J2260" i="11" s="1"/>
  <c r="I2261" i="11"/>
  <c r="J2261" i="11" s="1"/>
  <c r="I2262" i="11"/>
  <c r="J2262" i="11" s="1"/>
  <c r="I2263" i="11"/>
  <c r="J2263" i="11" s="1"/>
  <c r="I2264" i="11"/>
  <c r="J2264" i="11" s="1"/>
  <c r="I2265" i="11"/>
  <c r="J2265" i="11" s="1"/>
  <c r="I2266" i="11"/>
  <c r="J2266" i="11" s="1"/>
  <c r="I2267" i="11"/>
  <c r="J2267" i="11" s="1"/>
  <c r="I2268" i="11"/>
  <c r="J2268" i="11" s="1"/>
  <c r="I2269" i="11"/>
  <c r="J2269" i="11" s="1"/>
  <c r="I2270" i="11"/>
  <c r="J2270" i="11" s="1"/>
  <c r="I2271" i="11"/>
  <c r="J2271" i="11" s="1"/>
  <c r="I2272" i="11"/>
  <c r="J2272" i="11" s="1"/>
  <c r="I2273" i="11"/>
  <c r="J2273" i="11" s="1"/>
  <c r="I2274" i="11"/>
  <c r="J2274" i="11" s="1"/>
  <c r="I2275" i="11"/>
  <c r="J2275" i="11" s="1"/>
  <c r="I2276" i="11"/>
  <c r="J2276" i="11" s="1"/>
  <c r="I2277" i="11"/>
  <c r="J2277" i="11" s="1"/>
  <c r="I2278" i="11"/>
  <c r="J2278" i="11" s="1"/>
  <c r="I2279" i="11"/>
  <c r="J2279" i="11" s="1"/>
  <c r="I2280" i="11"/>
  <c r="J2280" i="11" s="1"/>
  <c r="I2281" i="11"/>
  <c r="J2281" i="11" s="1"/>
  <c r="I2282" i="11"/>
  <c r="J2282" i="11" s="1"/>
  <c r="I2283" i="11"/>
  <c r="J2283" i="11" s="1"/>
  <c r="I2284" i="11"/>
  <c r="J2284" i="11" s="1"/>
  <c r="I2285" i="11"/>
  <c r="J2285" i="11" s="1"/>
  <c r="I2286" i="11"/>
  <c r="J2286" i="11" s="1"/>
  <c r="I2287" i="11"/>
  <c r="J2287" i="11" s="1"/>
  <c r="I2288" i="11"/>
  <c r="J2288" i="11" s="1"/>
  <c r="I2289" i="11"/>
  <c r="J2289" i="11" s="1"/>
  <c r="I2290" i="11"/>
  <c r="J2290" i="11" s="1"/>
  <c r="I2291" i="11"/>
  <c r="J2291" i="11" s="1"/>
  <c r="I2292" i="11"/>
  <c r="J2292" i="11" s="1"/>
  <c r="I2293" i="11"/>
  <c r="J2293" i="11" s="1"/>
  <c r="I2294" i="11"/>
  <c r="J2294" i="11" s="1"/>
  <c r="I2295" i="11"/>
  <c r="J2295" i="11" s="1"/>
  <c r="I2296" i="11"/>
  <c r="J2296" i="11" s="1"/>
  <c r="I2297" i="11"/>
  <c r="J2297" i="11" s="1"/>
  <c r="I2298" i="11"/>
  <c r="J2298" i="11" s="1"/>
  <c r="I2299" i="11"/>
  <c r="J2299" i="11" s="1"/>
  <c r="I2300" i="11"/>
  <c r="J2300" i="11" s="1"/>
  <c r="I2301" i="11"/>
  <c r="J2301" i="11" s="1"/>
  <c r="I2302" i="11"/>
  <c r="J2302" i="11" s="1"/>
  <c r="I2303" i="11"/>
  <c r="J2303" i="11" s="1"/>
  <c r="I2304" i="11"/>
  <c r="J2304" i="11" s="1"/>
  <c r="I2305" i="11"/>
  <c r="J2305" i="11" s="1"/>
  <c r="I2306" i="11"/>
  <c r="J2306" i="11" s="1"/>
  <c r="I2307" i="11"/>
  <c r="J2307" i="11" s="1"/>
  <c r="I2308" i="11"/>
  <c r="J2308" i="11" s="1"/>
  <c r="I2309" i="11"/>
  <c r="J2309" i="11" s="1"/>
  <c r="I2310" i="11"/>
  <c r="J2310" i="11" s="1"/>
  <c r="I2311" i="11"/>
  <c r="J2311" i="11" s="1"/>
  <c r="I2312" i="11"/>
  <c r="J2312" i="11" s="1"/>
  <c r="I2313" i="11"/>
  <c r="J2313" i="11" s="1"/>
  <c r="I2314" i="11"/>
  <c r="J2314" i="11" s="1"/>
  <c r="I2315" i="11"/>
  <c r="J2315" i="11" s="1"/>
  <c r="I2316" i="11"/>
  <c r="J2316" i="11" s="1"/>
  <c r="I2317" i="11"/>
  <c r="J2317" i="11" s="1"/>
  <c r="I2318" i="11"/>
  <c r="J2318" i="11" s="1"/>
  <c r="I2319" i="11"/>
  <c r="J2319" i="11" s="1"/>
  <c r="I2320" i="11"/>
  <c r="J2320" i="11" s="1"/>
  <c r="I2321" i="11"/>
  <c r="J2321" i="11" s="1"/>
  <c r="I2322" i="11"/>
  <c r="J2322" i="11" s="1"/>
  <c r="I2323" i="11"/>
  <c r="J2323" i="11" s="1"/>
  <c r="I2324" i="11"/>
  <c r="J2324" i="11" s="1"/>
  <c r="I2325" i="11"/>
  <c r="J2325" i="11" s="1"/>
  <c r="I2326" i="11"/>
  <c r="J2326" i="11" s="1"/>
  <c r="I2327" i="11"/>
  <c r="J2327" i="11" s="1"/>
  <c r="I2328" i="11"/>
  <c r="J2328" i="11" s="1"/>
  <c r="I2329" i="11"/>
  <c r="J2329" i="11" s="1"/>
  <c r="I2330" i="11"/>
  <c r="J2330" i="11" s="1"/>
  <c r="I2331" i="11"/>
  <c r="J2331" i="11" s="1"/>
  <c r="I2332" i="11"/>
  <c r="J2332" i="11" s="1"/>
  <c r="I2333" i="11"/>
  <c r="J2333" i="11" s="1"/>
  <c r="I2334" i="11"/>
  <c r="J2334" i="11" s="1"/>
  <c r="I2335" i="11"/>
  <c r="J2335" i="11" s="1"/>
  <c r="I2336" i="11"/>
  <c r="J2336" i="11" s="1"/>
  <c r="I2337" i="11"/>
  <c r="J2337" i="11" s="1"/>
  <c r="I2338" i="11"/>
  <c r="J2338" i="11" s="1"/>
  <c r="I2339" i="11"/>
  <c r="J2339" i="11" s="1"/>
  <c r="I2340" i="11"/>
  <c r="J2340" i="11" s="1"/>
  <c r="I2341" i="11"/>
  <c r="J2341" i="11" s="1"/>
  <c r="I2342" i="11"/>
  <c r="J2342" i="11" s="1"/>
  <c r="I2343" i="11"/>
  <c r="J2343" i="11" s="1"/>
  <c r="I2344" i="11"/>
  <c r="J2344" i="11" s="1"/>
  <c r="I2345" i="11"/>
  <c r="J2345" i="11" s="1"/>
  <c r="I2346" i="11"/>
  <c r="J2346" i="11" s="1"/>
  <c r="I2347" i="11"/>
  <c r="J2347" i="11" s="1"/>
  <c r="I2348" i="11"/>
  <c r="J2348" i="11" s="1"/>
  <c r="I2349" i="11"/>
  <c r="J2349" i="11" s="1"/>
  <c r="I2350" i="11"/>
  <c r="J2350" i="11" s="1"/>
  <c r="I2351" i="11"/>
  <c r="J2351" i="11" s="1"/>
  <c r="I2352" i="11"/>
  <c r="J2352" i="11" s="1"/>
  <c r="I2353" i="11"/>
  <c r="J2353" i="11" s="1"/>
  <c r="I2354" i="11"/>
  <c r="J2354" i="11" s="1"/>
  <c r="I2355" i="11"/>
  <c r="J2355" i="11" s="1"/>
  <c r="I2356" i="11"/>
  <c r="J2356" i="11" s="1"/>
  <c r="I2357" i="11"/>
  <c r="J2357" i="11" s="1"/>
  <c r="I2358" i="11"/>
  <c r="J2358" i="11" s="1"/>
  <c r="I2359" i="11"/>
  <c r="J2359" i="11" s="1"/>
  <c r="I2360" i="11"/>
  <c r="J2360" i="11" s="1"/>
  <c r="I2361" i="11"/>
  <c r="J2361" i="11" s="1"/>
  <c r="I2362" i="11"/>
  <c r="J2362" i="11" s="1"/>
  <c r="I2363" i="11"/>
  <c r="J2363" i="11" s="1"/>
  <c r="I2364" i="11"/>
  <c r="J2364" i="11" s="1"/>
  <c r="I2365" i="11"/>
  <c r="J2365" i="11" s="1"/>
  <c r="I2366" i="11"/>
  <c r="J2366" i="11" s="1"/>
  <c r="I2367" i="11"/>
  <c r="J2367" i="11" s="1"/>
  <c r="I2368" i="11"/>
  <c r="J2368" i="11" s="1"/>
  <c r="I2369" i="11"/>
  <c r="J2369" i="11" s="1"/>
  <c r="I2370" i="11"/>
  <c r="J2370" i="11" s="1"/>
  <c r="I2371" i="11"/>
  <c r="J2371" i="11" s="1"/>
  <c r="I2372" i="11"/>
  <c r="J2372" i="11" s="1"/>
  <c r="I2373" i="11"/>
  <c r="J2373" i="11" s="1"/>
  <c r="I2374" i="11"/>
  <c r="J2374" i="11" s="1"/>
  <c r="I2375" i="11"/>
  <c r="J2375" i="11" s="1"/>
  <c r="I2376" i="11"/>
  <c r="J2376" i="11" s="1"/>
  <c r="I2377" i="11"/>
  <c r="J2377" i="11" s="1"/>
  <c r="I2378" i="11"/>
  <c r="J2378" i="11" s="1"/>
  <c r="I2379" i="11"/>
  <c r="J2379" i="11" s="1"/>
  <c r="I2380" i="11"/>
  <c r="J2380" i="11" s="1"/>
  <c r="I2381" i="11"/>
  <c r="J2381" i="11" s="1"/>
  <c r="I2382" i="11"/>
  <c r="J2382" i="11" s="1"/>
  <c r="I2383" i="11"/>
  <c r="J2383" i="11" s="1"/>
  <c r="I2384" i="11"/>
  <c r="J2384" i="11" s="1"/>
  <c r="I2385" i="11"/>
  <c r="J2385" i="11" s="1"/>
  <c r="I2386" i="11"/>
  <c r="J2386" i="11" s="1"/>
  <c r="I2387" i="11"/>
  <c r="J2387" i="11" s="1"/>
  <c r="I2388" i="11"/>
  <c r="J2388" i="11" s="1"/>
  <c r="I2389" i="11"/>
  <c r="J2389" i="11" s="1"/>
  <c r="I2390" i="11"/>
  <c r="J2390" i="11" s="1"/>
  <c r="I2391" i="11"/>
  <c r="J2391" i="11" s="1"/>
  <c r="I2392" i="11"/>
  <c r="J2392" i="11" s="1"/>
  <c r="I2393" i="11"/>
  <c r="J2393" i="11" s="1"/>
  <c r="I2394" i="11"/>
  <c r="J2394" i="11" s="1"/>
  <c r="I2395" i="11"/>
  <c r="J2395" i="11" s="1"/>
  <c r="I2396" i="11"/>
  <c r="J2396" i="11" s="1"/>
  <c r="I2397" i="11"/>
  <c r="J2397" i="11" s="1"/>
  <c r="I2398" i="11"/>
  <c r="J2398" i="11" s="1"/>
  <c r="I2399" i="11"/>
  <c r="J2399" i="11" s="1"/>
  <c r="I2400" i="11"/>
  <c r="J2400" i="11" s="1"/>
  <c r="I2401" i="11"/>
  <c r="J2401" i="11" s="1"/>
  <c r="I2402" i="11"/>
  <c r="J2402" i="11" s="1"/>
  <c r="I2403" i="11"/>
  <c r="J2403" i="11" s="1"/>
  <c r="I2404" i="11"/>
  <c r="J2404" i="11" s="1"/>
  <c r="I2405" i="11"/>
  <c r="J2405" i="11" s="1"/>
  <c r="I2406" i="11"/>
  <c r="J2406" i="11" s="1"/>
  <c r="I2407" i="11"/>
  <c r="J2407" i="11" s="1"/>
  <c r="I2408" i="11"/>
  <c r="J2408" i="11" s="1"/>
  <c r="I2409" i="11"/>
  <c r="J2409" i="11" s="1"/>
  <c r="I2410" i="11"/>
  <c r="J2410" i="11" s="1"/>
  <c r="I2411" i="11"/>
  <c r="J2411" i="11" s="1"/>
  <c r="I2412" i="11"/>
  <c r="J2412" i="11" s="1"/>
  <c r="I2413" i="11"/>
  <c r="J2413" i="11" s="1"/>
  <c r="I2414" i="11"/>
  <c r="J2414" i="11" s="1"/>
  <c r="I2415" i="11"/>
  <c r="J2415" i="11" s="1"/>
  <c r="I2416" i="11"/>
  <c r="J2416" i="11" s="1"/>
  <c r="I2417" i="11"/>
  <c r="J2417" i="11" s="1"/>
  <c r="I2418" i="11"/>
  <c r="J2418" i="11" s="1"/>
  <c r="I2419" i="11"/>
  <c r="J2419" i="11" s="1"/>
  <c r="I2420" i="11"/>
  <c r="J2420" i="11" s="1"/>
  <c r="I2421" i="11"/>
  <c r="J2421" i="11" s="1"/>
  <c r="I2422" i="11"/>
  <c r="J2422" i="11" s="1"/>
  <c r="I2423" i="11"/>
  <c r="J2423" i="11" s="1"/>
  <c r="I2424" i="11"/>
  <c r="J2424" i="11" s="1"/>
  <c r="I2425" i="11"/>
  <c r="J2425" i="11" s="1"/>
  <c r="I2426" i="11"/>
  <c r="J2426" i="11" s="1"/>
  <c r="I2427" i="11"/>
  <c r="J2427" i="11" s="1"/>
  <c r="I2428" i="11"/>
  <c r="J2428" i="11" s="1"/>
  <c r="I2429" i="11"/>
  <c r="J2429" i="11" s="1"/>
  <c r="I2430" i="11"/>
  <c r="J2430" i="11" s="1"/>
  <c r="I2431" i="11"/>
  <c r="J2431" i="11" s="1"/>
  <c r="I2432" i="11"/>
  <c r="J2432" i="11" s="1"/>
  <c r="I2433" i="11"/>
  <c r="J2433" i="11" s="1"/>
  <c r="I2434" i="11"/>
  <c r="J2434" i="11" s="1"/>
  <c r="I2435" i="11"/>
  <c r="J2435" i="11" s="1"/>
  <c r="I2436" i="11"/>
  <c r="J2436" i="11" s="1"/>
  <c r="I2437" i="11"/>
  <c r="J2437" i="11" s="1"/>
  <c r="I2438" i="11"/>
  <c r="J2438" i="11" s="1"/>
  <c r="I2439" i="11"/>
  <c r="J2439" i="11" s="1"/>
  <c r="I2440" i="11"/>
  <c r="J2440" i="11" s="1"/>
  <c r="I2441" i="11"/>
  <c r="J2441" i="11" s="1"/>
  <c r="I2442" i="11"/>
  <c r="J2442" i="11" s="1"/>
  <c r="I2443" i="11"/>
  <c r="J2443" i="11" s="1"/>
  <c r="I2444" i="11"/>
  <c r="J2444" i="11" s="1"/>
  <c r="I2445" i="11"/>
  <c r="J2445" i="11" s="1"/>
  <c r="I2446" i="11"/>
  <c r="J2446" i="11" s="1"/>
  <c r="I2447" i="11"/>
  <c r="J2447" i="11" s="1"/>
  <c r="I2448" i="11"/>
  <c r="J2448" i="11" s="1"/>
  <c r="I2449" i="11"/>
  <c r="J2449" i="11" s="1"/>
  <c r="I2450" i="11"/>
  <c r="J2450" i="11" s="1"/>
  <c r="I2451" i="11"/>
  <c r="J2451" i="11" s="1"/>
  <c r="I2452" i="11"/>
  <c r="J2452" i="11" s="1"/>
  <c r="I2453" i="11"/>
  <c r="J2453" i="11" s="1"/>
  <c r="I2454" i="11"/>
  <c r="J2454" i="11" s="1"/>
  <c r="I2455" i="11"/>
  <c r="J2455" i="11" s="1"/>
  <c r="I2456" i="11"/>
  <c r="J2456" i="11" s="1"/>
  <c r="I2457" i="11"/>
  <c r="J2457" i="11" s="1"/>
  <c r="I2458" i="11"/>
  <c r="J2458" i="11" s="1"/>
  <c r="I2459" i="11"/>
  <c r="J2459" i="11" s="1"/>
  <c r="I2460" i="11"/>
  <c r="J2460" i="11" s="1"/>
  <c r="I2461" i="11"/>
  <c r="J2461" i="11" s="1"/>
  <c r="I2462" i="11"/>
  <c r="J2462" i="11" s="1"/>
  <c r="I2463" i="11"/>
  <c r="J2463" i="11" s="1"/>
  <c r="I2464" i="11"/>
  <c r="J2464" i="11" s="1"/>
  <c r="I2465" i="11"/>
  <c r="J2465" i="11" s="1"/>
  <c r="I2466" i="11"/>
  <c r="J2466" i="11" s="1"/>
  <c r="I2467" i="11"/>
  <c r="J2467" i="11" s="1"/>
  <c r="I2468" i="11"/>
  <c r="J2468" i="11" s="1"/>
  <c r="I2469" i="11"/>
  <c r="J2469" i="11" s="1"/>
  <c r="I2470" i="11"/>
  <c r="J2470" i="11" s="1"/>
  <c r="I2471" i="11"/>
  <c r="J2471" i="11" s="1"/>
  <c r="I2472" i="11"/>
  <c r="J2472" i="11" s="1"/>
  <c r="I2473" i="11"/>
  <c r="J2473" i="11" s="1"/>
  <c r="I2474" i="11"/>
  <c r="J2474" i="11" s="1"/>
  <c r="I2475" i="11"/>
  <c r="J2475" i="11" s="1"/>
  <c r="I2476" i="11"/>
  <c r="J2476" i="11" s="1"/>
  <c r="I2477" i="11"/>
  <c r="J2477" i="11" s="1"/>
  <c r="I2478" i="11"/>
  <c r="J2478" i="11" s="1"/>
  <c r="I2479" i="11"/>
  <c r="J2479" i="11" s="1"/>
  <c r="I2480" i="11"/>
  <c r="J2480" i="11" s="1"/>
  <c r="I2481" i="11"/>
  <c r="J2481" i="11" s="1"/>
  <c r="I2482" i="11"/>
  <c r="J2482" i="11" s="1"/>
  <c r="I2483" i="11"/>
  <c r="J2483" i="11" s="1"/>
  <c r="I2484" i="11"/>
  <c r="J2484" i="11" s="1"/>
  <c r="I2485" i="11"/>
  <c r="J2485" i="11" s="1"/>
  <c r="I2486" i="11"/>
  <c r="J2486" i="11" s="1"/>
  <c r="I2487" i="11"/>
  <c r="J2487" i="11" s="1"/>
  <c r="I2488" i="11"/>
  <c r="J2488" i="11" s="1"/>
  <c r="I2489" i="11"/>
  <c r="J2489" i="11" s="1"/>
  <c r="I2490" i="11"/>
  <c r="J2490" i="11" s="1"/>
  <c r="I2491" i="11"/>
  <c r="J2491" i="11" s="1"/>
  <c r="I2492" i="11"/>
  <c r="J2492" i="11" s="1"/>
  <c r="I2493" i="11"/>
  <c r="J2493" i="11" s="1"/>
  <c r="I2494" i="11"/>
  <c r="J2494" i="11" s="1"/>
  <c r="I2495" i="11"/>
  <c r="J2495" i="11" s="1"/>
  <c r="I2496" i="11"/>
  <c r="J2496" i="11" s="1"/>
  <c r="I2497" i="11"/>
  <c r="J2497" i="11" s="1"/>
  <c r="I2498" i="11"/>
  <c r="J2498" i="11" s="1"/>
  <c r="I2499" i="11"/>
  <c r="J2499" i="11" s="1"/>
  <c r="I2500" i="11"/>
  <c r="J2500" i="11" s="1"/>
  <c r="I2501" i="11"/>
  <c r="J2501" i="11" s="1"/>
  <c r="I2502" i="11"/>
  <c r="J2502" i="11" s="1"/>
  <c r="I2503" i="11"/>
  <c r="J2503" i="11" s="1"/>
  <c r="I2504" i="11"/>
  <c r="J2504" i="11" s="1"/>
  <c r="I2505" i="11"/>
  <c r="J2505" i="11" s="1"/>
  <c r="I2506" i="11"/>
  <c r="J2506" i="11" s="1"/>
  <c r="I2507" i="11"/>
  <c r="J2507" i="11" s="1"/>
  <c r="I2508" i="11"/>
  <c r="J2508" i="11" s="1"/>
  <c r="I2509" i="11"/>
  <c r="J2509" i="11" s="1"/>
  <c r="I2510" i="11"/>
  <c r="J2510" i="11" s="1"/>
  <c r="I2511" i="11"/>
  <c r="J2511" i="11" s="1"/>
  <c r="I2512" i="11"/>
  <c r="J2512" i="11" s="1"/>
  <c r="I2513" i="11"/>
  <c r="J2513" i="11" s="1"/>
  <c r="I2514" i="11"/>
  <c r="J2514" i="11" s="1"/>
  <c r="I2515" i="11"/>
  <c r="J2515" i="11" s="1"/>
  <c r="I2516" i="11"/>
  <c r="J2516" i="11" s="1"/>
  <c r="I2517" i="11"/>
  <c r="J2517" i="11" s="1"/>
  <c r="I2518" i="11"/>
  <c r="J2518" i="11" s="1"/>
  <c r="I2519" i="11"/>
  <c r="J2519" i="11" s="1"/>
  <c r="I2520" i="11"/>
  <c r="J2520" i="11" s="1"/>
  <c r="I2521" i="11"/>
  <c r="J2521" i="11" s="1"/>
  <c r="I2522" i="11"/>
  <c r="J2522" i="11" s="1"/>
  <c r="I2523" i="11"/>
  <c r="J2523" i="11" s="1"/>
  <c r="I2524" i="11"/>
  <c r="J2524" i="11" s="1"/>
  <c r="I2525" i="11"/>
  <c r="J2525" i="11" s="1"/>
  <c r="I2526" i="11"/>
  <c r="J2526" i="11" s="1"/>
  <c r="I2527" i="11"/>
  <c r="J2527" i="11" s="1"/>
  <c r="I2528" i="11"/>
  <c r="J2528" i="11" s="1"/>
  <c r="I2529" i="11"/>
  <c r="J2529" i="11" s="1"/>
  <c r="I2530" i="11"/>
  <c r="J2530" i="11" s="1"/>
  <c r="I2531" i="11"/>
  <c r="J2531" i="11" s="1"/>
  <c r="I2532" i="11"/>
  <c r="J2532" i="11" s="1"/>
  <c r="I2533" i="11"/>
  <c r="J2533" i="11" s="1"/>
  <c r="I2534" i="11"/>
  <c r="J2534" i="11" s="1"/>
  <c r="I2535" i="11"/>
  <c r="J2535" i="11" s="1"/>
  <c r="I2536" i="11"/>
  <c r="J2536" i="11" s="1"/>
  <c r="I2537" i="11"/>
  <c r="J2537" i="11" s="1"/>
  <c r="I2538" i="11"/>
  <c r="J2538" i="11" s="1"/>
  <c r="I2539" i="11"/>
  <c r="J2539" i="11" s="1"/>
  <c r="I2540" i="11"/>
  <c r="J2540" i="11" s="1"/>
  <c r="I2541" i="11"/>
  <c r="J2541" i="11" s="1"/>
  <c r="I2542" i="11"/>
  <c r="J2542" i="11" s="1"/>
  <c r="I2543" i="11"/>
  <c r="J2543" i="11" s="1"/>
  <c r="I2544" i="11"/>
  <c r="J2544" i="11" s="1"/>
  <c r="I2545" i="11"/>
  <c r="J2545" i="11" s="1"/>
  <c r="I2546" i="11"/>
  <c r="J2546" i="11" s="1"/>
  <c r="I2547" i="11"/>
  <c r="J2547" i="11" s="1"/>
  <c r="I2548" i="11"/>
  <c r="J2548" i="11" s="1"/>
  <c r="I2549" i="11"/>
  <c r="J2549" i="11" s="1"/>
  <c r="I2550" i="11"/>
  <c r="J2550" i="11" s="1"/>
  <c r="I2551" i="11"/>
  <c r="J2551" i="11" s="1"/>
  <c r="I2552" i="11"/>
  <c r="J2552" i="11" s="1"/>
  <c r="I2553" i="11"/>
  <c r="J2553" i="11" s="1"/>
  <c r="I2554" i="11"/>
  <c r="J2554" i="11" s="1"/>
  <c r="I2555" i="11"/>
  <c r="J2555" i="11" s="1"/>
  <c r="I2556" i="11"/>
  <c r="J2556" i="11" s="1"/>
  <c r="I2557" i="11"/>
  <c r="J2557" i="11" s="1"/>
  <c r="I2558" i="11"/>
  <c r="J2558" i="11" s="1"/>
  <c r="I2559" i="11"/>
  <c r="J2559" i="11" s="1"/>
  <c r="I2560" i="11"/>
  <c r="J2560" i="11" s="1"/>
  <c r="I2561" i="11"/>
  <c r="J2561" i="11" s="1"/>
  <c r="I2562" i="11"/>
  <c r="J2562" i="11" s="1"/>
  <c r="I2563" i="11"/>
  <c r="J2563" i="11" s="1"/>
  <c r="I2564" i="11"/>
  <c r="J2564" i="11" s="1"/>
  <c r="I2565" i="11"/>
  <c r="J2565" i="11" s="1"/>
  <c r="I2566" i="11"/>
  <c r="J2566" i="11" s="1"/>
  <c r="I2567" i="11"/>
  <c r="J2567" i="11" s="1"/>
  <c r="I2568" i="11"/>
  <c r="J2568" i="11" s="1"/>
  <c r="I2569" i="11"/>
  <c r="J2569" i="11" s="1"/>
  <c r="I2570" i="11"/>
  <c r="J2570" i="11" s="1"/>
  <c r="I2571" i="11"/>
  <c r="J2571" i="11" s="1"/>
  <c r="I2572" i="11"/>
  <c r="J2572" i="11" s="1"/>
  <c r="I2573" i="11"/>
  <c r="J2573" i="11" s="1"/>
  <c r="I2574" i="11"/>
  <c r="J2574" i="11" s="1"/>
  <c r="I2575" i="11"/>
  <c r="J2575" i="11" s="1"/>
  <c r="I2576" i="11"/>
  <c r="J2576" i="11" s="1"/>
  <c r="I2577" i="11"/>
  <c r="J2577" i="11" s="1"/>
  <c r="I2578" i="11"/>
  <c r="J2578" i="11" s="1"/>
  <c r="I2579" i="11"/>
  <c r="J2579" i="11" s="1"/>
  <c r="I2580" i="11"/>
  <c r="J2580" i="11" s="1"/>
  <c r="I2581" i="11"/>
  <c r="J2581" i="11" s="1"/>
  <c r="I2582" i="11"/>
  <c r="J2582" i="11" s="1"/>
  <c r="I2583" i="11"/>
  <c r="J2583" i="11" s="1"/>
  <c r="I2584" i="11"/>
  <c r="J2584" i="11" s="1"/>
  <c r="I2585" i="11"/>
  <c r="J2585" i="11" s="1"/>
  <c r="I2586" i="11"/>
  <c r="J2586" i="11" s="1"/>
  <c r="I2587" i="11"/>
  <c r="J2587" i="11" s="1"/>
  <c r="I2588" i="11"/>
  <c r="J2588" i="11" s="1"/>
  <c r="I2589" i="11"/>
  <c r="J2589" i="11" s="1"/>
  <c r="I2590" i="11"/>
  <c r="J2590" i="11" s="1"/>
  <c r="I2591" i="11"/>
  <c r="J2591" i="11" s="1"/>
  <c r="I2592" i="11"/>
  <c r="J2592" i="11" s="1"/>
  <c r="I2593" i="11"/>
  <c r="J2593" i="11" s="1"/>
  <c r="I2594" i="11"/>
  <c r="J2594" i="11" s="1"/>
  <c r="I2595" i="11"/>
  <c r="J2595" i="11" s="1"/>
  <c r="I2596" i="11"/>
  <c r="J2596" i="11" s="1"/>
  <c r="I2597" i="11"/>
  <c r="J2597" i="11" s="1"/>
  <c r="I2598" i="11"/>
  <c r="J2598" i="11" s="1"/>
  <c r="I2599" i="11"/>
  <c r="J2599" i="11" s="1"/>
  <c r="I2600" i="11"/>
  <c r="J2600" i="11" s="1"/>
  <c r="I2601" i="11"/>
  <c r="J2601" i="11" s="1"/>
  <c r="I2602" i="11"/>
  <c r="J2602" i="11" s="1"/>
  <c r="I2603" i="11"/>
  <c r="J2603" i="11" s="1"/>
  <c r="I2604" i="11"/>
  <c r="J2604" i="11" s="1"/>
  <c r="I2605" i="11"/>
  <c r="J2605" i="11" s="1"/>
  <c r="I2606" i="11"/>
  <c r="J2606" i="11" s="1"/>
  <c r="I2607" i="11"/>
  <c r="J2607" i="11" s="1"/>
  <c r="I2608" i="11"/>
  <c r="J2608" i="11" s="1"/>
  <c r="I2609" i="11"/>
  <c r="J2609" i="11" s="1"/>
  <c r="I2610" i="11"/>
  <c r="J2610" i="11" s="1"/>
  <c r="I2611" i="11"/>
  <c r="J2611" i="11" s="1"/>
  <c r="I2612" i="11"/>
  <c r="J2612" i="11" s="1"/>
  <c r="I2613" i="11"/>
  <c r="J2613" i="11" s="1"/>
  <c r="I2614" i="11"/>
  <c r="J2614" i="11" s="1"/>
  <c r="I2615" i="11"/>
  <c r="J2615" i="11" s="1"/>
  <c r="I2616" i="11"/>
  <c r="J2616" i="11" s="1"/>
  <c r="I2617" i="11"/>
  <c r="J2617" i="11" s="1"/>
  <c r="I2618" i="11"/>
  <c r="J2618" i="11" s="1"/>
  <c r="I2619" i="11"/>
  <c r="J2619" i="11" s="1"/>
  <c r="I2620" i="11"/>
  <c r="J2620" i="11" s="1"/>
  <c r="I2621" i="11"/>
  <c r="J2621" i="11" s="1"/>
  <c r="I2622" i="11"/>
  <c r="J2622" i="11" s="1"/>
  <c r="I2623" i="11"/>
  <c r="J2623" i="11" s="1"/>
  <c r="I2624" i="11"/>
  <c r="J2624" i="11" s="1"/>
  <c r="I2625" i="11"/>
  <c r="J2625" i="11" s="1"/>
  <c r="I2626" i="11"/>
  <c r="J2626" i="11" s="1"/>
  <c r="I2627" i="11"/>
  <c r="J2627" i="11" s="1"/>
  <c r="I2628" i="11"/>
  <c r="J2628" i="11" s="1"/>
  <c r="I2629" i="11"/>
  <c r="J2629" i="11" s="1"/>
  <c r="I2630" i="11"/>
  <c r="J2630" i="11" s="1"/>
  <c r="I2631" i="11"/>
  <c r="J2631" i="11" s="1"/>
  <c r="I2632" i="11"/>
  <c r="J2632" i="11" s="1"/>
  <c r="I2633" i="11"/>
  <c r="J2633" i="11" s="1"/>
  <c r="I2634" i="11"/>
  <c r="J2634" i="11" s="1"/>
  <c r="I2635" i="11"/>
  <c r="J2635" i="11" s="1"/>
  <c r="I2636" i="11"/>
  <c r="J2636" i="11" s="1"/>
  <c r="I2637" i="11"/>
  <c r="J2637" i="11" s="1"/>
  <c r="I2638" i="11"/>
  <c r="J2638" i="11" s="1"/>
  <c r="I2639" i="11"/>
  <c r="J2639" i="11" s="1"/>
  <c r="I2640" i="11"/>
  <c r="J2640" i="11" s="1"/>
  <c r="I2641" i="11"/>
  <c r="J2641" i="11" s="1"/>
  <c r="I2642" i="11"/>
  <c r="J2642" i="11" s="1"/>
  <c r="I2643" i="11"/>
  <c r="J2643" i="11" s="1"/>
  <c r="I2644" i="11"/>
  <c r="J2644" i="11" s="1"/>
  <c r="I2645" i="11"/>
  <c r="J2645" i="11" s="1"/>
  <c r="I2646" i="11"/>
  <c r="J2646" i="11" s="1"/>
  <c r="I2647" i="11"/>
  <c r="J2647" i="11" s="1"/>
  <c r="I2648" i="11"/>
  <c r="J2648" i="11" s="1"/>
  <c r="I2649" i="11"/>
  <c r="J2649" i="11" s="1"/>
  <c r="I2650" i="11"/>
  <c r="J2650" i="11" s="1"/>
  <c r="I2651" i="11"/>
  <c r="J2651" i="11" s="1"/>
  <c r="I2652" i="11"/>
  <c r="J2652" i="11" s="1"/>
  <c r="I2653" i="11"/>
  <c r="J2653" i="11" s="1"/>
  <c r="I2654" i="11"/>
  <c r="J2654" i="11" s="1"/>
  <c r="I2655" i="11"/>
  <c r="J2655" i="11" s="1"/>
  <c r="I2656" i="11"/>
  <c r="J2656" i="11" s="1"/>
  <c r="I2657" i="11"/>
  <c r="J2657" i="11" s="1"/>
  <c r="I2658" i="11"/>
  <c r="J2658" i="11" s="1"/>
  <c r="I2659" i="11"/>
  <c r="J2659" i="11" s="1"/>
  <c r="I2660" i="11"/>
  <c r="J2660" i="11" s="1"/>
  <c r="I2661" i="11"/>
  <c r="J2661" i="11" s="1"/>
  <c r="I2662" i="11"/>
  <c r="J2662" i="11" s="1"/>
  <c r="I2663" i="11"/>
  <c r="J2663" i="11" s="1"/>
  <c r="I2664" i="11"/>
  <c r="J2664" i="11" s="1"/>
  <c r="I2665" i="11"/>
  <c r="J2665" i="11" s="1"/>
  <c r="I2666" i="11"/>
  <c r="J2666" i="11" s="1"/>
  <c r="I2667" i="11"/>
  <c r="J2667" i="11" s="1"/>
  <c r="I2668" i="11"/>
  <c r="J2668" i="11" s="1"/>
  <c r="I2669" i="11"/>
  <c r="J2669" i="11" s="1"/>
  <c r="I2670" i="11"/>
  <c r="J2670" i="11" s="1"/>
  <c r="I2671" i="11"/>
  <c r="J2671" i="11" s="1"/>
  <c r="I2672" i="11"/>
  <c r="J2672" i="11" s="1"/>
  <c r="I2673" i="11"/>
  <c r="J2673" i="11" s="1"/>
  <c r="I2674" i="11"/>
  <c r="J2674" i="11" s="1"/>
  <c r="I2675" i="11"/>
  <c r="J2675" i="11" s="1"/>
  <c r="I2676" i="11"/>
  <c r="J2676" i="11" s="1"/>
  <c r="I2677" i="11"/>
  <c r="J2677" i="11" s="1"/>
  <c r="I2678" i="11"/>
  <c r="J2678" i="11" s="1"/>
  <c r="I2679" i="11"/>
  <c r="J2679" i="11" s="1"/>
  <c r="I2680" i="11"/>
  <c r="J2680" i="11" s="1"/>
  <c r="I2681" i="11"/>
  <c r="J2681" i="11" s="1"/>
  <c r="I2682" i="11"/>
  <c r="J2682" i="11" s="1"/>
  <c r="I2683" i="11"/>
  <c r="J2683" i="11" s="1"/>
  <c r="I2684" i="11"/>
  <c r="J2684" i="11" s="1"/>
  <c r="I2685" i="11"/>
  <c r="J2685" i="11" s="1"/>
  <c r="I2686" i="11"/>
  <c r="J2686" i="11" s="1"/>
  <c r="I2687" i="11"/>
  <c r="J2687" i="11" s="1"/>
  <c r="I2688" i="11"/>
  <c r="J2688" i="11" s="1"/>
  <c r="I2689" i="11"/>
  <c r="J2689" i="11" s="1"/>
  <c r="I2690" i="11"/>
  <c r="J2690" i="11" s="1"/>
  <c r="I2691" i="11"/>
  <c r="J2691" i="11" s="1"/>
  <c r="I2692" i="11"/>
  <c r="J2692" i="11" s="1"/>
  <c r="I2693" i="11"/>
  <c r="J2693" i="11" s="1"/>
  <c r="I2694" i="11"/>
  <c r="J2694" i="11" s="1"/>
  <c r="I2695" i="11"/>
  <c r="J2695" i="11" s="1"/>
  <c r="I2696" i="11"/>
  <c r="J2696" i="11" s="1"/>
  <c r="I2697" i="11"/>
  <c r="J2697" i="11" s="1"/>
  <c r="I2698" i="11"/>
  <c r="J2698" i="11" s="1"/>
  <c r="I2699" i="11"/>
  <c r="J2699" i="11" s="1"/>
  <c r="I2700" i="11"/>
  <c r="J2700" i="11" s="1"/>
  <c r="I2701" i="11"/>
  <c r="J2701" i="11" s="1"/>
  <c r="I2702" i="11"/>
  <c r="J2702" i="11" s="1"/>
  <c r="I2703" i="11"/>
  <c r="J2703" i="11" s="1"/>
  <c r="I2704" i="11"/>
  <c r="J2704" i="11" s="1"/>
  <c r="I2705" i="11"/>
  <c r="J2705" i="11" s="1"/>
  <c r="I2706" i="11"/>
  <c r="J2706" i="11" s="1"/>
  <c r="I2707" i="11"/>
  <c r="J2707" i="11" s="1"/>
  <c r="I2708" i="11"/>
  <c r="J2708" i="11" s="1"/>
  <c r="I2709" i="11"/>
  <c r="J2709" i="11" s="1"/>
  <c r="I2710" i="11"/>
  <c r="J2710" i="11" s="1"/>
  <c r="I2711" i="11"/>
  <c r="J2711" i="11" s="1"/>
  <c r="I2712" i="11"/>
  <c r="J2712" i="11" s="1"/>
  <c r="I2713" i="11"/>
  <c r="J2713" i="11" s="1"/>
  <c r="I2714" i="11"/>
  <c r="J2714" i="11" s="1"/>
  <c r="I2715" i="11"/>
  <c r="J2715" i="11" s="1"/>
  <c r="I2716" i="11"/>
  <c r="J2716" i="11" s="1"/>
  <c r="I2717" i="11"/>
  <c r="J2717" i="11" s="1"/>
  <c r="I2718" i="11"/>
  <c r="J2718" i="11" s="1"/>
  <c r="I2719" i="11"/>
  <c r="J2719" i="11" s="1"/>
  <c r="I2720" i="11"/>
  <c r="J2720" i="11" s="1"/>
  <c r="I2721" i="11"/>
  <c r="J2721" i="11" s="1"/>
  <c r="I2722" i="11"/>
  <c r="J2722" i="11" s="1"/>
  <c r="I2723" i="11"/>
  <c r="J2723" i="11" s="1"/>
  <c r="I2724" i="11"/>
  <c r="J2724" i="11" s="1"/>
  <c r="I2725" i="11"/>
  <c r="J2725" i="11" s="1"/>
  <c r="I2726" i="11"/>
  <c r="J2726" i="11" s="1"/>
  <c r="I2727" i="11"/>
  <c r="J2727" i="11" s="1"/>
  <c r="I2728" i="11"/>
  <c r="J2728" i="11" s="1"/>
  <c r="I2729" i="11"/>
  <c r="J2729" i="11" s="1"/>
  <c r="I2730" i="11"/>
  <c r="J2730" i="11" s="1"/>
  <c r="I2731" i="11"/>
  <c r="J2731" i="11" s="1"/>
  <c r="I2732" i="11"/>
  <c r="J2732" i="11" s="1"/>
  <c r="I2733" i="11"/>
  <c r="J2733" i="11" s="1"/>
  <c r="I2734" i="11"/>
  <c r="J2734" i="11" s="1"/>
  <c r="I2735" i="11"/>
  <c r="J2735" i="11" s="1"/>
  <c r="I2736" i="11"/>
  <c r="J2736" i="11" s="1"/>
  <c r="I2737" i="11"/>
  <c r="J2737" i="11" s="1"/>
  <c r="I2738" i="11"/>
  <c r="J2738" i="11" s="1"/>
  <c r="I2739" i="11"/>
  <c r="J2739" i="11" s="1"/>
  <c r="I2740" i="11"/>
  <c r="J2740" i="11" s="1"/>
  <c r="I2741" i="11"/>
  <c r="J2741" i="11" s="1"/>
  <c r="I2742" i="11"/>
  <c r="J2742" i="11" s="1"/>
  <c r="I2743" i="11"/>
  <c r="J2743" i="11" s="1"/>
  <c r="I2744" i="11"/>
  <c r="J2744" i="11" s="1"/>
  <c r="I2745" i="11"/>
  <c r="J2745" i="11" s="1"/>
  <c r="I2746" i="11"/>
  <c r="J2746" i="11" s="1"/>
  <c r="I2747" i="11"/>
  <c r="J2747" i="11" s="1"/>
  <c r="I2748" i="11"/>
  <c r="J2748" i="11" s="1"/>
  <c r="I2749" i="11"/>
  <c r="J2749" i="11" s="1"/>
  <c r="I2750" i="11"/>
  <c r="J2750" i="11" s="1"/>
  <c r="I2751" i="11"/>
  <c r="J2751" i="11" s="1"/>
  <c r="I2752" i="11"/>
  <c r="J2752" i="11" s="1"/>
  <c r="I2753" i="11"/>
  <c r="J2753" i="11" s="1"/>
  <c r="I2754" i="11"/>
  <c r="J2754" i="11" s="1"/>
  <c r="I2755" i="11"/>
  <c r="J2755" i="11" s="1"/>
  <c r="I2756" i="11"/>
  <c r="J2756" i="11" s="1"/>
  <c r="I2757" i="11"/>
  <c r="J2757" i="11" s="1"/>
  <c r="I2758" i="11"/>
  <c r="J2758" i="11" s="1"/>
  <c r="I2759" i="11"/>
  <c r="J2759" i="11" s="1"/>
  <c r="I2760" i="11"/>
  <c r="J2760" i="11" s="1"/>
  <c r="I2761" i="11"/>
  <c r="J2761" i="11" s="1"/>
  <c r="I2762" i="11"/>
  <c r="J2762" i="11" s="1"/>
  <c r="I2763" i="11"/>
  <c r="J2763" i="11" s="1"/>
  <c r="I2764" i="11"/>
  <c r="J2764" i="11" s="1"/>
  <c r="I2765" i="11"/>
  <c r="J2765" i="11" s="1"/>
  <c r="I2766" i="11"/>
  <c r="J2766" i="11" s="1"/>
  <c r="I2767" i="11"/>
  <c r="J2767" i="11" s="1"/>
  <c r="I2768" i="11"/>
  <c r="J2768" i="11" s="1"/>
  <c r="I2769" i="11"/>
  <c r="J2769" i="11" s="1"/>
  <c r="I2770" i="11"/>
  <c r="J2770" i="11" s="1"/>
  <c r="I2771" i="11"/>
  <c r="J2771" i="11" s="1"/>
  <c r="I2772" i="11"/>
  <c r="J2772" i="11" s="1"/>
  <c r="I2773" i="11"/>
  <c r="J2773" i="11" s="1"/>
  <c r="I2774" i="11"/>
  <c r="J2774" i="11" s="1"/>
  <c r="I2775" i="11"/>
  <c r="J2775" i="11" s="1"/>
  <c r="I2776" i="11"/>
  <c r="J2776" i="11" s="1"/>
  <c r="I2777" i="11"/>
  <c r="J2777" i="11" s="1"/>
  <c r="I2778" i="11"/>
  <c r="J2778" i="11" s="1"/>
  <c r="I2779" i="11"/>
  <c r="J2779" i="11" s="1"/>
  <c r="I2780" i="11"/>
  <c r="J2780" i="11" s="1"/>
  <c r="I2781" i="11"/>
  <c r="J2781" i="11" s="1"/>
  <c r="I2782" i="11"/>
  <c r="J2782" i="11" s="1"/>
  <c r="I2783" i="11"/>
  <c r="J2783" i="11" s="1"/>
  <c r="I2784" i="11"/>
  <c r="J2784" i="11" s="1"/>
  <c r="I2785" i="11"/>
  <c r="J2785" i="11" s="1"/>
  <c r="I2786" i="11"/>
  <c r="J2786" i="11" s="1"/>
  <c r="I2787" i="11"/>
  <c r="J2787" i="11" s="1"/>
  <c r="I2788" i="11"/>
  <c r="J2788" i="11" s="1"/>
  <c r="I2789" i="11"/>
  <c r="J2789" i="11" s="1"/>
  <c r="I2790" i="11"/>
  <c r="J2790" i="11" s="1"/>
  <c r="I2791" i="11"/>
  <c r="J2791" i="11" s="1"/>
  <c r="I2792" i="11"/>
  <c r="J2792" i="11" s="1"/>
  <c r="I2793" i="11"/>
  <c r="J2793" i="11" s="1"/>
  <c r="I2794" i="11"/>
  <c r="J2794" i="11" s="1"/>
  <c r="I2795" i="11"/>
  <c r="J2795" i="11" s="1"/>
  <c r="I2796" i="11"/>
  <c r="J2796" i="11" s="1"/>
  <c r="I2797" i="11"/>
  <c r="J2797" i="11" s="1"/>
  <c r="I2798" i="11"/>
  <c r="J2798" i="11" s="1"/>
  <c r="I2799" i="11"/>
  <c r="J2799" i="11" s="1"/>
  <c r="I2800" i="11"/>
  <c r="J2800" i="11" s="1"/>
  <c r="I2801" i="11"/>
  <c r="J2801" i="11" s="1"/>
  <c r="I2802" i="11"/>
  <c r="J2802" i="11" s="1"/>
  <c r="I2803" i="11"/>
  <c r="J2803" i="11" s="1"/>
  <c r="I2804" i="11"/>
  <c r="J2804" i="11" s="1"/>
  <c r="I2805" i="11"/>
  <c r="J2805" i="11" s="1"/>
  <c r="I2806" i="11"/>
  <c r="J2806" i="11" s="1"/>
  <c r="I2807" i="11"/>
  <c r="J2807" i="11" s="1"/>
  <c r="I2808" i="11"/>
  <c r="J2808" i="11" s="1"/>
  <c r="I2809" i="11"/>
  <c r="J2809" i="11" s="1"/>
  <c r="I2810" i="11"/>
  <c r="J2810" i="11" s="1"/>
  <c r="I2811" i="11"/>
  <c r="J2811" i="11" s="1"/>
  <c r="I2812" i="11"/>
  <c r="J2812" i="11" s="1"/>
  <c r="I2813" i="11"/>
  <c r="J2813" i="11" s="1"/>
  <c r="I2814" i="11"/>
  <c r="J2814" i="11" s="1"/>
  <c r="I2815" i="11"/>
  <c r="J2815" i="11" s="1"/>
  <c r="I2816" i="11"/>
  <c r="J2816" i="11" s="1"/>
  <c r="I2817" i="11"/>
  <c r="J2817" i="11" s="1"/>
  <c r="I2818" i="11"/>
  <c r="J2818" i="11" s="1"/>
  <c r="I2819" i="11"/>
  <c r="J2819" i="11" s="1"/>
  <c r="I2820" i="11"/>
  <c r="J2820" i="11" s="1"/>
  <c r="I2821" i="11"/>
  <c r="J2821" i="11" s="1"/>
  <c r="I2822" i="11"/>
  <c r="J2822" i="11" s="1"/>
  <c r="I2823" i="11"/>
  <c r="J2823" i="11" s="1"/>
  <c r="I2824" i="11"/>
  <c r="J2824" i="11" s="1"/>
  <c r="I2825" i="11"/>
  <c r="J2825" i="11" s="1"/>
  <c r="I2826" i="11"/>
  <c r="J2826" i="11" s="1"/>
  <c r="I2827" i="11"/>
  <c r="J2827" i="11" s="1"/>
  <c r="I2828" i="11"/>
  <c r="J2828" i="11" s="1"/>
  <c r="I2829" i="11"/>
  <c r="J2829" i="11" s="1"/>
  <c r="I2830" i="11"/>
  <c r="J2830" i="11" s="1"/>
  <c r="I2831" i="11"/>
  <c r="J2831" i="11" s="1"/>
  <c r="I2832" i="11"/>
  <c r="J2832" i="11" s="1"/>
  <c r="I2833" i="11"/>
  <c r="J2833" i="11" s="1"/>
  <c r="I2834" i="11"/>
  <c r="J2834" i="11" s="1"/>
  <c r="I2835" i="11"/>
  <c r="J2835" i="11" s="1"/>
  <c r="I2836" i="11"/>
  <c r="J2836" i="11" s="1"/>
  <c r="I2837" i="11"/>
  <c r="J2837" i="11" s="1"/>
  <c r="I2838" i="11"/>
  <c r="J2838" i="11" s="1"/>
  <c r="I2839" i="11"/>
  <c r="J2839" i="11" s="1"/>
  <c r="I2840" i="11"/>
  <c r="J2840" i="11" s="1"/>
  <c r="I2841" i="11"/>
  <c r="J2841" i="11" s="1"/>
  <c r="I2842" i="11"/>
  <c r="J2842" i="11" s="1"/>
  <c r="I2843" i="11"/>
  <c r="J2843" i="11" s="1"/>
  <c r="I2844" i="11"/>
  <c r="J2844" i="11" s="1"/>
  <c r="I2845" i="11"/>
  <c r="J2845" i="11" s="1"/>
  <c r="I2846" i="11"/>
  <c r="J2846" i="11" s="1"/>
  <c r="I2847" i="11"/>
  <c r="J2847" i="11" s="1"/>
  <c r="I2848" i="11"/>
  <c r="J2848" i="11" s="1"/>
  <c r="I2849" i="11"/>
  <c r="J2849" i="11" s="1"/>
  <c r="I2850" i="11"/>
  <c r="J2850" i="11" s="1"/>
  <c r="I2851" i="11"/>
  <c r="J2851" i="11" s="1"/>
  <c r="I2852" i="11"/>
  <c r="J2852" i="11" s="1"/>
  <c r="I2853" i="11"/>
  <c r="J2853" i="11" s="1"/>
  <c r="I2854" i="11"/>
  <c r="J2854" i="11" s="1"/>
  <c r="I2855" i="11"/>
  <c r="J2855" i="11" s="1"/>
  <c r="I2856" i="11"/>
  <c r="J2856" i="11" s="1"/>
  <c r="I2857" i="11"/>
  <c r="J2857" i="11" s="1"/>
  <c r="I2858" i="11"/>
  <c r="J2858" i="11" s="1"/>
  <c r="I2859" i="11"/>
  <c r="J2859" i="11" s="1"/>
  <c r="I2860" i="11"/>
  <c r="J2860" i="11" s="1"/>
  <c r="I2861" i="11"/>
  <c r="J2861" i="11" s="1"/>
  <c r="I2862" i="11"/>
  <c r="J2862" i="11" s="1"/>
  <c r="I2863" i="11"/>
  <c r="J2863" i="11" s="1"/>
  <c r="I2864" i="11"/>
  <c r="J2864" i="11" s="1"/>
  <c r="I2865" i="11"/>
  <c r="J2865" i="11" s="1"/>
  <c r="I2866" i="11"/>
  <c r="J2866" i="11" s="1"/>
  <c r="I2867" i="11"/>
  <c r="J2867" i="11" s="1"/>
  <c r="I2868" i="11"/>
  <c r="J2868" i="11" s="1"/>
  <c r="I2869" i="11"/>
  <c r="J2869" i="11" s="1"/>
  <c r="I2870" i="11"/>
  <c r="J2870" i="11" s="1"/>
  <c r="I2871" i="11"/>
  <c r="J2871" i="11" s="1"/>
  <c r="I2872" i="11"/>
  <c r="J2872" i="11" s="1"/>
  <c r="I2873" i="11"/>
  <c r="J2873" i="11" s="1"/>
  <c r="I2874" i="11"/>
  <c r="J2874" i="11" s="1"/>
  <c r="I2875" i="11"/>
  <c r="J2875" i="11" s="1"/>
  <c r="I2876" i="11"/>
  <c r="J2876" i="11" s="1"/>
  <c r="I2877" i="11"/>
  <c r="J2877" i="11" s="1"/>
  <c r="I2878" i="11"/>
  <c r="J2878" i="11" s="1"/>
  <c r="I2879" i="11"/>
  <c r="J2879" i="11" s="1"/>
  <c r="I2880" i="11"/>
  <c r="J2880" i="11" s="1"/>
  <c r="I2881" i="11"/>
  <c r="J2881" i="11" s="1"/>
  <c r="I2882" i="11"/>
  <c r="J2882" i="11" s="1"/>
  <c r="I2883" i="11"/>
  <c r="J2883" i="11" s="1"/>
  <c r="I2884" i="11"/>
  <c r="J2884" i="11" s="1"/>
  <c r="I2885" i="11"/>
  <c r="J2885" i="11" s="1"/>
  <c r="I2886" i="11"/>
  <c r="J2886" i="11" s="1"/>
  <c r="I2887" i="11"/>
  <c r="J2887" i="11" s="1"/>
  <c r="I2888" i="11"/>
  <c r="J2888" i="11" s="1"/>
  <c r="I2889" i="11"/>
  <c r="J2889" i="11" s="1"/>
  <c r="I2890" i="11"/>
  <c r="J2890" i="11" s="1"/>
  <c r="I2891" i="11"/>
  <c r="J2891" i="11" s="1"/>
  <c r="I2892" i="11"/>
  <c r="J2892" i="11" s="1"/>
  <c r="I2893" i="11"/>
  <c r="J2893" i="11" s="1"/>
  <c r="I2894" i="11"/>
  <c r="J2894" i="11" s="1"/>
  <c r="I2895" i="11"/>
  <c r="J2895" i="11" s="1"/>
  <c r="I2896" i="11"/>
  <c r="J2896" i="11" s="1"/>
  <c r="I2897" i="11"/>
  <c r="J2897" i="11" s="1"/>
  <c r="I2898" i="11"/>
  <c r="J2898" i="11" s="1"/>
  <c r="I2899" i="11"/>
  <c r="J2899" i="11" s="1"/>
  <c r="I2900" i="11"/>
  <c r="J2900" i="11" s="1"/>
  <c r="I2901" i="11"/>
  <c r="J2901" i="11" s="1"/>
  <c r="I2902" i="11"/>
  <c r="J2902" i="11" s="1"/>
  <c r="I2903" i="11"/>
  <c r="J2903" i="11" s="1"/>
  <c r="I2904" i="11"/>
  <c r="J2904" i="11" s="1"/>
  <c r="I2905" i="11"/>
  <c r="J2905" i="11" s="1"/>
  <c r="I2906" i="11"/>
  <c r="J2906" i="11" s="1"/>
  <c r="I2907" i="11"/>
  <c r="J2907" i="11" s="1"/>
  <c r="I2908" i="11"/>
  <c r="J2908" i="11" s="1"/>
  <c r="I2909" i="11"/>
  <c r="J2909" i="11" s="1"/>
  <c r="I2910" i="11"/>
  <c r="J2910" i="11" s="1"/>
  <c r="I2911" i="11"/>
  <c r="J2911" i="11" s="1"/>
  <c r="I2912" i="11"/>
  <c r="J2912" i="11" s="1"/>
  <c r="I2913" i="11"/>
  <c r="J2913" i="11" s="1"/>
  <c r="I2914" i="11"/>
  <c r="J2914" i="11" s="1"/>
  <c r="I2915" i="11"/>
  <c r="J2915" i="11" s="1"/>
  <c r="I2916" i="11"/>
  <c r="J2916" i="11" s="1"/>
  <c r="I2917" i="11"/>
  <c r="J2917" i="11" s="1"/>
  <c r="I2918" i="11"/>
  <c r="J2918" i="11" s="1"/>
  <c r="I2919" i="11"/>
  <c r="J2919" i="11" s="1"/>
  <c r="I2920" i="11"/>
  <c r="J2920" i="11" s="1"/>
  <c r="I2921" i="11"/>
  <c r="J2921" i="11" s="1"/>
  <c r="I2922" i="11"/>
  <c r="J2922" i="11" s="1"/>
  <c r="I2923" i="11"/>
  <c r="J2923" i="11" s="1"/>
  <c r="I2924" i="11"/>
  <c r="J2924" i="11" s="1"/>
  <c r="I2925" i="11"/>
  <c r="J2925" i="11" s="1"/>
  <c r="I2926" i="11"/>
  <c r="J2926" i="11" s="1"/>
  <c r="I2927" i="11"/>
  <c r="J2927" i="11" s="1"/>
  <c r="I2928" i="11"/>
  <c r="J2928" i="11" s="1"/>
  <c r="I2929" i="11"/>
  <c r="J2929" i="11" s="1"/>
  <c r="I2930" i="11"/>
  <c r="J2930" i="11" s="1"/>
  <c r="I2931" i="11"/>
  <c r="J2931" i="11" s="1"/>
  <c r="I2932" i="11"/>
  <c r="J2932" i="11" s="1"/>
  <c r="I2933" i="11"/>
  <c r="J2933" i="11" s="1"/>
  <c r="I2934" i="11"/>
  <c r="J2934" i="11" s="1"/>
  <c r="I2935" i="11"/>
  <c r="J2935" i="11" s="1"/>
  <c r="I2936" i="11"/>
  <c r="J2936" i="11" s="1"/>
  <c r="I2937" i="11"/>
  <c r="J2937" i="11" s="1"/>
  <c r="I2938" i="11"/>
  <c r="J2938" i="11" s="1"/>
  <c r="I2939" i="11"/>
  <c r="J2939" i="11" s="1"/>
  <c r="I2940" i="11"/>
  <c r="J2940" i="11" s="1"/>
  <c r="I2941" i="11"/>
  <c r="J2941" i="11" s="1"/>
  <c r="I2942" i="11"/>
  <c r="J2942" i="11" s="1"/>
  <c r="I2943" i="11"/>
  <c r="J2943" i="11" s="1"/>
  <c r="I2944" i="11"/>
  <c r="J2944" i="11" s="1"/>
  <c r="I2945" i="11"/>
  <c r="J2945" i="11" s="1"/>
  <c r="I2946" i="11"/>
  <c r="J2946" i="11" s="1"/>
  <c r="I2947" i="11"/>
  <c r="J2947" i="11" s="1"/>
  <c r="I2948" i="11"/>
  <c r="J2948" i="11" s="1"/>
  <c r="I2949" i="11"/>
  <c r="J2949" i="11" s="1"/>
  <c r="I2950" i="11"/>
  <c r="J2950" i="11" s="1"/>
  <c r="I2951" i="11"/>
  <c r="J2951" i="11" s="1"/>
  <c r="I2952" i="11"/>
  <c r="J2952" i="11" s="1"/>
  <c r="I2953" i="11"/>
  <c r="J2953" i="11" s="1"/>
  <c r="I2954" i="11"/>
  <c r="J2954" i="11" s="1"/>
  <c r="I2955" i="11"/>
  <c r="J2955" i="11" s="1"/>
  <c r="I2956" i="11"/>
  <c r="J2956" i="11" s="1"/>
  <c r="I2957" i="11"/>
  <c r="J2957" i="11" s="1"/>
  <c r="I2958" i="11"/>
  <c r="J2958" i="11" s="1"/>
  <c r="I2959" i="11"/>
  <c r="J2959" i="11" s="1"/>
  <c r="I2960" i="11"/>
  <c r="J2960" i="11" s="1"/>
  <c r="I2961" i="11"/>
  <c r="J2961" i="11" s="1"/>
  <c r="I2962" i="11"/>
  <c r="J2962" i="11" s="1"/>
  <c r="I2963" i="11"/>
  <c r="J2963" i="11" s="1"/>
  <c r="I2964" i="11"/>
  <c r="J2964" i="11" s="1"/>
  <c r="I2965" i="11"/>
  <c r="J2965" i="11" s="1"/>
  <c r="I2966" i="11"/>
  <c r="J2966" i="11" s="1"/>
  <c r="I2967" i="11"/>
  <c r="J2967" i="11" s="1"/>
  <c r="I2968" i="11"/>
  <c r="J2968" i="11" s="1"/>
  <c r="I2969" i="11"/>
  <c r="J2969" i="11" s="1"/>
  <c r="I2970" i="11"/>
  <c r="J2970" i="11" s="1"/>
  <c r="I2971" i="11"/>
  <c r="J2971" i="11" s="1"/>
  <c r="I2972" i="11"/>
  <c r="J2972" i="11" s="1"/>
  <c r="I2973" i="11"/>
  <c r="J2973" i="11" s="1"/>
  <c r="I2974" i="11"/>
  <c r="J2974" i="11" s="1"/>
  <c r="I2975" i="11"/>
  <c r="J2975" i="11" s="1"/>
  <c r="I2976" i="11"/>
  <c r="J2976" i="11" s="1"/>
  <c r="I2977" i="11"/>
  <c r="J2977" i="11" s="1"/>
  <c r="I2978" i="11"/>
  <c r="J2978" i="11" s="1"/>
  <c r="I2979" i="11"/>
  <c r="J2979" i="11" s="1"/>
  <c r="I2980" i="11"/>
  <c r="J2980" i="11" s="1"/>
  <c r="I2981" i="11"/>
  <c r="J2981" i="11" s="1"/>
  <c r="I2982" i="11"/>
  <c r="J2982" i="11" s="1"/>
  <c r="I2983" i="11"/>
  <c r="J2983" i="11" s="1"/>
  <c r="I2984" i="11"/>
  <c r="J2984" i="11" s="1"/>
  <c r="I2985" i="11"/>
  <c r="J2985" i="11" s="1"/>
  <c r="I2986" i="11"/>
  <c r="J2986" i="11" s="1"/>
  <c r="I2987" i="11"/>
  <c r="J2987" i="11" s="1"/>
  <c r="I2988" i="11"/>
  <c r="J2988" i="11" s="1"/>
  <c r="I2989" i="11"/>
  <c r="J2989" i="11" s="1"/>
  <c r="I2990" i="11"/>
  <c r="J2990" i="11" s="1"/>
  <c r="I2991" i="11"/>
  <c r="J2991" i="11" s="1"/>
  <c r="I2992" i="11"/>
  <c r="J2992" i="11" s="1"/>
  <c r="I2993" i="11"/>
  <c r="J2993" i="11" s="1"/>
  <c r="I2994" i="11"/>
  <c r="J2994" i="11" s="1"/>
  <c r="I2995" i="11"/>
  <c r="J2995" i="11" s="1"/>
  <c r="I2996" i="11"/>
  <c r="J2996" i="11" s="1"/>
  <c r="I2997" i="11"/>
  <c r="J2997" i="11" s="1"/>
  <c r="I2998" i="11"/>
  <c r="J2998" i="11" s="1"/>
  <c r="I2999" i="11"/>
  <c r="J2999" i="11" s="1"/>
  <c r="I3000" i="11"/>
  <c r="J3000" i="11" s="1"/>
  <c r="I3001" i="11"/>
  <c r="J3001" i="11" s="1"/>
  <c r="I3002" i="11"/>
  <c r="J3002" i="11" s="1"/>
  <c r="I3003" i="11"/>
  <c r="J3003" i="11" s="1"/>
  <c r="I3004" i="11"/>
  <c r="J3004" i="11" s="1"/>
  <c r="I3005" i="11"/>
  <c r="J3005" i="11" s="1"/>
  <c r="I3006" i="11"/>
  <c r="J3006" i="11" s="1"/>
  <c r="I3007" i="11"/>
  <c r="J3007" i="11" s="1"/>
  <c r="I3008" i="11"/>
  <c r="J3008" i="11" s="1"/>
  <c r="I3009" i="11"/>
  <c r="J3009" i="11" s="1"/>
  <c r="I3010" i="11"/>
  <c r="J3010" i="11" s="1"/>
  <c r="I3011" i="11"/>
  <c r="J3011" i="11" s="1"/>
  <c r="I3012" i="11"/>
  <c r="J3012" i="11" s="1"/>
  <c r="I3013" i="11"/>
  <c r="J3013" i="11" s="1"/>
  <c r="I3014" i="11"/>
  <c r="J3014" i="11" s="1"/>
  <c r="I3015" i="11"/>
  <c r="J3015" i="11" s="1"/>
  <c r="I3016" i="11"/>
  <c r="J3016" i="11" s="1"/>
  <c r="I3017" i="11"/>
  <c r="J3017" i="11" s="1"/>
  <c r="I3018" i="11"/>
  <c r="J3018" i="11" s="1"/>
  <c r="I3019" i="11"/>
  <c r="J3019" i="11" s="1"/>
  <c r="I3020" i="11"/>
  <c r="J3020" i="11" s="1"/>
  <c r="I3021" i="11"/>
  <c r="J3021" i="11" s="1"/>
  <c r="I3022" i="11"/>
  <c r="J3022" i="11" s="1"/>
  <c r="I3023" i="11"/>
  <c r="J3023" i="11" s="1"/>
  <c r="I3024" i="11"/>
  <c r="J3024" i="11" s="1"/>
  <c r="I3025" i="11"/>
  <c r="J3025" i="11" s="1"/>
  <c r="I3026" i="11"/>
  <c r="J3026" i="11" s="1"/>
  <c r="I3027" i="11"/>
  <c r="J3027" i="11" s="1"/>
  <c r="I3028" i="11"/>
  <c r="J3028" i="11" s="1"/>
  <c r="I3029" i="11"/>
  <c r="J3029" i="11" s="1"/>
  <c r="I3030" i="11"/>
  <c r="J3030" i="11" s="1"/>
  <c r="I3031" i="11"/>
  <c r="J3031" i="11" s="1"/>
  <c r="I3032" i="11"/>
  <c r="J3032" i="11" s="1"/>
  <c r="I3033" i="11"/>
  <c r="J3033" i="11" s="1"/>
  <c r="I3034" i="11"/>
  <c r="J3034" i="11" s="1"/>
  <c r="I3035" i="11"/>
  <c r="J3035" i="11" s="1"/>
  <c r="I3036" i="11"/>
  <c r="J3036" i="11" s="1"/>
  <c r="I3037" i="11"/>
  <c r="J3037" i="11" s="1"/>
  <c r="I3038" i="11"/>
  <c r="J3038" i="11" s="1"/>
  <c r="I3039" i="11"/>
  <c r="J3039" i="11" s="1"/>
  <c r="I3040" i="11"/>
  <c r="J3040" i="11" s="1"/>
  <c r="I3041" i="11"/>
  <c r="J3041" i="11" s="1"/>
  <c r="I3042" i="11"/>
  <c r="J3042" i="11" s="1"/>
  <c r="I3043" i="11"/>
  <c r="J3043" i="11" s="1"/>
  <c r="I3044" i="11"/>
  <c r="J3044" i="11" s="1"/>
  <c r="I3045" i="11"/>
  <c r="J3045" i="11" s="1"/>
  <c r="I3046" i="11"/>
  <c r="J3046" i="11" s="1"/>
  <c r="I3047" i="11"/>
  <c r="J3047" i="11" s="1"/>
  <c r="I3048" i="11"/>
  <c r="J3048" i="11" s="1"/>
  <c r="I3049" i="11"/>
  <c r="J3049" i="11" s="1"/>
  <c r="I3050" i="11"/>
  <c r="J3050" i="11" s="1"/>
  <c r="I3051" i="11"/>
  <c r="J3051" i="11" s="1"/>
  <c r="I3052" i="11"/>
  <c r="J3052" i="11" s="1"/>
  <c r="I3053" i="11"/>
  <c r="J3053" i="11" s="1"/>
  <c r="I3054" i="11"/>
  <c r="J3054" i="11" s="1"/>
  <c r="I3055" i="11"/>
  <c r="J3055" i="11" s="1"/>
  <c r="I3056" i="11"/>
  <c r="J3056" i="11" s="1"/>
  <c r="I3057" i="11"/>
  <c r="J3057" i="11" s="1"/>
  <c r="I3058" i="11"/>
  <c r="J3058" i="11" s="1"/>
  <c r="I3059" i="11"/>
  <c r="J3059" i="11" s="1"/>
  <c r="I3060" i="11"/>
  <c r="J3060" i="11" s="1"/>
  <c r="I3061" i="11"/>
  <c r="J3061" i="11" s="1"/>
  <c r="I3062" i="11"/>
  <c r="J3062" i="11" s="1"/>
  <c r="I3063" i="11"/>
  <c r="J3063" i="11" s="1"/>
  <c r="I3064" i="11"/>
  <c r="J3064" i="11" s="1"/>
  <c r="I3065" i="11"/>
  <c r="J3065" i="11" s="1"/>
  <c r="I3066" i="11"/>
  <c r="J3066" i="11" s="1"/>
  <c r="I3067" i="11"/>
  <c r="J3067" i="11" s="1"/>
  <c r="I3068" i="11"/>
  <c r="J3068" i="11" s="1"/>
  <c r="I3069" i="11"/>
  <c r="J3069" i="11" s="1"/>
  <c r="I3070" i="11"/>
  <c r="J3070" i="11" s="1"/>
  <c r="I3071" i="11"/>
  <c r="J3071" i="11" s="1"/>
  <c r="I3072" i="11"/>
  <c r="J3072" i="11" s="1"/>
  <c r="I3073" i="11"/>
  <c r="J3073" i="11" s="1"/>
  <c r="I3074" i="11"/>
  <c r="J3074" i="11" s="1"/>
  <c r="I3075" i="11"/>
  <c r="J3075" i="11" s="1"/>
  <c r="I3076" i="11"/>
  <c r="J3076" i="11" s="1"/>
  <c r="I3077" i="11"/>
  <c r="J3077" i="11" s="1"/>
  <c r="I3078" i="11"/>
  <c r="J3078" i="11" s="1"/>
  <c r="I3079" i="11"/>
  <c r="J3079" i="11" s="1"/>
  <c r="I3080" i="11"/>
  <c r="J3080" i="11" s="1"/>
  <c r="I3081" i="11"/>
  <c r="J3081" i="11" s="1"/>
  <c r="I3082" i="11"/>
  <c r="J3082" i="11" s="1"/>
  <c r="I3083" i="11"/>
  <c r="J3083" i="11" s="1"/>
  <c r="I3084" i="11"/>
  <c r="J3084" i="11" s="1"/>
  <c r="I3085" i="11"/>
  <c r="J3085" i="11" s="1"/>
  <c r="I3086" i="11"/>
  <c r="J3086" i="11" s="1"/>
  <c r="I3087" i="11"/>
  <c r="J3087" i="11" s="1"/>
  <c r="I3088" i="11"/>
  <c r="J3088" i="11" s="1"/>
  <c r="I3089" i="11"/>
  <c r="J3089" i="11" s="1"/>
  <c r="I3090" i="11"/>
  <c r="J3090" i="11" s="1"/>
  <c r="I3091" i="11"/>
  <c r="J3091" i="11" s="1"/>
  <c r="I3092" i="11"/>
  <c r="J3092" i="11" s="1"/>
  <c r="I3093" i="11"/>
  <c r="J3093" i="11" s="1"/>
  <c r="I3094" i="11"/>
  <c r="J3094" i="11" s="1"/>
  <c r="I3095" i="11"/>
  <c r="J3095" i="11" s="1"/>
  <c r="I3096" i="11"/>
  <c r="J3096" i="11" s="1"/>
  <c r="I3097" i="11"/>
  <c r="J3097" i="11" s="1"/>
  <c r="I3098" i="11"/>
  <c r="J3098" i="11" s="1"/>
  <c r="I3099" i="11"/>
  <c r="J3099" i="11" s="1"/>
  <c r="I3100" i="11"/>
  <c r="J3100" i="11" s="1"/>
  <c r="I3101" i="11"/>
  <c r="J3101" i="11" s="1"/>
  <c r="I3102" i="11"/>
  <c r="J3102" i="11" s="1"/>
  <c r="I3103" i="11"/>
  <c r="J3103" i="11" s="1"/>
  <c r="I3104" i="11"/>
  <c r="J3104" i="11" s="1"/>
  <c r="I3105" i="11"/>
  <c r="J3105" i="11" s="1"/>
  <c r="I3106" i="11"/>
  <c r="J3106" i="11" s="1"/>
  <c r="I3107" i="11"/>
  <c r="J3107" i="11" s="1"/>
  <c r="I3108" i="11"/>
  <c r="J3108" i="11" s="1"/>
  <c r="I3109" i="11"/>
  <c r="J3109" i="11" s="1"/>
  <c r="I3110" i="11"/>
  <c r="J3110" i="11" s="1"/>
  <c r="I3111" i="11"/>
  <c r="J3111" i="11" s="1"/>
  <c r="I3112" i="11"/>
  <c r="J3112" i="11" s="1"/>
  <c r="I3113" i="11"/>
  <c r="J3113" i="11" s="1"/>
  <c r="I3114" i="11"/>
  <c r="J3114" i="11" s="1"/>
  <c r="I3115" i="11"/>
  <c r="J3115" i="11" s="1"/>
  <c r="I3116" i="11"/>
  <c r="J3116" i="11" s="1"/>
  <c r="I3117" i="11"/>
  <c r="J3117" i="11" s="1"/>
  <c r="I3118" i="11"/>
  <c r="J3118" i="11" s="1"/>
  <c r="I3119" i="11"/>
  <c r="J3119" i="11" s="1"/>
  <c r="I3120" i="11"/>
  <c r="J3120" i="11" s="1"/>
  <c r="I3121" i="11"/>
  <c r="J3121" i="11" s="1"/>
  <c r="I3122" i="11"/>
  <c r="J3122" i="11" s="1"/>
  <c r="I3123" i="11"/>
  <c r="J3123" i="11" s="1"/>
  <c r="I3124" i="11"/>
  <c r="J3124" i="11" s="1"/>
  <c r="I3125" i="11"/>
  <c r="J3125" i="11" s="1"/>
  <c r="I3126" i="11"/>
  <c r="J3126" i="11" s="1"/>
  <c r="I3127" i="11"/>
  <c r="J3127" i="11" s="1"/>
  <c r="I3128" i="11"/>
  <c r="J3128" i="11" s="1"/>
  <c r="I3129" i="11"/>
  <c r="J3129" i="11" s="1"/>
  <c r="I3130" i="11"/>
  <c r="J3130" i="11" s="1"/>
  <c r="I3131" i="11"/>
  <c r="J3131" i="11" s="1"/>
  <c r="I3132" i="11"/>
  <c r="J3132" i="11" s="1"/>
  <c r="I3133" i="11"/>
  <c r="J3133" i="11" s="1"/>
  <c r="I3134" i="11"/>
  <c r="J3134" i="11" s="1"/>
  <c r="I3135" i="11"/>
  <c r="J3135" i="11" s="1"/>
  <c r="I3136" i="11"/>
  <c r="J3136" i="11" s="1"/>
  <c r="I3137" i="11"/>
  <c r="J3137" i="11" s="1"/>
  <c r="I3138" i="11"/>
  <c r="J3138" i="11" s="1"/>
  <c r="I3139" i="11"/>
  <c r="J3139" i="11" s="1"/>
  <c r="I3140" i="11"/>
  <c r="J3140" i="11" s="1"/>
  <c r="I3141" i="11"/>
  <c r="J3141" i="11" s="1"/>
  <c r="I3142" i="11"/>
  <c r="J3142" i="11" s="1"/>
  <c r="I3143" i="11"/>
  <c r="J3143" i="11" s="1"/>
  <c r="I3144" i="11"/>
  <c r="J3144" i="11" s="1"/>
  <c r="I3145" i="11"/>
  <c r="J3145" i="11" s="1"/>
  <c r="I3146" i="11"/>
  <c r="J3146" i="11" s="1"/>
  <c r="I3147" i="11"/>
  <c r="J3147" i="11" s="1"/>
  <c r="I3148" i="11"/>
  <c r="J3148" i="11" s="1"/>
  <c r="I3149" i="11"/>
  <c r="J3149" i="11" s="1"/>
  <c r="I3150" i="11"/>
  <c r="J3150" i="11" s="1"/>
  <c r="I3151" i="11"/>
  <c r="J3151" i="11" s="1"/>
  <c r="I3152" i="11"/>
  <c r="J3152" i="11" s="1"/>
  <c r="I3153" i="11"/>
  <c r="J3153" i="11" s="1"/>
  <c r="I3154" i="11"/>
  <c r="J3154" i="11" s="1"/>
  <c r="I3155" i="11"/>
  <c r="J3155" i="11" s="1"/>
  <c r="I3156" i="11"/>
  <c r="J3156" i="11" s="1"/>
  <c r="I3157" i="11"/>
  <c r="J3157" i="11" s="1"/>
  <c r="I3158" i="11"/>
  <c r="J3158" i="11" s="1"/>
  <c r="I3159" i="11"/>
  <c r="J3159" i="11" s="1"/>
  <c r="I3160" i="11"/>
  <c r="J3160" i="11" s="1"/>
  <c r="I3161" i="11"/>
  <c r="J3161" i="11" s="1"/>
  <c r="I3162" i="11"/>
  <c r="J3162" i="11" s="1"/>
  <c r="I3163" i="11"/>
  <c r="J3163" i="11" s="1"/>
  <c r="I3164" i="11"/>
  <c r="J3164" i="11" s="1"/>
  <c r="I3165" i="11"/>
  <c r="J3165" i="11" s="1"/>
  <c r="I3166" i="11"/>
  <c r="J3166" i="11" s="1"/>
  <c r="I3167" i="11"/>
  <c r="J3167" i="11" s="1"/>
  <c r="I3168" i="11"/>
  <c r="J3168" i="11" s="1"/>
  <c r="I3169" i="11"/>
  <c r="J3169" i="11" s="1"/>
  <c r="I3170" i="11"/>
  <c r="J3170" i="11" s="1"/>
  <c r="I3171" i="11"/>
  <c r="J3171" i="11" s="1"/>
  <c r="I3172" i="11"/>
  <c r="J3172" i="11" s="1"/>
  <c r="I3173" i="11"/>
  <c r="J3173" i="11" s="1"/>
  <c r="I3174" i="11"/>
  <c r="J3174" i="11" s="1"/>
  <c r="I3175" i="11"/>
  <c r="J3175" i="11" s="1"/>
  <c r="I3176" i="11"/>
  <c r="J3176" i="11" s="1"/>
  <c r="I3177" i="11"/>
  <c r="J3177" i="11" s="1"/>
  <c r="I3178" i="11"/>
  <c r="J3178" i="11" s="1"/>
  <c r="I3179" i="11"/>
  <c r="J3179" i="11" s="1"/>
  <c r="I3180" i="11"/>
  <c r="J3180" i="11" s="1"/>
  <c r="I3181" i="11"/>
  <c r="J3181" i="11" s="1"/>
  <c r="I3182" i="11"/>
  <c r="J3182" i="11" s="1"/>
  <c r="I3183" i="11"/>
  <c r="J3183" i="11" s="1"/>
  <c r="I3184" i="11"/>
  <c r="J3184" i="11" s="1"/>
  <c r="I3185" i="11"/>
  <c r="J3185" i="11" s="1"/>
  <c r="I3186" i="11"/>
  <c r="J3186" i="11" s="1"/>
  <c r="I3187" i="11"/>
  <c r="J3187" i="11" s="1"/>
  <c r="I3188" i="11"/>
  <c r="J3188" i="11" s="1"/>
  <c r="I3189" i="11"/>
  <c r="J3189" i="11" s="1"/>
  <c r="I3190" i="11"/>
  <c r="J3190" i="11" s="1"/>
  <c r="I3191" i="11"/>
  <c r="J3191" i="11" s="1"/>
  <c r="I3192" i="11"/>
  <c r="J3192" i="11" s="1"/>
  <c r="I3193" i="11"/>
  <c r="J3193" i="11" s="1"/>
  <c r="I3194" i="11"/>
  <c r="J3194" i="11" s="1"/>
  <c r="I3195" i="11"/>
  <c r="J3195" i="11" s="1"/>
  <c r="I3196" i="11"/>
  <c r="J3196" i="11" s="1"/>
  <c r="I3197" i="11"/>
  <c r="J3197" i="11" s="1"/>
  <c r="I3198" i="11"/>
  <c r="J3198" i="11" s="1"/>
  <c r="I3199" i="11"/>
  <c r="J3199" i="11" s="1"/>
  <c r="I3200" i="11"/>
  <c r="J3200" i="11" s="1"/>
  <c r="I3201" i="11"/>
  <c r="J3201" i="11" s="1"/>
  <c r="I3202" i="11"/>
  <c r="J3202" i="11" s="1"/>
  <c r="I3203" i="11"/>
  <c r="J3203" i="11" s="1"/>
  <c r="I3204" i="11"/>
  <c r="J3204" i="11" s="1"/>
  <c r="I3205" i="11"/>
  <c r="J3205" i="11" s="1"/>
  <c r="I3206" i="11"/>
  <c r="J3206" i="11" s="1"/>
  <c r="I3207" i="11"/>
  <c r="J3207" i="11" s="1"/>
  <c r="I3208" i="11"/>
  <c r="J3208" i="11" s="1"/>
  <c r="I3209" i="11"/>
  <c r="J3209" i="11" s="1"/>
  <c r="I3210" i="11"/>
  <c r="J3210" i="11" s="1"/>
  <c r="I3211" i="11"/>
  <c r="J3211" i="11" s="1"/>
  <c r="I3212" i="11"/>
  <c r="J3212" i="11" s="1"/>
  <c r="I3213" i="11"/>
  <c r="J3213" i="11" s="1"/>
  <c r="I3214" i="11"/>
  <c r="J3214" i="11" s="1"/>
  <c r="I3215" i="11"/>
  <c r="J3215" i="11" s="1"/>
  <c r="I3216" i="11"/>
  <c r="J3216" i="11" s="1"/>
  <c r="I3217" i="11"/>
  <c r="J3217" i="11" s="1"/>
  <c r="I3218" i="11"/>
  <c r="J3218" i="11" s="1"/>
  <c r="I3219" i="11"/>
  <c r="J3219" i="11" s="1"/>
  <c r="I3220" i="11"/>
  <c r="J3220" i="11" s="1"/>
  <c r="I3221" i="11"/>
  <c r="J3221" i="11" s="1"/>
  <c r="I3222" i="11"/>
  <c r="J3222" i="11" s="1"/>
  <c r="I3223" i="11"/>
  <c r="J3223" i="11" s="1"/>
  <c r="I3224" i="11"/>
  <c r="J3224" i="11" s="1"/>
  <c r="I3225" i="11"/>
  <c r="J3225" i="11" s="1"/>
  <c r="I3226" i="11"/>
  <c r="J3226" i="11" s="1"/>
  <c r="I3227" i="11"/>
  <c r="J3227" i="11" s="1"/>
  <c r="I3228" i="11"/>
  <c r="J3228" i="11" s="1"/>
  <c r="I3229" i="11"/>
  <c r="J3229" i="11" s="1"/>
  <c r="I3230" i="11"/>
  <c r="J3230" i="11" s="1"/>
  <c r="I3231" i="11"/>
  <c r="J3231" i="11" s="1"/>
  <c r="I3232" i="11"/>
  <c r="J3232" i="11" s="1"/>
  <c r="I3233" i="11"/>
  <c r="J3233" i="11" s="1"/>
  <c r="I3234" i="11"/>
  <c r="J3234" i="11" s="1"/>
  <c r="I3235" i="11"/>
  <c r="J3235" i="11" s="1"/>
  <c r="I3236" i="11"/>
  <c r="J3236" i="11" s="1"/>
  <c r="I3237" i="11"/>
  <c r="J3237" i="11" s="1"/>
  <c r="I3238" i="11"/>
  <c r="J3238" i="11" s="1"/>
  <c r="I3239" i="11"/>
  <c r="J3239" i="11" s="1"/>
  <c r="I3240" i="11"/>
  <c r="J3240" i="11" s="1"/>
  <c r="I3241" i="11"/>
  <c r="J3241" i="11" s="1"/>
  <c r="I3242" i="11"/>
  <c r="J3242" i="11" s="1"/>
  <c r="I3243" i="11"/>
  <c r="J3243" i="11" s="1"/>
  <c r="I3244" i="11"/>
  <c r="J3244" i="11" s="1"/>
  <c r="I3245" i="11"/>
  <c r="J3245" i="11" s="1"/>
  <c r="I3246" i="11"/>
  <c r="J3246" i="11" s="1"/>
  <c r="I3247" i="11"/>
  <c r="J3247" i="11" s="1"/>
  <c r="I3248" i="11"/>
  <c r="J3248" i="11" s="1"/>
  <c r="I3249" i="11"/>
  <c r="J3249" i="11" s="1"/>
  <c r="I3250" i="11"/>
  <c r="J3250" i="11" s="1"/>
  <c r="I3251" i="11"/>
  <c r="J3251" i="11" s="1"/>
  <c r="I3252" i="11"/>
  <c r="J3252" i="11" s="1"/>
  <c r="I3253" i="11"/>
  <c r="J3253" i="11" s="1"/>
  <c r="I3254" i="11"/>
  <c r="J3254" i="11" s="1"/>
  <c r="I3255" i="11"/>
  <c r="J3255" i="11" s="1"/>
  <c r="I3256" i="11"/>
  <c r="J3256" i="11" s="1"/>
  <c r="I3257" i="11"/>
  <c r="J3257" i="11" s="1"/>
  <c r="I3258" i="11"/>
  <c r="J3258" i="11" s="1"/>
  <c r="I3259" i="11"/>
  <c r="J3259" i="11" s="1"/>
  <c r="I3260" i="11"/>
  <c r="J3260" i="11" s="1"/>
  <c r="I3261" i="11"/>
  <c r="J3261" i="11" s="1"/>
  <c r="I3262" i="11"/>
  <c r="J3262" i="11" s="1"/>
  <c r="I3263" i="11"/>
  <c r="J3263" i="11" s="1"/>
  <c r="I3264" i="11"/>
  <c r="J3264" i="11" s="1"/>
  <c r="I3265" i="11"/>
  <c r="J3265" i="11" s="1"/>
  <c r="I3266" i="11"/>
  <c r="J3266" i="11" s="1"/>
  <c r="I3267" i="11"/>
  <c r="J3267" i="11" s="1"/>
  <c r="I3268" i="11"/>
  <c r="J3268" i="11" s="1"/>
  <c r="I3269" i="11"/>
  <c r="J3269" i="11" s="1"/>
  <c r="I3270" i="11"/>
  <c r="J3270" i="11" s="1"/>
  <c r="I3271" i="11"/>
  <c r="J3271" i="11" s="1"/>
  <c r="I3272" i="11"/>
  <c r="J3272" i="11" s="1"/>
  <c r="I3273" i="11"/>
  <c r="J3273" i="11" s="1"/>
  <c r="I3274" i="11"/>
  <c r="J3274" i="11" s="1"/>
  <c r="I3275" i="11"/>
  <c r="J3275" i="11" s="1"/>
  <c r="I3276" i="11"/>
  <c r="J3276" i="11" s="1"/>
  <c r="I3277" i="11"/>
  <c r="J3277" i="11" s="1"/>
  <c r="I3278" i="11"/>
  <c r="J3278" i="11" s="1"/>
  <c r="I3279" i="11"/>
  <c r="J3279" i="11" s="1"/>
  <c r="I3280" i="11"/>
  <c r="J3280" i="11" s="1"/>
  <c r="I3281" i="11"/>
  <c r="J3281" i="11" s="1"/>
  <c r="I3282" i="11"/>
  <c r="J3282" i="11" s="1"/>
  <c r="I3283" i="11"/>
  <c r="J3283" i="11" s="1"/>
  <c r="I3284" i="11"/>
  <c r="J3284" i="11" s="1"/>
  <c r="I3285" i="11"/>
  <c r="J3285" i="11" s="1"/>
  <c r="I3286" i="11"/>
  <c r="J3286" i="11" s="1"/>
  <c r="I3287" i="11"/>
  <c r="J3287" i="11" s="1"/>
  <c r="I3288" i="11"/>
  <c r="J3288" i="11" s="1"/>
  <c r="I3289" i="11"/>
  <c r="J3289" i="11" s="1"/>
  <c r="I3290" i="11"/>
  <c r="J3290" i="11" s="1"/>
  <c r="I3291" i="11"/>
  <c r="J3291" i="11" s="1"/>
  <c r="I3292" i="11"/>
  <c r="J3292" i="11" s="1"/>
  <c r="I3293" i="11"/>
  <c r="J3293" i="11" s="1"/>
  <c r="I3294" i="11"/>
  <c r="J3294" i="11" s="1"/>
  <c r="I3295" i="11"/>
  <c r="J3295" i="11" s="1"/>
  <c r="I3296" i="11"/>
  <c r="J3296" i="11" s="1"/>
  <c r="I3297" i="11"/>
  <c r="J3297" i="11" s="1"/>
  <c r="I3298" i="11"/>
  <c r="J3298" i="11" s="1"/>
  <c r="I3299" i="11"/>
  <c r="J3299" i="11" s="1"/>
  <c r="I3300" i="11"/>
  <c r="J3300" i="11" s="1"/>
  <c r="I3301" i="11"/>
  <c r="J3301" i="11" s="1"/>
  <c r="I3302" i="11"/>
  <c r="J3302" i="11" s="1"/>
  <c r="I3303" i="11"/>
  <c r="J3303" i="11" s="1"/>
  <c r="I3304" i="11"/>
  <c r="J3304" i="11" s="1"/>
  <c r="I3305" i="11"/>
  <c r="J3305" i="11" s="1"/>
  <c r="I3306" i="11"/>
  <c r="J3306" i="11" s="1"/>
  <c r="I3307" i="11"/>
  <c r="J3307" i="11" s="1"/>
  <c r="I3308" i="11"/>
  <c r="J3308" i="11" s="1"/>
  <c r="I3309" i="11"/>
  <c r="J3309" i="11" s="1"/>
  <c r="I3310" i="11"/>
  <c r="J3310" i="11" s="1"/>
  <c r="I3311" i="11"/>
  <c r="J3311" i="11" s="1"/>
  <c r="I3312" i="11"/>
  <c r="J3312" i="11" s="1"/>
  <c r="I3313" i="11"/>
  <c r="J3313" i="11" s="1"/>
  <c r="I3314" i="11"/>
  <c r="J3314" i="11" s="1"/>
  <c r="I3315" i="11"/>
  <c r="J3315" i="11" s="1"/>
  <c r="I3316" i="11"/>
  <c r="J3316" i="11" s="1"/>
  <c r="I3317" i="11"/>
  <c r="J3317" i="11" s="1"/>
  <c r="I3318" i="11"/>
  <c r="J3318" i="11" s="1"/>
  <c r="I3319" i="11"/>
  <c r="J3319" i="11" s="1"/>
  <c r="I3320" i="11"/>
  <c r="J3320" i="11" s="1"/>
  <c r="I3321" i="11"/>
  <c r="J3321" i="11" s="1"/>
  <c r="I3322" i="11"/>
  <c r="J3322" i="11" s="1"/>
  <c r="I3323" i="11"/>
  <c r="J3323" i="11" s="1"/>
  <c r="I3324" i="11"/>
  <c r="J3324" i="11" s="1"/>
  <c r="I3325" i="11"/>
  <c r="J3325" i="11" s="1"/>
  <c r="I3326" i="11"/>
  <c r="J3326" i="11" s="1"/>
  <c r="I3327" i="11"/>
  <c r="J3327" i="11" s="1"/>
  <c r="I3328" i="11"/>
  <c r="J3328" i="11" s="1"/>
  <c r="I3329" i="11"/>
  <c r="J3329" i="11" s="1"/>
  <c r="I3330" i="11"/>
  <c r="J3330" i="11" s="1"/>
  <c r="I3331" i="11"/>
  <c r="J3331" i="11" s="1"/>
  <c r="I3332" i="11"/>
  <c r="J3332" i="11" s="1"/>
  <c r="I3333" i="11"/>
  <c r="J3333" i="11" s="1"/>
  <c r="I3334" i="11"/>
  <c r="J3334" i="11" s="1"/>
  <c r="I3335" i="11"/>
  <c r="J3335" i="11" s="1"/>
  <c r="I3336" i="11"/>
  <c r="J3336" i="11" s="1"/>
  <c r="I3337" i="11"/>
  <c r="J3337" i="11" s="1"/>
  <c r="I3338" i="11"/>
  <c r="J3338" i="11" s="1"/>
  <c r="I3339" i="11"/>
  <c r="J3339" i="11" s="1"/>
  <c r="I3340" i="11"/>
  <c r="J3340" i="11" s="1"/>
  <c r="I3341" i="11"/>
  <c r="J3341" i="11" s="1"/>
  <c r="I3342" i="11"/>
  <c r="J3342" i="11" s="1"/>
  <c r="I3343" i="11"/>
  <c r="J3343" i="11" s="1"/>
  <c r="I3344" i="11"/>
  <c r="J3344" i="11" s="1"/>
  <c r="I3345" i="11"/>
  <c r="J3345" i="11" s="1"/>
  <c r="I3346" i="11"/>
  <c r="J3346" i="11" s="1"/>
  <c r="I3347" i="11"/>
  <c r="J3347" i="11" s="1"/>
  <c r="I3348" i="11"/>
  <c r="J3348" i="11" s="1"/>
  <c r="I3349" i="11"/>
  <c r="J3349" i="11" s="1"/>
  <c r="I3350" i="11"/>
  <c r="J3350" i="11" s="1"/>
  <c r="I3351" i="11"/>
  <c r="J3351" i="11" s="1"/>
  <c r="I3352" i="11"/>
  <c r="J3352" i="11" s="1"/>
  <c r="I3353" i="11"/>
  <c r="J3353" i="11" s="1"/>
  <c r="I3354" i="11"/>
  <c r="J3354" i="11" s="1"/>
  <c r="I3355" i="11"/>
  <c r="J3355" i="11" s="1"/>
  <c r="I3356" i="11"/>
  <c r="J3356" i="11" s="1"/>
  <c r="I3357" i="11"/>
  <c r="J3357" i="11" s="1"/>
  <c r="I3358" i="11"/>
  <c r="J3358" i="11" s="1"/>
  <c r="I3359" i="11"/>
  <c r="J3359" i="11" s="1"/>
  <c r="I3360" i="11"/>
  <c r="J3360" i="11" s="1"/>
  <c r="I3361" i="11"/>
  <c r="J3361" i="11" s="1"/>
  <c r="I3362" i="11"/>
  <c r="J3362" i="11" s="1"/>
  <c r="I3363" i="11"/>
  <c r="J3363" i="11" s="1"/>
  <c r="I3364" i="11"/>
  <c r="J3364" i="11" s="1"/>
  <c r="I3365" i="11"/>
  <c r="J3365" i="11" s="1"/>
  <c r="I3366" i="11"/>
  <c r="J3366" i="11" s="1"/>
  <c r="I3367" i="11"/>
  <c r="J3367" i="11" s="1"/>
  <c r="I3368" i="11"/>
  <c r="J3368" i="11" s="1"/>
  <c r="I3369" i="11"/>
  <c r="J3369" i="11" s="1"/>
  <c r="I3370" i="11"/>
  <c r="J3370" i="11" s="1"/>
  <c r="I3371" i="11"/>
  <c r="J3371" i="11" s="1"/>
  <c r="I3372" i="11"/>
  <c r="J3372" i="11" s="1"/>
  <c r="I3373" i="11"/>
  <c r="J3373" i="11" s="1"/>
  <c r="I3374" i="11"/>
  <c r="J3374" i="11" s="1"/>
  <c r="I3375" i="11"/>
  <c r="J3375" i="11" s="1"/>
  <c r="I3376" i="11"/>
  <c r="J3376" i="11" s="1"/>
  <c r="I3377" i="11"/>
  <c r="J3377" i="11" s="1"/>
  <c r="I3378" i="11"/>
  <c r="J3378" i="11" s="1"/>
  <c r="I3379" i="11"/>
  <c r="J3379" i="11" s="1"/>
  <c r="I3380" i="11"/>
  <c r="J3380" i="11" s="1"/>
  <c r="I3381" i="11"/>
  <c r="J3381" i="11" s="1"/>
  <c r="I3382" i="11"/>
  <c r="J3382" i="11" s="1"/>
  <c r="I3383" i="11"/>
  <c r="J3383" i="11" s="1"/>
  <c r="I3384" i="11"/>
  <c r="J3384" i="11" s="1"/>
  <c r="I3385" i="11"/>
  <c r="J3385" i="11" s="1"/>
  <c r="I3386" i="11"/>
  <c r="J3386" i="11" s="1"/>
  <c r="I3387" i="11"/>
  <c r="J3387" i="11" s="1"/>
  <c r="I3388" i="11"/>
  <c r="J3388" i="11" s="1"/>
  <c r="I3389" i="11"/>
  <c r="J3389" i="11" s="1"/>
  <c r="I3390" i="11"/>
  <c r="J3390" i="11" s="1"/>
  <c r="I3391" i="11"/>
  <c r="J3391" i="11" s="1"/>
  <c r="I3392" i="11"/>
  <c r="J3392" i="11" s="1"/>
  <c r="I3393" i="11"/>
  <c r="J3393" i="11" s="1"/>
  <c r="I3394" i="11"/>
  <c r="J3394" i="11" s="1"/>
  <c r="I3395" i="11"/>
  <c r="J3395" i="11" s="1"/>
  <c r="I3396" i="11"/>
  <c r="J3396" i="11" s="1"/>
  <c r="I3397" i="11"/>
  <c r="J3397" i="11" s="1"/>
  <c r="I3398" i="11"/>
  <c r="J3398" i="11" s="1"/>
  <c r="I3399" i="11"/>
  <c r="J3399" i="11" s="1"/>
  <c r="I3400" i="11"/>
  <c r="J3400" i="11" s="1"/>
  <c r="I3401" i="11"/>
  <c r="J3401" i="11" s="1"/>
  <c r="I3402" i="11"/>
  <c r="J3402" i="11" s="1"/>
  <c r="I3403" i="11"/>
  <c r="J3403" i="11" s="1"/>
  <c r="I3404" i="11"/>
  <c r="J3404" i="11" s="1"/>
  <c r="I3405" i="11"/>
  <c r="J3405" i="11" s="1"/>
  <c r="I3406" i="11"/>
  <c r="J3406" i="11" s="1"/>
  <c r="I3407" i="11"/>
  <c r="J3407" i="11" s="1"/>
  <c r="I3408" i="11"/>
  <c r="J3408" i="11" s="1"/>
  <c r="I3409" i="11"/>
  <c r="J3409" i="11" s="1"/>
  <c r="I3410" i="11"/>
  <c r="J3410" i="11" s="1"/>
  <c r="I3411" i="11"/>
  <c r="J3411" i="11" s="1"/>
  <c r="I3412" i="11"/>
  <c r="J3412" i="11" s="1"/>
  <c r="I3413" i="11"/>
  <c r="J3413" i="11" s="1"/>
  <c r="I3414" i="11"/>
  <c r="J3414" i="11" s="1"/>
  <c r="I3415" i="11"/>
  <c r="J3415" i="11" s="1"/>
  <c r="I3416" i="11"/>
  <c r="J3416" i="11" s="1"/>
  <c r="I3417" i="11"/>
  <c r="J3417" i="11" s="1"/>
  <c r="I3418" i="11"/>
  <c r="J3418" i="11" s="1"/>
  <c r="I3419" i="11"/>
  <c r="J3419" i="11" s="1"/>
  <c r="I3420" i="11"/>
  <c r="J3420" i="11" s="1"/>
  <c r="I3421" i="11"/>
  <c r="J3421" i="11" s="1"/>
  <c r="I3422" i="11"/>
  <c r="J3422" i="11" s="1"/>
  <c r="I3423" i="11"/>
  <c r="J3423" i="11" s="1"/>
  <c r="I3424" i="11"/>
  <c r="J3424" i="11" s="1"/>
  <c r="I3425" i="11"/>
  <c r="J3425" i="11" s="1"/>
  <c r="I3426" i="11"/>
  <c r="J3426" i="11" s="1"/>
  <c r="I3427" i="11"/>
  <c r="J3427" i="11" s="1"/>
  <c r="I3428" i="11"/>
  <c r="J3428" i="11" s="1"/>
  <c r="I3429" i="11"/>
  <c r="J3429" i="11" s="1"/>
  <c r="I3430" i="11"/>
  <c r="J3430" i="11" s="1"/>
  <c r="I3431" i="11"/>
  <c r="J3431" i="11" s="1"/>
  <c r="I3432" i="11"/>
  <c r="J3432" i="11" s="1"/>
  <c r="I3433" i="11"/>
  <c r="J3433" i="11" s="1"/>
  <c r="I3434" i="11"/>
  <c r="J3434" i="11" s="1"/>
  <c r="I3435" i="11"/>
  <c r="J3435" i="11" s="1"/>
  <c r="I3436" i="11"/>
  <c r="J3436" i="11" s="1"/>
  <c r="I3437" i="11"/>
  <c r="J3437" i="11" s="1"/>
  <c r="I3438" i="11"/>
  <c r="J3438" i="11" s="1"/>
  <c r="I3439" i="11"/>
  <c r="J3439" i="11" s="1"/>
  <c r="I3440" i="11"/>
  <c r="J3440" i="11" s="1"/>
  <c r="I3441" i="11"/>
  <c r="J3441" i="11" s="1"/>
  <c r="I3442" i="11"/>
  <c r="J3442" i="11" s="1"/>
  <c r="I3443" i="11"/>
  <c r="J3443" i="11" s="1"/>
  <c r="I3444" i="11"/>
  <c r="J3444" i="11" s="1"/>
  <c r="I3445" i="11"/>
  <c r="J3445" i="11" s="1"/>
  <c r="I3446" i="11"/>
  <c r="J3446" i="11" s="1"/>
  <c r="I3447" i="11"/>
  <c r="J3447" i="11" s="1"/>
  <c r="I3448" i="11"/>
  <c r="J3448" i="11" s="1"/>
  <c r="I3449" i="11"/>
  <c r="J3449" i="11" s="1"/>
  <c r="I3450" i="11"/>
  <c r="J3450" i="11" s="1"/>
  <c r="I3451" i="11"/>
  <c r="J3451" i="11" s="1"/>
  <c r="I3452" i="11"/>
  <c r="J3452" i="11" s="1"/>
  <c r="I3453" i="11"/>
  <c r="J3453" i="11" s="1"/>
  <c r="I3454" i="11"/>
  <c r="J3454" i="11" s="1"/>
  <c r="I3455" i="11"/>
  <c r="J3455" i="11" s="1"/>
  <c r="I3456" i="11"/>
  <c r="J3456" i="11" s="1"/>
  <c r="I3457" i="11"/>
  <c r="J3457" i="11" s="1"/>
  <c r="I3458" i="11"/>
  <c r="J3458" i="11" s="1"/>
  <c r="I3459" i="11"/>
  <c r="J3459" i="11" s="1"/>
  <c r="I3460" i="11"/>
  <c r="J3460" i="11" s="1"/>
  <c r="I3461" i="11"/>
  <c r="J3461" i="11" s="1"/>
  <c r="I3462" i="11"/>
  <c r="J3462" i="11" s="1"/>
  <c r="I3463" i="11"/>
  <c r="J3463" i="11" s="1"/>
  <c r="I3464" i="11"/>
  <c r="J3464" i="11" s="1"/>
  <c r="I3465" i="11"/>
  <c r="J3465" i="11" s="1"/>
  <c r="I3466" i="11"/>
  <c r="J3466" i="11" s="1"/>
  <c r="I3467" i="11"/>
  <c r="J3467" i="11" s="1"/>
  <c r="I3468" i="11"/>
  <c r="J3468" i="11" s="1"/>
  <c r="I3469" i="11"/>
  <c r="J3469" i="11" s="1"/>
  <c r="I3470" i="11"/>
  <c r="J3470" i="11" s="1"/>
  <c r="I3471" i="11"/>
  <c r="J3471" i="11" s="1"/>
  <c r="I3472" i="11"/>
  <c r="J3472" i="11" s="1"/>
  <c r="I3473" i="11"/>
  <c r="J3473" i="11" s="1"/>
  <c r="I3474" i="11"/>
  <c r="J3474" i="11" s="1"/>
  <c r="I3475" i="11"/>
  <c r="J3475" i="11" s="1"/>
  <c r="I3476" i="11"/>
  <c r="J3476" i="11" s="1"/>
  <c r="I3477" i="11"/>
  <c r="J3477" i="11" s="1"/>
  <c r="I3478" i="11"/>
  <c r="J3478" i="11" s="1"/>
  <c r="I3479" i="11"/>
  <c r="J3479" i="11" s="1"/>
  <c r="I3480" i="11"/>
  <c r="J3480" i="11" s="1"/>
  <c r="I3481" i="11"/>
  <c r="J3481" i="11" s="1"/>
  <c r="I3482" i="11"/>
  <c r="J3482" i="11" s="1"/>
  <c r="I3483" i="11"/>
  <c r="J3483" i="11" s="1"/>
  <c r="I3484" i="11"/>
  <c r="J3484" i="11" s="1"/>
  <c r="I3485" i="11"/>
  <c r="J3485" i="11" s="1"/>
  <c r="I3486" i="11"/>
  <c r="J3486" i="11" s="1"/>
  <c r="I3487" i="11"/>
  <c r="J3487" i="11" s="1"/>
  <c r="I3488" i="11"/>
  <c r="J3488" i="11" s="1"/>
  <c r="I3489" i="11"/>
  <c r="J3489" i="11" s="1"/>
  <c r="I3490" i="11"/>
  <c r="J3490" i="11" s="1"/>
  <c r="I3491" i="11"/>
  <c r="J3491" i="11" s="1"/>
  <c r="I3492" i="11"/>
  <c r="J3492" i="11" s="1"/>
  <c r="I3493" i="11"/>
  <c r="J3493" i="11" s="1"/>
  <c r="I3494" i="11"/>
  <c r="J3494" i="11" s="1"/>
  <c r="I3495" i="11"/>
  <c r="J3495" i="11" s="1"/>
  <c r="I3496" i="11"/>
  <c r="J3496" i="11" s="1"/>
  <c r="I3497" i="11"/>
  <c r="J3497" i="11" s="1"/>
  <c r="I3498" i="11"/>
  <c r="J3498" i="11" s="1"/>
  <c r="I3499" i="11"/>
  <c r="J3499" i="11" s="1"/>
  <c r="I3500" i="11"/>
  <c r="J3500" i="11" s="1"/>
  <c r="I3501" i="11"/>
  <c r="J3501" i="11" s="1"/>
  <c r="I3502" i="11"/>
  <c r="J3502" i="11" s="1"/>
  <c r="I3503" i="11"/>
  <c r="J3503" i="11" s="1"/>
  <c r="I3504" i="11"/>
  <c r="J3504" i="11" s="1"/>
  <c r="I3505" i="11"/>
  <c r="J3505" i="11" s="1"/>
  <c r="I3506" i="11"/>
  <c r="J3506" i="11" s="1"/>
  <c r="I3507" i="11"/>
  <c r="J3507" i="11" s="1"/>
  <c r="I3508" i="11"/>
  <c r="J3508" i="11" s="1"/>
  <c r="I3509" i="11"/>
  <c r="J3509" i="11" s="1"/>
  <c r="I3510" i="11"/>
  <c r="J3510" i="11" s="1"/>
  <c r="I3511" i="11"/>
  <c r="J3511" i="11" s="1"/>
  <c r="I3512" i="11"/>
  <c r="J3512" i="11" s="1"/>
  <c r="I3513" i="11"/>
  <c r="J3513" i="11" s="1"/>
  <c r="I3514" i="11"/>
  <c r="J3514" i="11" s="1"/>
  <c r="I3515" i="11"/>
  <c r="J3515" i="11" s="1"/>
  <c r="I3516" i="11"/>
  <c r="J3516" i="11" s="1"/>
  <c r="I3517" i="11"/>
  <c r="J3517" i="11" s="1"/>
  <c r="I3518" i="11"/>
  <c r="J3518" i="11" s="1"/>
  <c r="I3519" i="11"/>
  <c r="J3519" i="11" s="1"/>
  <c r="I3520" i="11"/>
  <c r="J3520" i="11" s="1"/>
  <c r="I3521" i="11"/>
  <c r="J3521" i="11" s="1"/>
  <c r="I3522" i="11"/>
  <c r="J3522" i="11" s="1"/>
  <c r="I3523" i="11"/>
  <c r="J3523" i="11" s="1"/>
  <c r="I3524" i="11"/>
  <c r="J3524" i="11" s="1"/>
  <c r="I3525" i="11"/>
  <c r="J3525" i="11" s="1"/>
  <c r="I3526" i="11"/>
  <c r="J3526" i="11" s="1"/>
  <c r="I3527" i="11"/>
  <c r="J3527" i="11" s="1"/>
  <c r="I3528" i="11"/>
  <c r="J3528" i="11" s="1"/>
  <c r="I3529" i="11"/>
  <c r="J3529" i="11" s="1"/>
  <c r="I3530" i="11"/>
  <c r="J3530" i="11" s="1"/>
  <c r="I3531" i="11"/>
  <c r="J3531" i="11" s="1"/>
  <c r="I3532" i="11"/>
  <c r="J3532" i="11" s="1"/>
  <c r="I3533" i="11"/>
  <c r="J3533" i="11" s="1"/>
  <c r="I3534" i="11"/>
  <c r="J3534" i="11" s="1"/>
  <c r="I3535" i="11"/>
  <c r="J3535" i="11" s="1"/>
  <c r="I3536" i="11"/>
  <c r="J3536" i="11" s="1"/>
  <c r="I3537" i="11"/>
  <c r="J3537" i="11" s="1"/>
  <c r="I3538" i="11"/>
  <c r="J3538" i="11" s="1"/>
  <c r="I3539" i="11"/>
  <c r="J3539" i="11" s="1"/>
  <c r="I3540" i="11"/>
  <c r="J3540" i="11" s="1"/>
  <c r="I3541" i="11"/>
  <c r="J3541" i="11" s="1"/>
  <c r="I3542" i="11"/>
  <c r="J3542" i="11" s="1"/>
  <c r="I3543" i="11"/>
  <c r="J3543" i="11" s="1"/>
  <c r="I3544" i="11"/>
  <c r="J3544" i="11" s="1"/>
  <c r="I3545" i="11"/>
  <c r="J3545" i="11" s="1"/>
  <c r="I3546" i="11"/>
  <c r="J3546" i="11" s="1"/>
  <c r="I3547" i="11"/>
  <c r="J3547" i="11" s="1"/>
  <c r="I3548" i="11"/>
  <c r="J3548" i="11" s="1"/>
  <c r="I3549" i="11"/>
  <c r="J3549" i="11" s="1"/>
  <c r="I3550" i="11"/>
  <c r="J3550" i="11" s="1"/>
  <c r="I3551" i="11"/>
  <c r="J3551" i="11" s="1"/>
  <c r="I3552" i="11"/>
  <c r="J3552" i="11" s="1"/>
  <c r="I3553" i="11"/>
  <c r="J3553" i="11" s="1"/>
  <c r="I3554" i="11"/>
  <c r="J3554" i="11" s="1"/>
  <c r="I3555" i="11"/>
  <c r="J3555" i="11" s="1"/>
  <c r="I3556" i="11"/>
  <c r="J3556" i="11" s="1"/>
  <c r="I3557" i="11"/>
  <c r="J3557" i="11" s="1"/>
  <c r="I3558" i="11"/>
  <c r="J3558" i="11" s="1"/>
  <c r="I3559" i="11"/>
  <c r="J3559" i="11" s="1"/>
  <c r="I3560" i="11"/>
  <c r="J3560" i="11" s="1"/>
  <c r="I3561" i="11"/>
  <c r="J3561" i="11" s="1"/>
  <c r="I3562" i="11"/>
  <c r="J3562" i="11" s="1"/>
  <c r="I3563" i="11"/>
  <c r="J3563" i="11" s="1"/>
  <c r="I3564" i="11"/>
  <c r="J3564" i="11" s="1"/>
  <c r="I3565" i="11"/>
  <c r="J3565" i="11" s="1"/>
  <c r="I3566" i="11"/>
  <c r="J3566" i="11" s="1"/>
  <c r="I3567" i="11"/>
  <c r="J3567" i="11" s="1"/>
  <c r="I3568" i="11"/>
  <c r="J3568" i="11" s="1"/>
  <c r="I3569" i="11"/>
  <c r="J3569" i="11" s="1"/>
  <c r="I3570" i="11"/>
  <c r="J3570" i="11" s="1"/>
  <c r="I3571" i="11"/>
  <c r="J3571" i="11" s="1"/>
  <c r="I3572" i="11"/>
  <c r="J3572" i="11" s="1"/>
  <c r="I3573" i="11"/>
  <c r="J3573" i="11" s="1"/>
  <c r="I3574" i="11"/>
  <c r="J3574" i="11" s="1"/>
  <c r="I3575" i="11"/>
  <c r="J3575" i="11" s="1"/>
  <c r="I3576" i="11"/>
  <c r="J3576" i="11" s="1"/>
  <c r="I3577" i="11"/>
  <c r="J3577" i="11" s="1"/>
  <c r="I3578" i="11"/>
  <c r="J3578" i="11" s="1"/>
  <c r="I3579" i="11"/>
  <c r="J3579" i="11" s="1"/>
  <c r="I3580" i="11"/>
  <c r="J3580" i="11" s="1"/>
  <c r="I3581" i="11"/>
  <c r="J3581" i="11" s="1"/>
  <c r="I3582" i="11"/>
  <c r="J3582" i="11" s="1"/>
  <c r="I3583" i="11"/>
  <c r="J3583" i="11" s="1"/>
  <c r="I3584" i="11"/>
  <c r="J3584" i="11" s="1"/>
  <c r="I3585" i="11"/>
  <c r="J3585" i="11" s="1"/>
  <c r="I3586" i="11"/>
  <c r="J3586" i="11" s="1"/>
  <c r="I3587" i="11"/>
  <c r="J3587" i="11" s="1"/>
  <c r="I3588" i="11"/>
  <c r="J3588" i="11" s="1"/>
  <c r="I3589" i="11"/>
  <c r="J3589" i="11" s="1"/>
  <c r="I3590" i="11"/>
  <c r="J3590" i="11" s="1"/>
  <c r="I3591" i="11"/>
  <c r="J3591" i="11" s="1"/>
  <c r="I3592" i="11"/>
  <c r="J3592" i="11" s="1"/>
  <c r="I3593" i="11"/>
  <c r="J3593" i="11" s="1"/>
  <c r="I3594" i="11"/>
  <c r="J3594" i="11" s="1"/>
  <c r="I3595" i="11"/>
  <c r="J3595" i="11" s="1"/>
  <c r="I3596" i="11"/>
  <c r="J3596" i="11" s="1"/>
  <c r="I3597" i="11"/>
  <c r="J3597" i="11" s="1"/>
  <c r="I3598" i="11"/>
  <c r="J3598" i="11" s="1"/>
  <c r="I3599" i="11"/>
  <c r="J3599" i="11" s="1"/>
  <c r="I3600" i="11"/>
  <c r="J3600" i="11" s="1"/>
  <c r="I3601" i="11"/>
  <c r="J3601" i="11" s="1"/>
  <c r="I3602" i="11"/>
  <c r="J3602" i="11" s="1"/>
  <c r="I3603" i="11"/>
  <c r="J3603" i="11" s="1"/>
  <c r="I3604" i="11"/>
  <c r="J3604" i="11" s="1"/>
  <c r="I3605" i="11"/>
  <c r="J3605" i="11" s="1"/>
  <c r="I3606" i="11"/>
  <c r="J3606" i="11" s="1"/>
  <c r="I3607" i="11"/>
  <c r="J3607" i="11" s="1"/>
  <c r="I3608" i="11"/>
  <c r="J3608" i="11" s="1"/>
  <c r="I3609" i="11"/>
  <c r="J3609" i="11" s="1"/>
  <c r="I3610" i="11"/>
  <c r="J3610" i="11" s="1"/>
  <c r="I3611" i="11"/>
  <c r="J3611" i="11" s="1"/>
  <c r="I3612" i="11"/>
  <c r="J3612" i="11" s="1"/>
  <c r="I3613" i="11"/>
  <c r="J3613" i="11" s="1"/>
  <c r="I3614" i="11"/>
  <c r="J3614" i="11" s="1"/>
  <c r="I3615" i="11"/>
  <c r="J3615" i="11" s="1"/>
  <c r="I3616" i="11"/>
  <c r="J3616" i="11" s="1"/>
  <c r="I3617" i="11"/>
  <c r="J3617" i="11" s="1"/>
  <c r="I3618" i="11"/>
  <c r="J3618" i="11" s="1"/>
  <c r="I3619" i="11"/>
  <c r="J3619" i="11" s="1"/>
  <c r="I3620" i="11"/>
  <c r="J3620" i="11" s="1"/>
  <c r="I3621" i="11"/>
  <c r="J3621" i="11" s="1"/>
  <c r="I3622" i="11"/>
  <c r="J3622" i="11" s="1"/>
  <c r="I3623" i="11"/>
  <c r="J3623" i="11" s="1"/>
  <c r="I3624" i="11"/>
  <c r="J3624" i="11" s="1"/>
  <c r="I3625" i="11"/>
  <c r="J3625" i="11" s="1"/>
  <c r="I3626" i="11"/>
  <c r="J3626" i="11" s="1"/>
  <c r="I3627" i="11"/>
  <c r="J3627" i="11" s="1"/>
  <c r="I3628" i="11"/>
  <c r="J3628" i="11" s="1"/>
  <c r="I3629" i="11"/>
  <c r="J3629" i="11" s="1"/>
  <c r="I3630" i="11"/>
  <c r="J3630" i="11" s="1"/>
  <c r="I3631" i="11"/>
  <c r="J3631" i="11" s="1"/>
  <c r="I3632" i="11"/>
  <c r="J3632" i="11" s="1"/>
  <c r="I3633" i="11"/>
  <c r="J3633" i="11" s="1"/>
  <c r="I3634" i="11"/>
  <c r="J3634" i="11" s="1"/>
  <c r="I3635" i="11"/>
  <c r="J3635" i="11" s="1"/>
  <c r="I3636" i="11"/>
  <c r="J3636" i="11" s="1"/>
  <c r="I3637" i="11"/>
  <c r="J3637" i="11" s="1"/>
  <c r="I3638" i="11"/>
  <c r="J3638" i="11" s="1"/>
  <c r="I3639" i="11"/>
  <c r="J3639" i="11" s="1"/>
  <c r="I3640" i="11"/>
  <c r="J3640" i="11" s="1"/>
  <c r="I3641" i="11"/>
  <c r="J3641" i="11" s="1"/>
  <c r="I3642" i="11"/>
  <c r="J3642" i="11" s="1"/>
  <c r="I3643" i="11"/>
  <c r="J3643" i="11" s="1"/>
  <c r="I3644" i="11"/>
  <c r="J3644" i="11" s="1"/>
  <c r="I3645" i="11"/>
  <c r="J3645" i="11" s="1"/>
  <c r="I3646" i="11"/>
  <c r="J3646" i="11" s="1"/>
  <c r="I3647" i="11"/>
  <c r="J3647" i="11" s="1"/>
  <c r="I3648" i="11"/>
  <c r="J3648" i="11" s="1"/>
  <c r="I3649" i="11"/>
  <c r="J3649" i="11" s="1"/>
  <c r="I3650" i="11"/>
  <c r="J3650" i="11" s="1"/>
  <c r="I3651" i="11"/>
  <c r="J3651" i="11" s="1"/>
  <c r="I3652" i="11"/>
  <c r="J3652" i="11" s="1"/>
  <c r="I3653" i="11"/>
  <c r="J3653" i="11" s="1"/>
  <c r="I3654" i="11"/>
  <c r="J3654" i="11" s="1"/>
  <c r="I3655" i="11"/>
  <c r="J3655" i="11" s="1"/>
  <c r="I3656" i="11"/>
  <c r="J3656" i="11" s="1"/>
  <c r="I3657" i="11"/>
  <c r="J3657" i="11" s="1"/>
  <c r="I3658" i="11"/>
  <c r="J3658" i="11" s="1"/>
  <c r="I3659" i="11"/>
  <c r="J3659" i="11" s="1"/>
  <c r="I3660" i="11"/>
  <c r="J3660" i="11" s="1"/>
  <c r="I3661" i="11"/>
  <c r="J3661" i="11" s="1"/>
  <c r="I3662" i="11"/>
  <c r="J3662" i="11" s="1"/>
  <c r="I3663" i="11"/>
  <c r="J3663" i="11" s="1"/>
  <c r="I3664" i="11"/>
  <c r="J3664" i="11" s="1"/>
  <c r="I3665" i="11"/>
  <c r="J3665" i="11" s="1"/>
  <c r="I3666" i="11"/>
  <c r="J3666" i="11" s="1"/>
  <c r="I3667" i="11"/>
  <c r="J3667" i="11" s="1"/>
  <c r="I3668" i="11"/>
  <c r="J3668" i="11" s="1"/>
  <c r="I3669" i="11"/>
  <c r="J3669" i="11" s="1"/>
  <c r="I3670" i="11"/>
  <c r="J3670" i="11" s="1"/>
  <c r="I3671" i="11"/>
  <c r="J3671" i="11" s="1"/>
  <c r="I3672" i="11"/>
  <c r="J3672" i="11" s="1"/>
  <c r="I3673" i="11"/>
  <c r="J3673" i="11" s="1"/>
  <c r="I3674" i="11"/>
  <c r="J3674" i="11" s="1"/>
  <c r="I3675" i="11"/>
  <c r="J3675" i="11" s="1"/>
  <c r="I3676" i="11"/>
  <c r="J3676" i="11" s="1"/>
  <c r="I3677" i="11"/>
  <c r="J3677" i="11" s="1"/>
  <c r="I3678" i="11"/>
  <c r="J3678" i="11" s="1"/>
  <c r="I3679" i="11"/>
  <c r="J3679" i="11" s="1"/>
  <c r="I3680" i="11"/>
  <c r="J3680" i="11" s="1"/>
  <c r="I3681" i="11"/>
  <c r="J3681" i="11" s="1"/>
  <c r="I3682" i="11"/>
  <c r="J3682" i="11" s="1"/>
  <c r="I3683" i="11"/>
  <c r="J3683" i="11" s="1"/>
  <c r="I3684" i="11"/>
  <c r="J3684" i="11" s="1"/>
  <c r="I3685" i="11"/>
  <c r="J3685" i="11" s="1"/>
  <c r="I3686" i="11"/>
  <c r="J3686" i="11" s="1"/>
  <c r="I3687" i="11"/>
  <c r="J3687" i="11" s="1"/>
  <c r="I3688" i="11"/>
  <c r="J3688" i="11" s="1"/>
  <c r="I3689" i="11"/>
  <c r="J3689" i="11" s="1"/>
  <c r="I3690" i="11"/>
  <c r="J3690" i="11" s="1"/>
  <c r="I3691" i="11"/>
  <c r="J3691" i="11" s="1"/>
  <c r="I3692" i="11"/>
  <c r="J3692" i="11" s="1"/>
  <c r="I3693" i="11"/>
  <c r="J3693" i="11" s="1"/>
  <c r="I3694" i="11"/>
  <c r="J3694" i="11" s="1"/>
  <c r="I3695" i="11"/>
  <c r="J3695" i="11" s="1"/>
  <c r="I3696" i="11"/>
  <c r="J3696" i="11" s="1"/>
  <c r="I3697" i="11"/>
  <c r="J3697" i="11" s="1"/>
  <c r="I3698" i="11"/>
  <c r="J3698" i="11" s="1"/>
  <c r="I3699" i="11"/>
  <c r="J3699" i="11" s="1"/>
  <c r="I3700" i="11"/>
  <c r="J3700" i="11" s="1"/>
  <c r="I3701" i="11"/>
  <c r="J3701" i="11" s="1"/>
  <c r="I3702" i="11"/>
  <c r="J3702" i="11" s="1"/>
  <c r="I3703" i="11"/>
  <c r="J3703" i="11" s="1"/>
  <c r="I3704" i="11"/>
  <c r="J3704" i="11" s="1"/>
  <c r="I3705" i="11"/>
  <c r="J3705" i="11" s="1"/>
  <c r="I3706" i="11"/>
  <c r="J3706" i="11" s="1"/>
  <c r="I3707" i="11"/>
  <c r="J3707" i="11" s="1"/>
  <c r="I3708" i="11"/>
  <c r="J3708" i="11" s="1"/>
  <c r="I3709" i="11"/>
  <c r="J3709" i="11" s="1"/>
  <c r="I3710" i="11"/>
  <c r="J3710" i="11" s="1"/>
  <c r="I3711" i="11"/>
  <c r="J3711" i="11" s="1"/>
  <c r="I3712" i="11"/>
  <c r="J3712" i="11" s="1"/>
  <c r="I3713" i="11"/>
  <c r="J3713" i="11" s="1"/>
  <c r="I3714" i="11"/>
  <c r="J3714" i="11" s="1"/>
  <c r="I3715" i="11"/>
  <c r="J3715" i="11" s="1"/>
  <c r="I3716" i="11"/>
  <c r="J3716" i="11" s="1"/>
  <c r="I3717" i="11"/>
  <c r="J3717" i="11" s="1"/>
  <c r="I3718" i="11"/>
  <c r="J3718" i="11" s="1"/>
  <c r="I3719" i="11"/>
  <c r="J3719" i="11" s="1"/>
  <c r="I3720" i="11"/>
  <c r="J3720" i="11" s="1"/>
  <c r="I3721" i="11"/>
  <c r="J3721" i="11" s="1"/>
  <c r="I3722" i="11"/>
  <c r="J3722" i="11" s="1"/>
  <c r="I3723" i="11"/>
  <c r="J3723" i="11" s="1"/>
  <c r="I3724" i="11"/>
  <c r="J3724" i="11" s="1"/>
  <c r="I3725" i="11"/>
  <c r="J3725" i="11" s="1"/>
  <c r="I3726" i="11"/>
  <c r="J3726" i="11" s="1"/>
  <c r="I3727" i="11"/>
  <c r="J3727" i="11" s="1"/>
  <c r="I3728" i="11"/>
  <c r="J3728" i="11" s="1"/>
  <c r="I3729" i="11"/>
  <c r="J3729" i="11" s="1"/>
  <c r="I3730" i="11"/>
  <c r="J3730" i="11" s="1"/>
  <c r="I3731" i="11"/>
  <c r="J3731" i="11" s="1"/>
  <c r="I3732" i="11"/>
  <c r="J3732" i="11" s="1"/>
  <c r="I3733" i="11"/>
  <c r="J3733" i="11" s="1"/>
  <c r="I3734" i="11"/>
  <c r="J3734" i="11" s="1"/>
  <c r="I3735" i="11"/>
  <c r="J3735" i="11" s="1"/>
  <c r="I3736" i="11"/>
  <c r="J3736" i="11" s="1"/>
  <c r="I3737" i="11"/>
  <c r="J3737" i="11" s="1"/>
  <c r="I3738" i="11"/>
  <c r="J3738" i="11" s="1"/>
  <c r="I3739" i="11"/>
  <c r="J3739" i="11" s="1"/>
  <c r="I3740" i="11"/>
  <c r="J3740" i="11" s="1"/>
  <c r="I3741" i="11"/>
  <c r="J3741" i="11" s="1"/>
  <c r="I3742" i="11"/>
  <c r="J3742" i="11" s="1"/>
  <c r="I3743" i="11"/>
  <c r="J3743" i="11" s="1"/>
  <c r="I3744" i="11"/>
  <c r="J3744" i="11" s="1"/>
  <c r="I3745" i="11"/>
  <c r="J3745" i="11" s="1"/>
  <c r="I3746" i="11"/>
  <c r="J3746" i="11" s="1"/>
  <c r="I3747" i="11"/>
  <c r="J3747" i="11" s="1"/>
  <c r="I3748" i="11"/>
  <c r="J3748" i="11" s="1"/>
  <c r="I3749" i="11"/>
  <c r="J3749" i="11" s="1"/>
  <c r="I3750" i="11"/>
  <c r="J3750" i="11" s="1"/>
  <c r="I3751" i="11"/>
  <c r="J3751" i="11" s="1"/>
  <c r="I3752" i="11"/>
  <c r="J3752" i="11" s="1"/>
  <c r="I3753" i="11"/>
  <c r="J3753" i="11" s="1"/>
  <c r="I3754" i="11"/>
  <c r="J3754" i="11" s="1"/>
  <c r="I3755" i="11"/>
  <c r="J3755" i="11" s="1"/>
  <c r="I3756" i="11"/>
  <c r="J3756" i="11" s="1"/>
  <c r="I3757" i="11"/>
  <c r="J3757" i="11" s="1"/>
  <c r="I3758" i="11"/>
  <c r="J3758" i="11" s="1"/>
  <c r="I3759" i="11"/>
  <c r="J3759" i="11" s="1"/>
  <c r="I3760" i="11"/>
  <c r="J3760" i="11" s="1"/>
  <c r="I3761" i="11"/>
  <c r="J3761" i="11" s="1"/>
  <c r="I3762" i="11"/>
  <c r="J3762" i="11" s="1"/>
  <c r="I3763" i="11"/>
  <c r="J3763" i="11" s="1"/>
  <c r="I3764" i="11"/>
  <c r="J3764" i="11" s="1"/>
  <c r="I3765" i="11"/>
  <c r="J3765" i="11" s="1"/>
  <c r="I3766" i="11"/>
  <c r="J3766" i="11" s="1"/>
  <c r="I3767" i="11"/>
  <c r="J3767" i="11" s="1"/>
  <c r="I3768" i="11"/>
  <c r="J3768" i="11" s="1"/>
  <c r="I3769" i="11"/>
  <c r="J3769" i="11" s="1"/>
  <c r="I3770" i="11"/>
  <c r="J3770" i="11" s="1"/>
  <c r="I3771" i="11"/>
  <c r="J3771" i="11" s="1"/>
  <c r="I3772" i="11"/>
  <c r="J3772" i="11" s="1"/>
  <c r="I3773" i="11"/>
  <c r="J3773" i="11" s="1"/>
  <c r="I3774" i="11"/>
  <c r="J3774" i="11" s="1"/>
  <c r="I3775" i="11"/>
  <c r="J3775" i="11" s="1"/>
  <c r="I3776" i="11"/>
  <c r="J3776" i="11" s="1"/>
  <c r="I3777" i="11"/>
  <c r="J3777" i="11" s="1"/>
  <c r="I3778" i="11"/>
  <c r="J3778" i="11" s="1"/>
  <c r="I3779" i="11"/>
  <c r="J3779" i="11" s="1"/>
  <c r="I3780" i="11"/>
  <c r="J3780" i="11" s="1"/>
  <c r="I3781" i="11"/>
  <c r="J3781" i="11" s="1"/>
  <c r="I3782" i="11"/>
  <c r="J3782" i="11" s="1"/>
  <c r="I3783" i="11"/>
  <c r="J3783" i="11" s="1"/>
  <c r="I3784" i="11"/>
  <c r="J3784" i="11" s="1"/>
  <c r="I3785" i="11"/>
  <c r="J3785" i="11" s="1"/>
  <c r="I3786" i="11"/>
  <c r="J3786" i="11" s="1"/>
  <c r="I3787" i="11"/>
  <c r="J3787" i="11" s="1"/>
  <c r="I3788" i="11"/>
  <c r="J3788" i="11" s="1"/>
  <c r="I3789" i="11"/>
  <c r="J3789" i="11" s="1"/>
  <c r="I3790" i="11"/>
  <c r="J3790" i="11" s="1"/>
  <c r="I3791" i="11"/>
  <c r="J3791" i="11" s="1"/>
  <c r="I3792" i="11"/>
  <c r="J3792" i="11" s="1"/>
  <c r="I3793" i="11"/>
  <c r="J3793" i="11" s="1"/>
  <c r="I3794" i="11"/>
  <c r="J3794" i="11" s="1"/>
  <c r="I3795" i="11"/>
  <c r="J3795" i="11" s="1"/>
  <c r="I3796" i="11"/>
  <c r="J3796" i="11" s="1"/>
  <c r="I3797" i="11"/>
  <c r="J3797" i="11" s="1"/>
  <c r="I3798" i="11"/>
  <c r="J3798" i="11" s="1"/>
  <c r="I3799" i="11"/>
  <c r="J3799" i="11" s="1"/>
  <c r="I3800" i="11"/>
  <c r="J3800" i="11" s="1"/>
  <c r="I3801" i="11"/>
  <c r="J3801" i="11" s="1"/>
  <c r="I3802" i="11"/>
  <c r="J3802" i="11" s="1"/>
  <c r="I3803" i="11"/>
  <c r="J3803" i="11" s="1"/>
  <c r="I3804" i="11"/>
  <c r="J3804" i="11" s="1"/>
  <c r="I3805" i="11"/>
  <c r="J3805" i="11" s="1"/>
  <c r="I3806" i="11"/>
  <c r="J3806" i="11" s="1"/>
  <c r="I3807" i="11"/>
  <c r="J3807" i="11" s="1"/>
  <c r="I3808" i="11"/>
  <c r="J3808" i="11" s="1"/>
  <c r="I3809" i="11"/>
  <c r="J3809" i="11" s="1"/>
  <c r="I3810" i="11"/>
  <c r="J3810" i="11" s="1"/>
  <c r="I3811" i="11"/>
  <c r="J3811" i="11" s="1"/>
  <c r="I3812" i="11"/>
  <c r="J3812" i="11" s="1"/>
  <c r="I3813" i="11"/>
  <c r="J3813" i="11" s="1"/>
  <c r="I3814" i="11"/>
  <c r="J3814" i="11" s="1"/>
  <c r="I3815" i="11"/>
  <c r="J3815" i="11" s="1"/>
  <c r="I3816" i="11"/>
  <c r="J3816" i="11" s="1"/>
  <c r="I3817" i="11"/>
  <c r="J3817" i="11" s="1"/>
  <c r="I3818" i="11"/>
  <c r="J3818" i="11" s="1"/>
  <c r="I3819" i="11"/>
  <c r="J3819" i="11" s="1"/>
  <c r="I3820" i="11"/>
  <c r="J3820" i="11" s="1"/>
  <c r="I3821" i="11"/>
  <c r="J3821" i="11" s="1"/>
  <c r="I3822" i="11"/>
  <c r="J3822" i="11" s="1"/>
  <c r="I3823" i="11"/>
  <c r="J3823" i="11" s="1"/>
  <c r="I3824" i="11"/>
  <c r="J3824" i="11" s="1"/>
  <c r="I3825" i="11"/>
  <c r="J3825" i="11" s="1"/>
  <c r="I3826" i="11"/>
  <c r="J3826" i="11" s="1"/>
  <c r="I3827" i="11"/>
  <c r="J3827" i="11" s="1"/>
  <c r="I3828" i="11"/>
  <c r="J3828" i="11" s="1"/>
  <c r="I3829" i="11"/>
  <c r="J3829" i="11" s="1"/>
  <c r="I3830" i="11"/>
  <c r="J3830" i="11" s="1"/>
  <c r="I3831" i="11"/>
  <c r="J3831" i="11" s="1"/>
  <c r="I3832" i="11"/>
  <c r="J3832" i="11" s="1"/>
  <c r="I3833" i="11"/>
  <c r="J3833" i="11" s="1"/>
  <c r="I3834" i="11"/>
  <c r="J3834" i="11" s="1"/>
  <c r="I3835" i="11"/>
  <c r="J3835" i="11" s="1"/>
  <c r="I3836" i="11"/>
  <c r="J3836" i="11" s="1"/>
  <c r="I3837" i="11"/>
  <c r="J3837" i="11" s="1"/>
  <c r="I3838" i="11"/>
  <c r="J3838" i="11" s="1"/>
  <c r="I3839" i="11"/>
  <c r="J3839" i="11" s="1"/>
  <c r="I3840" i="11"/>
  <c r="J3840" i="11" s="1"/>
  <c r="I3841" i="11"/>
  <c r="J3841" i="11" s="1"/>
  <c r="I3842" i="11"/>
  <c r="J3842" i="11" s="1"/>
  <c r="I3843" i="11"/>
  <c r="J3843" i="11" s="1"/>
  <c r="I3844" i="11"/>
  <c r="J3844" i="11" s="1"/>
  <c r="I3845" i="11"/>
  <c r="J3845" i="11" s="1"/>
  <c r="I3846" i="11"/>
  <c r="J3846" i="11" s="1"/>
  <c r="I3847" i="11"/>
  <c r="J3847" i="11" s="1"/>
  <c r="I3848" i="11"/>
  <c r="J3848" i="11" s="1"/>
  <c r="I3849" i="11"/>
  <c r="J3849" i="11" s="1"/>
  <c r="I3850" i="11"/>
  <c r="J3850" i="11" s="1"/>
  <c r="I3851" i="11"/>
  <c r="J3851" i="11" s="1"/>
  <c r="I3852" i="11"/>
  <c r="J3852" i="11" s="1"/>
  <c r="I3853" i="11"/>
  <c r="J3853" i="11" s="1"/>
  <c r="I3854" i="11"/>
  <c r="J3854" i="11" s="1"/>
  <c r="I3855" i="11"/>
  <c r="J3855" i="11" s="1"/>
  <c r="I3856" i="11"/>
  <c r="J3856" i="11" s="1"/>
  <c r="I3857" i="11"/>
  <c r="J3857" i="11" s="1"/>
  <c r="I3858" i="11"/>
  <c r="J3858" i="11" s="1"/>
  <c r="I3859" i="11"/>
  <c r="J3859" i="11" s="1"/>
  <c r="I3860" i="11"/>
  <c r="J3860" i="11" s="1"/>
  <c r="I3861" i="11"/>
  <c r="J3861" i="11" s="1"/>
  <c r="I3862" i="11"/>
  <c r="J3862" i="11" s="1"/>
  <c r="I3863" i="11"/>
  <c r="J3863" i="11" s="1"/>
  <c r="I3864" i="11"/>
  <c r="J3864" i="11" s="1"/>
  <c r="I3865" i="11"/>
  <c r="J3865" i="11" s="1"/>
  <c r="I3866" i="11"/>
  <c r="J3866" i="11" s="1"/>
  <c r="I3867" i="11"/>
  <c r="J3867" i="11" s="1"/>
  <c r="I3868" i="11"/>
  <c r="J3868" i="11" s="1"/>
  <c r="I3869" i="11"/>
  <c r="J3869" i="11" s="1"/>
  <c r="I3870" i="11"/>
  <c r="J3870" i="11" s="1"/>
  <c r="I3871" i="11"/>
  <c r="J3871" i="11" s="1"/>
  <c r="I3872" i="11"/>
  <c r="J3872" i="11" s="1"/>
  <c r="I3873" i="11"/>
  <c r="J3873" i="11" s="1"/>
  <c r="I3874" i="11"/>
  <c r="J3874" i="11" s="1"/>
  <c r="I3875" i="11"/>
  <c r="J3875" i="11" s="1"/>
  <c r="I3876" i="11"/>
  <c r="J3876" i="11" s="1"/>
  <c r="I3877" i="11"/>
  <c r="J3877" i="11" s="1"/>
  <c r="I3878" i="11"/>
  <c r="J3878" i="11" s="1"/>
  <c r="I3879" i="11"/>
  <c r="J3879" i="11" s="1"/>
  <c r="I3880" i="11"/>
  <c r="J3880" i="11" s="1"/>
  <c r="I3881" i="11"/>
  <c r="J3881" i="11" s="1"/>
  <c r="I3882" i="11"/>
  <c r="J3882" i="11" s="1"/>
  <c r="I3883" i="11"/>
  <c r="J3883" i="11" s="1"/>
  <c r="I3884" i="11"/>
  <c r="J3884" i="11" s="1"/>
  <c r="I3885" i="11"/>
  <c r="J3885" i="11" s="1"/>
  <c r="I3886" i="11"/>
  <c r="J3886" i="11" s="1"/>
  <c r="I3887" i="11"/>
  <c r="J3887" i="11" s="1"/>
  <c r="I3888" i="11"/>
  <c r="J3888" i="11" s="1"/>
  <c r="I3889" i="11"/>
  <c r="J3889" i="11" s="1"/>
  <c r="I3890" i="11"/>
  <c r="J3890" i="11" s="1"/>
  <c r="I3891" i="11"/>
  <c r="J3891" i="11" s="1"/>
  <c r="I3892" i="11"/>
  <c r="J3892" i="11" s="1"/>
  <c r="I3893" i="11"/>
  <c r="J3893" i="11" s="1"/>
  <c r="I3894" i="11"/>
  <c r="J3894" i="11" s="1"/>
  <c r="I3895" i="11"/>
  <c r="J3895" i="11" s="1"/>
  <c r="I3896" i="11"/>
  <c r="J3896" i="11" s="1"/>
  <c r="I3897" i="11"/>
  <c r="J3897" i="11" s="1"/>
  <c r="I3898" i="11"/>
  <c r="J3898" i="11" s="1"/>
  <c r="I3899" i="11"/>
  <c r="J3899" i="11" s="1"/>
  <c r="I3900" i="11"/>
  <c r="J3900" i="11" s="1"/>
  <c r="I3901" i="11"/>
  <c r="J3901" i="11" s="1"/>
  <c r="I3902" i="11"/>
  <c r="J3902" i="11" s="1"/>
  <c r="I3903" i="11"/>
  <c r="J3903" i="11" s="1"/>
  <c r="I3904" i="11"/>
  <c r="J3904" i="11" s="1"/>
  <c r="I3905" i="11"/>
  <c r="J3905" i="11" s="1"/>
  <c r="I3906" i="11"/>
  <c r="J3906" i="11" s="1"/>
  <c r="I3907" i="11"/>
  <c r="J3907" i="11" s="1"/>
  <c r="I3908" i="11"/>
  <c r="J3908" i="11" s="1"/>
  <c r="I3909" i="11"/>
  <c r="J3909" i="11" s="1"/>
  <c r="I3910" i="11"/>
  <c r="J3910" i="11" s="1"/>
  <c r="I3911" i="11"/>
  <c r="J3911" i="11" s="1"/>
  <c r="I3912" i="11"/>
  <c r="J3912" i="11" s="1"/>
  <c r="I3913" i="11"/>
  <c r="J3913" i="11" s="1"/>
  <c r="I3914" i="11"/>
  <c r="J3914" i="11" s="1"/>
  <c r="I3915" i="11"/>
  <c r="J3915" i="11" s="1"/>
  <c r="I3916" i="11"/>
  <c r="J3916" i="11" s="1"/>
  <c r="I3917" i="11"/>
  <c r="J3917" i="11" s="1"/>
  <c r="I3918" i="11"/>
  <c r="J3918" i="11" s="1"/>
  <c r="I3919" i="11"/>
  <c r="J3919" i="11" s="1"/>
  <c r="I3920" i="11"/>
  <c r="J3920" i="11" s="1"/>
  <c r="I3921" i="11"/>
  <c r="J3921" i="11" s="1"/>
  <c r="I3922" i="11"/>
  <c r="J3922" i="11" s="1"/>
  <c r="I3923" i="11"/>
  <c r="J3923" i="11" s="1"/>
  <c r="I3924" i="11"/>
  <c r="J3924" i="11" s="1"/>
  <c r="I3925" i="11"/>
  <c r="J3925" i="11" s="1"/>
  <c r="I3926" i="11"/>
  <c r="J3926" i="11" s="1"/>
  <c r="I3927" i="11"/>
  <c r="J3927" i="11" s="1"/>
  <c r="I3928" i="11"/>
  <c r="J3928" i="11" s="1"/>
  <c r="I3929" i="11"/>
  <c r="J3929" i="11" s="1"/>
  <c r="I3930" i="11"/>
  <c r="J3930" i="11" s="1"/>
  <c r="I3931" i="11"/>
  <c r="J3931" i="11" s="1"/>
  <c r="I3932" i="11"/>
  <c r="J3932" i="11" s="1"/>
  <c r="I3933" i="11"/>
  <c r="J3933" i="11" s="1"/>
  <c r="I3934" i="11"/>
  <c r="J3934" i="11" s="1"/>
  <c r="I3935" i="11"/>
  <c r="J3935" i="11" s="1"/>
  <c r="I3936" i="11"/>
  <c r="J3936" i="11" s="1"/>
  <c r="I3937" i="11"/>
  <c r="J3937" i="11" s="1"/>
  <c r="I3938" i="11"/>
  <c r="J3938" i="11" s="1"/>
  <c r="I3939" i="11"/>
  <c r="J3939" i="11" s="1"/>
  <c r="I3940" i="11"/>
  <c r="J3940" i="11" s="1"/>
  <c r="I3941" i="11"/>
  <c r="J3941" i="11" s="1"/>
  <c r="I3942" i="11"/>
  <c r="J3942" i="11" s="1"/>
  <c r="I3943" i="11"/>
  <c r="J3943" i="11" s="1"/>
  <c r="I3944" i="11"/>
  <c r="J3944" i="11" s="1"/>
  <c r="I3945" i="11"/>
  <c r="J3945" i="11" s="1"/>
  <c r="I3946" i="11"/>
  <c r="J3946" i="11" s="1"/>
  <c r="I3947" i="11"/>
  <c r="J3947" i="11" s="1"/>
  <c r="I3948" i="11"/>
  <c r="J3948" i="11" s="1"/>
  <c r="I3949" i="11"/>
  <c r="J3949" i="11" s="1"/>
  <c r="I3950" i="11"/>
  <c r="J3950" i="11" s="1"/>
  <c r="I3951" i="11"/>
  <c r="J3951" i="11" s="1"/>
  <c r="I3952" i="11"/>
  <c r="J3952" i="11" s="1"/>
  <c r="I3953" i="11"/>
  <c r="J3953" i="11" s="1"/>
  <c r="I3954" i="11"/>
  <c r="J3954" i="11" s="1"/>
  <c r="I3955" i="11"/>
  <c r="J3955" i="11" s="1"/>
  <c r="I3956" i="11"/>
  <c r="J3956" i="11" s="1"/>
  <c r="I3957" i="11"/>
  <c r="J3957" i="11" s="1"/>
  <c r="I3958" i="11"/>
  <c r="J3958" i="11" s="1"/>
  <c r="I3959" i="11"/>
  <c r="J3959" i="11" s="1"/>
  <c r="I3960" i="11"/>
  <c r="J3960" i="11" s="1"/>
  <c r="I3961" i="11"/>
  <c r="J3961" i="11" s="1"/>
  <c r="I3962" i="11"/>
  <c r="J3962" i="11" s="1"/>
  <c r="I3963" i="11"/>
  <c r="J3963" i="11" s="1"/>
  <c r="I3964" i="11"/>
  <c r="J3964" i="11" s="1"/>
  <c r="I3965" i="11"/>
  <c r="J3965" i="11" s="1"/>
  <c r="I3966" i="11"/>
  <c r="J3966" i="11" s="1"/>
  <c r="I3967" i="11"/>
  <c r="J3967" i="11" s="1"/>
  <c r="I3968" i="11"/>
  <c r="J3968" i="11" s="1"/>
  <c r="I3969" i="11"/>
  <c r="J3969" i="11" s="1"/>
  <c r="I3970" i="11"/>
  <c r="J3970" i="11" s="1"/>
  <c r="I3971" i="11"/>
  <c r="J3971" i="11" s="1"/>
  <c r="I3972" i="11"/>
  <c r="J3972" i="11" s="1"/>
  <c r="I3973" i="11"/>
  <c r="J3973" i="11" s="1"/>
  <c r="I3974" i="11"/>
  <c r="J3974" i="11" s="1"/>
  <c r="I3975" i="11"/>
  <c r="J3975" i="11" s="1"/>
  <c r="I3976" i="11"/>
  <c r="J3976" i="11" s="1"/>
  <c r="I3977" i="11"/>
  <c r="J3977" i="11" s="1"/>
  <c r="I3978" i="11"/>
  <c r="J3978" i="11" s="1"/>
  <c r="I3979" i="11"/>
  <c r="J3979" i="11" s="1"/>
  <c r="I3980" i="11"/>
  <c r="J3980" i="11" s="1"/>
  <c r="I3981" i="11"/>
  <c r="J3981" i="11" s="1"/>
  <c r="I3982" i="11"/>
  <c r="J3982" i="11" s="1"/>
  <c r="I3983" i="11"/>
  <c r="J3983" i="11" s="1"/>
  <c r="I3984" i="11"/>
  <c r="J3984" i="11" s="1"/>
  <c r="I3985" i="11"/>
  <c r="J3985" i="11" s="1"/>
  <c r="I3986" i="11"/>
  <c r="J3986" i="11" s="1"/>
  <c r="I3987" i="11"/>
  <c r="J3987" i="11" s="1"/>
  <c r="I3988" i="11"/>
  <c r="J3988" i="11" s="1"/>
  <c r="I3989" i="11"/>
  <c r="J3989" i="11" s="1"/>
  <c r="I3990" i="11"/>
  <c r="J3990" i="11" s="1"/>
  <c r="I3991" i="11"/>
  <c r="J3991" i="11" s="1"/>
  <c r="I3992" i="11"/>
  <c r="J3992" i="11" s="1"/>
  <c r="I3993" i="11"/>
  <c r="J3993" i="11" s="1"/>
  <c r="I3994" i="11"/>
  <c r="J3994" i="11" s="1"/>
  <c r="I3995" i="11"/>
  <c r="J3995" i="11" s="1"/>
  <c r="I3996" i="11"/>
  <c r="J3996" i="11" s="1"/>
  <c r="I3997" i="11"/>
  <c r="J3997" i="11" s="1"/>
  <c r="I3998" i="11"/>
  <c r="J3998" i="11" s="1"/>
  <c r="I3999" i="11"/>
  <c r="J3999" i="11" s="1"/>
  <c r="I4000" i="11"/>
  <c r="J4000" i="11" s="1"/>
  <c r="I4001" i="11"/>
  <c r="J4001" i="11" s="1"/>
  <c r="I4002" i="11"/>
  <c r="J4002" i="11" s="1"/>
  <c r="I4003" i="11"/>
  <c r="J4003" i="11" s="1"/>
  <c r="I4004" i="11"/>
  <c r="J4004" i="11" s="1"/>
  <c r="I4005" i="11"/>
  <c r="J4005" i="11" s="1"/>
  <c r="I4006" i="11"/>
  <c r="J4006" i="11" s="1"/>
  <c r="I4007" i="11"/>
  <c r="J4007" i="11" s="1"/>
  <c r="I4008" i="11"/>
  <c r="J4008" i="11" s="1"/>
  <c r="I4009" i="11"/>
  <c r="J4009" i="11" s="1"/>
  <c r="I4010" i="11"/>
  <c r="J4010" i="11" s="1"/>
  <c r="I4011" i="11"/>
  <c r="J4011" i="11" s="1"/>
  <c r="I4012" i="11"/>
  <c r="J4012" i="11" s="1"/>
  <c r="I4013" i="11"/>
  <c r="J4013" i="11" s="1"/>
  <c r="I4014" i="11"/>
  <c r="J4014" i="11" s="1"/>
  <c r="I4015" i="11"/>
  <c r="J4015" i="11" s="1"/>
  <c r="I4016" i="11"/>
  <c r="J4016" i="11" s="1"/>
  <c r="I4017" i="11"/>
  <c r="J4017" i="11" s="1"/>
  <c r="I4018" i="11"/>
  <c r="J4018" i="11" s="1"/>
  <c r="I4019" i="11"/>
  <c r="J4019" i="11" s="1"/>
  <c r="I4020" i="11"/>
  <c r="J4020" i="11" s="1"/>
  <c r="I4021" i="11"/>
  <c r="J4021" i="11" s="1"/>
  <c r="I4022" i="11"/>
  <c r="J4022" i="11" s="1"/>
  <c r="I4023" i="11"/>
  <c r="J4023" i="11" s="1"/>
  <c r="I4024" i="11"/>
  <c r="J4024" i="11" s="1"/>
  <c r="I4025" i="11"/>
  <c r="J4025" i="11" s="1"/>
  <c r="I4026" i="11"/>
  <c r="J4026" i="11" s="1"/>
  <c r="I4027" i="11"/>
  <c r="J4027" i="11" s="1"/>
  <c r="I4028" i="11"/>
  <c r="J4028" i="11" s="1"/>
  <c r="I4029" i="11"/>
  <c r="J4029" i="11" s="1"/>
  <c r="I4030" i="11"/>
  <c r="J4030" i="11" s="1"/>
  <c r="I4031" i="11"/>
  <c r="J4031" i="11" s="1"/>
  <c r="I4032" i="11"/>
  <c r="J4032" i="11" s="1"/>
  <c r="I4033" i="11"/>
  <c r="J4033" i="11" s="1"/>
  <c r="I4034" i="11"/>
  <c r="J4034" i="11" s="1"/>
  <c r="I4035" i="11"/>
  <c r="J4035" i="11" s="1"/>
  <c r="I4036" i="11"/>
  <c r="J4036" i="11" s="1"/>
  <c r="I4037" i="11"/>
  <c r="J4037" i="11" s="1"/>
  <c r="I4038" i="11"/>
  <c r="J4038" i="11" s="1"/>
  <c r="I4039" i="11"/>
  <c r="J4039" i="11" s="1"/>
  <c r="I4040" i="11"/>
  <c r="J4040" i="11" s="1"/>
  <c r="I4041" i="11"/>
  <c r="J4041" i="11" s="1"/>
  <c r="I4042" i="11"/>
  <c r="J4042" i="11" s="1"/>
  <c r="I4043" i="11"/>
  <c r="J4043" i="11" s="1"/>
  <c r="I4044" i="11"/>
  <c r="J4044" i="11" s="1"/>
  <c r="I4045" i="11"/>
  <c r="J4045" i="11" s="1"/>
  <c r="I4046" i="11"/>
  <c r="J4046" i="11" s="1"/>
  <c r="I4047" i="11"/>
  <c r="J4047" i="11" s="1"/>
  <c r="I4048" i="11"/>
  <c r="J4048" i="11" s="1"/>
  <c r="I4049" i="11"/>
  <c r="J4049" i="11" s="1"/>
  <c r="I4050" i="11"/>
  <c r="J4050" i="11" s="1"/>
  <c r="I4051" i="11"/>
  <c r="J4051" i="11" s="1"/>
  <c r="I4052" i="11"/>
  <c r="J4052" i="11" s="1"/>
  <c r="I4053" i="11"/>
  <c r="J4053" i="11" s="1"/>
  <c r="I4054" i="11"/>
  <c r="J4054" i="11" s="1"/>
  <c r="I4055" i="11"/>
  <c r="J4055" i="11" s="1"/>
  <c r="I4056" i="11"/>
  <c r="J4056" i="11" s="1"/>
  <c r="I4057" i="11"/>
  <c r="J4057" i="11" s="1"/>
  <c r="I4058" i="11"/>
  <c r="J4058" i="11" s="1"/>
  <c r="I4059" i="11"/>
  <c r="J4059" i="11" s="1"/>
  <c r="I4060" i="11"/>
  <c r="J4060" i="11" s="1"/>
  <c r="I4061" i="11"/>
  <c r="J4061" i="11" s="1"/>
  <c r="I4062" i="11"/>
  <c r="J4062" i="11" s="1"/>
  <c r="I4063" i="11"/>
  <c r="J4063" i="11" s="1"/>
  <c r="I4064" i="11"/>
  <c r="J4064" i="11" s="1"/>
  <c r="I4065" i="11"/>
  <c r="J4065" i="11" s="1"/>
  <c r="I4066" i="11"/>
  <c r="J4066" i="11" s="1"/>
  <c r="I4067" i="11"/>
  <c r="J4067" i="11" s="1"/>
  <c r="I4068" i="11"/>
  <c r="J4068" i="11" s="1"/>
  <c r="I4069" i="11"/>
  <c r="J4069" i="11" s="1"/>
  <c r="I4070" i="11"/>
  <c r="J4070" i="11" s="1"/>
  <c r="I4071" i="11"/>
  <c r="J4071" i="11" s="1"/>
  <c r="I4072" i="11"/>
  <c r="J4072" i="11" s="1"/>
  <c r="I4073" i="11"/>
  <c r="J4073" i="11" s="1"/>
  <c r="I4074" i="11"/>
  <c r="J4074" i="11" s="1"/>
  <c r="I4075" i="11"/>
  <c r="J4075" i="11" s="1"/>
  <c r="I4076" i="11"/>
  <c r="J4076" i="11" s="1"/>
  <c r="I4077" i="11"/>
  <c r="J4077" i="11" s="1"/>
  <c r="I4078" i="11"/>
  <c r="J4078" i="11" s="1"/>
  <c r="I4079" i="11"/>
  <c r="J4079" i="11" s="1"/>
  <c r="I4080" i="11"/>
  <c r="J4080" i="11" s="1"/>
  <c r="I4081" i="11"/>
  <c r="J4081" i="11" s="1"/>
  <c r="I4082" i="11"/>
  <c r="J4082" i="11" s="1"/>
  <c r="I4083" i="11"/>
  <c r="J4083" i="11" s="1"/>
  <c r="I4084" i="11"/>
  <c r="J4084" i="11" s="1"/>
  <c r="I4085" i="11"/>
  <c r="J4085" i="11" s="1"/>
  <c r="I4086" i="11"/>
  <c r="J4086" i="11" s="1"/>
  <c r="I4087" i="11"/>
  <c r="J4087" i="11" s="1"/>
  <c r="I4088" i="11"/>
  <c r="J4088" i="11" s="1"/>
  <c r="I4089" i="11"/>
  <c r="J4089" i="11" s="1"/>
  <c r="I4090" i="11"/>
  <c r="J4090" i="11" s="1"/>
  <c r="I4091" i="11"/>
  <c r="J4091" i="11" s="1"/>
  <c r="I4092" i="11"/>
  <c r="J4092" i="11" s="1"/>
  <c r="I4093" i="11"/>
  <c r="J4093" i="11" s="1"/>
  <c r="I4094" i="11"/>
  <c r="J4094" i="11" s="1"/>
  <c r="I4095" i="11"/>
  <c r="J4095" i="11" s="1"/>
  <c r="I4096" i="11"/>
  <c r="J4096" i="11" s="1"/>
  <c r="I4097" i="11"/>
  <c r="J4097" i="11" s="1"/>
  <c r="I4098" i="11"/>
  <c r="J4098" i="11" s="1"/>
  <c r="I4099" i="11"/>
  <c r="J4099" i="11" s="1"/>
  <c r="I4100" i="11"/>
  <c r="J4100" i="11" s="1"/>
  <c r="I4101" i="11"/>
  <c r="J4101" i="11" s="1"/>
  <c r="I4102" i="11"/>
  <c r="J4102" i="11" s="1"/>
  <c r="I4103" i="11"/>
  <c r="J4103" i="11" s="1"/>
  <c r="I4104" i="11"/>
  <c r="J4104" i="11" s="1"/>
  <c r="I4105" i="11"/>
  <c r="J4105" i="11" s="1"/>
  <c r="I4106" i="11"/>
  <c r="J4106" i="11" s="1"/>
  <c r="I4107" i="11"/>
  <c r="J4107" i="11" s="1"/>
  <c r="I4108" i="11"/>
  <c r="J4108" i="11" s="1"/>
  <c r="I4109" i="11"/>
  <c r="J4109" i="11" s="1"/>
  <c r="I4110" i="11"/>
  <c r="J4110" i="11" s="1"/>
  <c r="I4111" i="11"/>
  <c r="J4111" i="11" s="1"/>
  <c r="I4112" i="11"/>
  <c r="J4112" i="11" s="1"/>
  <c r="I4113" i="11"/>
  <c r="J4113" i="11" s="1"/>
  <c r="I4114" i="11"/>
  <c r="J4114" i="11" s="1"/>
  <c r="I4115" i="11"/>
  <c r="J4115" i="11" s="1"/>
  <c r="I4116" i="11"/>
  <c r="J4116" i="11" s="1"/>
  <c r="I4117" i="11"/>
  <c r="J4117" i="11" s="1"/>
  <c r="I4118" i="11"/>
  <c r="J4118" i="11" s="1"/>
  <c r="I4119" i="11"/>
  <c r="J4119" i="11" s="1"/>
  <c r="I4120" i="11"/>
  <c r="J4120" i="11" s="1"/>
  <c r="I4121" i="11"/>
  <c r="J4121" i="11" s="1"/>
  <c r="I4122" i="11"/>
  <c r="J4122" i="11" s="1"/>
  <c r="I4123" i="11"/>
  <c r="J4123" i="11" s="1"/>
  <c r="I4124" i="11"/>
  <c r="J4124" i="11" s="1"/>
  <c r="I4125" i="11"/>
  <c r="J4125" i="11" s="1"/>
  <c r="I4126" i="11"/>
  <c r="J4126" i="11" s="1"/>
  <c r="I4127" i="11"/>
  <c r="J4127" i="11" s="1"/>
  <c r="I4128" i="11"/>
  <c r="J4128" i="11" s="1"/>
  <c r="I4129" i="11"/>
  <c r="J4129" i="11" s="1"/>
  <c r="I4130" i="11"/>
  <c r="J4130" i="11" s="1"/>
  <c r="I4131" i="11"/>
  <c r="J4131" i="11" s="1"/>
  <c r="I4132" i="11"/>
  <c r="J4132" i="11" s="1"/>
  <c r="I4133" i="11"/>
  <c r="J4133" i="11" s="1"/>
  <c r="I4134" i="11"/>
  <c r="J4134" i="11" s="1"/>
  <c r="I4135" i="11"/>
  <c r="J4135" i="11" s="1"/>
  <c r="I4136" i="11"/>
  <c r="J4136" i="11" s="1"/>
  <c r="I4137" i="11"/>
  <c r="J4137" i="11" s="1"/>
  <c r="I4138" i="11"/>
  <c r="J4138" i="11" s="1"/>
  <c r="I4139" i="11"/>
  <c r="J4139" i="11" s="1"/>
  <c r="I4140" i="11"/>
  <c r="J4140" i="11" s="1"/>
  <c r="I4141" i="11"/>
  <c r="J4141" i="11" s="1"/>
  <c r="I4142" i="11"/>
  <c r="J4142" i="11" s="1"/>
  <c r="I4143" i="11"/>
  <c r="J4143" i="11" s="1"/>
  <c r="I4144" i="11"/>
  <c r="J4144" i="11" s="1"/>
  <c r="I4145" i="11"/>
  <c r="J4145" i="11" s="1"/>
  <c r="I4146" i="11"/>
  <c r="J4146" i="11" s="1"/>
  <c r="I4147" i="11"/>
  <c r="J4147" i="11" s="1"/>
  <c r="I4148" i="11"/>
  <c r="J4148" i="11" s="1"/>
  <c r="I4149" i="11"/>
  <c r="J4149" i="11" s="1"/>
  <c r="I4150" i="11"/>
  <c r="J4150" i="11" s="1"/>
  <c r="I4151" i="11"/>
  <c r="J4151" i="11" s="1"/>
  <c r="I4152" i="11"/>
  <c r="J4152" i="11" s="1"/>
  <c r="I4153" i="11"/>
  <c r="J4153" i="11" s="1"/>
  <c r="I4154" i="11"/>
  <c r="J4154" i="11" s="1"/>
  <c r="I4155" i="11"/>
  <c r="J4155" i="11" s="1"/>
  <c r="I4156" i="11"/>
  <c r="J4156" i="11" s="1"/>
  <c r="I4157" i="11"/>
  <c r="J4157" i="11" s="1"/>
  <c r="I4158" i="11"/>
  <c r="J4158" i="11" s="1"/>
  <c r="I4159" i="11"/>
  <c r="J4159" i="11" s="1"/>
  <c r="I4160" i="11"/>
  <c r="J4160" i="11" s="1"/>
  <c r="I4161" i="11"/>
  <c r="J4161" i="11" s="1"/>
  <c r="I4162" i="11"/>
  <c r="J4162" i="11" s="1"/>
  <c r="I4163" i="11"/>
  <c r="J4163" i="11" s="1"/>
  <c r="I4164" i="11"/>
  <c r="J4164" i="11" s="1"/>
  <c r="I4165" i="11"/>
  <c r="J4165" i="11" s="1"/>
  <c r="I4166" i="11"/>
  <c r="J4166" i="11" s="1"/>
  <c r="I4167" i="11"/>
  <c r="J4167" i="11" s="1"/>
  <c r="I4168" i="11"/>
  <c r="J4168" i="11" s="1"/>
  <c r="I4169" i="11"/>
  <c r="J4169" i="11" s="1"/>
  <c r="I4170" i="11"/>
  <c r="J4170" i="11" s="1"/>
  <c r="I4171" i="11"/>
  <c r="J4171" i="11" s="1"/>
  <c r="I4172" i="11"/>
  <c r="J4172" i="11" s="1"/>
  <c r="I4173" i="11"/>
  <c r="J4173" i="11" s="1"/>
  <c r="I4174" i="11"/>
  <c r="J4174" i="11" s="1"/>
  <c r="I4175" i="11"/>
  <c r="J4175" i="11" s="1"/>
  <c r="I4176" i="11"/>
  <c r="J4176" i="11" s="1"/>
  <c r="I4177" i="11"/>
  <c r="J4177" i="11" s="1"/>
  <c r="I4178" i="11"/>
  <c r="J4178" i="11" s="1"/>
  <c r="I4179" i="11"/>
  <c r="J4179" i="11" s="1"/>
  <c r="I4180" i="11"/>
  <c r="J4180" i="11" s="1"/>
  <c r="I4181" i="11"/>
  <c r="J4181" i="11" s="1"/>
  <c r="I4182" i="11"/>
  <c r="J4182" i="11" s="1"/>
  <c r="I4183" i="11"/>
  <c r="J4183" i="11" s="1"/>
  <c r="I4184" i="11"/>
  <c r="J4184" i="11" s="1"/>
  <c r="I4185" i="11"/>
  <c r="J4185" i="11" s="1"/>
  <c r="I4186" i="11"/>
  <c r="J4186" i="11" s="1"/>
  <c r="I4187" i="11"/>
  <c r="J4187" i="11" s="1"/>
  <c r="I4188" i="11"/>
  <c r="J4188" i="11" s="1"/>
  <c r="I4189" i="11"/>
  <c r="J4189" i="11" s="1"/>
  <c r="I4190" i="11"/>
  <c r="J4190" i="11" s="1"/>
  <c r="I4191" i="11"/>
  <c r="J4191" i="11" s="1"/>
  <c r="I4192" i="11"/>
  <c r="J4192" i="11" s="1"/>
  <c r="I4193" i="11"/>
  <c r="J4193" i="11" s="1"/>
  <c r="I4194" i="11"/>
  <c r="J4194" i="11" s="1"/>
  <c r="I4195" i="11"/>
  <c r="J4195" i="11" s="1"/>
  <c r="I4196" i="11"/>
  <c r="J4196" i="11" s="1"/>
  <c r="I4197" i="11"/>
  <c r="J4197" i="11" s="1"/>
  <c r="I4198" i="11"/>
  <c r="J4198" i="11" s="1"/>
  <c r="I4199" i="11"/>
  <c r="J4199" i="11" s="1"/>
  <c r="I4200" i="11"/>
  <c r="J4200" i="11" s="1"/>
  <c r="I4201" i="11"/>
  <c r="J4201" i="11" s="1"/>
  <c r="I4202" i="11"/>
  <c r="J4202" i="11" s="1"/>
  <c r="I4203" i="11"/>
  <c r="J4203" i="11" s="1"/>
  <c r="I4204" i="11"/>
  <c r="J4204" i="11" s="1"/>
  <c r="I4205" i="11"/>
  <c r="J4205" i="11" s="1"/>
  <c r="I4206" i="11"/>
  <c r="J4206" i="11" s="1"/>
  <c r="I4207" i="11"/>
  <c r="J4207" i="11" s="1"/>
  <c r="I4208" i="11"/>
  <c r="J4208" i="11" s="1"/>
  <c r="I4209" i="11"/>
  <c r="J4209" i="11" s="1"/>
  <c r="I4210" i="11"/>
  <c r="J4210" i="11" s="1"/>
  <c r="I4211" i="11"/>
  <c r="J4211" i="11" s="1"/>
  <c r="I4212" i="11"/>
  <c r="J4212" i="11" s="1"/>
  <c r="I4213" i="11"/>
  <c r="J4213" i="11" s="1"/>
  <c r="I4214" i="11"/>
  <c r="J4214" i="11" s="1"/>
  <c r="I4215" i="11"/>
  <c r="J4215" i="11" s="1"/>
  <c r="I4216" i="11"/>
  <c r="J4216" i="11" s="1"/>
  <c r="I4217" i="11"/>
  <c r="J4217" i="11" s="1"/>
  <c r="I4218" i="11"/>
  <c r="J4218" i="11" s="1"/>
  <c r="I4219" i="11"/>
  <c r="J4219" i="11" s="1"/>
  <c r="I4220" i="11"/>
  <c r="J4220" i="11" s="1"/>
  <c r="I4221" i="11"/>
  <c r="J4221" i="11" s="1"/>
  <c r="I4222" i="11"/>
  <c r="J4222" i="11" s="1"/>
  <c r="I4223" i="11"/>
  <c r="J4223" i="11" s="1"/>
  <c r="I4224" i="11"/>
  <c r="J4224" i="11" s="1"/>
  <c r="I4225" i="11"/>
  <c r="J4225" i="11" s="1"/>
  <c r="I4226" i="11"/>
  <c r="J4226" i="11" s="1"/>
  <c r="I4227" i="11"/>
  <c r="J4227" i="11" s="1"/>
  <c r="I4228" i="11"/>
  <c r="J4228" i="11" s="1"/>
  <c r="I4229" i="11"/>
  <c r="J4229" i="11" s="1"/>
  <c r="I4230" i="11"/>
  <c r="J4230" i="11" s="1"/>
  <c r="I4231" i="11"/>
  <c r="J4231" i="11" s="1"/>
  <c r="I4232" i="11"/>
  <c r="J4232" i="11" s="1"/>
  <c r="I4233" i="11"/>
  <c r="J4233" i="11" s="1"/>
  <c r="I4234" i="11"/>
  <c r="J4234" i="11" s="1"/>
  <c r="I4235" i="11"/>
  <c r="J4235" i="11" s="1"/>
  <c r="I4236" i="11"/>
  <c r="J4236" i="11" s="1"/>
  <c r="I4237" i="11"/>
  <c r="J4237" i="11" s="1"/>
  <c r="I4238" i="11"/>
  <c r="J4238" i="11" s="1"/>
  <c r="I4239" i="11"/>
  <c r="J4239" i="11" s="1"/>
  <c r="I4240" i="11"/>
  <c r="J4240" i="11" s="1"/>
  <c r="I4241" i="11"/>
  <c r="J4241" i="11" s="1"/>
  <c r="I4242" i="11"/>
  <c r="J4242" i="11" s="1"/>
  <c r="I4243" i="11"/>
  <c r="J4243" i="11" s="1"/>
  <c r="I4244" i="11"/>
  <c r="J4244" i="11" s="1"/>
  <c r="I4245" i="11"/>
  <c r="J4245" i="11" s="1"/>
  <c r="I4246" i="11"/>
  <c r="J4246" i="11" s="1"/>
  <c r="I4247" i="11"/>
  <c r="J4247" i="11" s="1"/>
  <c r="I4248" i="11"/>
  <c r="J4248" i="11" s="1"/>
  <c r="I4249" i="11"/>
  <c r="J4249" i="11" s="1"/>
  <c r="I4250" i="11"/>
  <c r="J4250" i="11" s="1"/>
  <c r="I4251" i="11"/>
  <c r="J4251" i="11" s="1"/>
  <c r="I4252" i="11"/>
  <c r="J4252" i="11" s="1"/>
  <c r="I4253" i="11"/>
  <c r="J4253" i="11" s="1"/>
  <c r="I4254" i="11"/>
  <c r="J4254" i="11" s="1"/>
  <c r="I4255" i="11"/>
  <c r="J4255" i="11" s="1"/>
  <c r="I4256" i="11"/>
  <c r="J4256" i="11" s="1"/>
  <c r="I4257" i="11"/>
  <c r="J4257" i="11" s="1"/>
  <c r="I4258" i="11"/>
  <c r="J4258" i="11" s="1"/>
  <c r="I4259" i="11"/>
  <c r="J4259" i="11" s="1"/>
  <c r="I4260" i="11"/>
  <c r="J4260" i="11" s="1"/>
  <c r="I4261" i="11"/>
  <c r="J4261" i="11" s="1"/>
  <c r="I4262" i="11"/>
  <c r="J4262" i="11" s="1"/>
  <c r="I4263" i="11"/>
  <c r="J4263" i="11" s="1"/>
  <c r="I4264" i="11"/>
  <c r="J4264" i="11" s="1"/>
  <c r="I4265" i="11"/>
  <c r="J4265" i="11" s="1"/>
  <c r="I4266" i="11"/>
  <c r="J4266" i="11" s="1"/>
  <c r="I4267" i="11"/>
  <c r="J4267" i="11" s="1"/>
  <c r="I4268" i="11"/>
  <c r="J4268" i="11" s="1"/>
  <c r="I4269" i="11"/>
  <c r="J4269" i="11" s="1"/>
  <c r="I4270" i="11"/>
  <c r="J4270" i="11" s="1"/>
  <c r="I4271" i="11"/>
  <c r="J4271" i="11" s="1"/>
  <c r="I4272" i="11"/>
  <c r="J4272" i="11" s="1"/>
  <c r="I4273" i="11"/>
  <c r="J4273" i="11" s="1"/>
  <c r="I4274" i="11"/>
  <c r="J4274" i="11" s="1"/>
  <c r="I4275" i="11"/>
  <c r="J4275" i="11" s="1"/>
  <c r="I4276" i="11"/>
  <c r="J4276" i="11" s="1"/>
  <c r="I4277" i="11"/>
  <c r="J4277" i="11" s="1"/>
  <c r="I4278" i="11"/>
  <c r="J4278" i="11" s="1"/>
  <c r="I4279" i="11"/>
  <c r="J4279" i="11" s="1"/>
  <c r="I4280" i="11"/>
  <c r="J4280" i="11" s="1"/>
  <c r="I4281" i="11"/>
  <c r="J4281" i="11" s="1"/>
  <c r="I4282" i="11"/>
  <c r="J4282" i="11" s="1"/>
  <c r="I4283" i="11"/>
  <c r="J4283" i="11" s="1"/>
  <c r="I4284" i="11"/>
  <c r="J4284" i="11" s="1"/>
  <c r="I4285" i="11"/>
  <c r="J4285" i="11" s="1"/>
  <c r="I4286" i="11"/>
  <c r="J4286" i="11" s="1"/>
  <c r="I4287" i="11"/>
  <c r="J4287" i="11" s="1"/>
  <c r="I4288" i="11"/>
  <c r="J4288" i="11" s="1"/>
  <c r="I4289" i="11"/>
  <c r="J4289" i="11" s="1"/>
  <c r="I4290" i="11"/>
  <c r="J4290" i="11" s="1"/>
  <c r="I4291" i="11"/>
  <c r="J4291" i="11" s="1"/>
  <c r="I4292" i="11"/>
  <c r="J4292" i="11" s="1"/>
  <c r="I4293" i="11"/>
  <c r="J4293" i="11" s="1"/>
  <c r="I4294" i="11"/>
  <c r="J4294" i="11" s="1"/>
  <c r="I4295" i="11"/>
  <c r="J4295" i="11" s="1"/>
  <c r="I4296" i="11"/>
  <c r="J4296" i="11" s="1"/>
  <c r="I4297" i="11"/>
  <c r="J4297" i="11" s="1"/>
  <c r="I4298" i="11"/>
  <c r="J4298" i="11" s="1"/>
  <c r="I4299" i="11"/>
  <c r="J4299" i="11" s="1"/>
  <c r="I4300" i="11"/>
  <c r="J4300" i="11" s="1"/>
  <c r="I4301" i="11"/>
  <c r="J4301" i="11" s="1"/>
  <c r="I4302" i="11"/>
  <c r="J4302" i="11" s="1"/>
  <c r="I4303" i="11"/>
  <c r="J4303" i="11" s="1"/>
  <c r="I4304" i="11"/>
  <c r="J4304" i="11" s="1"/>
  <c r="I4305" i="11"/>
  <c r="J4305" i="11" s="1"/>
  <c r="I4306" i="11"/>
  <c r="J4306" i="11" s="1"/>
  <c r="I4307" i="11"/>
  <c r="J4307" i="11" s="1"/>
  <c r="I4308" i="11"/>
  <c r="J4308" i="11" s="1"/>
  <c r="I4309" i="11"/>
  <c r="J4309" i="11" s="1"/>
  <c r="I4310" i="11"/>
  <c r="J4310" i="11" s="1"/>
  <c r="I4311" i="11"/>
  <c r="J4311" i="11" s="1"/>
  <c r="I4312" i="11"/>
  <c r="J4312" i="11" s="1"/>
  <c r="I4313" i="11"/>
  <c r="J4313" i="11" s="1"/>
  <c r="I4314" i="11"/>
  <c r="J4314" i="11" s="1"/>
  <c r="I4315" i="11"/>
  <c r="J4315" i="11" s="1"/>
  <c r="I4316" i="11"/>
  <c r="J4316" i="11" s="1"/>
  <c r="I4317" i="11"/>
  <c r="J4317" i="11" s="1"/>
  <c r="I4318" i="11"/>
  <c r="J4318" i="11" s="1"/>
  <c r="I4319" i="11"/>
  <c r="J4319" i="11" s="1"/>
  <c r="I4320" i="11"/>
  <c r="J4320" i="11" s="1"/>
  <c r="I4321" i="11"/>
  <c r="J4321" i="11" s="1"/>
  <c r="I4322" i="11"/>
  <c r="J4322" i="11" s="1"/>
  <c r="I4323" i="11"/>
  <c r="J4323" i="11" s="1"/>
  <c r="I4324" i="11"/>
  <c r="J4324" i="11" s="1"/>
  <c r="I4325" i="11"/>
  <c r="J4325" i="11" s="1"/>
  <c r="I4326" i="11"/>
  <c r="J4326" i="11" s="1"/>
  <c r="I4327" i="11"/>
  <c r="J4327" i="11" s="1"/>
  <c r="I4328" i="11"/>
  <c r="J4328" i="11" s="1"/>
  <c r="I4329" i="11"/>
  <c r="J4329" i="11" s="1"/>
  <c r="I4330" i="11"/>
  <c r="J4330" i="11" s="1"/>
  <c r="I4331" i="11"/>
  <c r="J4331" i="11" s="1"/>
  <c r="I4332" i="11"/>
  <c r="J4332" i="11" s="1"/>
  <c r="I4333" i="11"/>
  <c r="J4333" i="11" s="1"/>
  <c r="I4334" i="11"/>
  <c r="J4334" i="11" s="1"/>
  <c r="I4335" i="11"/>
  <c r="J4335" i="11" s="1"/>
  <c r="I4336" i="11"/>
  <c r="J4336" i="11" s="1"/>
  <c r="I4337" i="11"/>
  <c r="J4337" i="11" s="1"/>
  <c r="I4338" i="11"/>
  <c r="J4338" i="11" s="1"/>
  <c r="I4339" i="11"/>
  <c r="J4339" i="11" s="1"/>
  <c r="I4340" i="11"/>
  <c r="J4340" i="11" s="1"/>
  <c r="I4341" i="11"/>
  <c r="J4341" i="11" s="1"/>
  <c r="I4342" i="11"/>
  <c r="J4342" i="11" s="1"/>
  <c r="I4343" i="11"/>
  <c r="J4343" i="11" s="1"/>
  <c r="I4344" i="11"/>
  <c r="J4344" i="11" s="1"/>
  <c r="I4345" i="11"/>
  <c r="J4345" i="11" s="1"/>
  <c r="I4346" i="11"/>
  <c r="J4346" i="11" s="1"/>
  <c r="I4347" i="11"/>
  <c r="J4347" i="11" s="1"/>
  <c r="I4348" i="11"/>
  <c r="J4348" i="11" s="1"/>
  <c r="I4349" i="11"/>
  <c r="J4349" i="11" s="1"/>
  <c r="I4350" i="11"/>
  <c r="J4350" i="11" s="1"/>
  <c r="I4351" i="11"/>
  <c r="J4351" i="11" s="1"/>
  <c r="I4352" i="11"/>
  <c r="J4352" i="11" s="1"/>
  <c r="I4353" i="11"/>
  <c r="J4353" i="11" s="1"/>
  <c r="I4354" i="11"/>
  <c r="J4354" i="11" s="1"/>
  <c r="I4355" i="11"/>
  <c r="J4355" i="11" s="1"/>
  <c r="I4356" i="11"/>
  <c r="J4356" i="11" s="1"/>
  <c r="I4357" i="11"/>
  <c r="J4357" i="11" s="1"/>
  <c r="I4358" i="11"/>
  <c r="J4358" i="11" s="1"/>
  <c r="I4359" i="11"/>
  <c r="J4359" i="11" s="1"/>
  <c r="I4360" i="11"/>
  <c r="J4360" i="11" s="1"/>
  <c r="I4361" i="11"/>
  <c r="J4361" i="11" s="1"/>
  <c r="I4362" i="11"/>
  <c r="J4362" i="11" s="1"/>
  <c r="I4363" i="11"/>
  <c r="J4363" i="11" s="1"/>
  <c r="I4364" i="11"/>
  <c r="J4364" i="11" s="1"/>
  <c r="I4365" i="11"/>
  <c r="J4365" i="11" s="1"/>
  <c r="I4366" i="11"/>
  <c r="J4366" i="11" s="1"/>
  <c r="I4367" i="11"/>
  <c r="J4367" i="11" s="1"/>
  <c r="I4368" i="11"/>
  <c r="J4368" i="11" s="1"/>
  <c r="I4369" i="11"/>
  <c r="J4369" i="11" s="1"/>
  <c r="I4370" i="11"/>
  <c r="J4370" i="11" s="1"/>
  <c r="I4371" i="11"/>
  <c r="J4371" i="11" s="1"/>
  <c r="I4372" i="11"/>
  <c r="J4372" i="11" s="1"/>
  <c r="I4373" i="11"/>
  <c r="J4373" i="11" s="1"/>
  <c r="I4374" i="11"/>
  <c r="J4374" i="11" s="1"/>
  <c r="I4375" i="11"/>
  <c r="J4375" i="11" s="1"/>
  <c r="I4376" i="11"/>
  <c r="J4376" i="11" s="1"/>
  <c r="I4377" i="11"/>
  <c r="J4377" i="11" s="1"/>
  <c r="I4378" i="11"/>
  <c r="J4378" i="11" s="1"/>
  <c r="I4379" i="11"/>
  <c r="J4379" i="11" s="1"/>
  <c r="I4380" i="11"/>
  <c r="J4380" i="11" s="1"/>
  <c r="I4381" i="11"/>
  <c r="J4381" i="11" s="1"/>
  <c r="I4382" i="11"/>
  <c r="J4382" i="11" s="1"/>
  <c r="I4383" i="11"/>
  <c r="J4383" i="11" s="1"/>
  <c r="I4384" i="11"/>
  <c r="J4384" i="11" s="1"/>
  <c r="I4385" i="11"/>
  <c r="J4385" i="11" s="1"/>
  <c r="I4386" i="11"/>
  <c r="J4386" i="11" s="1"/>
  <c r="I4387" i="11"/>
  <c r="J4387" i="11" s="1"/>
  <c r="I4388" i="11"/>
  <c r="J4388" i="11" s="1"/>
  <c r="I4389" i="11"/>
  <c r="J4389" i="11" s="1"/>
  <c r="I4390" i="11"/>
  <c r="J4390" i="11" s="1"/>
  <c r="I4391" i="11"/>
  <c r="J4391" i="11" s="1"/>
  <c r="I4392" i="11"/>
  <c r="J4392" i="11" s="1"/>
  <c r="I4393" i="11"/>
  <c r="J4393" i="11" s="1"/>
  <c r="I4394" i="11"/>
  <c r="J4394" i="11" s="1"/>
  <c r="I4395" i="11"/>
  <c r="J4395" i="11" s="1"/>
  <c r="I4396" i="11"/>
  <c r="J4396" i="11" s="1"/>
  <c r="I4397" i="11"/>
  <c r="J4397" i="11" s="1"/>
  <c r="I4398" i="11"/>
  <c r="J4398" i="11" s="1"/>
  <c r="I4399" i="11"/>
  <c r="J4399" i="11" s="1"/>
  <c r="I4400" i="11"/>
  <c r="J4400" i="11" s="1"/>
  <c r="I4401" i="11"/>
  <c r="J4401" i="11" s="1"/>
  <c r="I4402" i="11"/>
  <c r="J4402" i="11" s="1"/>
  <c r="I4403" i="11"/>
  <c r="J4403" i="11" s="1"/>
  <c r="I4404" i="11"/>
  <c r="J4404" i="11" s="1"/>
  <c r="I4405" i="11"/>
  <c r="J4405" i="11" s="1"/>
  <c r="I4406" i="11"/>
  <c r="J4406" i="11" s="1"/>
  <c r="I4407" i="11"/>
  <c r="J4407" i="11" s="1"/>
  <c r="I4408" i="11"/>
  <c r="J4408" i="11" s="1"/>
  <c r="I4409" i="11"/>
  <c r="J4409" i="11" s="1"/>
  <c r="I4410" i="11"/>
  <c r="J4410" i="11" s="1"/>
  <c r="I4411" i="11"/>
  <c r="J4411" i="11" s="1"/>
  <c r="I4412" i="11"/>
  <c r="J4412" i="11" s="1"/>
  <c r="I4413" i="11"/>
  <c r="J4413" i="11" s="1"/>
  <c r="I4414" i="11"/>
  <c r="J4414" i="11" s="1"/>
  <c r="I4415" i="11"/>
  <c r="J4415" i="11" s="1"/>
  <c r="I4416" i="11"/>
  <c r="J4416" i="11" s="1"/>
  <c r="I4417" i="11"/>
  <c r="J4417" i="11" s="1"/>
  <c r="I4418" i="11"/>
  <c r="J4418" i="11" s="1"/>
  <c r="I4419" i="11"/>
  <c r="J4419" i="11" s="1"/>
  <c r="I4420" i="11"/>
  <c r="J4420" i="11" s="1"/>
  <c r="I4421" i="11"/>
  <c r="J4421" i="11" s="1"/>
  <c r="I4422" i="11"/>
  <c r="J4422" i="11" s="1"/>
  <c r="I4423" i="11"/>
  <c r="J4423" i="11" s="1"/>
  <c r="I4424" i="11"/>
  <c r="J4424" i="11" s="1"/>
  <c r="I4425" i="11"/>
  <c r="J4425" i="11" s="1"/>
  <c r="I4426" i="11"/>
  <c r="J4426" i="11" s="1"/>
  <c r="I4427" i="11"/>
  <c r="J4427" i="11" s="1"/>
  <c r="I4428" i="11"/>
  <c r="J4428" i="11" s="1"/>
  <c r="I4429" i="11"/>
  <c r="J4429" i="11" s="1"/>
  <c r="I4430" i="11"/>
  <c r="J4430" i="11" s="1"/>
  <c r="I4431" i="11"/>
  <c r="J4431" i="11" s="1"/>
  <c r="I4432" i="11"/>
  <c r="J4432" i="11" s="1"/>
  <c r="I4433" i="11"/>
  <c r="J4433" i="11" s="1"/>
  <c r="I4434" i="11"/>
  <c r="J4434" i="11" s="1"/>
  <c r="I4435" i="11"/>
  <c r="J4435" i="11" s="1"/>
  <c r="I4436" i="11"/>
  <c r="J4436" i="11" s="1"/>
  <c r="I4437" i="11"/>
  <c r="J4437" i="11" s="1"/>
  <c r="I4438" i="11"/>
  <c r="J4438" i="11" s="1"/>
  <c r="I4439" i="11"/>
  <c r="J4439" i="11" s="1"/>
  <c r="I4440" i="11"/>
  <c r="J4440" i="11" s="1"/>
  <c r="I4441" i="11"/>
  <c r="J4441" i="11" s="1"/>
  <c r="I4442" i="11"/>
  <c r="J4442" i="11" s="1"/>
  <c r="I4443" i="11"/>
  <c r="J4443" i="11" s="1"/>
  <c r="I4444" i="11"/>
  <c r="J4444" i="11" s="1"/>
  <c r="I4445" i="11"/>
  <c r="J4445" i="11" s="1"/>
  <c r="I4446" i="11"/>
  <c r="J4446" i="11" s="1"/>
  <c r="I4447" i="11"/>
  <c r="J4447" i="11" s="1"/>
  <c r="I4448" i="11"/>
  <c r="J4448" i="11" s="1"/>
  <c r="I4449" i="11"/>
  <c r="J4449" i="11" s="1"/>
  <c r="I4450" i="11"/>
  <c r="J4450" i="11" s="1"/>
  <c r="I4451" i="11"/>
  <c r="J4451" i="11" s="1"/>
  <c r="I4452" i="11"/>
  <c r="J4452" i="11" s="1"/>
  <c r="I4453" i="11"/>
  <c r="J4453" i="11" s="1"/>
  <c r="I4454" i="11"/>
  <c r="J4454" i="11" s="1"/>
  <c r="I4455" i="11"/>
  <c r="J4455" i="11" s="1"/>
  <c r="I4456" i="11"/>
  <c r="J4456" i="11" s="1"/>
  <c r="I4457" i="11"/>
  <c r="J4457" i="11" s="1"/>
  <c r="I4458" i="11"/>
  <c r="J4458" i="11" s="1"/>
  <c r="I4459" i="11"/>
  <c r="J4459" i="11" s="1"/>
  <c r="I4460" i="11"/>
  <c r="J4460" i="11" s="1"/>
  <c r="I4461" i="11"/>
  <c r="J4461" i="11" s="1"/>
  <c r="I4462" i="11"/>
  <c r="J4462" i="11" s="1"/>
  <c r="I4463" i="11"/>
  <c r="J4463" i="11" s="1"/>
  <c r="I4464" i="11"/>
  <c r="J4464" i="11" s="1"/>
  <c r="I4465" i="11"/>
  <c r="J4465" i="11" s="1"/>
  <c r="I4466" i="11"/>
  <c r="J4466" i="11" s="1"/>
  <c r="I4467" i="11"/>
  <c r="J4467" i="11" s="1"/>
  <c r="I4468" i="11"/>
  <c r="J4468" i="11" s="1"/>
  <c r="I4469" i="11"/>
  <c r="J4469" i="11" s="1"/>
  <c r="I4470" i="11"/>
  <c r="J4470" i="11" s="1"/>
  <c r="I4471" i="11"/>
  <c r="J4471" i="11" s="1"/>
  <c r="I4472" i="11"/>
  <c r="J4472" i="11" s="1"/>
  <c r="I4473" i="11"/>
  <c r="J4473" i="11" s="1"/>
  <c r="I4474" i="11"/>
  <c r="J4474" i="11" s="1"/>
  <c r="I4475" i="11"/>
  <c r="J4475" i="11" s="1"/>
  <c r="I4476" i="11"/>
  <c r="J4476" i="11" s="1"/>
  <c r="I4477" i="11"/>
  <c r="J4477" i="11" s="1"/>
  <c r="I4478" i="11"/>
  <c r="J4478" i="11" s="1"/>
  <c r="I4479" i="11"/>
  <c r="J4479" i="11" s="1"/>
  <c r="I4480" i="11"/>
  <c r="J4480" i="11" s="1"/>
  <c r="I4481" i="11"/>
  <c r="J4481" i="11" s="1"/>
  <c r="I4482" i="11"/>
  <c r="J4482" i="11" s="1"/>
  <c r="I4483" i="11"/>
  <c r="J4483" i="11" s="1"/>
  <c r="I4484" i="11"/>
  <c r="J4484" i="11" s="1"/>
  <c r="I4485" i="11"/>
  <c r="J4485" i="11" s="1"/>
  <c r="I4486" i="11"/>
  <c r="J4486" i="11" s="1"/>
  <c r="I4487" i="11"/>
  <c r="J4487" i="11" s="1"/>
  <c r="I4488" i="11"/>
  <c r="J4488" i="11" s="1"/>
  <c r="I4489" i="11"/>
  <c r="J4489" i="11" s="1"/>
  <c r="I4490" i="11"/>
  <c r="J4490" i="11" s="1"/>
  <c r="I4491" i="11"/>
  <c r="J4491" i="11" s="1"/>
  <c r="I4492" i="11"/>
  <c r="J4492" i="11" s="1"/>
  <c r="I4493" i="11"/>
  <c r="J4493" i="11" s="1"/>
  <c r="I4494" i="11"/>
  <c r="J4494" i="11" s="1"/>
  <c r="I4495" i="11"/>
  <c r="J4495" i="11" s="1"/>
  <c r="I4496" i="11"/>
  <c r="J4496" i="11" s="1"/>
  <c r="I4497" i="11"/>
  <c r="J4497" i="11" s="1"/>
  <c r="I4498" i="11"/>
  <c r="J4498" i="11" s="1"/>
  <c r="I4499" i="11"/>
  <c r="J4499" i="11" s="1"/>
  <c r="I4500" i="11"/>
  <c r="J4500" i="11" s="1"/>
  <c r="I4501" i="11"/>
  <c r="J4501" i="11" s="1"/>
  <c r="I4502" i="11"/>
  <c r="J4502" i="11" s="1"/>
  <c r="I4503" i="11"/>
  <c r="J4503" i="11" s="1"/>
  <c r="I4504" i="11"/>
  <c r="J4504" i="11" s="1"/>
  <c r="I4505" i="11"/>
  <c r="J4505" i="11" s="1"/>
  <c r="I4506" i="11"/>
  <c r="J4506" i="11" s="1"/>
  <c r="I4507" i="11"/>
  <c r="J4507" i="11" s="1"/>
  <c r="I4508" i="11"/>
  <c r="J4508" i="11" s="1"/>
  <c r="I4509" i="11"/>
  <c r="J4509" i="11" s="1"/>
  <c r="I4510" i="11"/>
  <c r="J4510" i="11" s="1"/>
  <c r="I4511" i="11"/>
  <c r="J4511" i="11" s="1"/>
  <c r="I4512" i="11"/>
  <c r="J4512" i="11" s="1"/>
  <c r="I4513" i="11"/>
  <c r="J4513" i="11" s="1"/>
  <c r="I4514" i="11"/>
  <c r="J4514" i="11" s="1"/>
  <c r="I4515" i="11"/>
  <c r="J4515" i="11" s="1"/>
  <c r="I4516" i="11"/>
  <c r="J4516" i="11" s="1"/>
  <c r="I4517" i="11"/>
  <c r="J4517" i="11" s="1"/>
  <c r="I4518" i="11"/>
  <c r="J4518" i="11" s="1"/>
  <c r="I4519" i="11"/>
  <c r="J4519" i="11" s="1"/>
  <c r="I4520" i="11"/>
  <c r="J4520" i="11" s="1"/>
  <c r="I4521" i="11"/>
  <c r="J4521" i="11" s="1"/>
  <c r="I4522" i="11"/>
  <c r="J4522" i="11" s="1"/>
  <c r="I4523" i="11"/>
  <c r="J4523" i="11" s="1"/>
  <c r="I4524" i="11"/>
  <c r="J4524" i="11" s="1"/>
  <c r="I4525" i="11"/>
  <c r="J4525" i="11" s="1"/>
  <c r="I4526" i="11"/>
  <c r="J4526" i="11" s="1"/>
  <c r="I4527" i="11"/>
  <c r="J4527" i="11" s="1"/>
  <c r="I4528" i="11"/>
  <c r="J4528" i="11" s="1"/>
  <c r="I4529" i="11"/>
  <c r="J4529" i="11" s="1"/>
  <c r="I4530" i="11"/>
  <c r="J4530" i="11" s="1"/>
  <c r="I4531" i="11"/>
  <c r="J4531" i="11" s="1"/>
  <c r="I4532" i="11"/>
  <c r="J4532" i="11" s="1"/>
  <c r="I4533" i="11"/>
  <c r="J4533" i="11" s="1"/>
  <c r="I4534" i="11"/>
  <c r="J4534" i="11" s="1"/>
  <c r="I4535" i="11"/>
  <c r="J4535" i="11" s="1"/>
  <c r="I4536" i="11"/>
  <c r="J4536" i="11" s="1"/>
  <c r="I4537" i="11"/>
  <c r="J4537" i="11" s="1"/>
  <c r="I4538" i="11"/>
  <c r="J4538" i="11" s="1"/>
  <c r="I4539" i="11"/>
  <c r="J4539" i="11" s="1"/>
  <c r="I4540" i="11"/>
  <c r="J4540" i="11" s="1"/>
  <c r="I4541" i="11"/>
  <c r="J4541" i="11" s="1"/>
  <c r="I4542" i="11"/>
  <c r="J4542" i="11" s="1"/>
  <c r="I4543" i="11"/>
  <c r="J4543" i="11" s="1"/>
  <c r="I4544" i="11"/>
  <c r="J4544" i="11" s="1"/>
  <c r="I4545" i="11"/>
  <c r="J4545" i="11" s="1"/>
  <c r="I4546" i="11"/>
  <c r="J4546" i="11" s="1"/>
  <c r="I4547" i="11"/>
  <c r="J4547" i="11" s="1"/>
  <c r="I4548" i="11"/>
  <c r="J4548" i="11" s="1"/>
  <c r="I4549" i="11"/>
  <c r="J4549" i="11" s="1"/>
  <c r="I4550" i="11"/>
  <c r="J4550" i="11" s="1"/>
  <c r="I4551" i="11"/>
  <c r="J4551" i="11" s="1"/>
  <c r="I4552" i="11"/>
  <c r="J4552" i="11" s="1"/>
  <c r="I4553" i="11"/>
  <c r="J4553" i="11" s="1"/>
  <c r="I4554" i="11"/>
  <c r="J4554" i="11" s="1"/>
  <c r="I4555" i="11"/>
  <c r="J4555" i="11" s="1"/>
  <c r="I4556" i="11"/>
  <c r="J4556" i="11" s="1"/>
  <c r="I4557" i="11"/>
  <c r="J4557" i="11" s="1"/>
  <c r="I4558" i="11"/>
  <c r="J4558" i="11" s="1"/>
  <c r="I4559" i="11"/>
  <c r="J4559" i="11" s="1"/>
  <c r="I4560" i="11"/>
  <c r="J4560" i="11" s="1"/>
  <c r="I4561" i="11"/>
  <c r="J4561" i="11" s="1"/>
  <c r="I4562" i="11"/>
  <c r="J4562" i="11" s="1"/>
  <c r="I4563" i="11"/>
  <c r="J4563" i="11" s="1"/>
  <c r="I4564" i="11"/>
  <c r="J4564" i="11" s="1"/>
  <c r="I4565" i="11"/>
  <c r="J4565" i="11" s="1"/>
  <c r="I4566" i="11"/>
  <c r="J4566" i="11" s="1"/>
  <c r="I4567" i="11"/>
  <c r="J4567" i="11" s="1"/>
  <c r="I4568" i="11"/>
  <c r="J4568" i="11" s="1"/>
  <c r="I4569" i="11"/>
  <c r="J4569" i="11" s="1"/>
  <c r="I4570" i="11"/>
  <c r="J4570" i="11" s="1"/>
  <c r="I4571" i="11"/>
  <c r="J4571" i="11" s="1"/>
  <c r="I4572" i="11"/>
  <c r="J4572" i="11" s="1"/>
  <c r="I4573" i="11"/>
  <c r="J4573" i="11" s="1"/>
  <c r="I4574" i="11"/>
  <c r="J4574" i="11" s="1"/>
  <c r="I4575" i="11"/>
  <c r="J4575" i="11" s="1"/>
  <c r="I4576" i="11"/>
  <c r="J4576" i="11" s="1"/>
  <c r="I4577" i="11"/>
  <c r="J4577" i="11" s="1"/>
  <c r="I4578" i="11"/>
  <c r="J4578" i="11" s="1"/>
  <c r="I4579" i="11"/>
  <c r="J4579" i="11" s="1"/>
  <c r="I4580" i="11"/>
  <c r="J4580" i="11" s="1"/>
  <c r="I4581" i="11"/>
  <c r="J4581" i="11" s="1"/>
  <c r="I4582" i="11"/>
  <c r="J4582" i="11" s="1"/>
  <c r="I4583" i="11"/>
  <c r="J4583" i="11" s="1"/>
  <c r="I4584" i="11"/>
  <c r="J4584" i="11" s="1"/>
  <c r="I4585" i="11"/>
  <c r="J4585" i="11" s="1"/>
  <c r="I4586" i="11"/>
  <c r="J4586" i="11" s="1"/>
  <c r="I4587" i="11"/>
  <c r="J4587" i="11" s="1"/>
  <c r="I4588" i="11"/>
  <c r="J4588" i="11" s="1"/>
  <c r="I4589" i="11"/>
  <c r="J4589" i="11" s="1"/>
  <c r="I4590" i="11"/>
  <c r="J4590" i="11" s="1"/>
  <c r="I4591" i="11"/>
  <c r="J4591" i="11" s="1"/>
  <c r="I4592" i="11"/>
  <c r="J4592" i="11" s="1"/>
  <c r="I4593" i="11"/>
  <c r="J4593" i="11" s="1"/>
  <c r="I4594" i="11"/>
  <c r="J4594" i="11" s="1"/>
  <c r="I4595" i="11"/>
  <c r="J4595" i="11" s="1"/>
  <c r="I4596" i="11"/>
  <c r="J4596" i="11" s="1"/>
  <c r="I4597" i="11"/>
  <c r="J4597" i="11" s="1"/>
  <c r="I4598" i="11"/>
  <c r="J4598" i="11" s="1"/>
  <c r="I4599" i="11"/>
  <c r="J4599" i="11" s="1"/>
  <c r="I4600" i="11"/>
  <c r="J4600" i="11" s="1"/>
  <c r="I4601" i="11"/>
  <c r="J4601" i="11" s="1"/>
  <c r="I4602" i="11"/>
  <c r="J4602" i="11" s="1"/>
  <c r="I4603" i="11"/>
  <c r="J4603" i="11" s="1"/>
  <c r="I4604" i="11"/>
  <c r="J4604" i="11" s="1"/>
  <c r="I4605" i="11"/>
  <c r="J4605" i="11" s="1"/>
  <c r="I4606" i="11"/>
  <c r="J4606" i="11" s="1"/>
  <c r="I4607" i="11"/>
  <c r="J4607" i="11" s="1"/>
  <c r="I4608" i="11"/>
  <c r="J4608" i="11" s="1"/>
  <c r="I4609" i="11"/>
  <c r="J4609" i="11" s="1"/>
  <c r="I4610" i="11"/>
  <c r="J4610" i="11" s="1"/>
  <c r="I4611" i="11"/>
  <c r="J4611" i="11" s="1"/>
  <c r="I4612" i="11"/>
  <c r="J4612" i="11" s="1"/>
  <c r="I4613" i="11"/>
  <c r="J4613" i="11" s="1"/>
  <c r="I4614" i="11"/>
  <c r="J4614" i="11" s="1"/>
  <c r="I4615" i="11"/>
  <c r="J4615" i="11" s="1"/>
  <c r="I4616" i="11"/>
  <c r="J4616" i="11" s="1"/>
  <c r="I4617" i="11"/>
  <c r="J4617" i="11" s="1"/>
  <c r="I4618" i="11"/>
  <c r="J4618" i="11" s="1"/>
  <c r="I4619" i="11"/>
  <c r="J4619" i="11" s="1"/>
  <c r="I4620" i="11"/>
  <c r="J4620" i="11" s="1"/>
  <c r="I4621" i="11"/>
  <c r="J4621" i="11" s="1"/>
  <c r="I4622" i="11"/>
  <c r="J4622" i="11" s="1"/>
  <c r="I4623" i="11"/>
  <c r="J4623" i="11" s="1"/>
  <c r="I4624" i="11"/>
  <c r="J4624" i="11" s="1"/>
  <c r="I4625" i="11"/>
  <c r="J4625" i="11" s="1"/>
  <c r="I4626" i="11"/>
  <c r="J4626" i="11" s="1"/>
  <c r="I4627" i="11"/>
  <c r="J4627" i="11" s="1"/>
  <c r="I4628" i="11"/>
  <c r="J4628" i="11" s="1"/>
  <c r="I4629" i="11"/>
  <c r="J4629" i="11" s="1"/>
  <c r="I4630" i="11"/>
  <c r="J4630" i="11" s="1"/>
  <c r="I4631" i="11"/>
  <c r="J4631" i="11" s="1"/>
  <c r="I4632" i="11"/>
  <c r="J4632" i="11" s="1"/>
  <c r="I4633" i="11"/>
  <c r="J4633" i="11" s="1"/>
  <c r="I4634" i="11"/>
  <c r="J4634" i="11" s="1"/>
  <c r="I4635" i="11"/>
  <c r="J4635" i="11" s="1"/>
  <c r="I4636" i="11"/>
  <c r="J4636" i="11" s="1"/>
  <c r="I4637" i="11"/>
  <c r="J4637" i="11" s="1"/>
  <c r="I4638" i="11"/>
  <c r="J4638" i="11" s="1"/>
  <c r="I4639" i="11"/>
  <c r="J4639" i="11" s="1"/>
  <c r="I4640" i="11"/>
  <c r="J4640" i="11" s="1"/>
  <c r="I4641" i="11"/>
  <c r="J4641" i="11" s="1"/>
  <c r="I4642" i="11"/>
  <c r="J4642" i="11" s="1"/>
  <c r="I4643" i="11"/>
  <c r="J4643" i="11" s="1"/>
  <c r="I4644" i="11"/>
  <c r="J4644" i="11" s="1"/>
  <c r="I4645" i="11"/>
  <c r="J4645" i="11" s="1"/>
  <c r="I4646" i="11"/>
  <c r="J4646" i="11" s="1"/>
  <c r="I4647" i="11"/>
  <c r="J4647" i="11" s="1"/>
  <c r="I4648" i="11"/>
  <c r="J4648" i="11" s="1"/>
  <c r="I4649" i="11"/>
  <c r="J4649" i="11" s="1"/>
  <c r="I4650" i="11"/>
  <c r="J4650" i="11" s="1"/>
  <c r="I4651" i="11"/>
  <c r="J4651" i="11" s="1"/>
  <c r="I4652" i="11"/>
  <c r="J4652" i="11" s="1"/>
  <c r="I4653" i="11"/>
  <c r="J4653" i="11" s="1"/>
  <c r="I4654" i="11"/>
  <c r="J4654" i="11" s="1"/>
  <c r="I4655" i="11"/>
  <c r="J4655" i="11" s="1"/>
  <c r="I4656" i="11"/>
  <c r="J4656" i="11" s="1"/>
  <c r="I4657" i="11"/>
  <c r="J4657" i="11" s="1"/>
  <c r="I4658" i="11"/>
  <c r="J4658" i="11" s="1"/>
  <c r="I4659" i="11"/>
  <c r="J4659" i="11" s="1"/>
  <c r="I4660" i="11"/>
  <c r="J4660" i="11" s="1"/>
  <c r="I4661" i="11"/>
  <c r="J4661" i="11" s="1"/>
  <c r="I4662" i="11"/>
  <c r="J4662" i="11" s="1"/>
  <c r="I4663" i="11"/>
  <c r="J4663" i="11" s="1"/>
  <c r="I4664" i="11"/>
  <c r="J4664" i="11" s="1"/>
  <c r="I4665" i="11"/>
  <c r="J4665" i="11" s="1"/>
  <c r="I4666" i="11"/>
  <c r="J4666" i="11" s="1"/>
  <c r="I4667" i="11"/>
  <c r="J4667" i="11" s="1"/>
  <c r="I4668" i="11"/>
  <c r="J4668" i="11" s="1"/>
  <c r="I4669" i="11"/>
  <c r="J4669" i="11" s="1"/>
  <c r="I4670" i="11"/>
  <c r="J4670" i="11" s="1"/>
  <c r="I4671" i="11"/>
  <c r="J4671" i="11" s="1"/>
  <c r="I4672" i="11"/>
  <c r="J4672" i="11" s="1"/>
  <c r="I4673" i="11"/>
  <c r="J4673" i="11" s="1"/>
  <c r="I4674" i="11"/>
  <c r="J4674" i="11" s="1"/>
  <c r="I4675" i="11"/>
  <c r="J4675" i="11" s="1"/>
  <c r="I4676" i="11"/>
  <c r="J4676" i="11" s="1"/>
  <c r="I4677" i="11"/>
  <c r="J4677" i="11" s="1"/>
  <c r="I4678" i="11"/>
  <c r="J4678" i="11" s="1"/>
  <c r="I4679" i="11"/>
  <c r="J4679" i="11" s="1"/>
  <c r="I4680" i="11"/>
  <c r="J4680" i="11" s="1"/>
  <c r="I4681" i="11"/>
  <c r="J4681" i="11" s="1"/>
  <c r="I4682" i="11"/>
  <c r="J4682" i="11" s="1"/>
  <c r="I4683" i="11"/>
  <c r="J4683" i="11" s="1"/>
  <c r="I4684" i="11"/>
  <c r="J4684" i="11" s="1"/>
  <c r="I4685" i="11"/>
  <c r="J4685" i="11" s="1"/>
  <c r="I4686" i="11"/>
  <c r="J4686" i="11" s="1"/>
  <c r="I4687" i="11"/>
  <c r="J4687" i="11" s="1"/>
  <c r="I4688" i="11"/>
  <c r="J4688" i="11" s="1"/>
  <c r="I4689" i="11"/>
  <c r="J4689" i="11" s="1"/>
  <c r="I4690" i="11"/>
  <c r="J4690" i="11" s="1"/>
  <c r="I4691" i="11"/>
  <c r="J4691" i="11" s="1"/>
  <c r="I4692" i="11"/>
  <c r="J4692" i="11" s="1"/>
  <c r="I4693" i="11"/>
  <c r="J4693" i="11" s="1"/>
  <c r="I4694" i="11"/>
  <c r="J4694" i="11" s="1"/>
  <c r="I4695" i="11"/>
  <c r="J4695" i="11" s="1"/>
  <c r="I4696" i="11"/>
  <c r="J4696" i="11" s="1"/>
  <c r="I4697" i="11"/>
  <c r="J4697" i="11" s="1"/>
  <c r="I4698" i="11"/>
  <c r="J4698" i="11" s="1"/>
  <c r="I4699" i="11"/>
  <c r="J4699" i="11" s="1"/>
  <c r="I4700" i="11"/>
  <c r="J4700" i="11" s="1"/>
  <c r="I4701" i="11"/>
  <c r="J4701" i="11" s="1"/>
  <c r="I4702" i="11"/>
  <c r="J4702" i="11" s="1"/>
  <c r="I4703" i="11"/>
  <c r="J4703" i="11" s="1"/>
  <c r="I4704" i="11"/>
  <c r="J4704" i="11" s="1"/>
  <c r="I4705" i="11"/>
  <c r="J4705" i="11" s="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3778" i="11"/>
  <c r="B3779" i="11"/>
  <c r="B3780" i="11"/>
  <c r="B3781" i="11"/>
  <c r="B3782" i="11"/>
  <c r="B3783" i="11"/>
  <c r="B3784" i="11"/>
  <c r="B3785" i="11"/>
  <c r="B3786" i="11"/>
  <c r="B3787" i="11"/>
  <c r="B3788" i="11"/>
  <c r="B3789" i="11"/>
  <c r="B3790" i="11"/>
  <c r="B3791" i="11"/>
  <c r="B3792" i="11"/>
  <c r="B3793" i="11"/>
  <c r="B3794" i="11"/>
  <c r="B3795" i="11"/>
  <c r="B3796" i="11"/>
  <c r="B3797" i="11"/>
  <c r="B3798" i="11"/>
  <c r="B3799" i="11"/>
  <c r="B3800" i="11"/>
  <c r="B3801" i="11"/>
  <c r="B3802" i="11"/>
  <c r="B3803" i="11"/>
  <c r="B3804" i="11"/>
  <c r="B3805" i="11"/>
  <c r="B3806" i="11"/>
  <c r="B3807" i="11"/>
  <c r="B3808" i="11"/>
  <c r="B3809" i="11"/>
  <c r="B3810" i="11"/>
  <c r="B3811" i="11"/>
  <c r="B3812" i="11"/>
  <c r="B3813" i="11"/>
  <c r="B3814" i="11"/>
  <c r="B3815" i="11"/>
  <c r="B3816" i="11"/>
  <c r="B3817" i="11"/>
  <c r="B3818" i="11"/>
  <c r="B3819" i="11"/>
  <c r="B3820" i="11"/>
  <c r="B3821" i="11"/>
  <c r="B3822" i="11"/>
  <c r="B3823" i="11"/>
  <c r="B3824" i="11"/>
  <c r="B3825" i="11"/>
  <c r="B3826" i="11"/>
  <c r="B3827" i="11"/>
  <c r="B3828" i="11"/>
  <c r="B3829" i="11"/>
  <c r="B3830" i="11"/>
  <c r="B3831" i="11"/>
  <c r="B3832" i="11"/>
  <c r="B3833" i="11"/>
  <c r="B3834" i="11"/>
  <c r="B3835" i="11"/>
  <c r="B3836" i="11"/>
  <c r="B3837" i="11"/>
  <c r="B3838" i="11"/>
  <c r="B3839" i="11"/>
  <c r="B3840" i="11"/>
  <c r="B3841" i="11"/>
  <c r="B3842" i="11"/>
  <c r="B3843" i="11"/>
  <c r="B3844" i="11"/>
  <c r="B3845" i="11"/>
  <c r="B3846" i="11"/>
  <c r="B3847" i="11"/>
  <c r="B3848" i="11"/>
  <c r="B3849" i="11"/>
  <c r="B3850" i="11"/>
  <c r="B3851" i="11"/>
  <c r="B3852" i="11"/>
  <c r="B3853" i="11"/>
  <c r="B3854" i="11"/>
  <c r="B3855" i="11"/>
  <c r="B3856" i="11"/>
  <c r="B3857" i="11"/>
  <c r="B3858" i="11"/>
  <c r="B3859" i="11"/>
  <c r="B3860" i="11"/>
  <c r="B3861" i="11"/>
  <c r="B3862" i="11"/>
  <c r="B3863" i="11"/>
  <c r="B3864" i="11"/>
  <c r="B3865" i="11"/>
  <c r="B3866" i="11"/>
  <c r="B3867" i="11"/>
  <c r="B3868" i="11"/>
  <c r="B3869" i="11"/>
  <c r="B3870" i="11"/>
  <c r="B3871" i="11"/>
  <c r="B3872" i="11"/>
  <c r="B3873" i="11"/>
  <c r="B3874" i="11"/>
  <c r="B3875" i="11"/>
  <c r="B3876" i="11"/>
  <c r="B3877" i="11"/>
  <c r="B3878" i="11"/>
  <c r="B3879" i="11"/>
  <c r="B3880" i="11"/>
  <c r="B3881" i="11"/>
  <c r="B3882" i="11"/>
  <c r="B3883" i="11"/>
  <c r="B3884" i="11"/>
  <c r="B3885" i="11"/>
  <c r="B3886" i="11"/>
  <c r="B3887" i="11"/>
  <c r="B3888" i="11"/>
  <c r="B3889" i="11"/>
  <c r="B3890" i="11"/>
  <c r="B3891" i="11"/>
  <c r="B3892" i="11"/>
  <c r="B3893" i="11"/>
  <c r="B3894" i="11"/>
  <c r="B3895" i="11"/>
  <c r="B3896" i="11"/>
  <c r="B3897" i="11"/>
  <c r="B3898" i="11"/>
  <c r="B3899" i="11"/>
  <c r="B3900" i="11"/>
  <c r="B3901" i="11"/>
  <c r="B3902" i="11"/>
  <c r="B3903" i="11"/>
  <c r="B3904" i="11"/>
  <c r="B3905" i="11"/>
  <c r="B3906" i="11"/>
  <c r="B3907" i="11"/>
  <c r="B3908" i="11"/>
  <c r="B3909" i="11"/>
  <c r="B3910" i="11"/>
  <c r="B3911" i="11"/>
  <c r="B3912" i="11"/>
  <c r="B3913" i="11"/>
  <c r="B3914" i="11"/>
  <c r="B3915" i="11"/>
  <c r="B3916" i="11"/>
  <c r="B3917" i="11"/>
  <c r="B3918" i="11"/>
  <c r="B3919" i="11"/>
  <c r="B3920" i="11"/>
  <c r="B3921" i="11"/>
  <c r="B3922" i="11"/>
  <c r="B3923" i="11"/>
  <c r="B3924" i="11"/>
  <c r="B3925" i="11"/>
  <c r="B3926" i="11"/>
  <c r="B3927" i="11"/>
  <c r="B3928" i="11"/>
  <c r="B3929" i="11"/>
  <c r="B3930" i="11"/>
  <c r="B3931" i="11"/>
  <c r="B3932" i="11"/>
  <c r="B3933" i="11"/>
  <c r="B3934" i="11"/>
  <c r="B3935" i="11"/>
  <c r="B3936" i="11"/>
  <c r="B3937" i="11"/>
  <c r="B3938" i="11"/>
  <c r="B3939" i="11"/>
  <c r="B3940" i="11"/>
  <c r="B3941" i="11"/>
  <c r="B3942" i="11"/>
  <c r="B3943" i="11"/>
  <c r="B3944" i="11"/>
  <c r="B3945" i="11"/>
  <c r="B3946" i="11"/>
  <c r="B3947" i="11"/>
  <c r="B3948" i="11"/>
  <c r="B3949" i="11"/>
  <c r="B3950" i="11"/>
  <c r="B3951" i="11"/>
  <c r="B3952" i="11"/>
  <c r="B3953" i="11"/>
  <c r="B3954" i="11"/>
  <c r="B3955" i="11"/>
  <c r="B3956" i="11"/>
  <c r="B3957" i="11"/>
  <c r="B3958" i="11"/>
  <c r="B3959" i="11"/>
  <c r="B3960" i="11"/>
  <c r="B3961" i="11"/>
  <c r="B3962" i="11"/>
  <c r="B3963" i="11"/>
  <c r="B3964" i="11"/>
  <c r="B3965" i="11"/>
  <c r="B3966" i="11"/>
  <c r="B3967" i="11"/>
  <c r="B3968" i="11"/>
  <c r="B3969" i="11"/>
  <c r="B3970" i="11"/>
  <c r="B3971" i="11"/>
  <c r="B3972" i="11"/>
  <c r="B3973" i="11"/>
  <c r="B3974" i="11"/>
  <c r="B3975" i="11"/>
  <c r="B3976" i="11"/>
  <c r="B3977" i="11"/>
  <c r="B3978" i="11"/>
  <c r="B3979" i="11"/>
  <c r="B3980" i="11"/>
  <c r="B3981" i="11"/>
  <c r="B3982" i="11"/>
  <c r="B3983" i="11"/>
  <c r="B3984" i="11"/>
  <c r="B3985" i="11"/>
  <c r="B3986" i="11"/>
  <c r="B3987" i="11"/>
  <c r="B3988" i="11"/>
  <c r="B3989" i="11"/>
  <c r="B3990" i="11"/>
  <c r="B3991" i="11"/>
  <c r="B3992" i="11"/>
  <c r="B3993" i="11"/>
  <c r="B3994" i="11"/>
  <c r="B3995" i="11"/>
  <c r="B3996" i="11"/>
  <c r="B3997" i="11"/>
  <c r="B3998" i="11"/>
  <c r="B3999" i="11"/>
  <c r="B4000" i="11"/>
  <c r="B4001" i="11"/>
  <c r="B4002" i="11"/>
  <c r="B4003" i="11"/>
  <c r="B4004" i="11"/>
  <c r="B4005" i="11"/>
  <c r="B4006" i="11"/>
  <c r="B4007" i="11"/>
  <c r="B4008" i="11"/>
  <c r="B4009" i="11"/>
  <c r="B4010" i="11"/>
  <c r="B4011" i="11"/>
  <c r="B4012" i="11"/>
  <c r="B4013" i="11"/>
  <c r="B4014" i="11"/>
  <c r="B4015" i="11"/>
  <c r="B4016" i="11"/>
  <c r="B4017" i="11"/>
  <c r="B4018" i="11"/>
  <c r="B4019" i="11"/>
  <c r="B4020" i="11"/>
  <c r="B4021" i="11"/>
  <c r="B4022" i="11"/>
  <c r="B4023" i="11"/>
  <c r="B4024" i="11"/>
  <c r="B4025" i="11"/>
  <c r="B4026" i="11"/>
  <c r="B4027" i="11"/>
  <c r="B4028" i="11"/>
  <c r="B4029" i="11"/>
  <c r="B4030" i="11"/>
  <c r="B4031" i="11"/>
  <c r="B4032" i="11"/>
  <c r="B4033" i="11"/>
  <c r="B4034" i="11"/>
  <c r="B4035" i="11"/>
  <c r="B4036" i="11"/>
  <c r="B4037" i="11"/>
  <c r="B4038" i="11"/>
  <c r="B4039" i="11"/>
  <c r="B4040" i="11"/>
  <c r="B4041" i="11"/>
  <c r="B4042" i="11"/>
  <c r="B4043" i="11"/>
  <c r="B4044" i="11"/>
  <c r="B4045" i="11"/>
  <c r="B4046" i="11"/>
  <c r="B4047" i="11"/>
  <c r="B4048" i="11"/>
  <c r="B4049" i="11"/>
  <c r="B4050" i="11"/>
  <c r="B4051" i="11"/>
  <c r="B4052" i="11"/>
  <c r="B4053" i="11"/>
  <c r="B4054" i="11"/>
  <c r="B4055" i="11"/>
  <c r="B4056" i="11"/>
  <c r="B4057" i="11"/>
  <c r="B4058" i="11"/>
  <c r="B4059" i="11"/>
  <c r="B4060" i="11"/>
  <c r="B4061" i="11"/>
  <c r="B4062" i="11"/>
  <c r="B4063" i="11"/>
  <c r="B4064" i="11"/>
  <c r="B4065" i="11"/>
  <c r="B4066" i="11"/>
  <c r="B4067" i="11"/>
  <c r="B4068" i="11"/>
  <c r="B4069" i="11"/>
  <c r="B4070" i="11"/>
  <c r="B4071" i="11"/>
  <c r="B4072" i="11"/>
  <c r="B4073" i="11"/>
  <c r="B4074" i="11"/>
  <c r="B4075" i="11"/>
  <c r="B4076" i="11"/>
  <c r="B4077" i="11"/>
  <c r="B4078" i="11"/>
  <c r="B4079" i="11"/>
  <c r="B4080" i="11"/>
  <c r="B4081" i="11"/>
  <c r="B4082" i="11"/>
  <c r="B4083" i="11"/>
  <c r="B4084" i="11"/>
  <c r="B4085" i="11"/>
  <c r="B4086" i="11"/>
  <c r="B4087" i="11"/>
  <c r="B4088" i="11"/>
  <c r="B4089" i="11"/>
  <c r="B4090" i="11"/>
  <c r="B4091" i="11"/>
  <c r="B4092" i="11"/>
  <c r="B4093" i="11"/>
  <c r="B4094" i="11"/>
  <c r="B4095" i="11"/>
  <c r="B4096" i="11"/>
  <c r="B4097" i="11"/>
  <c r="B4098" i="11"/>
  <c r="B4099" i="11"/>
  <c r="B4100" i="11"/>
  <c r="B4101" i="11"/>
  <c r="B4102" i="11"/>
  <c r="B4103" i="11"/>
  <c r="B4104" i="11"/>
  <c r="B4105" i="11"/>
  <c r="B4106" i="11"/>
  <c r="B4107" i="11"/>
  <c r="B4108" i="11"/>
  <c r="B4109" i="11"/>
  <c r="B4110" i="11"/>
  <c r="B4111" i="11"/>
  <c r="B4112" i="11"/>
  <c r="B4113" i="11"/>
  <c r="B4114" i="11"/>
  <c r="B4115" i="11"/>
  <c r="B4116" i="11"/>
  <c r="B4117" i="11"/>
  <c r="B4118" i="11"/>
  <c r="B4119" i="11"/>
  <c r="B4120" i="11"/>
  <c r="B4121" i="11"/>
  <c r="B4122" i="11"/>
  <c r="B4123" i="11"/>
  <c r="B4124" i="11"/>
  <c r="B4125" i="11"/>
  <c r="B4126" i="11"/>
  <c r="B4127" i="11"/>
  <c r="B4128" i="11"/>
  <c r="B4129" i="11"/>
  <c r="B4130" i="11"/>
  <c r="B4131" i="11"/>
  <c r="B4132" i="11"/>
  <c r="B4133" i="11"/>
  <c r="B4134" i="11"/>
  <c r="B4135" i="11"/>
  <c r="B4136" i="11"/>
  <c r="B4137" i="11"/>
  <c r="B4138" i="11"/>
  <c r="B4139" i="11"/>
  <c r="B4140" i="11"/>
  <c r="B4141" i="11"/>
  <c r="B4142" i="11"/>
  <c r="B4143" i="11"/>
  <c r="B4144" i="11"/>
  <c r="B4145" i="11"/>
  <c r="B4146" i="11"/>
  <c r="B4147" i="11"/>
  <c r="B4148" i="11"/>
  <c r="B4149" i="11"/>
  <c r="B4150" i="11"/>
  <c r="B4151" i="11"/>
  <c r="B4152" i="11"/>
  <c r="B4153" i="11"/>
  <c r="B4154" i="11"/>
  <c r="B4155" i="11"/>
  <c r="B4156" i="11"/>
  <c r="B4157" i="11"/>
  <c r="B4158" i="11"/>
  <c r="B4159" i="11"/>
  <c r="B4160" i="11"/>
  <c r="B4161" i="11"/>
  <c r="B4162" i="11"/>
  <c r="B4163" i="11"/>
  <c r="B4164" i="11"/>
  <c r="B4165" i="11"/>
  <c r="B4166" i="11"/>
  <c r="B4167" i="11"/>
  <c r="B4168" i="11"/>
  <c r="B4169" i="11"/>
  <c r="B4170" i="11"/>
  <c r="B4171" i="11"/>
  <c r="B4172" i="11"/>
  <c r="B4173" i="11"/>
  <c r="B4174" i="11"/>
  <c r="B4175" i="11"/>
  <c r="B4176" i="11"/>
  <c r="B4177" i="11"/>
  <c r="B4178" i="11"/>
  <c r="B4179" i="11"/>
  <c r="B4180" i="11"/>
  <c r="B4181" i="11"/>
  <c r="B4182" i="11"/>
  <c r="B4183" i="11"/>
  <c r="B4184" i="11"/>
  <c r="B4185" i="11"/>
  <c r="B4186" i="11"/>
  <c r="B4187" i="11"/>
  <c r="B4188" i="11"/>
  <c r="B4189" i="11"/>
  <c r="B4190" i="11"/>
  <c r="B4191" i="11"/>
  <c r="B4192" i="11"/>
  <c r="B4193" i="11"/>
  <c r="B4194" i="11"/>
  <c r="B4195" i="11"/>
  <c r="B4196" i="11"/>
  <c r="B4197" i="11"/>
  <c r="B4198" i="11"/>
  <c r="B4199" i="11"/>
  <c r="B4200" i="11"/>
  <c r="B4201" i="11"/>
  <c r="B4202" i="11"/>
  <c r="B4203" i="11"/>
  <c r="B4204" i="11"/>
  <c r="B4205" i="11"/>
  <c r="B4206" i="11"/>
  <c r="B4207" i="11"/>
  <c r="B4208" i="11"/>
  <c r="B4209" i="11"/>
  <c r="B4210" i="11"/>
  <c r="B4211" i="11"/>
  <c r="B4212" i="11"/>
  <c r="B4213" i="11"/>
  <c r="B4214" i="11"/>
  <c r="B4215" i="11"/>
  <c r="B4216" i="11"/>
  <c r="B4217" i="11"/>
  <c r="B4218" i="11"/>
  <c r="B4219" i="11"/>
  <c r="B4220" i="11"/>
  <c r="B4221" i="11"/>
  <c r="B4222" i="11"/>
  <c r="B4223" i="11"/>
  <c r="B4224" i="11"/>
  <c r="B4225" i="11"/>
  <c r="B4226" i="11"/>
  <c r="B4227" i="11"/>
  <c r="B4228" i="11"/>
  <c r="B4229" i="11"/>
  <c r="B4230" i="11"/>
  <c r="B4231" i="11"/>
  <c r="B4232" i="11"/>
  <c r="B4233" i="11"/>
  <c r="B4234" i="11"/>
  <c r="B4235" i="11"/>
  <c r="B4236" i="11"/>
  <c r="B4237" i="11"/>
  <c r="B4238" i="11"/>
  <c r="B4239" i="11"/>
  <c r="B4240" i="11"/>
  <c r="B4241" i="11"/>
  <c r="B4242" i="11"/>
  <c r="B4243" i="11"/>
  <c r="B4244" i="11"/>
  <c r="B4245" i="11"/>
  <c r="B4246" i="11"/>
  <c r="B4247" i="11"/>
  <c r="B4248" i="11"/>
  <c r="B4249" i="11"/>
  <c r="B4250" i="11"/>
  <c r="B4251" i="11"/>
  <c r="B4252" i="11"/>
  <c r="B4253" i="11"/>
  <c r="B4254" i="11"/>
  <c r="B4255" i="11"/>
  <c r="B4256" i="11"/>
  <c r="B4257" i="11"/>
  <c r="B4258" i="11"/>
  <c r="B4259" i="11"/>
  <c r="B4260" i="11"/>
  <c r="B4261" i="11"/>
  <c r="B4262" i="11"/>
  <c r="B4263" i="11"/>
  <c r="B4264" i="11"/>
  <c r="B4265" i="11"/>
  <c r="B4266" i="11"/>
  <c r="B4267" i="11"/>
  <c r="B4268" i="11"/>
  <c r="B4269" i="11"/>
  <c r="B4270" i="11"/>
  <c r="B4271" i="11"/>
  <c r="B4272" i="11"/>
  <c r="B4273" i="11"/>
  <c r="B4274" i="11"/>
  <c r="B4275" i="11"/>
  <c r="B4276" i="11"/>
  <c r="B4277" i="11"/>
  <c r="B4278" i="11"/>
  <c r="B4279" i="11"/>
  <c r="B4280" i="11"/>
  <c r="B4281" i="11"/>
  <c r="B4282" i="11"/>
  <c r="B4283" i="11"/>
  <c r="B4284" i="11"/>
  <c r="B4285" i="11"/>
  <c r="B4286" i="11"/>
  <c r="B4287" i="11"/>
  <c r="B4288" i="11"/>
  <c r="B4289" i="11"/>
  <c r="B4290" i="11"/>
  <c r="B4291" i="11"/>
  <c r="B4292" i="11"/>
  <c r="B4293" i="11"/>
  <c r="B4294" i="11"/>
  <c r="B4295" i="11"/>
  <c r="B4296" i="11"/>
  <c r="B4297" i="11"/>
  <c r="B4298" i="11"/>
  <c r="B4299" i="11"/>
  <c r="B4300" i="11"/>
  <c r="B4301" i="11"/>
  <c r="B4302" i="11"/>
  <c r="B4303" i="11"/>
  <c r="B4304" i="11"/>
  <c r="B4305" i="11"/>
  <c r="B4306" i="11"/>
  <c r="B4307" i="11"/>
  <c r="B4308" i="11"/>
  <c r="B4309" i="11"/>
  <c r="B4310" i="11"/>
  <c r="B4311" i="11"/>
  <c r="B4312" i="11"/>
  <c r="B4313" i="11"/>
  <c r="B4314" i="11"/>
  <c r="B4315" i="11"/>
  <c r="B4316" i="11"/>
  <c r="B4317" i="11"/>
  <c r="B4318" i="11"/>
  <c r="B4319" i="11"/>
  <c r="B4320" i="11"/>
  <c r="B4321" i="11"/>
  <c r="B4322" i="11"/>
  <c r="B4323" i="11"/>
  <c r="B4324" i="11"/>
  <c r="B4325" i="11"/>
  <c r="B4326" i="11"/>
  <c r="B4327" i="11"/>
  <c r="B4328" i="11"/>
  <c r="B4329" i="11"/>
  <c r="B4330" i="11"/>
  <c r="B4331" i="11"/>
  <c r="B4332" i="11"/>
  <c r="B4333" i="11"/>
  <c r="B4334" i="11"/>
  <c r="B4335" i="11"/>
  <c r="B4336" i="11"/>
  <c r="B4337" i="11"/>
  <c r="B4338" i="11"/>
  <c r="B4339" i="11"/>
  <c r="B4340" i="11"/>
  <c r="B4341" i="11"/>
  <c r="B4342" i="11"/>
  <c r="B4343" i="11"/>
  <c r="B4344" i="11"/>
  <c r="B4345" i="11"/>
  <c r="B4346" i="11"/>
  <c r="B4347" i="11"/>
  <c r="B4348" i="11"/>
  <c r="B4349" i="11"/>
  <c r="B4350" i="11"/>
  <c r="B4351" i="11"/>
  <c r="B4352" i="11"/>
  <c r="B4353" i="11"/>
  <c r="B4354" i="11"/>
  <c r="B4355" i="11"/>
  <c r="B4356" i="11"/>
  <c r="B4357" i="11"/>
  <c r="B4358" i="11"/>
  <c r="B4359" i="11"/>
  <c r="B4360" i="11"/>
  <c r="B4361" i="11"/>
  <c r="B4362" i="11"/>
  <c r="B4363" i="11"/>
  <c r="B4364" i="11"/>
  <c r="B4365" i="11"/>
  <c r="B4366" i="11"/>
  <c r="B4367" i="11"/>
  <c r="B4368" i="11"/>
  <c r="B4369" i="11"/>
  <c r="B4370" i="11"/>
  <c r="B4371" i="11"/>
  <c r="B4372" i="11"/>
  <c r="B4373" i="11"/>
  <c r="B4374" i="11"/>
  <c r="B4375" i="11"/>
  <c r="B4376" i="11"/>
  <c r="B4377" i="11"/>
  <c r="B4378" i="11"/>
  <c r="B4379" i="11"/>
  <c r="B4380" i="11"/>
  <c r="B4381" i="11"/>
  <c r="B4382" i="11"/>
  <c r="B4383" i="11"/>
  <c r="B4384" i="11"/>
  <c r="B4385" i="11"/>
  <c r="B4386" i="11"/>
  <c r="B4387" i="11"/>
  <c r="B4388" i="11"/>
  <c r="B4389" i="11"/>
  <c r="B4390" i="11"/>
  <c r="B4391" i="11"/>
  <c r="B4392" i="11"/>
  <c r="B4393" i="11"/>
  <c r="B4394" i="11"/>
  <c r="B4395" i="11"/>
  <c r="B4396" i="11"/>
  <c r="B4397" i="11"/>
  <c r="B4398" i="11"/>
  <c r="B4399" i="11"/>
  <c r="B4400" i="11"/>
  <c r="B4401" i="11"/>
  <c r="B4402" i="11"/>
  <c r="B4403" i="11"/>
  <c r="B4404" i="11"/>
  <c r="B4405" i="11"/>
  <c r="B4406" i="11"/>
  <c r="B4407" i="11"/>
  <c r="B4408" i="11"/>
  <c r="B4409" i="11"/>
  <c r="B4410" i="11"/>
  <c r="B4411" i="11"/>
  <c r="B4412" i="11"/>
  <c r="B4413" i="11"/>
  <c r="B4414" i="11"/>
  <c r="B4415" i="11"/>
  <c r="B4416" i="11"/>
  <c r="B4417" i="11"/>
  <c r="B4418" i="11"/>
  <c r="B4419" i="11"/>
  <c r="B4420" i="11"/>
  <c r="B4421" i="11"/>
  <c r="B4422" i="11"/>
  <c r="B4423" i="11"/>
  <c r="B4424" i="11"/>
  <c r="B4425" i="11"/>
  <c r="B4426" i="11"/>
  <c r="B4427" i="11"/>
  <c r="B4428" i="11"/>
  <c r="B4429" i="11"/>
  <c r="B4430" i="11"/>
  <c r="B4431" i="11"/>
  <c r="B4432" i="11"/>
  <c r="B4433" i="11"/>
  <c r="B4434" i="11"/>
  <c r="B4435" i="11"/>
  <c r="B4436" i="11"/>
  <c r="B4437" i="11"/>
  <c r="B4438" i="11"/>
  <c r="B4439" i="11"/>
  <c r="B4440" i="11"/>
  <c r="B4441" i="11"/>
  <c r="B4442" i="11"/>
  <c r="B4443" i="11"/>
  <c r="B4444" i="11"/>
  <c r="B4445" i="11"/>
  <c r="B4446" i="11"/>
  <c r="B4447" i="11"/>
  <c r="B4448" i="11"/>
  <c r="B4449" i="11"/>
  <c r="B4450" i="11"/>
  <c r="B4451" i="11"/>
  <c r="B4452" i="11"/>
  <c r="B4453" i="11"/>
  <c r="B4454" i="11"/>
  <c r="B4455" i="11"/>
  <c r="B4456" i="11"/>
  <c r="B4457" i="11"/>
  <c r="B4458" i="11"/>
  <c r="B4459" i="11"/>
  <c r="B4460" i="11"/>
  <c r="B4461" i="11"/>
  <c r="B4462" i="11"/>
  <c r="B4463" i="11"/>
  <c r="B4464" i="11"/>
  <c r="B4465" i="11"/>
  <c r="B4466" i="11"/>
  <c r="B4467" i="11"/>
  <c r="B4468" i="11"/>
  <c r="B4469" i="11"/>
  <c r="B4470" i="11"/>
  <c r="B4471" i="11"/>
  <c r="B4472" i="11"/>
  <c r="B4473" i="11"/>
  <c r="B4474" i="11"/>
  <c r="B4475" i="11"/>
  <c r="B4476" i="11"/>
  <c r="B4477" i="11"/>
  <c r="B4478" i="11"/>
  <c r="B4479" i="11"/>
  <c r="B4480" i="11"/>
  <c r="B4481" i="11"/>
  <c r="B4482" i="11"/>
  <c r="B4483" i="11"/>
  <c r="B4484" i="11"/>
  <c r="B4485" i="11"/>
  <c r="B4486" i="11"/>
  <c r="B4487" i="11"/>
  <c r="B4488" i="11"/>
  <c r="B4489" i="11"/>
  <c r="B4490" i="11"/>
  <c r="B4491" i="11"/>
  <c r="B4492" i="11"/>
  <c r="B4493" i="11"/>
  <c r="B4494" i="11"/>
  <c r="B4495" i="11"/>
  <c r="B4496" i="11"/>
  <c r="B4497" i="11"/>
  <c r="B4498" i="11"/>
  <c r="B4499" i="11"/>
  <c r="B4500" i="11"/>
  <c r="B4501" i="11"/>
  <c r="B4502" i="11"/>
  <c r="B4503" i="11"/>
  <c r="B4504" i="11"/>
  <c r="B4505" i="11"/>
  <c r="B4506" i="11"/>
  <c r="B4507" i="11"/>
  <c r="B4508" i="11"/>
  <c r="B4509" i="11"/>
  <c r="B4510" i="11"/>
  <c r="B4511" i="11"/>
  <c r="B4512" i="11"/>
  <c r="B4513" i="11"/>
  <c r="B4514" i="11"/>
  <c r="B4515" i="11"/>
  <c r="B4516" i="11"/>
  <c r="B4517" i="11"/>
  <c r="B4518" i="11"/>
  <c r="B4519" i="11"/>
  <c r="B4520" i="11"/>
  <c r="B4521" i="11"/>
  <c r="B4522" i="11"/>
  <c r="B4523" i="11"/>
  <c r="B4524" i="11"/>
  <c r="B4525" i="11"/>
  <c r="B4526" i="11"/>
  <c r="B4527" i="11"/>
  <c r="B4528" i="11"/>
  <c r="B4529" i="11"/>
  <c r="B4530" i="11"/>
  <c r="B4531" i="11"/>
  <c r="B4532" i="11"/>
  <c r="B4533" i="11"/>
  <c r="B4534" i="11"/>
  <c r="B4535" i="11"/>
  <c r="B4536" i="11"/>
  <c r="B4537" i="11"/>
  <c r="B4538" i="11"/>
  <c r="B4539" i="11"/>
  <c r="B4540" i="11"/>
  <c r="B4541" i="11"/>
  <c r="B4542" i="11"/>
  <c r="B4543" i="11"/>
  <c r="B4544" i="11"/>
  <c r="B4545" i="11"/>
  <c r="B4546" i="11"/>
  <c r="B4547" i="11"/>
  <c r="B4548" i="11"/>
  <c r="B4549" i="11"/>
  <c r="B4550" i="11"/>
  <c r="B4551" i="11"/>
  <c r="B4552" i="11"/>
  <c r="B4553" i="11"/>
  <c r="B4554" i="11"/>
  <c r="B4555" i="11"/>
  <c r="B4556" i="11"/>
  <c r="B4557" i="11"/>
  <c r="B4558" i="11"/>
  <c r="B4559" i="11"/>
  <c r="B4560" i="11"/>
  <c r="B4561" i="11"/>
  <c r="B4562" i="11"/>
  <c r="B4563" i="11"/>
  <c r="B4564" i="11"/>
  <c r="B4565" i="11"/>
  <c r="B4566" i="11"/>
  <c r="B4567" i="11"/>
  <c r="B4568" i="11"/>
  <c r="B4569" i="11"/>
  <c r="B4570" i="11"/>
  <c r="B4571" i="11"/>
  <c r="B4572" i="11"/>
  <c r="B4573" i="11"/>
  <c r="B4574" i="11"/>
  <c r="B4575" i="11"/>
  <c r="B4576" i="11"/>
  <c r="B4577" i="11"/>
  <c r="B4578" i="11"/>
  <c r="B4579" i="11"/>
  <c r="B4580" i="11"/>
  <c r="B4581" i="11"/>
  <c r="B4582" i="11"/>
  <c r="B4583" i="11"/>
  <c r="B4584" i="11"/>
  <c r="B4585" i="11"/>
  <c r="B4586" i="11"/>
  <c r="B4587" i="11"/>
  <c r="B4588" i="11"/>
  <c r="B4589" i="11"/>
  <c r="B4590" i="11"/>
  <c r="B4591" i="11"/>
  <c r="B4592" i="11"/>
  <c r="B4593" i="11"/>
  <c r="B4594" i="11"/>
  <c r="B4595" i="11"/>
  <c r="B4596" i="11"/>
  <c r="B4597" i="11"/>
  <c r="B4598" i="11"/>
  <c r="B4599" i="11"/>
  <c r="B4600" i="11"/>
  <c r="B4601" i="11"/>
  <c r="B4602" i="11"/>
  <c r="B4603" i="11"/>
  <c r="B4604" i="11"/>
  <c r="B4605" i="11"/>
  <c r="B4606" i="11"/>
  <c r="B4607" i="11"/>
  <c r="B4608" i="11"/>
  <c r="B4609" i="11"/>
  <c r="B4610" i="11"/>
  <c r="B4611" i="11"/>
  <c r="B4612" i="11"/>
  <c r="B4613" i="11"/>
  <c r="B4614" i="11"/>
  <c r="B4615" i="11"/>
  <c r="B4616" i="11"/>
  <c r="B4617" i="11"/>
  <c r="B4618" i="11"/>
  <c r="B4619" i="11"/>
  <c r="B4620" i="11"/>
  <c r="B4621" i="11"/>
  <c r="B4622" i="11"/>
  <c r="B4623" i="11"/>
  <c r="B4624" i="11"/>
  <c r="B4625" i="11"/>
  <c r="B4626" i="11"/>
  <c r="B4627" i="11"/>
  <c r="B4628" i="11"/>
  <c r="B4629" i="11"/>
  <c r="B4630" i="11"/>
  <c r="B4631" i="11"/>
  <c r="B4632" i="11"/>
  <c r="B4633" i="11"/>
  <c r="B4634" i="11"/>
  <c r="B4635" i="11"/>
  <c r="B4636" i="11"/>
  <c r="B4637" i="11"/>
  <c r="B4638" i="11"/>
  <c r="B4639" i="11"/>
  <c r="B4640" i="11"/>
  <c r="B4641" i="11"/>
  <c r="B4642" i="11"/>
  <c r="B4643" i="11"/>
  <c r="B4644" i="11"/>
  <c r="B4645" i="11"/>
  <c r="B4646" i="11"/>
  <c r="B4647" i="11"/>
  <c r="B4648" i="11"/>
  <c r="B4649" i="11"/>
  <c r="B4650" i="11"/>
  <c r="B4651" i="11"/>
  <c r="B4652" i="11"/>
  <c r="B4653" i="11"/>
  <c r="B4654" i="11"/>
  <c r="B4655" i="11"/>
  <c r="B4656" i="11"/>
  <c r="B4657" i="11"/>
  <c r="B4658" i="11"/>
  <c r="B4659" i="11"/>
  <c r="B4660" i="11"/>
  <c r="B4661" i="11"/>
  <c r="B4662" i="11"/>
  <c r="B4663" i="11"/>
  <c r="B4664" i="11"/>
  <c r="B4665" i="11"/>
  <c r="B4666" i="11"/>
  <c r="B4667" i="11"/>
  <c r="B4668" i="11"/>
  <c r="B4669" i="11"/>
  <c r="B4670" i="11"/>
  <c r="B4671" i="11"/>
  <c r="B4672" i="11"/>
  <c r="B4673" i="11"/>
  <c r="B4674" i="11"/>
  <c r="B4675" i="11"/>
  <c r="B4676" i="11"/>
  <c r="B4677" i="11"/>
  <c r="B4678" i="11"/>
  <c r="B4679" i="11"/>
  <c r="B4680" i="11"/>
  <c r="B4681" i="11"/>
  <c r="B4682" i="11"/>
  <c r="B4683" i="11"/>
  <c r="B4684" i="11"/>
  <c r="B4685" i="11"/>
  <c r="B4686" i="11"/>
  <c r="B4687" i="11"/>
  <c r="B4688" i="11"/>
  <c r="B4689" i="11"/>
  <c r="B4690" i="11"/>
  <c r="B4691" i="11"/>
  <c r="B4692" i="11"/>
  <c r="B4693" i="11"/>
  <c r="B4694" i="11"/>
  <c r="B4695" i="11"/>
  <c r="B4696" i="11"/>
  <c r="B4697" i="11"/>
  <c r="B4698" i="11"/>
  <c r="B4699" i="11"/>
  <c r="B4700" i="11"/>
  <c r="B4701" i="11"/>
  <c r="B4702" i="11"/>
  <c r="B4703" i="11"/>
  <c r="B4704" i="11"/>
  <c r="B4705" i="11"/>
</calcChain>
</file>

<file path=xl/sharedStrings.xml><?xml version="1.0" encoding="utf-8"?>
<sst xmlns="http://schemas.openxmlformats.org/spreadsheetml/2006/main" count="37726" uniqueCount="215">
  <si>
    <t>Digital</t>
  </si>
  <si>
    <t>Dispositivos</t>
  </si>
  <si>
    <t>Accesorios</t>
  </si>
  <si>
    <t>TV</t>
  </si>
  <si>
    <t>Musica</t>
  </si>
  <si>
    <t>PC</t>
  </si>
  <si>
    <t>Celulares</t>
  </si>
  <si>
    <t>Aplicaciones</t>
  </si>
  <si>
    <t>Q2 2017</t>
  </si>
  <si>
    <t>Q2 2018</t>
  </si>
  <si>
    <t>Q2 2019</t>
  </si>
  <si>
    <t>Q1 2017</t>
  </si>
  <si>
    <t>Q3 2017</t>
  </si>
  <si>
    <t>Q4 2017</t>
  </si>
  <si>
    <t>Q1 2018</t>
  </si>
  <si>
    <t>Q3 2018</t>
  </si>
  <si>
    <t>Q4 2018</t>
  </si>
  <si>
    <t>Q1 2019</t>
  </si>
  <si>
    <t>Q3 2019</t>
  </si>
  <si>
    <t>Q4 2019</t>
  </si>
  <si>
    <t>Periodo</t>
  </si>
  <si>
    <t>CHN - Asia/China</t>
  </si>
  <si>
    <t>IND - Asia/India</t>
  </si>
  <si>
    <t>USA - América/Estados Unidos</t>
  </si>
  <si>
    <t>IDN - Asia/Indonesia</t>
  </si>
  <si>
    <t>BRA - América/Brasil</t>
  </si>
  <si>
    <t>NGA - África/Nigeria</t>
  </si>
  <si>
    <t>RUS - Asia/Rusia</t>
  </si>
  <si>
    <t>MEX - América/México</t>
  </si>
  <si>
    <t>JPN - Asia/Japón</t>
  </si>
  <si>
    <t>PHL - Asia/Filipinas</t>
  </si>
  <si>
    <t>EGY - África/Egipto</t>
  </si>
  <si>
    <t>DEU - Europa/Alemania</t>
  </si>
  <si>
    <t>IRN - Asia/Irán</t>
  </si>
  <si>
    <t>TUR - Asia/Turquía</t>
  </si>
  <si>
    <t>THA - Asia/Tailandia</t>
  </si>
  <si>
    <t>FRA - Europa/Francia</t>
  </si>
  <si>
    <t>GBR - Europa/Reino Unido</t>
  </si>
  <si>
    <t>ITA - Europa/Italia</t>
  </si>
  <si>
    <t>ZAF - África/Sudáfrica</t>
  </si>
  <si>
    <t>TZA - África/Tanzania</t>
  </si>
  <si>
    <t>KOR - Asia/República de Corea</t>
  </si>
  <si>
    <t>COL - América/Colombia</t>
  </si>
  <si>
    <t>KEN - África/Kenia</t>
  </si>
  <si>
    <t>ESP - Europa/España</t>
  </si>
  <si>
    <t>UKR - Europa/Ucrania</t>
  </si>
  <si>
    <t>ARG - América/Argentina</t>
  </si>
  <si>
    <t>DZA - África/Argelia</t>
  </si>
  <si>
    <t>SDN - África/Sudán</t>
  </si>
  <si>
    <t>POL - Europa/Polonia</t>
  </si>
  <si>
    <t>CAN - América/Canadá</t>
  </si>
  <si>
    <t>PER - América/Perú</t>
  </si>
  <si>
    <t>VEN - América/Venezuela</t>
  </si>
  <si>
    <t>MYS - Asia/Malasia</t>
  </si>
  <si>
    <t>AGO - África/Angola</t>
  </si>
  <si>
    <t>YEM - Asia/Yemen</t>
  </si>
  <si>
    <t>AUS - Oceanía/Australia</t>
  </si>
  <si>
    <t>CMR - África/Camerún</t>
  </si>
  <si>
    <t>CHL - América/Chile</t>
  </si>
  <si>
    <t>GTM - América/Guatemala</t>
  </si>
  <si>
    <t>ECU - América/Ecuador</t>
  </si>
  <si>
    <t>BEL - Europa/Bélgica</t>
  </si>
  <si>
    <t>GRC - Europa/Grecia</t>
  </si>
  <si>
    <t>DOM - América/República Dominicana</t>
  </si>
  <si>
    <t>CZE - Europa/República Checa</t>
  </si>
  <si>
    <t>PRT - Europa/Portugal</t>
  </si>
  <si>
    <t>SWE - Europa/Suecia</t>
  </si>
  <si>
    <t>HUN - Europa/Hungría</t>
  </si>
  <si>
    <t>AUT - Europa/Austria</t>
  </si>
  <si>
    <t>ISR - Asia/Israel</t>
  </si>
  <si>
    <t>CHE - Europa/Suiza</t>
  </si>
  <si>
    <t>FIN - Europa/Finlandia</t>
  </si>
  <si>
    <t>SVK - Europa/Eslovaquia</t>
  </si>
  <si>
    <t>NOR - Europa/Noruega</t>
  </si>
  <si>
    <t>CRI - América/Costa Rica</t>
  </si>
  <si>
    <t>IRL - Europa/Irlanda</t>
  </si>
  <si>
    <t>Ingresos</t>
  </si>
  <si>
    <t>Gastos</t>
  </si>
  <si>
    <t>Tablets</t>
  </si>
  <si>
    <t>Tipo Producto</t>
  </si>
  <si>
    <t>Region</t>
  </si>
  <si>
    <t>Categoria Producto</t>
  </si>
  <si>
    <t>NZL - Oceanía/Nueva Zelanda</t>
  </si>
  <si>
    <t>Año</t>
  </si>
  <si>
    <t xml:space="preserve">AGO </t>
  </si>
  <si>
    <t xml:space="preserve">ARG </t>
  </si>
  <si>
    <t xml:space="preserve">AUS </t>
  </si>
  <si>
    <t xml:space="preserve">AUT </t>
  </si>
  <si>
    <t xml:space="preserve">BEL </t>
  </si>
  <si>
    <t xml:space="preserve">BRA </t>
  </si>
  <si>
    <t xml:space="preserve">CAN </t>
  </si>
  <si>
    <t xml:space="preserve">CHE </t>
  </si>
  <si>
    <t xml:space="preserve">CHL </t>
  </si>
  <si>
    <t xml:space="preserve">CHN </t>
  </si>
  <si>
    <t xml:space="preserve">CMR </t>
  </si>
  <si>
    <t xml:space="preserve">COL </t>
  </si>
  <si>
    <t xml:space="preserve">CRI </t>
  </si>
  <si>
    <t xml:space="preserve">CZE </t>
  </si>
  <si>
    <t xml:space="preserve">DEU </t>
  </si>
  <si>
    <t xml:space="preserve">DOM </t>
  </si>
  <si>
    <t xml:space="preserve">DZA </t>
  </si>
  <si>
    <t xml:space="preserve">ECU </t>
  </si>
  <si>
    <t xml:space="preserve">EGY </t>
  </si>
  <si>
    <t xml:space="preserve">ESP </t>
  </si>
  <si>
    <t xml:space="preserve">FIN </t>
  </si>
  <si>
    <t xml:space="preserve">FRA </t>
  </si>
  <si>
    <t xml:space="preserve">GBR </t>
  </si>
  <si>
    <t xml:space="preserve">GRC </t>
  </si>
  <si>
    <t xml:space="preserve">GTM </t>
  </si>
  <si>
    <t xml:space="preserve">HUN </t>
  </si>
  <si>
    <t xml:space="preserve">IDN </t>
  </si>
  <si>
    <t xml:space="preserve">IND </t>
  </si>
  <si>
    <t xml:space="preserve">IRL </t>
  </si>
  <si>
    <t xml:space="preserve">IRN </t>
  </si>
  <si>
    <t xml:space="preserve">ISR </t>
  </si>
  <si>
    <t xml:space="preserve">ITA </t>
  </si>
  <si>
    <t xml:space="preserve">JPN </t>
  </si>
  <si>
    <t xml:space="preserve">KEN </t>
  </si>
  <si>
    <t xml:space="preserve">KOR </t>
  </si>
  <si>
    <t xml:space="preserve">MEX </t>
  </si>
  <si>
    <t xml:space="preserve">MYS </t>
  </si>
  <si>
    <t xml:space="preserve">NGA </t>
  </si>
  <si>
    <t xml:space="preserve">NOR </t>
  </si>
  <si>
    <t xml:space="preserve">PER </t>
  </si>
  <si>
    <t xml:space="preserve">PHL </t>
  </si>
  <si>
    <t xml:space="preserve">POL </t>
  </si>
  <si>
    <t xml:space="preserve">PRT </t>
  </si>
  <si>
    <t xml:space="preserve">RUS </t>
  </si>
  <si>
    <t xml:space="preserve">SDN </t>
  </si>
  <si>
    <t xml:space="preserve">SVK </t>
  </si>
  <si>
    <t xml:space="preserve">SWE </t>
  </si>
  <si>
    <t xml:space="preserve">THA </t>
  </si>
  <si>
    <t xml:space="preserve">TUR </t>
  </si>
  <si>
    <t xml:space="preserve">TZA </t>
  </si>
  <si>
    <t xml:space="preserve">UKR </t>
  </si>
  <si>
    <t xml:space="preserve">USA </t>
  </si>
  <si>
    <t xml:space="preserve">VEN </t>
  </si>
  <si>
    <t xml:space="preserve">YEM </t>
  </si>
  <si>
    <t xml:space="preserve">ZAF </t>
  </si>
  <si>
    <t xml:space="preserve">NZL </t>
  </si>
  <si>
    <t>Margen</t>
  </si>
  <si>
    <t>Utilidad</t>
  </si>
  <si>
    <t>Etiquetas de fila</t>
  </si>
  <si>
    <t>2017</t>
  </si>
  <si>
    <t>2018</t>
  </si>
  <si>
    <t>2019</t>
  </si>
  <si>
    <t>Total general</t>
  </si>
  <si>
    <t>Suma de Ingresos</t>
  </si>
  <si>
    <t>Suma de Gastos</t>
  </si>
  <si>
    <t>Suma de Utilidad</t>
  </si>
  <si>
    <t xml:space="preserve"> África</t>
  </si>
  <si>
    <t>Angola</t>
  </si>
  <si>
    <t xml:space="preserve"> América</t>
  </si>
  <si>
    <t>Argentina</t>
  </si>
  <si>
    <t xml:space="preserve"> Oceanía</t>
  </si>
  <si>
    <t>Australia</t>
  </si>
  <si>
    <t xml:space="preserve"> Europa</t>
  </si>
  <si>
    <t>Austria</t>
  </si>
  <si>
    <t>Bélgica</t>
  </si>
  <si>
    <t>Brasil</t>
  </si>
  <si>
    <t>Canadá</t>
  </si>
  <si>
    <t>Suiza</t>
  </si>
  <si>
    <t>Chile</t>
  </si>
  <si>
    <t xml:space="preserve"> Asia</t>
  </si>
  <si>
    <t>China</t>
  </si>
  <si>
    <t>Camerún</t>
  </si>
  <si>
    <t>Colombia</t>
  </si>
  <si>
    <t>Costa Rica</t>
  </si>
  <si>
    <t>República Checa</t>
  </si>
  <si>
    <t>Alemania</t>
  </si>
  <si>
    <t>República Dominicana</t>
  </si>
  <si>
    <t>Argelia</t>
  </si>
  <si>
    <t>Ecuador</t>
  </si>
  <si>
    <t>Egipto</t>
  </si>
  <si>
    <t>España</t>
  </si>
  <si>
    <t>Finlandia</t>
  </si>
  <si>
    <t>Francia</t>
  </si>
  <si>
    <t>Reino Unido</t>
  </si>
  <si>
    <t>Grecia</t>
  </si>
  <si>
    <t>Guatemala</t>
  </si>
  <si>
    <t>Hungría</t>
  </si>
  <si>
    <t>Indonesia</t>
  </si>
  <si>
    <t>India</t>
  </si>
  <si>
    <t>Irlanda</t>
  </si>
  <si>
    <t>Irán</t>
  </si>
  <si>
    <t>Israel</t>
  </si>
  <si>
    <t>Italia</t>
  </si>
  <si>
    <t>Japón</t>
  </si>
  <si>
    <t>Kenia</t>
  </si>
  <si>
    <t>República de Corea</t>
  </si>
  <si>
    <t>México</t>
  </si>
  <si>
    <t>Malasia</t>
  </si>
  <si>
    <t>Nigeria</t>
  </si>
  <si>
    <t>Noruega</t>
  </si>
  <si>
    <t>Perú</t>
  </si>
  <si>
    <t>Filipinas</t>
  </si>
  <si>
    <t>Polonia</t>
  </si>
  <si>
    <t>Portugal</t>
  </si>
  <si>
    <t>Rusia</t>
  </si>
  <si>
    <t>Sudán</t>
  </si>
  <si>
    <t>Eslovaquia</t>
  </si>
  <si>
    <t>Suecia</t>
  </si>
  <si>
    <t>Tailandia</t>
  </si>
  <si>
    <t>Turquía</t>
  </si>
  <si>
    <t>Tanzania</t>
  </si>
  <si>
    <t>Ucrania</t>
  </si>
  <si>
    <t>Estados Unidos</t>
  </si>
  <si>
    <t>Venezuela</t>
  </si>
  <si>
    <t>Yemen</t>
  </si>
  <si>
    <t>Sudáfrica</t>
  </si>
  <si>
    <t>Nueva Zelanda</t>
  </si>
  <si>
    <t>Región</t>
  </si>
  <si>
    <t>Continente</t>
  </si>
  <si>
    <t>Pais</t>
  </si>
  <si>
    <t>Promedio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</si>
</sst>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Font="1" applyBorder="1" applyAlignment="1"/>
    <xf numFmtId="0" fontId="2" fillId="2" borderId="3" xfId="0" applyFont="1" applyFill="1" applyBorder="1"/>
    <xf numFmtId="164" fontId="2" fillId="2" borderId="3" xfId="1" applyFont="1" applyFill="1" applyBorder="1" applyAlignment="1"/>
    <xf numFmtId="0" fontId="3" fillId="0" borderId="4" xfId="0" applyFont="1" applyBorder="1"/>
    <xf numFmtId="164" fontId="3" fillId="0" borderId="4" xfId="1" applyFont="1" applyBorder="1" applyAlignment="1"/>
    <xf numFmtId="0" fontId="0" fillId="4" borderId="0" xfId="0" applyFill="1"/>
    <xf numFmtId="164" fontId="3" fillId="3" borderId="3" xfId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2">
    <cellStyle name="Mon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&quot;$&quot;* #,##0.00_-;\-&quot;$&quot;* #,##0.00_-;_-&quot;$&quot;* &quot;-&quot;??_-;_-@_-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&quot;$&quot;* #,##0.00_-;\-&quot;$&quot;* #,##0.00_-;_-&quot;$&quot;* &quot;-&quot;??_-;_-@_-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y gráficos!TablaDinámica5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gráficos'!$B$3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y gráficos'!$A$4:$A$7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y gráficos'!$B$4:$B$7</c:f>
              <c:numCache>
                <c:formatCode>General</c:formatCode>
                <c:ptCount val="3"/>
                <c:pt idx="0">
                  <c:v>1082736863.7749472</c:v>
                </c:pt>
                <c:pt idx="1">
                  <c:v>1120553641.2579222</c:v>
                </c:pt>
                <c:pt idx="2">
                  <c:v>1160143702.1681015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4F8-8B93-A285AEE272C7}"/>
            </c:ext>
          </c:extLst>
        </c:ser>
        <c:ser>
          <c:idx val="1"/>
          <c:order val="1"/>
          <c:tx>
            <c:strRef>
              <c:f>'Tablas y gráficos'!$C$3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y gráficos'!$A$4:$A$7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y gráficos'!$C$4:$C$7</c:f>
              <c:numCache>
                <c:formatCode>General</c:formatCode>
                <c:ptCount val="3"/>
                <c:pt idx="0">
                  <c:v>870663510.83959079</c:v>
                </c:pt>
                <c:pt idx="1">
                  <c:v>896648296.83507776</c:v>
                </c:pt>
                <c:pt idx="2">
                  <c:v>925012900.19055891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C-44F8-8B93-A285AEE272C7}"/>
            </c:ext>
          </c:extLst>
        </c:ser>
        <c:ser>
          <c:idx val="2"/>
          <c:order val="2"/>
          <c:tx>
            <c:strRef>
              <c:f>'Tablas y gráficos'!$D$3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y gráficos'!$A$4:$A$7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y gráficos'!$D$4:$D$7</c:f>
              <c:numCache>
                <c:formatCode>General</c:formatCode>
                <c:ptCount val="3"/>
                <c:pt idx="0">
                  <c:v>212073352.9353562</c:v>
                </c:pt>
                <c:pt idx="1">
                  <c:v>223905344.42284414</c:v>
                </c:pt>
                <c:pt idx="2">
                  <c:v>235130801.9775427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C-44F8-8B93-A285AEE272C7}"/>
            </c:ext>
          </c:extLst>
        </c:ser>
        <c:ser>
          <c:idx val="3"/>
          <c:order val="3"/>
          <c:tx>
            <c:strRef>
              <c:f>'Tablas y gráficos'!$E$3</c:f>
              <c:strCache>
                <c:ptCount val="1"/>
                <c:pt idx="0">
                  <c:v>Promedio de Margen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y gráficos'!$A$4:$A$7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'Tablas y gráficos'!$E$4:$E$7</c:f>
              <c:numCache>
                <c:formatCode>0%</c:formatCode>
                <c:ptCount val="3"/>
                <c:pt idx="0">
                  <c:v>0.23459375108738281</c:v>
                </c:pt>
                <c:pt idx="1">
                  <c:v>0.23324853828422704</c:v>
                </c:pt>
                <c:pt idx="2">
                  <c:v>0.22930844152714625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C-44F8-8B93-A285AEE2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32032"/>
        <c:axId val="1740032448"/>
      </c:barChart>
      <c:catAx>
        <c:axId val="17400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0032448"/>
        <c:crosses val="autoZero"/>
        <c:auto val="1"/>
        <c:lblAlgn val="ctr"/>
        <c:lblOffset val="100"/>
        <c:noMultiLvlLbl val="0"/>
      </c:catAx>
      <c:valAx>
        <c:axId val="1740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00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y gráficos!TablaDinámica6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y gráficos'!$B$10</c:f>
              <c:strCache>
                <c:ptCount val="1"/>
                <c:pt idx="0">
                  <c:v>Suma de Ingresos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5-4E31-B499-A6E02400D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65-4E31-B499-A6E02400D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65-4E31-B499-A6E02400D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65-4E31-B499-A6E02400D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65-4E31-B499-A6E02400D375}"/>
              </c:ext>
            </c:extLst>
          </c:dPt>
          <c:cat>
            <c:strRef>
              <c:f>'Tablas y gráficos'!$A$11:$A$16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y gráficos'!$B$11:$B$16</c:f>
              <c:numCache>
                <c:formatCode>General</c:formatCode>
                <c:ptCount val="5"/>
                <c:pt idx="0">
                  <c:v>262189502.83480775</c:v>
                </c:pt>
                <c:pt idx="1">
                  <c:v>1168102723.2862217</c:v>
                </c:pt>
                <c:pt idx="2">
                  <c:v>1377770900.2689948</c:v>
                </c:pt>
                <c:pt idx="3">
                  <c:v>540191073.68796313</c:v>
                </c:pt>
                <c:pt idx="4">
                  <c:v>15180007.122983145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3D4-832A-3033D74520DA}"/>
            </c:ext>
          </c:extLst>
        </c:ser>
        <c:ser>
          <c:idx val="1"/>
          <c:order val="1"/>
          <c:tx>
            <c:strRef>
              <c:f>'Tablas y gráficos'!$C$10</c:f>
              <c:strCache>
                <c:ptCount val="1"/>
                <c:pt idx="0">
                  <c:v>Suma de Gastos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65-4E31-B499-A6E02400D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65-4E31-B499-A6E02400D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65-4E31-B499-A6E02400D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65-4E31-B499-A6E02400D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D65-4E31-B499-A6E02400D375}"/>
              </c:ext>
            </c:extLst>
          </c:dPt>
          <c:cat>
            <c:strRef>
              <c:f>'Tablas y gráficos'!$A$11:$A$16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y gráficos'!$C$11:$C$16</c:f>
              <c:numCache>
                <c:formatCode>General</c:formatCode>
                <c:ptCount val="5"/>
                <c:pt idx="0">
                  <c:v>212922266.8847723</c:v>
                </c:pt>
                <c:pt idx="1">
                  <c:v>905404990.21000493</c:v>
                </c:pt>
                <c:pt idx="2">
                  <c:v>1141568470.7368107</c:v>
                </c:pt>
                <c:pt idx="3">
                  <c:v>421513120.9875257</c:v>
                </c:pt>
                <c:pt idx="4">
                  <c:v>10915859.046112651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C-43D4-832A-3033D74520DA}"/>
            </c:ext>
          </c:extLst>
        </c:ser>
        <c:ser>
          <c:idx val="2"/>
          <c:order val="2"/>
          <c:tx>
            <c:strRef>
              <c:f>'Tablas y gráficos'!$D$10</c:f>
              <c:strCache>
                <c:ptCount val="1"/>
                <c:pt idx="0">
                  <c:v>Suma de Utilidad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D65-4E31-B499-A6E02400D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D65-4E31-B499-A6E02400D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D65-4E31-B499-A6E02400D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D65-4E31-B499-A6E02400D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D65-4E31-B499-A6E02400D375}"/>
              </c:ext>
            </c:extLst>
          </c:dPt>
          <c:cat>
            <c:strRef>
              <c:f>'Tablas y gráficos'!$A$11:$A$16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y gráficos'!$D$11:$D$16</c:f>
              <c:numCache>
                <c:formatCode>General</c:formatCode>
                <c:ptCount val="5"/>
                <c:pt idx="0">
                  <c:v>49267235.95003584</c:v>
                </c:pt>
                <c:pt idx="1">
                  <c:v>262697733.07621714</c:v>
                </c:pt>
                <c:pt idx="2">
                  <c:v>236202429.53218213</c:v>
                </c:pt>
                <c:pt idx="3">
                  <c:v>118677952.70043771</c:v>
                </c:pt>
                <c:pt idx="4">
                  <c:v>4264148.0768704833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C-43D4-832A-3033D74520DA}"/>
            </c:ext>
          </c:extLst>
        </c:ser>
        <c:ser>
          <c:idx val="3"/>
          <c:order val="3"/>
          <c:tx>
            <c:strRef>
              <c:f>'Tablas y gráficos'!$E$10</c:f>
              <c:strCache>
                <c:ptCount val="1"/>
                <c:pt idx="0">
                  <c:v>Promedio de Margen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D65-4E31-B499-A6E02400D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D65-4E31-B499-A6E02400D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D65-4E31-B499-A6E02400D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D65-4E31-B499-A6E02400D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D65-4E31-B499-A6E02400D375}"/>
              </c:ext>
            </c:extLst>
          </c:dPt>
          <c:cat>
            <c:strRef>
              <c:f>'Tablas y gráficos'!$A$11:$A$16</c:f>
              <c:strCache>
                <c:ptCount val="5"/>
                <c:pt idx="0">
                  <c:v> África</c:v>
                </c:pt>
                <c:pt idx="1">
                  <c:v> América</c:v>
                </c:pt>
                <c:pt idx="2">
                  <c:v> Asia</c:v>
                </c:pt>
                <c:pt idx="3">
                  <c:v> Europa</c:v>
                </c:pt>
                <c:pt idx="4">
                  <c:v> Oceanía</c:v>
                </c:pt>
              </c:strCache>
            </c:strRef>
          </c:cat>
          <c:val>
            <c:numRef>
              <c:f>'Tablas y gráficos'!$E$11:$E$16</c:f>
              <c:numCache>
                <c:formatCode>0%</c:formatCode>
                <c:ptCount val="5"/>
                <c:pt idx="0">
                  <c:v>0.23928788146954105</c:v>
                </c:pt>
                <c:pt idx="1">
                  <c:v>0.23361083307114766</c:v>
                </c:pt>
                <c:pt idx="2">
                  <c:v>0.23104660709782657</c:v>
                </c:pt>
                <c:pt idx="3">
                  <c:v>0.22299680863111904</c:v>
                </c:pt>
                <c:pt idx="4">
                  <c:v>0.29120164534817861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C-43D4-832A-3033D745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 de ingreso.xlsx]Tablas y gráficos!TablaDinámica11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y gráficos'!$B$41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y gráficos'!$A$42:$A$49</c:f>
              <c:strCache>
                <c:ptCount val="7"/>
                <c:pt idx="0">
                  <c:v>Accesorios</c:v>
                </c:pt>
                <c:pt idx="1">
                  <c:v>Aplicaciones</c:v>
                </c:pt>
                <c:pt idx="2">
                  <c:v>Celulares</c:v>
                </c:pt>
                <c:pt idx="3">
                  <c:v>Musica</c:v>
                </c:pt>
                <c:pt idx="4">
                  <c:v>PC</c:v>
                </c:pt>
                <c:pt idx="5">
                  <c:v>Tablets</c:v>
                </c:pt>
                <c:pt idx="6">
                  <c:v>TV</c:v>
                </c:pt>
              </c:strCache>
            </c:strRef>
          </c:cat>
          <c:val>
            <c:numRef>
              <c:f>'Tablas y gráficos'!$B$42:$B$49</c:f>
              <c:numCache>
                <c:formatCode>0%</c:formatCode>
                <c:ptCount val="7"/>
                <c:pt idx="0">
                  <c:v>0.12527336122953306</c:v>
                </c:pt>
                <c:pt idx="1">
                  <c:v>0.37537531263979002</c:v>
                </c:pt>
                <c:pt idx="2">
                  <c:v>0.12592769879202872</c:v>
                </c:pt>
                <c:pt idx="3">
                  <c:v>0.3749766667181057</c:v>
                </c:pt>
                <c:pt idx="4">
                  <c:v>0.12204966877377557</c:v>
                </c:pt>
                <c:pt idx="5">
                  <c:v>0.12678994838278851</c:v>
                </c:pt>
                <c:pt idx="6">
                  <c:v>0.37629238222775069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3-4648-A776-F0F65A9A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073136"/>
        <c:axId val="1738073968"/>
      </c:lineChart>
      <c:catAx>
        <c:axId val="17380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8073968"/>
        <c:crosses val="autoZero"/>
        <c:auto val="1"/>
        <c:lblAlgn val="ctr"/>
        <c:lblOffset val="100"/>
        <c:noMultiLvlLbl val="0"/>
      </c:catAx>
      <c:valAx>
        <c:axId val="17380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80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1D9D82F-1B65-46E5-8EA2-95D328D9FC44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118110</xdr:rowOff>
    </xdr:from>
    <xdr:to>
      <xdr:col>11</xdr:col>
      <xdr:colOff>83820</xdr:colOff>
      <xdr:row>13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15CEF-2025-48EC-B725-EBAE0752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13</xdr:row>
      <xdr:rowOff>95250</xdr:rowOff>
    </xdr:from>
    <xdr:to>
      <xdr:col>11</xdr:col>
      <xdr:colOff>121920</xdr:colOff>
      <xdr:row>29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FFA80B-FB28-46EB-A3D6-DCA6E8D6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1257300</xdr:colOff>
      <xdr:row>46</xdr:row>
      <xdr:rowOff>140970</xdr:rowOff>
    </xdr:from>
    <xdr:to>
      <xdr:col>10</xdr:col>
      <xdr:colOff>556260</xdr:colOff>
      <xdr:row>63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DC4B5F-2B17-4E86-A710-CFBEAC1A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1226820</xdr:colOff>
      <xdr:row>30</xdr:row>
      <xdr:rowOff>26670</xdr:rowOff>
    </xdr:from>
    <xdr:to>
      <xdr:col>10</xdr:col>
      <xdr:colOff>525780</xdr:colOff>
      <xdr:row>46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BBAAF50-9C16-4FE6-9FE1-B673F6FE6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5055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Clever Soriano Ricalde" refreshedDate="44953.083055787036" createdVersion="7" refreshedVersion="7" minRefreshableVersion="3" recordCount="4704" xr:uid="{CD0C57A6-1CDE-4B55-AA31-EC75822F00A8}">
  <cacheSource type="worksheet">
    <worksheetSource name="Tabla_curso_1"/>
  </cacheSource>
  <cacheFields count="10">
    <cacheField name="Periodo" numFmtId="0">
      <sharedItems/>
    </cacheField>
    <cacheField name="Año" numFmtId="0">
      <sharedItems count="3">
        <s v="2017"/>
        <s v="2018"/>
        <s v="2019"/>
      </sharedItems>
    </cacheField>
    <cacheField name="Tipo Producto" numFmtId="0">
      <sharedItems count="7">
        <s v="Accesorios"/>
        <s v="Aplicaciones"/>
        <s v="Celulares"/>
        <s v="Musica"/>
        <s v="PC"/>
        <s v="Tablets"/>
        <s v="TV"/>
      </sharedItems>
    </cacheField>
    <cacheField name="Región" numFmtId="0">
      <sharedItems/>
    </cacheField>
    <cacheField name="Continente" numFmtId="0">
      <sharedItems count="5">
        <s v=" África"/>
        <s v=" América"/>
        <s v=" Oceanía"/>
        <s v=" Europa"/>
        <s v=" Asia"/>
      </sharedItems>
    </cacheField>
    <cacheField name="Pais" numFmtId="0">
      <sharedItems/>
    </cacheField>
    <cacheField name="Ingresos" numFmtId="164">
      <sharedItems containsSemiMixedTypes="0" containsString="0" containsNumber="1" minValue="6571.491561403509" maxValue="31087544.500980388"/>
    </cacheField>
    <cacheField name="Gastos" numFmtId="164">
      <sharedItems containsSemiMixedTypes="0" containsString="0" containsNumber="1" minValue="3765.6001439194047" maxValue="25015926.078773733"/>
    </cacheField>
    <cacheField name="Utilidad" numFmtId="164">
      <sharedItems containsSemiMixedTypes="0" containsString="0" containsNumber="1" minValue="-302090.49678769289" maxValue="6071618.4222066551"/>
    </cacheField>
    <cacheField name="Margen" numFmtId="164">
      <sharedItems containsSemiMixedTypes="0" containsString="0" containsNumber="1" minValue="-0.16868686868686875" maxValue="0.51454545454545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4">
  <r>
    <s v="Q1 2017"/>
    <x v="0"/>
    <x v="0"/>
    <s v="AGO "/>
    <x v="0"/>
    <s v="Angola"/>
    <n v="66319.703781512595"/>
    <n v="56708.152508829611"/>
    <n v="9611.5512726829838"/>
    <n v="0.14492753623188404"/>
  </r>
  <r>
    <s v="Q1 2017"/>
    <x v="0"/>
    <x v="1"/>
    <s v="AGO "/>
    <x v="0"/>
    <s v="Angola"/>
    <n v="122357.28294573643"/>
    <n v="77039.770743611822"/>
    <n v="45317.512202124606"/>
    <n v="0.37037037037037041"/>
  </r>
  <r>
    <s v="Q1 2017"/>
    <x v="0"/>
    <x v="2"/>
    <s v="AGO "/>
    <x v="0"/>
    <s v="Angola"/>
    <n v="265278.81512605038"/>
    <n v="215226.20849849371"/>
    <n v="50052.60662755667"/>
    <n v="0.18867924528301885"/>
  </r>
  <r>
    <s v="Q1 2017"/>
    <x v="0"/>
    <x v="3"/>
    <s v="AGO "/>
    <x v="0"/>
    <s v="Angola"/>
    <n v="130447.02066115703"/>
    <n v="86964.680440771364"/>
    <n v="43482.340220385668"/>
    <n v="0.33333333333333326"/>
  </r>
  <r>
    <s v="Q1 2017"/>
    <x v="0"/>
    <x v="4"/>
    <s v="AGO "/>
    <x v="0"/>
    <s v="Angola"/>
    <n v="394602.23750000005"/>
    <n v="326567.36896551726"/>
    <n v="68034.868534482783"/>
    <n v="0.17241379310344832"/>
  </r>
  <r>
    <s v="Q1 2017"/>
    <x v="0"/>
    <x v="5"/>
    <s v="AGO "/>
    <x v="0"/>
    <s v="Angola"/>
    <n v="81152.131105398454"/>
    <n v="69217.994178133973"/>
    <n v="11934.136927264481"/>
    <n v="0.1470588235294118"/>
  </r>
  <r>
    <s v="Q1 2017"/>
    <x v="0"/>
    <x v="6"/>
    <s v="AGO "/>
    <x v="0"/>
    <s v="Angola"/>
    <n v="44777.558865248233"/>
    <n v="28193.277804045185"/>
    <n v="16584.281061203048"/>
    <n v="0.37037037037037035"/>
  </r>
  <r>
    <s v="Q1 2017"/>
    <x v="0"/>
    <x v="0"/>
    <s v="ARG "/>
    <x v="1"/>
    <s v="Argentina"/>
    <n v="88128.954459203043"/>
    <n v="73914.606965783198"/>
    <n v="14214.347493419846"/>
    <n v="0.16129032258064516"/>
  </r>
  <r>
    <s v="Q1 2017"/>
    <x v="0"/>
    <x v="1"/>
    <s v="ARG "/>
    <x v="1"/>
    <s v="Argentina"/>
    <n v="135405.12827988339"/>
    <n v="73857.342698118198"/>
    <n v="61547.785581765187"/>
    <n v="0.45454545454545464"/>
  </r>
  <r>
    <s v="Q1 2017"/>
    <x v="0"/>
    <x v="2"/>
    <s v="ARG "/>
    <x v="1"/>
    <s v="Argentina"/>
    <n v="464439.59"/>
    <n v="417526.50010101014"/>
    <n v="46913.089898989885"/>
    <n v="0.10101010101010098"/>
  </r>
  <r>
    <s v="Q1 2017"/>
    <x v="0"/>
    <x v="3"/>
    <s v="ARG "/>
    <x v="1"/>
    <s v="Argentina"/>
    <n v="232219.79500000001"/>
    <n v="146212.46351851852"/>
    <n v="86007.331481481495"/>
    <n v="0.37037037037037041"/>
  </r>
  <r>
    <s v="Q1 2017"/>
    <x v="0"/>
    <x v="4"/>
    <s v="ARG "/>
    <x v="1"/>
    <s v="Argentina"/>
    <n v="566389.74390243902"/>
    <n v="493775.67417135712"/>
    <n v="72614.069731081894"/>
    <n v="0.12820512820512814"/>
  </r>
  <r>
    <s v="Q1 2017"/>
    <x v="0"/>
    <x v="5"/>
    <s v="ARG "/>
    <x v="1"/>
    <s v="Argentina"/>
    <n v="152275.27540983606"/>
    <n v="131971.90535519127"/>
    <n v="20303.370054644794"/>
    <n v="0.13333333333333325"/>
  </r>
  <r>
    <s v="Q1 2017"/>
    <x v="0"/>
    <x v="6"/>
    <s v="ARG "/>
    <x v="1"/>
    <s v="Argentina"/>
    <n v="62932.193766937671"/>
    <n v="35570.370390008255"/>
    <n v="27361.823376929417"/>
    <n v="0.43478260869565211"/>
  </r>
  <r>
    <s v="Q1 2017"/>
    <x v="0"/>
    <x v="0"/>
    <s v="AUS "/>
    <x v="2"/>
    <s v="Australia"/>
    <n v="54365.024528301888"/>
    <n v="39867.684654088058"/>
    <n v="14497.339874213831"/>
    <n v="0.26666666666666655"/>
  </r>
  <r>
    <s v="Q1 2017"/>
    <x v="0"/>
    <x v="1"/>
    <s v="AUS "/>
    <x v="2"/>
    <s v="Australia"/>
    <n v="87845.923780487807"/>
    <n v="43124.362583148555"/>
    <n v="44721.561197339252"/>
    <n v="0.50909090909090915"/>
  </r>
  <r>
    <s v="Q1 2017"/>
    <x v="0"/>
    <x v="2"/>
    <s v="AUS "/>
    <x v="2"/>
    <s v="Australia"/>
    <n v="246268.91452991456"/>
    <n v="197809.54747725397"/>
    <n v="48459.367052660586"/>
    <n v="0.19677419354838702"/>
  </r>
  <r>
    <s v="Q1 2017"/>
    <x v="0"/>
    <x v="3"/>
    <s v="AUS "/>
    <x v="2"/>
    <s v="Australia"/>
    <n v="114794.67330677291"/>
    <n v="65050.31487383799"/>
    <n v="49744.358432934918"/>
    <n v="0.43333333333333324"/>
  </r>
  <r>
    <s v="Q1 2017"/>
    <x v="0"/>
    <x v="4"/>
    <s v="AUS "/>
    <x v="2"/>
    <s v="Australia"/>
    <n v="313189.8152173913"/>
    <n v="252509.28851902176"/>
    <n v="60680.526698369533"/>
    <n v="0.19374999999999989"/>
  </r>
  <r>
    <s v="Q1 2017"/>
    <x v="0"/>
    <x v="5"/>
    <s v="AUS "/>
    <x v="2"/>
    <s v="Australia"/>
    <n v="92647.790996784563"/>
    <n v="70749.222215726404"/>
    <n v="21898.568781058158"/>
    <n v="0.23636363636363625"/>
  </r>
  <r>
    <s v="Q1 2017"/>
    <x v="0"/>
    <x v="6"/>
    <s v="AUS "/>
    <x v="2"/>
    <s v="Australia"/>
    <n v="36987.757381258023"/>
    <n v="19973.388985879334"/>
    <n v="17014.368395378689"/>
    <n v="0.45999999999999996"/>
  </r>
  <r>
    <s v="Q1 2017"/>
    <x v="0"/>
    <x v="0"/>
    <s v="AUT "/>
    <x v="3"/>
    <s v="Austria"/>
    <n v="21115.398720682304"/>
    <n v="18300.01222459133"/>
    <n v="2815.3864960909741"/>
    <n v="0.13333333333333333"/>
  </r>
  <r>
    <s v="Q1 2017"/>
    <x v="0"/>
    <x v="1"/>
    <s v="AUT "/>
    <x v="3"/>
    <s v="Austria"/>
    <n v="31740.775641025641"/>
    <n v="17940.438405797104"/>
    <n v="13800.337235228537"/>
    <n v="0.43478260869565211"/>
  </r>
  <r>
    <s v="Q1 2017"/>
    <x v="0"/>
    <x v="2"/>
    <s v="AUT "/>
    <x v="3"/>
    <s v="Austria"/>
    <n v="71761.753623188401"/>
    <n v="61510.074534161489"/>
    <n v="10251.679089026911"/>
    <n v="0.14285714285714282"/>
  </r>
  <r>
    <s v="Q1 2017"/>
    <x v="0"/>
    <x v="3"/>
    <s v="AUT "/>
    <x v="3"/>
    <s v="Austria"/>
    <n v="47157.723809523814"/>
    <n v="27508.67222222222"/>
    <n v="19649.051587301594"/>
    <n v="0.4166666666666668"/>
  </r>
  <r>
    <s v="Q1 2017"/>
    <x v="0"/>
    <x v="4"/>
    <s v="AUT "/>
    <x v="3"/>
    <s v="Austria"/>
    <n v="125355.97468354431"/>
    <n v="108183.9233570314"/>
    <n v="17172.051326512912"/>
    <n v="0.13698630136986295"/>
  </r>
  <r>
    <s v="Q1 2017"/>
    <x v="0"/>
    <x v="5"/>
    <s v="AUT "/>
    <x v="3"/>
    <s v="Austria"/>
    <n v="25327.677749360617"/>
    <n v="21905.018594041616"/>
    <n v="3422.659155319001"/>
    <n v="0.13513513513513509"/>
  </r>
  <r>
    <s v="Q1 2017"/>
    <x v="0"/>
    <x v="6"/>
    <s v="AUT "/>
    <x v="3"/>
    <s v="Austria"/>
    <n v="15744.23211446741"/>
    <n v="9913.0350350350363"/>
    <n v="5831.1970794323734"/>
    <n v="0.37037037037037035"/>
  </r>
  <r>
    <s v="Q1 2017"/>
    <x v="0"/>
    <x v="0"/>
    <s v="BEL "/>
    <x v="3"/>
    <s v="Bélgica"/>
    <n v="33098.740518962069"/>
    <n v="29501.051332118364"/>
    <n v="3597.6891868437051"/>
    <n v="0.1086956521739131"/>
  </r>
  <r>
    <s v="Q1 2017"/>
    <x v="0"/>
    <x v="1"/>
    <s v="BEL "/>
    <x v="3"/>
    <s v="Bélgica"/>
    <n v="60964.959558823532"/>
    <n v="35562.893075980392"/>
    <n v="25402.06648284314"/>
    <n v="0.41666666666666669"/>
  </r>
  <r>
    <s v="Q1 2017"/>
    <x v="0"/>
    <x v="2"/>
    <s v="BEL "/>
    <x v="3"/>
    <s v="Bélgica"/>
    <n v="165824.69"/>
    <n v="142135.4485714286"/>
    <n v="23689.241428571404"/>
    <n v="0.14285714285714271"/>
  </r>
  <r>
    <s v="Q1 2017"/>
    <x v="0"/>
    <x v="3"/>
    <s v="BEL "/>
    <x v="3"/>
    <s v="Bélgica"/>
    <n v="60519.959854014596"/>
    <n v="38905.688477580807"/>
    <n v="21614.27137643379"/>
    <n v="0.35714285714285721"/>
  </r>
  <r>
    <s v="Q1 2017"/>
    <x v="0"/>
    <x v="4"/>
    <s v="BEL "/>
    <x v="3"/>
    <s v="Bélgica"/>
    <n v="301499.43636363634"/>
    <n v="267238.13677685946"/>
    <n v="34261.299586776877"/>
    <n v="0.1136363636363637"/>
  </r>
  <r>
    <s v="Q1 2017"/>
    <x v="0"/>
    <x v="5"/>
    <s v="BEL "/>
    <x v="3"/>
    <s v="Bélgica"/>
    <n v="45934.817174515236"/>
    <n v="38643.576353163611"/>
    <n v="7291.2408213516246"/>
    <n v="0.15873015873015872"/>
  </r>
  <r>
    <s v="Q1 2017"/>
    <x v="0"/>
    <x v="6"/>
    <s v="BEL "/>
    <x v="3"/>
    <s v="Bélgica"/>
    <n v="21563.678803641094"/>
    <n v="12938.207282184656"/>
    <n v="8625.4715214564385"/>
    <n v="0.4"/>
  </r>
  <r>
    <s v="Q1 2017"/>
    <x v="0"/>
    <x v="0"/>
    <s v="BRA "/>
    <x v="1"/>
    <s v="Brasil"/>
    <n v="419500.73737373739"/>
    <n v="343227.87603305781"/>
    <n v="76272.861340679578"/>
    <n v="0.18181818181818193"/>
  </r>
  <r>
    <s v="Q1 2017"/>
    <x v="0"/>
    <x v="1"/>
    <s v="BRA "/>
    <x v="1"/>
    <s v="Brasil"/>
    <n v="746952.75179856119"/>
    <n v="459663.23187603767"/>
    <n v="287289.51992252353"/>
    <n v="0.38461538461538458"/>
  </r>
  <r>
    <s v="Q1 2017"/>
    <x v="0"/>
    <x v="2"/>
    <s v="BRA "/>
    <x v="1"/>
    <s v="Brasil"/>
    <n v="1648038.611111111"/>
    <n v="1478137.7233676976"/>
    <n v="169900.88774341345"/>
    <n v="0.10309278350515461"/>
  </r>
  <r>
    <s v="Q1 2017"/>
    <x v="0"/>
    <x v="3"/>
    <s v="BRA "/>
    <x v="1"/>
    <s v="Brasil"/>
    <n v="771943.73605947953"/>
    <n v="496249.54460966535"/>
    <n v="275694.19144981419"/>
    <n v="0.35714285714285721"/>
  </r>
  <r>
    <s v="Q1 2017"/>
    <x v="0"/>
    <x v="4"/>
    <s v="BRA "/>
    <x v="1"/>
    <s v="Brasil"/>
    <n v="3146255.5303030303"/>
    <n v="2784616.9636015329"/>
    <n v="361638.56670149742"/>
    <n v="0.11494252873563209"/>
  </r>
  <r>
    <s v="Q1 2017"/>
    <x v="0"/>
    <x v="5"/>
    <s v="BRA "/>
    <x v="1"/>
    <s v="Brasil"/>
    <n v="521740.86683417088"/>
    <n v="443869.09566489165"/>
    <n v="77871.771169279236"/>
    <n v="0.14925373134328357"/>
  </r>
  <r>
    <s v="Q1 2017"/>
    <x v="0"/>
    <x v="6"/>
    <s v="BRA "/>
    <x v="1"/>
    <s v="Brasil"/>
    <n v="290423.58741258743"/>
    <n v="178722.20763851533"/>
    <n v="111701.37977407209"/>
    <n v="0.38461538461538464"/>
  </r>
  <r>
    <s v="Q1 2017"/>
    <x v="0"/>
    <x v="0"/>
    <s v="CAN "/>
    <x v="1"/>
    <s v="Canadá"/>
    <n v="986432.95795246796"/>
    <n v="878033.73180384503"/>
    <n v="108399.22614862293"/>
    <n v="0.10989010989010996"/>
  </r>
  <r>
    <s v="Q1 2017"/>
    <x v="0"/>
    <x v="1"/>
    <s v="CAN "/>
    <x v="1"/>
    <s v="Canadá"/>
    <n v="1559476.38150289"/>
    <n v="1021725.905122583"/>
    <n v="537750.47638030699"/>
    <n v="0.34482758620689663"/>
  </r>
  <r>
    <s v="Q1 2017"/>
    <x v="0"/>
    <x v="2"/>
    <s v="CAN "/>
    <x v="1"/>
    <s v="Canadá"/>
    <n v="4496490.2333333334"/>
    <n v="3771249.87311828"/>
    <n v="725240.36021505343"/>
    <n v="0.16129032258064507"/>
  </r>
  <r>
    <s v="Q1 2017"/>
    <x v="0"/>
    <x v="3"/>
    <s v="CAN "/>
    <x v="1"/>
    <s v="Canadá"/>
    <n v="2043859.196969697"/>
    <n v="1286874.3092031425"/>
    <n v="756984.88776655449"/>
    <n v="0.37037037037037041"/>
  </r>
  <r>
    <s v="Q1 2017"/>
    <x v="0"/>
    <x v="4"/>
    <s v="CAN "/>
    <x v="1"/>
    <s v="Canadá"/>
    <n v="6131577.5909090908"/>
    <n v="5499456.1897844421"/>
    <n v="632121.40112464875"/>
    <n v="0.10309278350515468"/>
  </r>
  <r>
    <s v="Q1 2017"/>
    <x v="0"/>
    <x v="5"/>
    <s v="CAN "/>
    <x v="1"/>
    <s v="Canadá"/>
    <n v="1419944.2842105264"/>
    <n v="1198077.9898026315"/>
    <n v="221866.29440789483"/>
    <n v="0.15625000000000006"/>
  </r>
  <r>
    <s v="Q1 2017"/>
    <x v="0"/>
    <x v="6"/>
    <s v="CAN "/>
    <x v="1"/>
    <s v="Canadá"/>
    <n v="840465.4641744548"/>
    <n v="458435.70773152076"/>
    <n v="382029.75644293404"/>
    <n v="0.45454545454545459"/>
  </r>
  <r>
    <s v="Q1 2017"/>
    <x v="0"/>
    <x v="0"/>
    <s v="CHE "/>
    <x v="3"/>
    <s v="Suiza"/>
    <n v="16629.958174904943"/>
    <n v="13712.421652991796"/>
    <n v="2917.5365219131472"/>
    <n v="0.17543859649122803"/>
  </r>
  <r>
    <s v="Q1 2017"/>
    <x v="0"/>
    <x v="1"/>
    <s v="CHE "/>
    <x v="3"/>
    <s v="Suiza"/>
    <n v="28586.137254901962"/>
    <n v="17591.46907993967"/>
    <n v="10994.668174962291"/>
    <n v="0.38461538461538458"/>
  </r>
  <r>
    <s v="Q1 2017"/>
    <x v="0"/>
    <x v="2"/>
    <s v="CHE "/>
    <x v="3"/>
    <s v="Suiza"/>
    <n v="93057"/>
    <n v="82601.157303370783"/>
    <n v="10455.842696629217"/>
    <n v="0.11235955056179779"/>
  </r>
  <r>
    <s v="Q1 2017"/>
    <x v="0"/>
    <x v="3"/>
    <s v="CHE "/>
    <x v="3"/>
    <s v="Suiza"/>
    <n v="30800.556338028171"/>
    <n v="17966.991197183099"/>
    <n v="12833.565140845072"/>
    <n v="0.41666666666666669"/>
  </r>
  <r>
    <s v="Q1 2017"/>
    <x v="0"/>
    <x v="4"/>
    <s v="CHE "/>
    <x v="3"/>
    <s v="Suiza"/>
    <n v="98284.921348314601"/>
    <n v="88046.908707865165"/>
    <n v="10238.012640449437"/>
    <n v="0.10416666666666666"/>
  </r>
  <r>
    <s v="Q1 2017"/>
    <x v="0"/>
    <x v="5"/>
    <s v="CHE "/>
    <x v="3"/>
    <s v="Suiza"/>
    <n v="25879.757396449702"/>
    <n v="21637.17421670385"/>
    <n v="4242.5831797458522"/>
    <n v="0.16393442622950818"/>
  </r>
  <r>
    <s v="Q1 2017"/>
    <x v="0"/>
    <x v="6"/>
    <s v="CHE "/>
    <x v="3"/>
    <s v="Suiza"/>
    <n v="13689.136150234743"/>
    <n v="8619.0857242218754"/>
    <n v="5070.0504260128673"/>
    <n v="0.37037037037037035"/>
  </r>
  <r>
    <s v="Q1 2017"/>
    <x v="0"/>
    <x v="0"/>
    <s v="CHL "/>
    <x v="1"/>
    <s v="Chile"/>
    <n v="42928.917582417584"/>
    <n v="38548.415788293343"/>
    <n v="4380.5017941242404"/>
    <n v="0.10204081632653055"/>
  </r>
  <r>
    <s v="Q1 2017"/>
    <x v="0"/>
    <x v="1"/>
    <s v="CHL "/>
    <x v="1"/>
    <s v="Chile"/>
    <n v="72120.581538461542"/>
    <n v="47251.415490716179"/>
    <n v="24869.166047745362"/>
    <n v="0.34482758620689657"/>
  </r>
  <r>
    <s v="Q1 2017"/>
    <x v="0"/>
    <x v="2"/>
    <s v="CHL "/>
    <x v="1"/>
    <s v="Chile"/>
    <n v="187513.51200000002"/>
    <n v="164646.01053658538"/>
    <n v="22867.501463414636"/>
    <n v="0.12195121951219512"/>
  </r>
  <r>
    <s v="Q1 2017"/>
    <x v="0"/>
    <x v="3"/>
    <s v="CHL "/>
    <x v="1"/>
    <s v="Chile"/>
    <n v="93383.22310756972"/>
    <n v="57466.598835427525"/>
    <n v="35916.624272142195"/>
    <n v="0.38461538461538458"/>
  </r>
  <r>
    <s v="Q1 2017"/>
    <x v="0"/>
    <x v="4"/>
    <s v="CHL "/>
    <x v="1"/>
    <s v="Chile"/>
    <n v="404123.94827586209"/>
    <n v="345555.26011994004"/>
    <n v="58568.688155922049"/>
    <n v="0.14492753623188406"/>
  </r>
  <r>
    <s v="Q1 2017"/>
    <x v="0"/>
    <x v="5"/>
    <s v="CHL "/>
    <x v="1"/>
    <s v="Chile"/>
    <n v="75610.287096774191"/>
    <n v="60488.229677419353"/>
    <n v="15122.057419354838"/>
    <n v="0.2"/>
  </r>
  <r>
    <s v="Q1 2017"/>
    <x v="0"/>
    <x v="6"/>
    <s v="CHL "/>
    <x v="1"/>
    <s v="Chile"/>
    <n v="33389.158119658125"/>
    <n v="21464.458791208792"/>
    <n v="11924.699328449333"/>
    <n v="0.35714285714285721"/>
  </r>
  <r>
    <s v="Q1 2017"/>
    <x v="0"/>
    <x v="0"/>
    <s v="CHN "/>
    <x v="4"/>
    <s v="China"/>
    <n v="3076128.8166328603"/>
    <n v="2906941.7317180526"/>
    <n v="169187.0849148077"/>
    <n v="5.5000000000000125E-2"/>
  </r>
  <r>
    <s v="Q1 2017"/>
    <x v="0"/>
    <x v="1"/>
    <s v="CHN "/>
    <x v="4"/>
    <s v="China"/>
    <n v="4370407.7873198846"/>
    <n v="2676874.7697334294"/>
    <n v="1693533.0175864552"/>
    <n v="0.38749999999999996"/>
  </r>
  <r>
    <s v="Q1 2017"/>
    <x v="0"/>
    <x v="2"/>
    <s v="CHN "/>
    <x v="4"/>
    <s v="China"/>
    <n v="10605115.415384617"/>
    <n v="9215479.6023342181"/>
    <n v="1389635.8130503986"/>
    <n v="0.13103448275862073"/>
  </r>
  <r>
    <s v="Q1 2017"/>
    <x v="0"/>
    <x v="3"/>
    <s v="CHN "/>
    <x v="4"/>
    <s v="China"/>
    <n v="5766279.4676806089"/>
    <n v="3422161.5101669701"/>
    <n v="2344117.9575136388"/>
    <n v="0.40652173913043477"/>
  </r>
  <r>
    <s v="Q1 2017"/>
    <x v="0"/>
    <x v="4"/>
    <s v="CHN "/>
    <x v="4"/>
    <s v="China"/>
    <n v="17039679.812359553"/>
    <n v="14859178.412642356"/>
    <n v="2180501.3997171968"/>
    <n v="0.12796610169491524"/>
  </r>
  <r>
    <s v="Q1 2017"/>
    <x v="0"/>
    <x v="5"/>
    <s v="CHN "/>
    <x v="4"/>
    <s v="China"/>
    <n v="4460386.780882353"/>
    <n v="4119140.3223449686"/>
    <n v="341246.4585373844"/>
    <n v="7.6506024096385447E-2"/>
  </r>
  <r>
    <s v="Q1 2017"/>
    <x v="0"/>
    <x v="6"/>
    <s v="CHN "/>
    <x v="4"/>
    <s v="China"/>
    <n v="1951777.9936936938"/>
    <n v="1158337.8093008229"/>
    <n v="793440.18439287087"/>
    <n v="0.40652173913043466"/>
  </r>
  <r>
    <s v="Q1 2017"/>
    <x v="0"/>
    <x v="0"/>
    <s v="CMR "/>
    <x v="0"/>
    <s v="Camerún"/>
    <n v="55838.487854251012"/>
    <n v="50198.236555841817"/>
    <n v="5640.2512984091954"/>
    <n v="0.10101010101010105"/>
  </r>
  <r>
    <s v="Q1 2017"/>
    <x v="0"/>
    <x v="1"/>
    <s v="CMR "/>
    <x v="0"/>
    <s v="Camerún"/>
    <n v="80186.665697674413"/>
    <n v="53457.777131782947"/>
    <n v="26728.888565891466"/>
    <n v="0.33333333333333326"/>
  </r>
  <r>
    <s v="Q1 2017"/>
    <x v="0"/>
    <x v="2"/>
    <s v="CMR "/>
    <x v="0"/>
    <s v="Camerún"/>
    <n v="213831.10852713179"/>
    <n v="176316.87896096832"/>
    <n v="37514.229566163471"/>
    <n v="0.17543859649122806"/>
  </r>
  <r>
    <s v="Q1 2017"/>
    <x v="0"/>
    <x v="3"/>
    <s v="CMR "/>
    <x v="0"/>
    <s v="Camerún"/>
    <n v="119931.36086956522"/>
    <n v="71958.816521739136"/>
    <n v="47972.544347826086"/>
    <n v="0.39999999999999997"/>
  </r>
  <r>
    <s v="Q1 2017"/>
    <x v="0"/>
    <x v="4"/>
    <s v="CMR "/>
    <x v="0"/>
    <s v="Camerún"/>
    <n v="540866.92156862747"/>
    <n v="460140.51536435471"/>
    <n v="80726.40620427276"/>
    <n v="0.1492537313432836"/>
  </r>
  <r>
    <s v="Q1 2017"/>
    <x v="0"/>
    <x v="5"/>
    <s v="CMR "/>
    <x v="0"/>
    <s v="Camerún"/>
    <n v="87016.44479495268"/>
    <n v="75715.607808595189"/>
    <n v="11300.836986357492"/>
    <n v="0.12987012987012989"/>
  </r>
  <r>
    <s v="Q1 2017"/>
    <x v="0"/>
    <x v="6"/>
    <s v="CMR "/>
    <x v="0"/>
    <s v="Camerún"/>
    <n v="38851.004225352117"/>
    <n v="21959.263257807721"/>
    <n v="16891.740967544396"/>
    <n v="0.43478260869565211"/>
  </r>
  <r>
    <s v="Q1 2017"/>
    <x v="0"/>
    <x v="0"/>
    <s v="COL "/>
    <x v="1"/>
    <s v="Colombia"/>
    <n v="110701.59561752988"/>
    <n v="86636.031352849473"/>
    <n v="24065.564264680404"/>
    <n v="0.21739130434782605"/>
  </r>
  <r>
    <s v="Q1 2017"/>
    <x v="0"/>
    <x v="1"/>
    <s v="COL "/>
    <x v="1"/>
    <s v="Colombia"/>
    <n v="208135.58426966291"/>
    <n v="113528.50051072522"/>
    <n v="94607.08375893769"/>
    <n v="0.45454545454545459"/>
  </r>
  <r>
    <s v="Q1 2017"/>
    <x v="0"/>
    <x v="2"/>
    <s v="COL "/>
    <x v="1"/>
    <s v="Colombia"/>
    <n v="463101.67499999999"/>
    <n v="389593.47261904762"/>
    <n v="73508.202380952367"/>
    <n v="0.15873015873015869"/>
  </r>
  <r>
    <s v="Q1 2017"/>
    <x v="0"/>
    <x v="3"/>
    <s v="COL "/>
    <x v="1"/>
    <s v="Colombia"/>
    <n v="237488.0384615385"/>
    <n v="149529.50569800573"/>
    <n v="87958.53276353277"/>
    <n v="0.37037037037037035"/>
  </r>
  <r>
    <s v="Q1 2017"/>
    <x v="0"/>
    <x v="4"/>
    <s v="COL "/>
    <x v="1"/>
    <s v="Colombia"/>
    <n v="992360.73214285704"/>
    <n v="837304.36774553568"/>
    <n v="155056.36439732136"/>
    <n v="0.15624999999999994"/>
  </r>
  <r>
    <s v="Q1 2017"/>
    <x v="0"/>
    <x v="5"/>
    <s v="COL "/>
    <x v="1"/>
    <s v="Colombia"/>
    <n v="184625.25249169435"/>
    <n v="154358.81765699037"/>
    <n v="30266.434834703978"/>
    <n v="0.16393442622950813"/>
  </r>
  <r>
    <s v="Q1 2017"/>
    <x v="0"/>
    <x v="6"/>
    <s v="COL "/>
    <x v="1"/>
    <s v="Colombia"/>
    <n v="84584.780821917797"/>
    <n v="56389.853881278541"/>
    <n v="28194.926940639256"/>
    <n v="0.3333333333333332"/>
  </r>
  <r>
    <s v="Q1 2017"/>
    <x v="0"/>
    <x v="0"/>
    <s v="CRI "/>
    <x v="1"/>
    <s v="Costa Rica"/>
    <n v="10789.544329896908"/>
    <n v="9577.2359782230978"/>
    <n v="1212.3083516738097"/>
    <n v="0.11235955056179775"/>
  </r>
  <r>
    <s v="Q1 2017"/>
    <x v="0"/>
    <x v="1"/>
    <s v="CRI "/>
    <x v="1"/>
    <s v="Costa Rica"/>
    <n v="16051.929447852761"/>
    <n v="10701.286298568508"/>
    <n v="5350.643149284253"/>
    <n v="0.33333333333333331"/>
  </r>
  <r>
    <s v="Q1 2017"/>
    <x v="0"/>
    <x v="2"/>
    <s v="CRI "/>
    <x v="1"/>
    <s v="Costa Rica"/>
    <n v="35841.979452054795"/>
    <n v="31814.790749576725"/>
    <n v="4027.1887024780699"/>
    <n v="0.11235955056179783"/>
  </r>
  <r>
    <s v="Q1 2017"/>
    <x v="0"/>
    <x v="3"/>
    <s v="CRI "/>
    <x v="1"/>
    <s v="Costa Rica"/>
    <n v="17738.742372881356"/>
    <n v="10643.245423728813"/>
    <n v="7095.4969491525426"/>
    <n v="0.4"/>
  </r>
  <r>
    <s v="Q1 2017"/>
    <x v="0"/>
    <x v="4"/>
    <s v="CRI "/>
    <x v="1"/>
    <s v="Costa Rica"/>
    <n v="88693.711864406781"/>
    <n v="75048.525423728817"/>
    <n v="13645.186440677964"/>
    <n v="0.15384615384615383"/>
  </r>
  <r>
    <s v="Q1 2017"/>
    <x v="0"/>
    <x v="5"/>
    <s v="CRI "/>
    <x v="1"/>
    <s v="Costa Rica"/>
    <n v="15390.967647058824"/>
    <n v="12373.130853517878"/>
    <n v="3017.836793540946"/>
    <n v="0.19607843137254904"/>
  </r>
  <r>
    <s v="Q1 2017"/>
    <x v="0"/>
    <x v="6"/>
    <s v="CRI "/>
    <x v="1"/>
    <s v="Costa Rica"/>
    <n v="6717.4955070603337"/>
    <n v="4133.8433889602056"/>
    <n v="2583.6521181001281"/>
    <n v="0.38461538461538458"/>
  </r>
  <r>
    <s v="Q1 2017"/>
    <x v="0"/>
    <x v="0"/>
    <s v="CZE "/>
    <x v="3"/>
    <s v="República Checa"/>
    <n v="19938.293135435993"/>
    <n v="16377.88364696528"/>
    <n v="3560.4094884707138"/>
    <n v="0.1785714285714286"/>
  </r>
  <r>
    <s v="Q1 2017"/>
    <x v="0"/>
    <x v="1"/>
    <s v="CZE "/>
    <x v="3"/>
    <s v="República Checa"/>
    <n v="35235.2131147541"/>
    <n v="22185.134183363694"/>
    <n v="13050.078931390406"/>
    <n v="0.37037037037037035"/>
  </r>
  <r>
    <s v="Q1 2017"/>
    <x v="0"/>
    <x v="2"/>
    <s v="CZE "/>
    <x v="3"/>
    <s v="República Checa"/>
    <n v="109660.61224489794"/>
    <n v="96448.490287681328"/>
    <n v="13212.121957216616"/>
    <n v="0.12048192771084333"/>
  </r>
  <r>
    <s v="Q1 2017"/>
    <x v="0"/>
    <x v="3"/>
    <s v="CZE "/>
    <x v="3"/>
    <s v="República Checa"/>
    <n v="48848.818181818177"/>
    <n v="32004.398119122252"/>
    <n v="16844.420062695925"/>
    <n v="0.34482758620689657"/>
  </r>
  <r>
    <s v="Q1 2017"/>
    <x v="0"/>
    <x v="4"/>
    <s v="CZE "/>
    <x v="3"/>
    <s v="República Checa"/>
    <n v="195395.27272727271"/>
    <n v="152918.03952569168"/>
    <n v="42477.233201581024"/>
    <n v="0.21739130434782608"/>
  </r>
  <r>
    <s v="Q1 2017"/>
    <x v="0"/>
    <x v="5"/>
    <s v="CZE "/>
    <x v="3"/>
    <s v="República Checa"/>
    <n v="34225.286624203822"/>
    <n v="30051.471182227746"/>
    <n v="4173.8154419760758"/>
    <n v="0.12195121951219512"/>
  </r>
  <r>
    <s v="Q1 2017"/>
    <x v="0"/>
    <x v="6"/>
    <s v="CZE "/>
    <x v="3"/>
    <s v="República Checa"/>
    <n v="17277.717041800643"/>
    <n v="11518.478027867097"/>
    <n v="5759.2390139335457"/>
    <n v="0.3333333333333332"/>
  </r>
  <r>
    <s v="Q1 2017"/>
    <x v="0"/>
    <x v="0"/>
    <s v="DEU "/>
    <x v="3"/>
    <s v="Alemania"/>
    <n v="1026702.5858369098"/>
    <n v="801450.26094420592"/>
    <n v="225252.32489270391"/>
    <n v="0.21939393939393945"/>
  </r>
  <r>
    <s v="Q1 2017"/>
    <x v="0"/>
    <x v="1"/>
    <s v="DEU "/>
    <x v="3"/>
    <s v="Alemania"/>
    <n v="1370898.0085959886"/>
    <n v="743712.16966332379"/>
    <n v="627185.83893266483"/>
    <n v="0.45750000000000002"/>
  </r>
  <r>
    <s v="Q1 2017"/>
    <x v="0"/>
    <x v="2"/>
    <s v="DEU "/>
    <x v="3"/>
    <s v="Alemania"/>
    <n v="4389389.036697248"/>
    <n v="3353851.5415090811"/>
    <n v="1035537.4951881669"/>
    <n v="0.23591836734693872"/>
  </r>
  <r>
    <s v="Q1 2017"/>
    <x v="0"/>
    <x v="3"/>
    <s v="DEU "/>
    <x v="3"/>
    <s v="Alemania"/>
    <n v="2345310.8088235296"/>
    <n v="1547905.1338235294"/>
    <n v="797405.67500000028"/>
    <n v="0.34000000000000008"/>
  </r>
  <r>
    <s v="Q1 2017"/>
    <x v="0"/>
    <x v="4"/>
    <s v="DEU "/>
    <x v="3"/>
    <s v="Alemania"/>
    <n v="5695754.8214285718"/>
    <n v="4192075.5485714292"/>
    <n v="1503679.2728571426"/>
    <n v="0.26399999999999996"/>
  </r>
  <r>
    <s v="Q1 2017"/>
    <x v="0"/>
    <x v="5"/>
    <s v="DEU "/>
    <x v="3"/>
    <s v="Alemania"/>
    <n v="1265723.2936507936"/>
    <n v="1079029.1078373017"/>
    <n v="186694.18581349193"/>
    <n v="0.14749999999999991"/>
  </r>
  <r>
    <s v="Q1 2017"/>
    <x v="0"/>
    <x v="6"/>
    <s v="DEU "/>
    <x v="3"/>
    <s v="Alemania"/>
    <n v="679607.109375"/>
    <n v="329918.36036931816"/>
    <n v="349688.74900568184"/>
    <n v="0.51454545454545453"/>
  </r>
  <r>
    <s v="Q1 2017"/>
    <x v="0"/>
    <x v="0"/>
    <s v="DOM "/>
    <x v="1"/>
    <s v="República Dominicana"/>
    <n v="23398.265979381446"/>
    <n v="22395.483151693668"/>
    <n v="1002.7828276877772"/>
    <n v="4.2857142857142899E-2"/>
  </r>
  <r>
    <s v="Q1 2017"/>
    <x v="0"/>
    <x v="1"/>
    <s v="DOM "/>
    <x v="1"/>
    <s v="República Dominicana"/>
    <n v="41568.347985347988"/>
    <n v="26079.620062111808"/>
    <n v="15488.72792323618"/>
    <n v="0.3726086956521738"/>
  </r>
  <r>
    <s v="Q1 2017"/>
    <x v="0"/>
    <x v="2"/>
    <s v="DOM "/>
    <x v="1"/>
    <s v="República Dominicana"/>
    <n v="96170.838983050853"/>
    <n v="89948.019990029919"/>
    <n v="6222.8189930209337"/>
    <n v="6.4705882352941141E-2"/>
  </r>
  <r>
    <s v="Q1 2017"/>
    <x v="0"/>
    <x v="3"/>
    <s v="DOM "/>
    <x v="1"/>
    <s v="República Dominicana"/>
    <n v="49772.627192982451"/>
    <n v="35725.685740740737"/>
    <n v="14046.941452241714"/>
    <n v="0.28222222222222221"/>
  </r>
  <r>
    <s v="Q1 2017"/>
    <x v="0"/>
    <x v="4"/>
    <s v="DOM "/>
    <x v="1"/>
    <s v="República Dominicana"/>
    <n v="113481.59"/>
    <n v="92574.789380769231"/>
    <n v="20906.800619230766"/>
    <n v="0.1842307692307692"/>
  </r>
  <r>
    <s v="Q1 2017"/>
    <x v="0"/>
    <x v="5"/>
    <s v="DOM "/>
    <x v="1"/>
    <s v="República Dominicana"/>
    <n v="36844.672077922078"/>
    <n v="36402.53601298701"/>
    <n v="442.13606493506813"/>
    <n v="1.2000000000000087E-2"/>
  </r>
  <r>
    <s v="Q1 2017"/>
    <x v="0"/>
    <x v="6"/>
    <s v="DOM "/>
    <x v="1"/>
    <s v="República Dominicana"/>
    <n v="18757.287603305784"/>
    <n v="12035.92621212121"/>
    <n v="6721.3613911845732"/>
    <n v="0.35833333333333339"/>
  </r>
  <r>
    <s v="Q1 2017"/>
    <x v="0"/>
    <x v="0"/>
    <s v="DZA "/>
    <x v="0"/>
    <s v="Argelia"/>
    <n v="98911.307692307688"/>
    <n v="81087.086326530596"/>
    <n v="17824.221365777092"/>
    <n v="0.1802040816326532"/>
  </r>
  <r>
    <s v="Q1 2017"/>
    <x v="0"/>
    <x v="1"/>
    <s v="DZA "/>
    <x v="0"/>
    <s v="Argelia"/>
    <n v="133149.83727810651"/>
    <n v="93299.99312130177"/>
    <n v="39849.844156804742"/>
    <n v="0.29928571428571432"/>
  </r>
  <r>
    <s v="Q1 2017"/>
    <x v="0"/>
    <x v="2"/>
    <s v="DZA "/>
    <x v="0"/>
    <s v="Argelia"/>
    <n v="351598.7890625"/>
    <n v="299929.05397418485"/>
    <n v="51669.735088315152"/>
    <n v="0.14695652173913024"/>
  </r>
  <r>
    <s v="Q1 2017"/>
    <x v="0"/>
    <x v="3"/>
    <s v="DZA "/>
    <x v="0"/>
    <s v="Argelia"/>
    <n v="152558.11864406778"/>
    <n v="86542.060030816632"/>
    <n v="66016.058613251153"/>
    <n v="0.43272727272727274"/>
  </r>
  <r>
    <s v="Q1 2017"/>
    <x v="0"/>
    <x v="4"/>
    <s v="DZA "/>
    <x v="0"/>
    <s v="Argelia"/>
    <n v="661833.01470588229"/>
    <n v="626108.26487982285"/>
    <n v="35724.749826059444"/>
    <n v="5.39784946236559E-2"/>
  </r>
  <r>
    <s v="Q1 2017"/>
    <x v="0"/>
    <x v="5"/>
    <s v="DZA "/>
    <x v="0"/>
    <s v="Argelia"/>
    <n v="133149.83727810651"/>
    <n v="122117.42218934913"/>
    <n v="11032.415088757378"/>
    <n v="8.2857142857142713E-2"/>
  </r>
  <r>
    <s v="Q1 2017"/>
    <x v="0"/>
    <x v="6"/>
    <s v="DZA "/>
    <x v="0"/>
    <s v="Argelia"/>
    <n v="69237.915384615379"/>
    <n v="45164.424804733724"/>
    <n v="24073.490579881654"/>
    <n v="0.34769230769230769"/>
  </r>
  <r>
    <s v="Q1 2017"/>
    <x v="0"/>
    <x v="0"/>
    <s v="ECU "/>
    <x v="1"/>
    <s v="Ecuador"/>
    <n v="32386.535262206147"/>
    <n v="27598.408284225083"/>
    <n v="4788.1269779810646"/>
    <n v="0.14784313725490192"/>
  </r>
  <r>
    <s v="Q1 2017"/>
    <x v="0"/>
    <x v="1"/>
    <s v="ECU "/>
    <x v="1"/>
    <s v="Ecuador"/>
    <n v="57219.661341853032"/>
    <n v="40462.474806024642"/>
    <n v="16757.18653582839"/>
    <n v="0.29285714285714287"/>
  </r>
  <r>
    <s v="Q1 2017"/>
    <x v="0"/>
    <x v="2"/>
    <s v="ECU "/>
    <x v="1"/>
    <s v="Ecuador"/>
    <n v="192578.00000000003"/>
    <n v="171246.28307692311"/>
    <n v="21331.716923076921"/>
    <n v="0.11076923076923074"/>
  </r>
  <r>
    <s v="Q1 2017"/>
    <x v="0"/>
    <x v="3"/>
    <s v="ECU "/>
    <x v="1"/>
    <s v="Ecuador"/>
    <n v="62621.517482517484"/>
    <n v="43765.482773892778"/>
    <n v="18856.034708624706"/>
    <n v="0.30111111111111105"/>
  </r>
  <r>
    <s v="Q1 2017"/>
    <x v="0"/>
    <x v="4"/>
    <s v="ECU "/>
    <x v="1"/>
    <s v="Ecuador"/>
    <n v="235654.65789473683"/>
    <n v="213945.86516746413"/>
    <n v="21708.792727272696"/>
    <n v="9.2121212121211993E-2"/>
  </r>
  <r>
    <s v="Q1 2017"/>
    <x v="0"/>
    <x v="5"/>
    <s v="ECU "/>
    <x v="1"/>
    <s v="Ecuador"/>
    <n v="56676.436708860761"/>
    <n v="55009.482688011914"/>
    <n v="1666.954020848847"/>
    <n v="2.9411764705882373E-2"/>
  </r>
  <r>
    <s v="Q1 2017"/>
    <x v="0"/>
    <x v="6"/>
    <s v="ECU "/>
    <x v="1"/>
    <s v="Ecuador"/>
    <n v="26972.52108433735"/>
    <n v="16345.347777108434"/>
    <n v="10627.173307228915"/>
    <n v="0.39399999999999996"/>
  </r>
  <r>
    <s v="Q1 2017"/>
    <x v="0"/>
    <x v="0"/>
    <s v="EGY "/>
    <x v="0"/>
    <s v="Egipto"/>
    <n v="197689.56756756757"/>
    <n v="178744.31734234237"/>
    <n v="18945.250225225202"/>
    <n v="9.5833333333333215E-2"/>
  </r>
  <r>
    <s v="Q1 2017"/>
    <x v="0"/>
    <x v="1"/>
    <s v="EGY "/>
    <x v="0"/>
    <s v="Egipto"/>
    <n v="344791.90572390571"/>
    <n v="229154.00503496506"/>
    <n v="115637.90068894066"/>
    <n v="0.33538461538461528"/>
  </r>
  <r>
    <s v="Q1 2017"/>
    <x v="0"/>
    <x v="2"/>
    <s v="EGY "/>
    <x v="0"/>
    <s v="Egipto"/>
    <n v="975268.53333333344"/>
    <n v="874365.75046153867"/>
    <n v="100902.78287179477"/>
    <n v="0.10346153846153834"/>
  </r>
  <r>
    <s v="Q1 2017"/>
    <x v="0"/>
    <x v="3"/>
    <s v="EGY "/>
    <x v="0"/>
    <s v="Egipto"/>
    <n v="386427.15471698111"/>
    <n v="238940.79066666664"/>
    <n v="147486.36405031447"/>
    <n v="0.38166666666666671"/>
  </r>
  <r>
    <s v="Q1 2017"/>
    <x v="0"/>
    <x v="4"/>
    <s v="EGY "/>
    <x v="0"/>
    <s v="Egipto"/>
    <n v="1280039.9500000002"/>
    <n v="1297327.0874690723"/>
    <n v="-17287.137469072128"/>
    <n v="-1.3505154639175227E-2"/>
  </r>
  <r>
    <s v="Q1 2017"/>
    <x v="0"/>
    <x v="5"/>
    <s v="EGY "/>
    <x v="0"/>
    <s v="Egipto"/>
    <n v="298551.59183673467"/>
    <n v="287182.50596578023"/>
    <n v="11369.085870954441"/>
    <n v="3.8080808080808076E-2"/>
  </r>
  <r>
    <s v="Q1 2017"/>
    <x v="0"/>
    <x v="6"/>
    <s v="EGY "/>
    <x v="0"/>
    <s v="Egipto"/>
    <n v="159506.53582554517"/>
    <n v="105028.91897435898"/>
    <n v="54477.616851186191"/>
    <n v="0.34153846153846151"/>
  </r>
  <r>
    <s v="Q1 2017"/>
    <x v="0"/>
    <x v="0"/>
    <s v="ESP "/>
    <x v="3"/>
    <s v="España"/>
    <n v="92850.036259541987"/>
    <n v="92720.478069412376"/>
    <n v="129.55819012961001"/>
    <n v="1.3953488372094804E-3"/>
  </r>
  <r>
    <s v="Q1 2017"/>
    <x v="0"/>
    <x v="1"/>
    <s v="ESP "/>
    <x v="3"/>
    <s v="España"/>
    <n v="155940.4455128205"/>
    <n v="108438.58672583825"/>
    <n v="47501.858786982251"/>
    <n v="0.30461538461538468"/>
  </r>
  <r>
    <s v="Q1 2017"/>
    <x v="0"/>
    <x v="2"/>
    <s v="ESP "/>
    <x v="3"/>
    <s v="España"/>
    <n v="540593.54444444447"/>
    <n v="500049.02861111116"/>
    <n v="40544.515833333309"/>
    <n v="7.4999999999999956E-2"/>
  </r>
  <r>
    <s v="Q1 2017"/>
    <x v="0"/>
    <x v="3"/>
    <s v="ESP "/>
    <x v="3"/>
    <s v="España"/>
    <n v="170713.75087719297"/>
    <n v="94047.757301435384"/>
    <n v="76665.993575757588"/>
    <n v="0.44909090909090921"/>
  </r>
  <r>
    <s v="Q1 2017"/>
    <x v="0"/>
    <x v="4"/>
    <s v="ESP "/>
    <x v="3"/>
    <s v="España"/>
    <n v="501581.6391752577"/>
    <n v="441584.75848929421"/>
    <n v="59996.880685963493"/>
    <n v="0.11961538461538457"/>
  </r>
  <r>
    <s v="Q1 2017"/>
    <x v="0"/>
    <x v="5"/>
    <s v="ESP "/>
    <x v="3"/>
    <s v="España"/>
    <n v="132932.83879781421"/>
    <n v="129057.19124413143"/>
    <n v="3875.6475536827784"/>
    <n v="2.9154929577464985E-2"/>
  </r>
  <r>
    <s v="Q1 2017"/>
    <x v="0"/>
    <x v="6"/>
    <s v="ESP "/>
    <x v="3"/>
    <s v="España"/>
    <n v="74736.434715821815"/>
    <n v="44841.860829493089"/>
    <n v="29894.573886328726"/>
    <n v="0.4"/>
  </r>
  <r>
    <s v="Q1 2017"/>
    <x v="0"/>
    <x v="0"/>
    <s v="FIN "/>
    <x v="3"/>
    <s v="Finlandia"/>
    <n v="18661.7903930131"/>
    <n v="19146.996943231439"/>
    <n v="-485.20655021833954"/>
    <n v="-2.5999999999999943E-2"/>
  </r>
  <r>
    <s v="Q1 2017"/>
    <x v="0"/>
    <x v="1"/>
    <s v="FIN "/>
    <x v="3"/>
    <s v="Finlandia"/>
    <n v="33387.109375"/>
    <n v="19437.104110054348"/>
    <n v="13950.005264945652"/>
    <n v="0.41782608695652174"/>
  </r>
  <r>
    <s v="Q1 2017"/>
    <x v="0"/>
    <x v="2"/>
    <s v="FIN "/>
    <x v="3"/>
    <s v="Finlandia"/>
    <n v="61935.507246376816"/>
    <n v="60298.131767449624"/>
    <n v="1637.3754789271916"/>
    <n v="2.6436781609195215E-2"/>
  </r>
  <r>
    <s v="Q1 2017"/>
    <x v="0"/>
    <x v="3"/>
    <s v="FIN "/>
    <x v="3"/>
    <s v="Finlandia"/>
    <n v="29472.758620689656"/>
    <n v="18567.837931034483"/>
    <n v="10904.920689655173"/>
    <n v="0.37"/>
  </r>
  <r>
    <s v="Q1 2017"/>
    <x v="0"/>
    <x v="4"/>
    <s v="FIN "/>
    <x v="3"/>
    <s v="Finlandia"/>
    <n v="152626.78571428571"/>
    <n v="129133.16262755102"/>
    <n v="23493.623086734689"/>
    <n v="0.15392857142857141"/>
  </r>
  <r>
    <s v="Q1 2017"/>
    <x v="0"/>
    <x v="5"/>
    <s v="FIN "/>
    <x v="3"/>
    <s v="Finlandia"/>
    <n v="21475.125628140704"/>
    <n v="18790.734924623117"/>
    <n v="2684.3907035175871"/>
    <n v="0.12499999999999996"/>
  </r>
  <r>
    <s v="Q1 2017"/>
    <x v="0"/>
    <x v="6"/>
    <s v="FIN "/>
    <x v="3"/>
    <s v="Finlandia"/>
    <n v="13545.324881141047"/>
    <n v="8794.7859406837215"/>
    <n v="4750.5389404573252"/>
    <n v="0.35071428571428581"/>
  </r>
  <r>
    <s v="Q1 2017"/>
    <x v="0"/>
    <x v="0"/>
    <s v="FRA "/>
    <x v="3"/>
    <s v="Francia"/>
    <n v="150547.13766730402"/>
    <n v="141077.23707210267"/>
    <n v="9469.900595201354"/>
    <n v="6.2903225806451427E-2"/>
  </r>
  <r>
    <s v="Q1 2017"/>
    <x v="0"/>
    <x v="1"/>
    <s v="FRA "/>
    <x v="3"/>
    <s v="Francia"/>
    <n v="264215.27852348995"/>
    <n v="157208.0907214765"/>
    <n v="107007.18780201345"/>
    <n v="0.40500000000000008"/>
  </r>
  <r>
    <s v="Q1 2017"/>
    <x v="0"/>
    <x v="2"/>
    <s v="FRA "/>
    <x v="3"/>
    <s v="Francia"/>
    <n v="703001.36607142852"/>
    <n v="691637.7823458903"/>
    <n v="11363.583725538221"/>
    <n v="1.6164383561643923E-2"/>
  </r>
  <r>
    <s v="Q1 2017"/>
    <x v="0"/>
    <x v="3"/>
    <s v="FRA "/>
    <x v="3"/>
    <s v="Francia"/>
    <n v="285275.91666666669"/>
    <n v="195783.80503086423"/>
    <n v="89492.111635802459"/>
    <n v="0.31370370370370365"/>
  </r>
  <r>
    <s v="Q1 2017"/>
    <x v="0"/>
    <x v="4"/>
    <s v="FRA "/>
    <x v="3"/>
    <s v="Francia"/>
    <n v="874846.14444444445"/>
    <n v="765888.03372727265"/>
    <n v="108958.1107171718"/>
    <n v="0.12454545454545464"/>
  </r>
  <r>
    <s v="Q1 2017"/>
    <x v="0"/>
    <x v="5"/>
    <s v="FRA "/>
    <x v="3"/>
    <s v="Francia"/>
    <n v="208849.21220159149"/>
    <n v="194096.45933969182"/>
    <n v="14752.752861899673"/>
    <n v="7.0638297872340508E-2"/>
  </r>
  <r>
    <s v="Q1 2017"/>
    <x v="0"/>
    <x v="6"/>
    <s v="FRA "/>
    <x v="3"/>
    <s v="Francia"/>
    <n v="103464.0643889619"/>
    <n v="72424.84507227334"/>
    <n v="31039.219316688555"/>
    <n v="0.29999999999999988"/>
  </r>
  <r>
    <s v="Q1 2017"/>
    <x v="0"/>
    <x v="0"/>
    <s v="GBR "/>
    <x v="3"/>
    <s v="Reino Unido"/>
    <n v="145897.2754237288"/>
    <n v="142909.22627441314"/>
    <n v="2988.0491493156587"/>
    <n v="2.048049999999987E-2"/>
  </r>
  <r>
    <s v="Q1 2017"/>
    <x v="0"/>
    <x v="1"/>
    <s v="GBR "/>
    <x v="3"/>
    <s v="Reino Unido"/>
    <n v="236644.37800687284"/>
    <n v="166503.78531583826"/>
    <n v="70140.592691034573"/>
    <n v="0.29639661538461515"/>
  </r>
  <r>
    <s v="Q1 2017"/>
    <x v="0"/>
    <x v="2"/>
    <s v="GBR "/>
    <x v="3"/>
    <s v="Reino Unido"/>
    <n v="533825.68992248061"/>
    <n v="461686.6214891164"/>
    <n v="72139.068433364213"/>
    <n v="0.13513599999999976"/>
  </r>
  <r>
    <s v="Q1 2017"/>
    <x v="0"/>
    <x v="3"/>
    <s v="GBR "/>
    <x v="3"/>
    <s v="Reino Unido"/>
    <n v="234229.63945578231"/>
    <n v="136969.529346"/>
    <n v="97260.110109782312"/>
    <n v="0.41523399999999999"/>
  </r>
  <r>
    <s v="Q1 2017"/>
    <x v="0"/>
    <x v="4"/>
    <s v="GBR "/>
    <x v="3"/>
    <s v="Reino Unido"/>
    <n v="1059438.6769230771"/>
    <n v="1046329.9976876596"/>
    <n v="13108.679235417512"/>
    <n v="1.2373230769230541E-2"/>
  </r>
  <r>
    <s v="Q1 2017"/>
    <x v="0"/>
    <x v="5"/>
    <s v="GBR "/>
    <x v="3"/>
    <s v="Reino Unido"/>
    <n v="182661.84084880634"/>
    <n v="160791.28198937667"/>
    <n v="21870.558859429671"/>
    <n v="0.11973249999999981"/>
  </r>
  <r>
    <s v="Q1 2017"/>
    <x v="0"/>
    <x v="6"/>
    <s v="GBR "/>
    <x v="3"/>
    <s v="Reino Unido"/>
    <n v="97402.424328147099"/>
    <n v="56337.240803400004"/>
    <n v="41065.183524747095"/>
    <n v="0.42160329999999996"/>
  </r>
  <r>
    <s v="Q1 2017"/>
    <x v="0"/>
    <x v="0"/>
    <s v="GRC "/>
    <x v="3"/>
    <s v="Grecia"/>
    <n v="33644.903490759752"/>
    <n v="30646.126894533343"/>
    <n v="2998.7765962264093"/>
    <n v="8.9130188679245118E-2"/>
  </r>
  <r>
    <s v="Q1 2017"/>
    <x v="0"/>
    <x v="1"/>
    <s v="GRC "/>
    <x v="3"/>
    <s v="Grecia"/>
    <n v="55542.60338983051"/>
    <n v="40855.032265154885"/>
    <n v="14687.571124675625"/>
    <n v="0.26443793103448271"/>
  </r>
  <r>
    <s v="Q1 2017"/>
    <x v="0"/>
    <x v="2"/>
    <s v="GRC "/>
    <x v="3"/>
    <s v="Grecia"/>
    <n v="126038.98461538462"/>
    <n v="115692.66679004524"/>
    <n v="10346.317825339371"/>
    <n v="8.2088235294117684E-2"/>
  </r>
  <r>
    <s v="Q1 2017"/>
    <x v="0"/>
    <x v="3"/>
    <s v="GRC "/>
    <x v="3"/>
    <s v="Grecia"/>
    <n v="68271.116666666669"/>
    <n v="52011.290853103441"/>
    <n v="16259.825813563228"/>
    <n v="0.23816551724137944"/>
  </r>
  <r>
    <s v="Q1 2017"/>
    <x v="0"/>
    <x v="4"/>
    <s v="GRC "/>
    <x v="3"/>
    <s v="Grecia"/>
    <n v="273084.46666666667"/>
    <n v="265926.01251377782"/>
    <n v="7158.4541528888512"/>
    <n v="2.6213333333333196E-2"/>
  </r>
  <r>
    <s v="Q1 2017"/>
    <x v="0"/>
    <x v="5"/>
    <s v="GRC "/>
    <x v="3"/>
    <s v="Grecia"/>
    <n v="41376.434343434346"/>
    <n v="42016.389861279466"/>
    <n v="-639.95551784511918"/>
    <n v="-1.5466666666666698E-2"/>
  </r>
  <r>
    <s v="Q1 2017"/>
    <x v="0"/>
    <x v="6"/>
    <s v="GRC "/>
    <x v="3"/>
    <s v="Grecia"/>
    <n v="20793.233502538071"/>
    <n v="12027.940434240885"/>
    <n v="8765.2930682971855"/>
    <n v="0.42154545454545456"/>
  </r>
  <r>
    <s v="Q1 2017"/>
    <x v="0"/>
    <x v="0"/>
    <s v="GTM "/>
    <x v="1"/>
    <s v="Guatemala"/>
    <n v="40241.16375545851"/>
    <n v="43044.346098764276"/>
    <n v="-2803.1823433057652"/>
    <n v="-6.9659574468085003E-2"/>
  </r>
  <r>
    <s v="Q1 2017"/>
    <x v="0"/>
    <x v="1"/>
    <s v="GTM "/>
    <x v="1"/>
    <s v="Guatemala"/>
    <n v="63553.286206896548"/>
    <n v="45749.186149846748"/>
    <n v="17804.1000570498"/>
    <n v="0.28014444444444431"/>
  </r>
  <r>
    <s v="Q1 2017"/>
    <x v="0"/>
    <x v="2"/>
    <s v="GTM "/>
    <x v="1"/>
    <s v="Guatemala"/>
    <n v="141772.71538461538"/>
    <n v="138207.48021412361"/>
    <n v="3565.2351704917673"/>
    <n v="2.5147540983606304E-2"/>
  </r>
  <r>
    <s v="Q1 2017"/>
    <x v="0"/>
    <x v="3"/>
    <s v="GTM "/>
    <x v="1"/>
    <s v="Guatemala"/>
    <n v="77438.878151260506"/>
    <n v="55270.708632493006"/>
    <n v="22168.1695187675"/>
    <n v="0.28626666666666656"/>
  </r>
  <r>
    <s v="Q1 2017"/>
    <x v="0"/>
    <x v="4"/>
    <s v="GTM "/>
    <x v="1"/>
    <s v="Guatemala"/>
    <n v="209436.96590909091"/>
    <n v="213751.36740681823"/>
    <n v="-4314.4014977273182"/>
    <n v="-2.0600000000000215E-2"/>
  </r>
  <r>
    <s v="Q1 2017"/>
    <x v="0"/>
    <x v="5"/>
    <s v="GTM "/>
    <x v="1"/>
    <s v="Guatemala"/>
    <n v="53576.898255813954"/>
    <n v="50368.981472747102"/>
    <n v="3207.9167830668521"/>
    <n v="5.9874999999999845E-2"/>
  </r>
  <r>
    <s v="Q1 2017"/>
    <x v="0"/>
    <x v="6"/>
    <s v="GTM "/>
    <x v="1"/>
    <s v="Guatemala"/>
    <n v="28224.277182235837"/>
    <n v="21947.197936906596"/>
    <n v="6277.0792453292415"/>
    <n v="0.22239999999999968"/>
  </r>
  <r>
    <s v="Q1 2017"/>
    <x v="0"/>
    <x v="0"/>
    <s v="HUN "/>
    <x v="3"/>
    <s v="Hungría"/>
    <n v="19855.021153846155"/>
    <n v="20187.275487216499"/>
    <n v="-332.25433337034337"/>
    <n v="-1.6734020618556819E-2"/>
  </r>
  <r>
    <s v="Q1 2017"/>
    <x v="0"/>
    <x v="1"/>
    <s v="HUN "/>
    <x v="3"/>
    <s v="Hungría"/>
    <n v="32569.750788643531"/>
    <n v="23867.957778864351"/>
    <n v="8701.7930097791796"/>
    <n v="0.26717407407407406"/>
  </r>
  <r>
    <s v="Q1 2017"/>
    <x v="0"/>
    <x v="2"/>
    <s v="HUN "/>
    <x v="3"/>
    <s v="Hungría"/>
    <n v="76478.600000000006"/>
    <n v="71818.671139672151"/>
    <n v="4659.9288603278546"/>
    <n v="6.0931147540983416E-2"/>
  </r>
  <r>
    <s v="Q1 2017"/>
    <x v="0"/>
    <x v="3"/>
    <s v="HUN "/>
    <x v="3"/>
    <s v="Hungría"/>
    <n v="38098.195571955715"/>
    <n v="25116.980830290391"/>
    <n v="12981.214741665324"/>
    <n v="0.34073043478260862"/>
  </r>
  <r>
    <s v="Q1 2017"/>
    <x v="0"/>
    <x v="4"/>
    <s v="HUN "/>
    <x v="3"/>
    <s v="Hungría"/>
    <n v="125909.89024390244"/>
    <n v="121896.77480464941"/>
    <n v="4013.1154392530298"/>
    <n v="3.1872916666666515E-2"/>
  </r>
  <r>
    <s v="Q1 2017"/>
    <x v="0"/>
    <x v="5"/>
    <s v="HUN "/>
    <x v="3"/>
    <s v="Hungría"/>
    <n v="30912.008982035932"/>
    <n v="29476.418917840791"/>
    <n v="1435.5900641951412"/>
    <n v="4.6441176470588298E-2"/>
  </r>
  <r>
    <s v="Q1 2017"/>
    <x v="0"/>
    <x v="6"/>
    <s v="HUN "/>
    <x v="3"/>
    <s v="Hungría"/>
    <n v="15596.08912386707"/>
    <n v="10085.849053776436"/>
    <n v="5510.2400700906346"/>
    <n v="0.35330909090909091"/>
  </r>
  <r>
    <s v="Q1 2017"/>
    <x v="0"/>
    <x v="0"/>
    <s v="IDN "/>
    <x v="4"/>
    <s v="Indonesia"/>
    <n v="535072.65573770495"/>
    <n v="555477.73966305179"/>
    <n v="-20405.083925346844"/>
    <n v="-3.8135164835164943E-2"/>
  </r>
  <r>
    <s v="Q1 2017"/>
    <x v="0"/>
    <x v="1"/>
    <s v="IDN "/>
    <x v="4"/>
    <s v="Indonesia"/>
    <n v="834234.6837060703"/>
    <n v="506365.2851062445"/>
    <n v="327869.3985998258"/>
    <n v="0.39301818181818188"/>
  </r>
  <r>
    <s v="Q1 2017"/>
    <x v="0"/>
    <x v="2"/>
    <s v="IDN "/>
    <x v="4"/>
    <s v="Indonesia"/>
    <n v="2194247.5294117648"/>
    <n v="2139830.190682353"/>
    <n v="54417.338729411829"/>
    <n v="2.4800000000000027E-2"/>
  </r>
  <r>
    <s v="Q1 2017"/>
    <x v="0"/>
    <x v="3"/>
    <s v="IDN "/>
    <x v="4"/>
    <s v="Indonesia"/>
    <n v="1231676.6792452829"/>
    <n v="731391.03259983589"/>
    <n v="500285.64664544701"/>
    <n v="0.40618260869565215"/>
  </r>
  <r>
    <s v="Q1 2017"/>
    <x v="0"/>
    <x v="4"/>
    <s v="IDN "/>
    <x v="4"/>
    <s v="Indonesia"/>
    <n v="4662776"/>
    <n v="4640085.5698247198"/>
    <n v="22690.430175280198"/>
    <n v="4.8662921348313105E-3"/>
  </r>
  <r>
    <s v="Q1 2017"/>
    <x v="0"/>
    <x v="5"/>
    <s v="IDN "/>
    <x v="4"/>
    <s v="Indonesia"/>
    <n v="786492.3373493976"/>
    <n v="759692.61095421691"/>
    <n v="26799.726395180682"/>
    <n v="3.4074999999999946E-2"/>
  </r>
  <r>
    <s v="Q1 2017"/>
    <x v="0"/>
    <x v="6"/>
    <s v="IDN "/>
    <x v="4"/>
    <s v="Indonesia"/>
    <n v="358675.07692307694"/>
    <n v="252352.74796686397"/>
    <n v="106322.32895621296"/>
    <n v="0.29643076923076905"/>
  </r>
  <r>
    <s v="Q1 2017"/>
    <x v="0"/>
    <x v="0"/>
    <s v="IND "/>
    <x v="4"/>
    <s v="India"/>
    <n v="1216075.7332653063"/>
    <n v="1074671.5782344567"/>
    <n v="141404.15503084962"/>
    <n v="0.1162790697674419"/>
  </r>
  <r>
    <s v="Q1 2017"/>
    <x v="0"/>
    <x v="1"/>
    <s v="IND "/>
    <x v="4"/>
    <s v="India"/>
    <n v="2383508.4372"/>
    <n v="1466774.4228923079"/>
    <n v="916734.01430769218"/>
    <n v="0.38461538461538458"/>
  </r>
  <r>
    <s v="Q1 2017"/>
    <x v="0"/>
    <x v="2"/>
    <s v="IND "/>
    <x v="4"/>
    <s v="India"/>
    <n v="4619202.3976744181"/>
    <n v="4147855.2142382534"/>
    <n v="471347.18343616463"/>
    <n v="0.1020408163265305"/>
  </r>
  <r>
    <s v="Q1 2017"/>
    <x v="0"/>
    <x v="3"/>
    <s v="IND "/>
    <x v="4"/>
    <s v="India"/>
    <n v="2327644.9582031253"/>
    <n v="1432396.8973557693"/>
    <n v="895248.06084735598"/>
    <n v="0.38461538461538464"/>
  </r>
  <r>
    <s v="Q1 2017"/>
    <x v="0"/>
    <x v="4"/>
    <s v="IND "/>
    <x v="4"/>
    <s v="India"/>
    <n v="11034761.283333333"/>
    <n v="10852155.549537029"/>
    <n v="182605.73379630409"/>
    <n v="1.6548226926495262E-2"/>
  </r>
  <r>
    <s v="Q1 2017"/>
    <x v="0"/>
    <x v="5"/>
    <s v="IND "/>
    <x v="4"/>
    <s v="India"/>
    <n v="1664461.1991620113"/>
    <n v="1433286.0326117319"/>
    <n v="231175.16655027936"/>
    <n v="0.1388888888888889"/>
  </r>
  <r>
    <s v="Q1 2017"/>
    <x v="0"/>
    <x v="6"/>
    <s v="IND "/>
    <x v="4"/>
    <s v="India"/>
    <n v="877580.42606774671"/>
    <n v="574966.4860443857"/>
    <n v="302613.94002336101"/>
    <n v="0.34482758620689663"/>
  </r>
  <r>
    <s v="Q1 2017"/>
    <x v="0"/>
    <x v="0"/>
    <s v="IRL "/>
    <x v="3"/>
    <s v="Irlanda"/>
    <n v="9492.2611111111109"/>
    <n v="8401.1966155810987"/>
    <n v="1091.0644955300122"/>
    <n v="0.11494252873563213"/>
  </r>
  <r>
    <s v="Q1 2017"/>
    <x v="0"/>
    <x v="1"/>
    <s v="IRL "/>
    <x v="3"/>
    <s v="Irlanda"/>
    <n v="18438.205035971223"/>
    <n v="12080.203299429422"/>
    <n v="6358.0017365418007"/>
    <n v="0.34482758620689652"/>
  </r>
  <r>
    <s v="Q1 2017"/>
    <x v="0"/>
    <x v="2"/>
    <s v="IRL "/>
    <x v="3"/>
    <s v="Irlanda"/>
    <n v="51258.21"/>
    <n v="44423.781999999999"/>
    <n v="6834.4279999999999"/>
    <n v="0.13333333333333333"/>
  </r>
  <r>
    <s v="Q1 2017"/>
    <x v="0"/>
    <x v="3"/>
    <s v="IRL "/>
    <x v="3"/>
    <s v="Irlanda"/>
    <n v="18176.670212765956"/>
    <n v="9914.5473887814296"/>
    <n v="8262.1228239845259"/>
    <n v="0.45454545454545459"/>
  </r>
  <r>
    <s v="Q1 2017"/>
    <x v="0"/>
    <x v="4"/>
    <s v="IRL "/>
    <x v="3"/>
    <s v="Irlanda"/>
    <n v="51775.969696969703"/>
    <n v="45138.024864024868"/>
    <n v="6637.9448329448351"/>
    <n v="0.12820512820512822"/>
  </r>
  <r>
    <s v="Q1 2017"/>
    <x v="0"/>
    <x v="5"/>
    <s v="IRL "/>
    <x v="3"/>
    <s v="Irlanda"/>
    <n v="14479.72033898305"/>
    <n v="12735.175719828467"/>
    <n v="1744.5446191545834"/>
    <n v="0.1204819277108433"/>
  </r>
  <r>
    <s v="Q1 2017"/>
    <x v="0"/>
    <x v="6"/>
    <s v="IRL "/>
    <x v="3"/>
    <s v="Irlanda"/>
    <n v="7708.0015037593994"/>
    <n v="4204.3644565960358"/>
    <n v="3503.6370471633636"/>
    <n v="0.45454545454545459"/>
  </r>
  <r>
    <s v="Q1 2017"/>
    <x v="0"/>
    <x v="0"/>
    <s v="IRN "/>
    <x v="4"/>
    <s v="Irán"/>
    <n v="169782.23443223443"/>
    <n v="152096.58501221001"/>
    <n v="17685.64942002442"/>
    <n v="0.10416666666666667"/>
  </r>
  <r>
    <s v="Q1 2017"/>
    <x v="0"/>
    <x v="1"/>
    <s v="IRN "/>
    <x v="4"/>
    <s v="Irán"/>
    <n v="299035.80645161291"/>
    <n v="169020.23842917255"/>
    <n v="130015.56802244036"/>
    <n v="0.43478260869565205"/>
  </r>
  <r>
    <s v="Q1 2017"/>
    <x v="0"/>
    <x v="2"/>
    <s v="IRN "/>
    <x v="4"/>
    <s v="Irán"/>
    <n v="671747.10144927539"/>
    <n v="547349.49006978003"/>
    <n v="124397.61137949536"/>
    <n v="0.18518518518518506"/>
  </r>
  <r>
    <s v="Q1 2017"/>
    <x v="0"/>
    <x v="3"/>
    <s v="IRN "/>
    <x v="4"/>
    <s v="Irán"/>
    <n v="383062.3966942149"/>
    <n v="216513.5285662954"/>
    <n v="166548.8681279195"/>
    <n v="0.43478260869565211"/>
  </r>
  <r>
    <s v="Q1 2017"/>
    <x v="0"/>
    <x v="4"/>
    <s v="IRN "/>
    <x v="4"/>
    <s v="Irán"/>
    <n v="1571205.0847457626"/>
    <n v="1524804.4491525399"/>
    <n v="46400.635593222687"/>
    <n v="2.9531877183767385E-2"/>
  </r>
  <r>
    <s v="Q1 2017"/>
    <x v="0"/>
    <x v="5"/>
    <s v="IRN "/>
    <x v="4"/>
    <s v="Irán"/>
    <n v="260396.34831460673"/>
    <n v="232986.20638675339"/>
    <n v="27410.141927853343"/>
    <n v="0.10526315789473685"/>
  </r>
  <r>
    <s v="Q1 2017"/>
    <x v="0"/>
    <x v="6"/>
    <s v="IRN "/>
    <x v="4"/>
    <s v="Irán"/>
    <n v="119768.86304909561"/>
    <n v="65328.470754052149"/>
    <n v="54440.392295043464"/>
    <n v="0.45454545454545459"/>
  </r>
  <r>
    <s v="Q1 2017"/>
    <x v="0"/>
    <x v="0"/>
    <s v="ISR "/>
    <x v="4"/>
    <s v="Israel"/>
    <n v="21769.308203991131"/>
    <n v="18141.090169992611"/>
    <n v="3628.2180339985207"/>
    <n v="0.1666666666666666"/>
  </r>
  <r>
    <s v="Q1 2017"/>
    <x v="0"/>
    <x v="1"/>
    <s v="ISR "/>
    <x v="4"/>
    <s v="Israel"/>
    <n v="30777.297805642633"/>
    <n v="16787.61698489598"/>
    <n v="13989.680820746653"/>
    <n v="0.45454545454545459"/>
  </r>
  <r>
    <s v="Q1 2017"/>
    <x v="0"/>
    <x v="2"/>
    <s v="ISR "/>
    <x v="4"/>
    <s v="Israel"/>
    <n v="70632.791366906473"/>
    <n v="58241.073583238671"/>
    <n v="12391.717783667802"/>
    <n v="0.17543859649122806"/>
  </r>
  <r>
    <s v="Q1 2017"/>
    <x v="0"/>
    <x v="3"/>
    <s v="ISR "/>
    <x v="4"/>
    <s v="Israel"/>
    <n v="43830.169642857138"/>
    <n v="23907.365259740254"/>
    <n v="19922.804383116883"/>
    <n v="0.45454545454545459"/>
  </r>
  <r>
    <s v="Q1 2017"/>
    <x v="0"/>
    <x v="4"/>
    <s v="ISR "/>
    <x v="4"/>
    <s v="Israel"/>
    <n v="140256.54285714286"/>
    <n v="125797.10544919"/>
    <n v="14459.437407952864"/>
    <n v="0.10309278350515458"/>
  </r>
  <r>
    <s v="Q1 2017"/>
    <x v="0"/>
    <x v="5"/>
    <s v="ISR "/>
    <x v="4"/>
    <s v="Israel"/>
    <n v="30971.476340694004"/>
    <n v="27327.773241788826"/>
    <n v="3643.7030989051782"/>
    <n v="0.11764705882352945"/>
  </r>
  <r>
    <s v="Q1 2017"/>
    <x v="0"/>
    <x v="6"/>
    <s v="ISR "/>
    <x v="4"/>
    <s v="Israel"/>
    <n v="12427.79493670886"/>
    <n v="7456.6769620253162"/>
    <n v="4971.1179746835442"/>
    <n v="0.4"/>
  </r>
  <r>
    <s v="Q1 2017"/>
    <x v="0"/>
    <x v="0"/>
    <s v="ITA "/>
    <x v="3"/>
    <s v="Italia"/>
    <n v="129895.3572815534"/>
    <n v="103916.28582524272"/>
    <n v="25979.071456310674"/>
    <n v="0.19999999999999996"/>
  </r>
  <r>
    <s v="Q1 2017"/>
    <x v="0"/>
    <x v="1"/>
    <s v="ITA "/>
    <x v="3"/>
    <s v="Italia"/>
    <n v="203331.63829787233"/>
    <n v="125127.1620294599"/>
    <n v="78204.476268412429"/>
    <n v="0.38461538461538458"/>
  </r>
  <r>
    <s v="Q1 2017"/>
    <x v="0"/>
    <x v="2"/>
    <s v="ITA "/>
    <x v="3"/>
    <s v="Italia"/>
    <n v="704169.56842105265"/>
    <n v="633041.32918660284"/>
    <n v="71128.239234449808"/>
    <n v="0.10101010101010108"/>
  </r>
  <r>
    <s v="Q1 2017"/>
    <x v="0"/>
    <x v="3"/>
    <s v="ITA "/>
    <x v="3"/>
    <s v="Italia"/>
    <n v="245040.69230769231"/>
    <n v="154284.88034188034"/>
    <n v="90755.811965811969"/>
    <n v="0.37037037037037035"/>
  </r>
  <r>
    <s v="Q1 2017"/>
    <x v="0"/>
    <x v="4"/>
    <s v="ITA "/>
    <x v="3"/>
    <s v="Italia"/>
    <n v="815806.20731707325"/>
    <n v="724142.58851740207"/>
    <n v="91663.618799671181"/>
    <n v="0.11235955056179779"/>
  </r>
  <r>
    <s v="Q1 2017"/>
    <x v="0"/>
    <x v="5"/>
    <s v="ITA "/>
    <x v="3"/>
    <s v="Italia"/>
    <n v="215793.9"/>
    <n v="193996.53636363638"/>
    <n v="21797.363636363618"/>
    <n v="0.10101010101010093"/>
  </r>
  <r>
    <s v="Q1 2017"/>
    <x v="0"/>
    <x v="6"/>
    <s v="ITA "/>
    <x v="3"/>
    <s v="Italia"/>
    <n v="89553.024096385532"/>
    <n v="48847.104052573923"/>
    <n v="40705.92004381161"/>
    <n v="0.45454545454545459"/>
  </r>
  <r>
    <s v="Q1 2017"/>
    <x v="0"/>
    <x v="0"/>
    <s v="JPN "/>
    <x v="4"/>
    <s v="Japón"/>
    <n v="282210.02444444445"/>
    <n v="252187.68141843972"/>
    <n v="30022.343026004732"/>
    <n v="0.10638297872340427"/>
  </r>
  <r>
    <s v="Q1 2017"/>
    <x v="0"/>
    <x v="1"/>
    <s v="JPN "/>
    <x v="4"/>
    <s v="Japón"/>
    <n v="370246.38775510201"/>
    <n v="201952.57513914653"/>
    <n v="168293.81261595548"/>
    <n v="0.45454545454545459"/>
  </r>
  <r>
    <s v="Q1 2017"/>
    <x v="0"/>
    <x v="2"/>
    <s v="JPN "/>
    <x v="4"/>
    <s v="Japón"/>
    <n v="933783.16911764699"/>
    <n v="839461.63688354124"/>
    <n v="94321.532234105747"/>
    <n v="0.10101010101010099"/>
  </r>
  <r>
    <s v="Q1 2017"/>
    <x v="0"/>
    <x v="3"/>
    <s v="JPN "/>
    <x v="4"/>
    <s v="Japón"/>
    <n v="531357.78661087865"/>
    <n v="309958.70885634585"/>
    <n v="221399.0777545328"/>
    <n v="0.41666666666666674"/>
  </r>
  <r>
    <s v="Q1 2017"/>
    <x v="0"/>
    <x v="4"/>
    <s v="JPN "/>
    <x v="4"/>
    <s v="Japón"/>
    <n v="1443119.4431818181"/>
    <n v="1271319.5094696968"/>
    <n v="171799.93371212133"/>
    <n v="0.11904761904761914"/>
  </r>
  <r>
    <s v="Q1 2017"/>
    <x v="0"/>
    <x v="5"/>
    <s v="JPN "/>
    <x v="4"/>
    <s v="Japón"/>
    <n v="341383.09408602153"/>
    <n v="302143.65798417997"/>
    <n v="39239.436101841566"/>
    <n v="0.11494252873563221"/>
  </r>
  <r>
    <s v="Q1 2017"/>
    <x v="0"/>
    <x v="6"/>
    <s v="JPN "/>
    <x v="4"/>
    <s v="Japón"/>
    <n v="165357.43619791666"/>
    <n v="93462.898720561599"/>
    <n v="71894.537477355057"/>
    <n v="0.43478260869565211"/>
  </r>
  <r>
    <s v="Q1 2017"/>
    <x v="0"/>
    <x v="0"/>
    <s v="KEN "/>
    <x v="0"/>
    <s v="Kenia"/>
    <n v="112380.93640350876"/>
    <n v="99491.814191303871"/>
    <n v="12889.122212204893"/>
    <n v="0.11469135802469135"/>
  </r>
  <r>
    <s v="Q1 2017"/>
    <x v="0"/>
    <x v="1"/>
    <s v="KEN "/>
    <x v="0"/>
    <s v="Kenia"/>
    <n v="171965.45973154361"/>
    <n v="97551.315338621105"/>
    <n v="74414.144392922506"/>
    <n v="0.43272727272727274"/>
  </r>
  <r>
    <s v="Q1 2017"/>
    <x v="0"/>
    <x v="2"/>
    <s v="KEN "/>
    <x v="0"/>
    <s v="Kenia"/>
    <n v="416631.76422764233"/>
    <n v="356451.62050587183"/>
    <n v="60180.143721770495"/>
    <n v="0.14444444444444429"/>
  </r>
  <r>
    <s v="Q1 2017"/>
    <x v="0"/>
    <x v="3"/>
    <s v="KEN "/>
    <x v="0"/>
    <s v="Kenia"/>
    <n v="174305.12585034012"/>
    <n v="98878.544118738384"/>
    <n v="75426.581731601735"/>
    <n v="0.43272727272727279"/>
  </r>
  <r>
    <s v="Q1 2017"/>
    <x v="0"/>
    <x v="4"/>
    <s v="KEN "/>
    <x v="0"/>
    <s v="Kenia"/>
    <n v="582337.57954545459"/>
    <n v="498180.40675953089"/>
    <n v="84157.1727859237"/>
    <n v="0.14451612903225797"/>
  </r>
  <r>
    <s v="Q1 2017"/>
    <x v="0"/>
    <x v="5"/>
    <s v="KEN "/>
    <x v="0"/>
    <s v="Kenia"/>
    <n v="161658.38170347002"/>
    <n v="131260.26639883712"/>
    <n v="30398.115304632898"/>
    <n v="0.18803921568627455"/>
  </r>
  <r>
    <s v="Q1 2017"/>
    <x v="0"/>
    <x v="6"/>
    <s v="KEN "/>
    <x v="0"/>
    <s v="Kenia"/>
    <n v="81993.131200000003"/>
    <n v="46065.231892363634"/>
    <n v="35927.899307636369"/>
    <n v="0.43818181818181823"/>
  </r>
  <r>
    <s v="Q1 2017"/>
    <x v="0"/>
    <x v="0"/>
    <s v="KOR "/>
    <x v="4"/>
    <s v="República de Corea"/>
    <n v="103534.93518518518"/>
    <n v="82647.88739130435"/>
    <n v="20887.047793880833"/>
    <n v="0.20173913043478256"/>
  </r>
  <r>
    <s v="Q1 2017"/>
    <x v="0"/>
    <x v="1"/>
    <s v="KOR "/>
    <x v="4"/>
    <s v="República de Corea"/>
    <n v="222744.48207171314"/>
    <n v="144624.81014513376"/>
    <n v="78119.67192657938"/>
    <n v="0.35071428571428565"/>
  </r>
  <r>
    <s v="Q1 2017"/>
    <x v="0"/>
    <x v="2"/>
    <s v="KOR "/>
    <x v="4"/>
    <s v="República de Corea"/>
    <n v="375227.2818791946"/>
    <n v="338662.58079394541"/>
    <n v="36564.701085249195"/>
    <n v="9.7446808510638347E-2"/>
  </r>
  <r>
    <s v="Q1 2017"/>
    <x v="0"/>
    <x v="3"/>
    <s v="KOR "/>
    <x v="4"/>
    <s v="República de Corea"/>
    <n v="188881.30067567568"/>
    <n v="126224.81403774464"/>
    <n v="62656.486637931041"/>
    <n v="0.3317241379310345"/>
  </r>
  <r>
    <s v="Q1 2017"/>
    <x v="0"/>
    <x v="4"/>
    <s v="KOR "/>
    <x v="4"/>
    <s v="República de Corea"/>
    <n v="755525.20270270272"/>
    <n v="674306.24341216218"/>
    <n v="81218.959290540544"/>
    <n v="0.1075"/>
  </r>
  <r>
    <s v="Q1 2017"/>
    <x v="0"/>
    <x v="5"/>
    <s v="KOR "/>
    <x v="4"/>
    <s v="República de Corea"/>
    <n v="163476.21345029239"/>
    <n v="152305.33886452243"/>
    <n v="11170.874585769954"/>
    <n v="6.8333333333333177E-2"/>
  </r>
  <r>
    <s v="Q1 2017"/>
    <x v="0"/>
    <x v="6"/>
    <s v="KOR "/>
    <x v="4"/>
    <s v="República de Corea"/>
    <n v="74051.47682119206"/>
    <n v="42273.73437661965"/>
    <n v="31777.74244457241"/>
    <n v="0.42913043478260859"/>
  </r>
  <r>
    <s v="Q1 2017"/>
    <x v="0"/>
    <x v="0"/>
    <s v="MEX "/>
    <x v="1"/>
    <s v="México"/>
    <n v="282169.07743362832"/>
    <n v="248386.09473815007"/>
    <n v="33782.982695478247"/>
    <n v="0.11972602739726031"/>
  </r>
  <r>
    <s v="Q1 2017"/>
    <x v="0"/>
    <x v="1"/>
    <s v="MEX "/>
    <x v="1"/>
    <s v="México"/>
    <n v="398563.82187500002"/>
    <n v="253457.06746643523"/>
    <n v="145106.7544085648"/>
    <n v="0.36407407407407399"/>
  </r>
  <r>
    <s v="Q1 2017"/>
    <x v="0"/>
    <x v="2"/>
    <s v="MEX "/>
    <x v="1"/>
    <s v="México"/>
    <n v="1054053.0826446281"/>
    <n v="941818.69807007338"/>
    <n v="112234.38457455474"/>
    <n v="0.1064788732394366"/>
  </r>
  <r>
    <s v="Q1 2017"/>
    <x v="0"/>
    <x v="3"/>
    <s v="MEX "/>
    <x v="1"/>
    <s v="México"/>
    <n v="518457.00406504073"/>
    <n v="346472.30133725825"/>
    <n v="171984.70272778248"/>
    <n v="0.3317241379310345"/>
  </r>
  <r>
    <s v="Q1 2017"/>
    <x v="0"/>
    <x v="4"/>
    <s v="MEX "/>
    <x v="1"/>
    <s v="México"/>
    <n v="2198972.8103448274"/>
    <n v="1767704.8775404643"/>
    <n v="431267.93280436308"/>
    <n v="0.19612244897959183"/>
  </r>
  <r>
    <s v="Q1 2017"/>
    <x v="0"/>
    <x v="5"/>
    <s v="MEX "/>
    <x v="1"/>
    <s v="México"/>
    <n v="356258.16480446927"/>
    <n v="320632.34832402237"/>
    <n v="35625.816480446898"/>
    <n v="9.9999999999999922E-2"/>
  </r>
  <r>
    <s v="Q1 2017"/>
    <x v="0"/>
    <x v="6"/>
    <s v="MEX "/>
    <x v="1"/>
    <s v="México"/>
    <n v="179381.74824191281"/>
    <n v="119876.49244580242"/>
    <n v="59505.255796110388"/>
    <n v="0.3317241379310345"/>
  </r>
  <r>
    <s v="Q1 2017"/>
    <x v="0"/>
    <x v="0"/>
    <s v="MYS "/>
    <x v="4"/>
    <s v="Malasia"/>
    <n v="65244.022587268999"/>
    <n v="58904.881133419527"/>
    <n v="6339.1414538494719"/>
    <n v="9.7160493827160535E-2"/>
  </r>
  <r>
    <s v="Q1 2017"/>
    <x v="0"/>
    <x v="1"/>
    <s v="MYS "/>
    <x v="4"/>
    <s v="Malasia"/>
    <n v="106623.62080536912"/>
    <n v="72504.062147651013"/>
    <n v="34119.558657718109"/>
    <n v="0.3199999999999999"/>
  </r>
  <r>
    <s v="Q1 2017"/>
    <x v="0"/>
    <x v="2"/>
    <s v="MYS "/>
    <x v="4"/>
    <s v="Malasia"/>
    <n v="264781.99166666664"/>
    <n v="235967.48080882349"/>
    <n v="28814.510857843154"/>
    <n v="0.10882352941176478"/>
  </r>
  <r>
    <s v="Q1 2017"/>
    <x v="0"/>
    <x v="3"/>
    <s v="MYS "/>
    <x v="4"/>
    <s v="Malasia"/>
    <n v="154994.33658536585"/>
    <n v="104362.853300813"/>
    <n v="50631.483284552844"/>
    <n v="0.32666666666666666"/>
  </r>
  <r>
    <s v="Q1 2017"/>
    <x v="0"/>
    <x v="4"/>
    <s v="MYS "/>
    <x v="4"/>
    <s v="Malasia"/>
    <n v="496466.234375"/>
    <n v="438308.76120535721"/>
    <n v="58157.473169642792"/>
    <n v="0.11714285714285701"/>
  </r>
  <r>
    <s v="Q1 2017"/>
    <x v="0"/>
    <x v="5"/>
    <s v="MYS "/>
    <x v="4"/>
    <s v="Malasia"/>
    <n v="84730.237333333323"/>
    <n v="67219.321617777779"/>
    <n v="17510.915715555544"/>
    <n v="0.20666666666666655"/>
  </r>
  <r>
    <s v="Q1 2017"/>
    <x v="0"/>
    <x v="6"/>
    <s v="MYS "/>
    <x v="4"/>
    <s v="Malasia"/>
    <n v="41372.186197916664"/>
    <n v="28190.15169899425"/>
    <n v="13182.034498922414"/>
    <n v="0.31862068965517243"/>
  </r>
  <r>
    <s v="Q1 2017"/>
    <x v="0"/>
    <x v="0"/>
    <s v="NGA "/>
    <x v="0"/>
    <s v="Nigeria"/>
    <n v="359747.85299806576"/>
    <n v="310490.07004909986"/>
    <n v="49257.782948965905"/>
    <n v="0.13692307692307687"/>
  </r>
  <r>
    <s v="Q1 2017"/>
    <x v="0"/>
    <x v="1"/>
    <s v="NGA "/>
    <x v="0"/>
    <s v="Nigeria"/>
    <n v="643562.76816609001"/>
    <n v="403959.39909502264"/>
    <n v="239603.36907106737"/>
    <n v="0.37230769230769234"/>
  </r>
  <r>
    <s v="Q1 2017"/>
    <x v="0"/>
    <x v="2"/>
    <s v="NGA "/>
    <x v="0"/>
    <s v="Nigeria"/>
    <n v="1706326.9724770642"/>
    <n v="1511446.4708836314"/>
    <n v="194880.50159343285"/>
    <n v="0.11421052631578932"/>
  </r>
  <r>
    <s v="Q1 2017"/>
    <x v="0"/>
    <x v="3"/>
    <s v="NGA "/>
    <x v="0"/>
    <s v="Nigeria"/>
    <n v="634776.92832764506"/>
    <n v="384674.81856655289"/>
    <n v="250102.10976109217"/>
    <n v="0.39400000000000002"/>
  </r>
  <r>
    <s v="Q1 2017"/>
    <x v="0"/>
    <x v="4"/>
    <s v="NGA "/>
    <x v="0"/>
    <s v="Nigeria"/>
    <n v="3444252.5925925924"/>
    <n v="3002161.5406392696"/>
    <n v="442091.05195332272"/>
    <n v="0.12835616438356151"/>
  </r>
  <r>
    <s v="Q1 2017"/>
    <x v="0"/>
    <x v="5"/>
    <s v="NGA "/>
    <x v="0"/>
    <s v="Nigeria"/>
    <n v="535993.19884726219"/>
    <n v="470531.73439788353"/>
    <n v="65461.464449378662"/>
    <n v="0.12213114754098346"/>
  </r>
  <r>
    <s v="Q1 2017"/>
    <x v="0"/>
    <x v="6"/>
    <s v="NGA "/>
    <x v="0"/>
    <s v="Nigeria"/>
    <n v="296634.19457735249"/>
    <n v="186195.00213470744"/>
    <n v="110439.19244264506"/>
    <n v="0.37230769230769223"/>
  </r>
  <r>
    <s v="Q1 2017"/>
    <x v="0"/>
    <x v="0"/>
    <s v="NOR "/>
    <x v="3"/>
    <s v="Noruega"/>
    <n v="11568.623157894737"/>
    <n v="10407.367694070619"/>
    <n v="1161.2554638241181"/>
    <n v="0.10037974683544311"/>
  </r>
  <r>
    <s v="Q1 2017"/>
    <x v="0"/>
    <x v="1"/>
    <s v="NOR "/>
    <x v="3"/>
    <s v="Noruega"/>
    <n v="21298.821705426355"/>
    <n v="13829.020664451826"/>
    <n v="7469.8010409745293"/>
    <n v="0.35071428571428576"/>
  </r>
  <r>
    <s v="Q1 2017"/>
    <x v="0"/>
    <x v="2"/>
    <s v="NOR "/>
    <x v="3"/>
    <s v="Noruega"/>
    <n v="45414.016528925618"/>
    <n v="37959.853815901959"/>
    <n v="7454.1627130236593"/>
    <n v="0.1641379310344829"/>
  </r>
  <r>
    <s v="Q1 2017"/>
    <x v="0"/>
    <x v="3"/>
    <s v="NOR "/>
    <x v="3"/>
    <s v="Noruega"/>
    <n v="18627.444067796609"/>
    <n v="10739.126449521002"/>
    <n v="7888.3176182756069"/>
    <n v="0.42347826086956519"/>
  </r>
  <r>
    <s v="Q1 2017"/>
    <x v="0"/>
    <x v="4"/>
    <s v="NOR "/>
    <x v="3"/>
    <s v="Noruega"/>
    <n v="65417.809523809519"/>
    <n v="59464.788857142856"/>
    <n v="5953.0206666666636"/>
    <n v="9.0999999999999956E-2"/>
  </r>
  <r>
    <s v="Q1 2017"/>
    <x v="0"/>
    <x v="5"/>
    <s v="NOR "/>
    <x v="3"/>
    <s v="Noruega"/>
    <n v="16403.271641791045"/>
    <n v="13895.51723146977"/>
    <n v="2507.7544103212749"/>
    <n v="0.15288135593220339"/>
  </r>
  <r>
    <s v="Q1 2017"/>
    <x v="0"/>
    <x v="6"/>
    <s v="NOR "/>
    <x v="3"/>
    <s v="Noruega"/>
    <n v="9143.2545757071548"/>
    <n v="5595.6718003327787"/>
    <n v="3547.5827753743761"/>
    <n v="0.38800000000000001"/>
  </r>
  <r>
    <s v="Q1 2017"/>
    <x v="0"/>
    <x v="0"/>
    <s v="PER "/>
    <x v="1"/>
    <s v="Perú"/>
    <n v="82855.930131004367"/>
    <n v="67113.303406113526"/>
    <n v="15742.626724890841"/>
    <n v="0.19000000000000014"/>
  </r>
  <r>
    <s v="Q1 2017"/>
    <x v="0"/>
    <x v="1"/>
    <s v="PER "/>
    <x v="1"/>
    <s v="Perú"/>
    <n v="115343.51367781156"/>
    <n v="73227.221735247876"/>
    <n v="42116.291942563679"/>
    <n v="0.36513793103448278"/>
  </r>
  <r>
    <s v="Q1 2017"/>
    <x v="0"/>
    <x v="2"/>
    <s v="PER "/>
    <x v="1"/>
    <s v="Perú"/>
    <n v="364884.76923076925"/>
    <n v="279435.39054545457"/>
    <n v="85449.378685314674"/>
    <n v="0.23418181818181813"/>
  </r>
  <r>
    <s v="Q1 2017"/>
    <x v="0"/>
    <x v="3"/>
    <s v="PER "/>
    <x v="1"/>
    <s v="Perú"/>
    <n v="178159.69953051643"/>
    <n v="122288.8177577465"/>
    <n v="55870.881772769935"/>
    <n v="0.31359999999999988"/>
  </r>
  <r>
    <s v="Q1 2017"/>
    <x v="0"/>
    <x v="4"/>
    <s v="PER "/>
    <x v="1"/>
    <s v="Perú"/>
    <n v="492831.37662337668"/>
    <n v="425806.30940259737"/>
    <n v="67025.06722077931"/>
    <n v="0.13600000000000018"/>
  </r>
  <r>
    <s v="Q1 2017"/>
    <x v="0"/>
    <x v="5"/>
    <s v="PER "/>
    <x v="1"/>
    <s v="Perú"/>
    <n v="101737.30831099195"/>
    <n v="79784.502087307017"/>
    <n v="21952.806223684936"/>
    <n v="0.21577931034482756"/>
  </r>
  <r>
    <s v="Q1 2017"/>
    <x v="0"/>
    <x v="6"/>
    <s v="PER "/>
    <x v="1"/>
    <s v="Perú"/>
    <n v="62517.324546952223"/>
    <n v="36938.013890097027"/>
    <n v="25579.310656855196"/>
    <n v="0.40915555555555538"/>
  </r>
  <r>
    <s v="Q1 2017"/>
    <x v="0"/>
    <x v="0"/>
    <s v="PHL "/>
    <x v="4"/>
    <s v="Filipinas"/>
    <n v="222194.02580645162"/>
    <n v="200950.10919276162"/>
    <n v="21243.916613690002"/>
    <n v="9.560975609756095E-2"/>
  </r>
  <r>
    <s v="Q1 2017"/>
    <x v="0"/>
    <x v="1"/>
    <s v="PHL "/>
    <x v="4"/>
    <s v="Filipinas"/>
    <n v="405177.34117647057"/>
    <n v="255261.72494117645"/>
    <n v="149915.61623529412"/>
    <n v="0.37"/>
  </r>
  <r>
    <s v="Q1 2017"/>
    <x v="0"/>
    <x v="2"/>
    <s v="PHL "/>
    <x v="4"/>
    <s v="Filipinas"/>
    <n v="776843.77443609014"/>
    <n v="727125.77287218045"/>
    <n v="49718.001563909696"/>
    <n v="6.3999999999999904E-2"/>
  </r>
  <r>
    <s v="Q1 2017"/>
    <x v="0"/>
    <x v="3"/>
    <s v="PHL "/>
    <x v="4"/>
    <s v="Filipinas"/>
    <n v="416613.79838709679"/>
    <n v="250315.45719758063"/>
    <n v="166298.34118951616"/>
    <n v="0.39916666666666673"/>
  </r>
  <r>
    <s v="Q1 2017"/>
    <x v="0"/>
    <x v="4"/>
    <s v="PHL "/>
    <x v="4"/>
    <s v="Filipinas"/>
    <n v="1435003.0833333333"/>
    <n v="1314736.1582539682"/>
    <n v="120266.92507936503"/>
    <n v="8.3809523809523778E-2"/>
  </r>
  <r>
    <s v="Q1 2017"/>
    <x v="0"/>
    <x v="5"/>
    <s v="PHL "/>
    <x v="4"/>
    <s v="Filipinas"/>
    <n v="304779.41592920356"/>
    <n v="280991.75419814378"/>
    <n v="23787.661731059779"/>
    <n v="7.8048780487804836E-2"/>
  </r>
  <r>
    <s v="Q1 2017"/>
    <x v="0"/>
    <x v="6"/>
    <s v="PHL "/>
    <x v="4"/>
    <s v="Filipinas"/>
    <n v="139810.85520974291"/>
    <n v="84003.022171853852"/>
    <n v="55807.833037889053"/>
    <n v="0.39916666666666673"/>
  </r>
  <r>
    <s v="Q1 2017"/>
    <x v="0"/>
    <x v="0"/>
    <s v="POL "/>
    <x v="3"/>
    <s v="Polonia"/>
    <n v="77344.860952380957"/>
    <n v="71060.591000000015"/>
    <n v="6284.2699523809424"/>
    <n v="8.1249999999999864E-2"/>
  </r>
  <r>
    <s v="Q1 2017"/>
    <x v="0"/>
    <x v="1"/>
    <s v="POL "/>
    <x v="3"/>
    <s v="Polonia"/>
    <n v="127691.98742138366"/>
    <n v="73132.683704974275"/>
    <n v="54559.303716409384"/>
    <n v="0.4272727272727273"/>
  </r>
  <r>
    <s v="Q1 2017"/>
    <x v="0"/>
    <x v="2"/>
    <s v="POL "/>
    <x v="3"/>
    <s v="Polonia"/>
    <n v="406060.52"/>
    <n v="376400.44723478262"/>
    <n v="29660.072765217395"/>
    <n v="7.3043478260869571E-2"/>
  </r>
  <r>
    <s v="Q1 2017"/>
    <x v="0"/>
    <x v="3"/>
    <s v="POL "/>
    <x v="3"/>
    <s v="Polonia"/>
    <n v="173530.13675213678"/>
    <n v="118000.49299145302"/>
    <n v="55529.643760683757"/>
    <n v="0.31999999999999995"/>
  </r>
  <r>
    <s v="Q1 2017"/>
    <x v="0"/>
    <x v="4"/>
    <s v="POL "/>
    <x v="3"/>
    <s v="Polonia"/>
    <n v="812121.04"/>
    <n v="747524.74578390806"/>
    <n v="64596.294216091977"/>
    <n v="7.954022988505749E-2"/>
  </r>
  <r>
    <s v="Q1 2017"/>
    <x v="0"/>
    <x v="5"/>
    <s v="POL "/>
    <x v="3"/>
    <s v="Polonia"/>
    <n v="101515.13"/>
    <n v="82313.651155319167"/>
    <n v="19201.478844680838"/>
    <n v="0.18914893617021264"/>
  </r>
  <r>
    <s v="Q1 2017"/>
    <x v="0"/>
    <x v="6"/>
    <s v="POL "/>
    <x v="3"/>
    <s v="Polonia"/>
    <n v="51727.454777070059"/>
    <n v="31381.322564755832"/>
    <n v="20346.132212314227"/>
    <n v="0.39333333333333342"/>
  </r>
  <r>
    <s v="Q1 2017"/>
    <x v="0"/>
    <x v="0"/>
    <s v="PRT "/>
    <x v="3"/>
    <s v="Portugal"/>
    <n v="20399.982758620688"/>
    <n v="18141.202058970513"/>
    <n v="2258.7806996501749"/>
    <n v="0.11072463768115944"/>
  </r>
  <r>
    <s v="Q1 2017"/>
    <x v="0"/>
    <x v="1"/>
    <s v="PRT "/>
    <x v="3"/>
    <s v="Portugal"/>
    <n v="31046.037900874635"/>
    <n v="17272.886541213888"/>
    <n v="13773.151359660747"/>
    <n v="0.44363636363636366"/>
  </r>
  <r>
    <s v="Q1 2017"/>
    <x v="0"/>
    <x v="2"/>
    <s v="PRT "/>
    <x v="3"/>
    <s v="Portugal"/>
    <n v="109781.35051546391"/>
    <n v="96921.249455081008"/>
    <n v="12860.101060382905"/>
    <n v="0.11714285714285705"/>
  </r>
  <r>
    <s v="Q1 2017"/>
    <x v="0"/>
    <x v="3"/>
    <s v="PRT "/>
    <x v="3"/>
    <s v="Portugal"/>
    <n v="50468.203791469197"/>
    <n v="33365.090284360194"/>
    <n v="17103.113507109003"/>
    <n v="0.33888888888888885"/>
  </r>
  <r>
    <s v="Q1 2017"/>
    <x v="0"/>
    <x v="4"/>
    <s v="PRT "/>
    <x v="3"/>
    <s v="Portugal"/>
    <n v="112092.53684210526"/>
    <n v="103765.66267669172"/>
    <n v="8326.8741654135374"/>
    <n v="7.4285714285714316E-2"/>
  </r>
  <r>
    <s v="Q1 2017"/>
    <x v="0"/>
    <x v="5"/>
    <s v="PRT "/>
    <x v="3"/>
    <s v="Portugal"/>
    <n v="31598.78635014837"/>
    <n v="28115.396331072487"/>
    <n v="3483.3900190758832"/>
    <n v="0.11023809523809534"/>
  </r>
  <r>
    <s v="Q1 2017"/>
    <x v="0"/>
    <x v="6"/>
    <s v="PRT "/>
    <x v="3"/>
    <s v="Portugal"/>
    <n v="15344.079250720461"/>
    <n v="9398.2485410662812"/>
    <n v="5945.8307096541794"/>
    <n v="0.38750000000000007"/>
  </r>
  <r>
    <s v="Q1 2017"/>
    <x v="0"/>
    <x v="0"/>
    <s v="RUS "/>
    <x v="4"/>
    <s v="Rusia"/>
    <n v="315847.69365426694"/>
    <n v="261391.19474835886"/>
    <n v="54456.498905908084"/>
    <n v="0.17241379310344823"/>
  </r>
  <r>
    <s v="Q1 2017"/>
    <x v="0"/>
    <x v="1"/>
    <s v="RUS "/>
    <x v="4"/>
    <s v="Rusia"/>
    <n v="561643.56420233462"/>
    <n v="374429.04280155647"/>
    <n v="187214.52140077815"/>
    <n v="0.3333333333333332"/>
  </r>
  <r>
    <s v="Q1 2017"/>
    <x v="0"/>
    <x v="2"/>
    <s v="RUS "/>
    <x v="4"/>
    <s v="Rusia"/>
    <n v="1233695.6923076925"/>
    <n v="1205185.7243589701"/>
    <n v="28509.96794872242"/>
    <n v="2.3109400581105239E-2"/>
  </r>
  <r>
    <s v="Q1 2017"/>
    <x v="0"/>
    <x v="3"/>
    <s v="RUS "/>
    <x v="4"/>
    <s v="Rusia"/>
    <n v="584382.1700404858"/>
    <n v="367944.32928475033"/>
    <n v="216437.84075573547"/>
    <n v="0.37037037037037035"/>
  </r>
  <r>
    <s v="Q1 2017"/>
    <x v="0"/>
    <x v="4"/>
    <s v="RUS "/>
    <x v="4"/>
    <s v="Rusia"/>
    <n v="2624407.1999999997"/>
    <n v="2677655.7000000002"/>
    <n v="-53248.500000000466"/>
    <n v="-2.0289724856722108E-2"/>
  </r>
  <r>
    <s v="Q1 2017"/>
    <x v="0"/>
    <x v="5"/>
    <s v="RUS "/>
    <x v="4"/>
    <s v="Rusia"/>
    <n v="412406.84571428574"/>
    <n v="342507.38033898309"/>
    <n v="69899.465375302651"/>
    <n v="0.16949152542372878"/>
  </r>
  <r>
    <s v="Q1 2017"/>
    <x v="0"/>
    <x v="6"/>
    <s v="RUS "/>
    <x v="4"/>
    <s v="Rusia"/>
    <n v="221724.11059907835"/>
    <n v="145267.5207373272"/>
    <n v="76456.589861751156"/>
    <n v="0.34482758620689657"/>
  </r>
  <r>
    <s v="Q1 2017"/>
    <x v="0"/>
    <x v="0"/>
    <s v="SDN "/>
    <x v="0"/>
    <s v="Sudán"/>
    <n v="86313.83858267717"/>
    <n v="63872.240551181101"/>
    <n v="22441.598031496069"/>
    <n v="0.26000000000000006"/>
  </r>
  <r>
    <s v="Q1 2017"/>
    <x v="0"/>
    <x v="1"/>
    <s v="SDN "/>
    <x v="0"/>
    <s v="Sudán"/>
    <n v="136596.3551401869"/>
    <n v="85600.382554517128"/>
    <n v="50995.972585669777"/>
    <n v="0.37333333333333335"/>
  </r>
  <r>
    <s v="Q1 2017"/>
    <x v="0"/>
    <x v="2"/>
    <s v="SDN "/>
    <x v="0"/>
    <s v="Sudán"/>
    <n v="356483.17073170736"/>
    <n v="266603.90321743645"/>
    <n v="89879.267514270905"/>
    <n v="0.25212765957446809"/>
  </r>
  <r>
    <s v="Q1 2017"/>
    <x v="0"/>
    <x v="3"/>
    <s v="SDN "/>
    <x v="0"/>
    <s v="Sudán"/>
    <n v="175389.72"/>
    <n v="109164.98089655171"/>
    <n v="66224.739103448286"/>
    <n v="0.37758620689655176"/>
  </r>
  <r>
    <s v="Q1 2017"/>
    <x v="0"/>
    <x v="4"/>
    <s v="SDN "/>
    <x v="0"/>
    <s v="Sudán"/>
    <n v="859753.5294117647"/>
    <n v="646534.65411764709"/>
    <n v="213218.87529411761"/>
    <n v="0.24799999999999994"/>
  </r>
  <r>
    <s v="Q1 2017"/>
    <x v="0"/>
    <x v="5"/>
    <s v="SDN "/>
    <x v="0"/>
    <s v="Sudán"/>
    <n v="128584.83870967742"/>
    <n v="107255.66288659796"/>
    <n v="21329.175823079466"/>
    <n v="0.16587628865979367"/>
  </r>
  <r>
    <s v="Q1 2017"/>
    <x v="0"/>
    <x v="6"/>
    <s v="SDN "/>
    <x v="0"/>
    <s v="Sudán"/>
    <n v="64671.72566371681"/>
    <n v="36188.048230088498"/>
    <n v="28483.677433628312"/>
    <n v="0.44043478260869556"/>
  </r>
  <r>
    <s v="Q1 2017"/>
    <x v="0"/>
    <x v="0"/>
    <s v="SVK "/>
    <x v="3"/>
    <s v="Eslovaquia"/>
    <n v="17514.849372384935"/>
    <n v="15709.194797912261"/>
    <n v="1805.6545744726736"/>
    <n v="0.10309278350515463"/>
  </r>
  <r>
    <s v="Q1 2017"/>
    <x v="0"/>
    <x v="1"/>
    <s v="SVK "/>
    <x v="3"/>
    <s v="Eslovaquia"/>
    <n v="27270.677524429968"/>
    <n v="17531.149837133547"/>
    <n v="9739.5276872964205"/>
    <n v="0.35714285714285726"/>
  </r>
  <r>
    <s v="Q1 2017"/>
    <x v="0"/>
    <x v="2"/>
    <s v="SVK "/>
    <x v="3"/>
    <s v="Eslovaquia"/>
    <n v="93023.311111111121"/>
    <n v="79734.266666666677"/>
    <n v="13289.044444444444"/>
    <n v="0.14285714285714282"/>
  </r>
  <r>
    <s v="Q1 2017"/>
    <x v="0"/>
    <x v="3"/>
    <s v="SVK "/>
    <x v="3"/>
    <s v="Eslovaquia"/>
    <n v="33354.972111553783"/>
    <n v="18852.810323921705"/>
    <n v="14502.161787632078"/>
    <n v="0.43478260869565211"/>
  </r>
  <r>
    <s v="Q1 2017"/>
    <x v="0"/>
    <x v="4"/>
    <s v="SVK "/>
    <x v="3"/>
    <s v="Eslovaquia"/>
    <n v="87209.354166666657"/>
    <n v="71353.107954545441"/>
    <n v="15856.246212121216"/>
    <n v="0.18181818181818188"/>
  </r>
  <r>
    <s v="Q1 2017"/>
    <x v="0"/>
    <x v="5"/>
    <s v="SVK "/>
    <x v="3"/>
    <s v="Eslovaquia"/>
    <n v="22031.836842105262"/>
    <n v="19013.77700072098"/>
    <n v="3018.0598413842818"/>
    <n v="0.13698630136986298"/>
  </r>
  <r>
    <s v="Q1 2017"/>
    <x v="0"/>
    <x v="6"/>
    <s v="SVK "/>
    <x v="3"/>
    <s v="Eslovaquia"/>
    <n v="11044.984168865434"/>
    <n v="6954.2492915078665"/>
    <n v="4090.7348773575677"/>
    <n v="0.37037037037037035"/>
  </r>
  <r>
    <s v="Q1 2017"/>
    <x v="0"/>
    <x v="0"/>
    <s v="SWE "/>
    <x v="3"/>
    <s v="Suecia"/>
    <n v="19522.426987060997"/>
    <n v="16213.541057050659"/>
    <n v="3308.8859300103377"/>
    <n v="0.16949152542372878"/>
  </r>
  <r>
    <s v="Q1 2017"/>
    <x v="0"/>
    <x v="1"/>
    <s v="SWE "/>
    <x v="3"/>
    <s v="Suecia"/>
    <n v="31527.262686567163"/>
    <n v="18916.357611940297"/>
    <n v="12610.905074626866"/>
    <n v="0.4"/>
  </r>
  <r>
    <s v="Q1 2017"/>
    <x v="0"/>
    <x v="2"/>
    <s v="SWE "/>
    <x v="3"/>
    <s v="Suecia"/>
    <n v="78234.318518518528"/>
    <n v="70084.910339506183"/>
    <n v="8149.4081790123455"/>
    <n v="0.10416666666666666"/>
  </r>
  <r>
    <s v="Q1 2017"/>
    <x v="0"/>
    <x v="3"/>
    <s v="SWE "/>
    <x v="3"/>
    <s v="Suecia"/>
    <n v="50534.12918660287"/>
    <n v="33108.567398119121"/>
    <n v="17425.561788483748"/>
    <n v="0.34482758620689657"/>
  </r>
  <r>
    <s v="Q1 2017"/>
    <x v="0"/>
    <x v="4"/>
    <s v="SWE "/>
    <x v="3"/>
    <s v="Suecia"/>
    <n v="157636.31343283583"/>
    <n v="140313.64162702969"/>
    <n v="17322.671805806138"/>
    <n v="0.1098901098901099"/>
  </r>
  <r>
    <s v="Q1 2017"/>
    <x v="0"/>
    <x v="5"/>
    <s v="SWE "/>
    <x v="3"/>
    <s v="Suecia"/>
    <n v="28544.954054054055"/>
    <n v="24467.103474903477"/>
    <n v="4077.8505791505777"/>
    <n v="0.14285714285714279"/>
  </r>
  <r>
    <s v="Q1 2017"/>
    <x v="0"/>
    <x v="6"/>
    <s v="SWE "/>
    <x v="3"/>
    <s v="Suecia"/>
    <n v="13235.129072681704"/>
    <n v="7480.7251280374858"/>
    <n v="5754.4039446442184"/>
    <n v="0.43478260869565211"/>
  </r>
  <r>
    <s v="Q1 2017"/>
    <x v="0"/>
    <x v="0"/>
    <s v="THA "/>
    <x v="4"/>
    <s v="Tailandia"/>
    <n v="160307.31048387097"/>
    <n v="130620.77150537635"/>
    <n v="29686.538978494616"/>
    <n v="0.18518518518518515"/>
  </r>
  <r>
    <s v="Q1 2017"/>
    <x v="0"/>
    <x v="1"/>
    <s v="THA "/>
    <x v="4"/>
    <s v="Tailandia"/>
    <n v="233174.26979472142"/>
    <n v="149897.7448680352"/>
    <n v="83276.524926686223"/>
    <n v="0.35714285714285715"/>
  </r>
  <r>
    <s v="Q1 2017"/>
    <x v="0"/>
    <x v="2"/>
    <s v="THA "/>
    <x v="4"/>
    <s v="Tailandia"/>
    <n v="685451.94827586203"/>
    <n v="545563.79556650238"/>
    <n v="139888.15270935965"/>
    <n v="0.20408163265306131"/>
  </r>
  <r>
    <s v="Q1 2017"/>
    <x v="0"/>
    <x v="3"/>
    <s v="THA "/>
    <x v="4"/>
    <s v="Tailandia"/>
    <n v="295585.22676579922"/>
    <n v="190019.07434944232"/>
    <n v="105566.1524163569"/>
    <n v="0.35714285714285726"/>
  </r>
  <r>
    <s v="Q1 2017"/>
    <x v="0"/>
    <x v="4"/>
    <s v="THA "/>
    <x v="4"/>
    <s v="Tailandia"/>
    <n v="935440.30588235299"/>
    <n v="774157.49452332663"/>
    <n v="161282.81135902635"/>
    <n v="0.17241379310344826"/>
  </r>
  <r>
    <s v="Q1 2017"/>
    <x v="0"/>
    <x v="5"/>
    <s v="THA "/>
    <x v="4"/>
    <s v="Tailandia"/>
    <n v="213743.0806451613"/>
    <n v="185244.00322580646"/>
    <n v="28499.077419354842"/>
    <n v="0.13333333333333333"/>
  </r>
  <r>
    <s v="Q1 2017"/>
    <x v="0"/>
    <x v="6"/>
    <s v="THA "/>
    <x v="4"/>
    <s v="Tailandia"/>
    <n v="105175.16666666666"/>
    <n v="70116.777777777781"/>
    <n v="35058.388888888876"/>
    <n v="0.33333333333333326"/>
  </r>
  <r>
    <s v="Q1 2017"/>
    <x v="0"/>
    <x v="0"/>
    <s v="TUR "/>
    <x v="4"/>
    <s v="Turquía"/>
    <n v="178934.38311688311"/>
    <n v="157113.11688311689"/>
    <n v="21821.266233766219"/>
    <n v="0.12195121951219504"/>
  </r>
  <r>
    <s v="Q1 2017"/>
    <x v="0"/>
    <x v="1"/>
    <s v="TUR "/>
    <x v="4"/>
    <s v="Turquía"/>
    <n v="306176.61111111112"/>
    <n v="188416.37606837609"/>
    <n v="117760.23504273503"/>
    <n v="0.38461538461538458"/>
  </r>
  <r>
    <s v="Q1 2017"/>
    <x v="0"/>
    <x v="2"/>
    <s v="TUR "/>
    <x v="4"/>
    <s v="Turquía"/>
    <n v="725155.1315789473"/>
    <n v="632186.52496626182"/>
    <n v="92968.606612685486"/>
    <n v="0.12820512820512811"/>
  </r>
  <r>
    <s v="Q1 2017"/>
    <x v="0"/>
    <x v="3"/>
    <s v="TUR "/>
    <x v="4"/>
    <s v="Turquía"/>
    <n v="338801.98770491802"/>
    <n v="197634.49282786882"/>
    <n v="141167.4948770492"/>
    <n v="0.41666666666666674"/>
  </r>
  <r>
    <s v="Q1 2017"/>
    <x v="0"/>
    <x v="4"/>
    <s v="TUR "/>
    <x v="4"/>
    <s v="Turquía"/>
    <n v="1102235.8"/>
    <n v="857294.51111111115"/>
    <n v="244941.2888888889"/>
    <n v="0.22222222222222221"/>
  </r>
  <r>
    <s v="Q1 2017"/>
    <x v="0"/>
    <x v="5"/>
    <s v="TUR "/>
    <x v="4"/>
    <s v="Turquía"/>
    <n v="222224.95967741936"/>
    <n v="193364.57530372852"/>
    <n v="28860.384373690846"/>
    <n v="0.12987012987012997"/>
  </r>
  <r>
    <s v="Q1 2017"/>
    <x v="0"/>
    <x v="6"/>
    <s v="TUR "/>
    <x v="4"/>
    <s v="Turquía"/>
    <n v="106943.96507115137"/>
    <n v="70066.735736271585"/>
    <n v="36877.229334879783"/>
    <n v="0.34482758620689657"/>
  </r>
  <r>
    <s v="Q1 2017"/>
    <x v="0"/>
    <x v="0"/>
    <s v="TZA "/>
    <x v="0"/>
    <s v="Tanzania"/>
    <n v="117215.84139264991"/>
    <n v="96284.441143962424"/>
    <n v="20931.400248687482"/>
    <n v="0.17857142857142855"/>
  </r>
  <r>
    <s v="Q1 2017"/>
    <x v="0"/>
    <x v="1"/>
    <s v="TZA "/>
    <x v="0"/>
    <s v="Tanzania"/>
    <n v="178237.0294117647"/>
    <n v="118824.68627450982"/>
    <n v="59412.34313725488"/>
    <n v="0.3333333333333332"/>
  </r>
  <r>
    <s v="Q1 2017"/>
    <x v="0"/>
    <x v="2"/>
    <s v="TZA "/>
    <x v="0"/>
    <s v="Tanzania"/>
    <n v="415072.53424657532"/>
    <n v="373146.01563581015"/>
    <n v="41926.518610765168"/>
    <n v="0.10101010101010097"/>
  </r>
  <r>
    <s v="Q1 2017"/>
    <x v="0"/>
    <x v="3"/>
    <s v="TZA "/>
    <x v="0"/>
    <s v="Tanzania"/>
    <n v="208249.45017182131"/>
    <n v="128153.50779804389"/>
    <n v="80095.94237377742"/>
    <n v="0.38461538461538458"/>
  </r>
  <r>
    <s v="Q1 2017"/>
    <x v="0"/>
    <x v="4"/>
    <s v="TZA "/>
    <x v="0"/>
    <s v="Tanzania"/>
    <n v="1188246.8627450981"/>
    <n v="1054735.9792905927"/>
    <n v="133510.88345450535"/>
    <n v="0.11235955056179771"/>
  </r>
  <r>
    <s v="Q1 2017"/>
    <x v="0"/>
    <x v="5"/>
    <s v="TZA "/>
    <x v="0"/>
    <s v="Tanzania"/>
    <n v="156590.67183462533"/>
    <n v="133562.63185894513"/>
    <n v="23028.039975680207"/>
    <n v="0.14705882352941183"/>
  </r>
  <r>
    <s v="Q1 2017"/>
    <x v="0"/>
    <x v="6"/>
    <s v="TZA "/>
    <x v="0"/>
    <s v="Tanzania"/>
    <n v="89381.401179941007"/>
    <n v="56277.178520703601"/>
    <n v="33104.222659237406"/>
    <n v="0.37037037037037035"/>
  </r>
  <r>
    <s v="Q1 2017"/>
    <x v="0"/>
    <x v="0"/>
    <s v="UKR "/>
    <x v="3"/>
    <s v="Ucrania"/>
    <n v="107692.3711111111"/>
    <n v="88798.972670565301"/>
    <n v="18893.398440545803"/>
    <n v="0.17543859649122803"/>
  </r>
  <r>
    <s v="Q1 2017"/>
    <x v="0"/>
    <x v="1"/>
    <s v="UKR "/>
    <x v="3"/>
    <s v="Ucrania"/>
    <n v="145094.51197604791"/>
    <n v="91355.803836770909"/>
    <n v="53738.708139277005"/>
    <n v="0.37037037037037035"/>
  </r>
  <r>
    <s v="Q1 2017"/>
    <x v="0"/>
    <x v="2"/>
    <s v="UKR "/>
    <x v="3"/>
    <s v="Ucrania"/>
    <n v="367133.08333333337"/>
    <n v="295146.20424836606"/>
    <n v="71986.87908496731"/>
    <n v="0.19607843137254896"/>
  </r>
  <r>
    <s v="Q1 2017"/>
    <x v="0"/>
    <x v="3"/>
    <s v="UKR "/>
    <x v="3"/>
    <s v="Ucrania"/>
    <n v="190793.57086614173"/>
    <n v="122653.00984251968"/>
    <n v="68140.561023622053"/>
    <n v="0.35714285714285715"/>
  </r>
  <r>
    <s v="Q1 2017"/>
    <x v="0"/>
    <x v="4"/>
    <s v="UKR "/>
    <x v="3"/>
    <s v="Ucrania"/>
    <n v="515548.58510638296"/>
    <n v="420076.62490149727"/>
    <n v="95471.96020488569"/>
    <n v="0.18518518518518509"/>
  </r>
  <r>
    <s v="Q1 2017"/>
    <x v="0"/>
    <x v="5"/>
    <s v="UKR "/>
    <x v="3"/>
    <s v="Ucrania"/>
    <n v="127195.71391076116"/>
    <n v="99544.471756247862"/>
    <n v="27651.242154513297"/>
    <n v="0.21739130434782611"/>
  </r>
  <r>
    <s v="Q1 2017"/>
    <x v="0"/>
    <x v="6"/>
    <s v="UKR "/>
    <x v="3"/>
    <s v="Ucrania"/>
    <n v="64272.635278514586"/>
    <n v="35057.801061007951"/>
    <n v="29214.834217506635"/>
    <n v="0.45454545454545464"/>
  </r>
  <r>
    <s v="Q1 2017"/>
    <x v="0"/>
    <x v="0"/>
    <s v="USA "/>
    <x v="1"/>
    <s v="Estados Unidos"/>
    <n v="3255574.4494866529"/>
    <n v="2681523.8823066396"/>
    <n v="574050.56718001328"/>
    <n v="0.17632850241545883"/>
  </r>
  <r>
    <s v="Q1 2017"/>
    <x v="0"/>
    <x v="1"/>
    <s v="USA "/>
    <x v="1"/>
    <s v="Estados Unidos"/>
    <n v="4676887.174926253"/>
    <n v="2684126.5525663719"/>
    <n v="1992760.6223598812"/>
    <n v="0.426086956521739"/>
  </r>
  <r>
    <s v="Q1 2017"/>
    <x v="0"/>
    <x v="2"/>
    <s v="USA "/>
    <x v="1"/>
    <s v="Estados Unidos"/>
    <n v="14817427.61308411"/>
    <n v="12231658.529919345"/>
    <n v="2585769.0831647646"/>
    <n v="0.17450863609291228"/>
  </r>
  <r>
    <s v="Q1 2017"/>
    <x v="0"/>
    <x v="3"/>
    <s v="USA "/>
    <x v="1"/>
    <s v="Estados Unidos"/>
    <n v="6291526.7857142854"/>
    <n v="3610789.2857142859"/>
    <n v="2680737.4999999995"/>
    <n v="0.42608695652173906"/>
  </r>
  <r>
    <s v="Q1 2017"/>
    <x v="0"/>
    <x v="4"/>
    <s v="USA "/>
    <x v="1"/>
    <s v="Estados Unidos"/>
    <n v="21718695.252739724"/>
    <n v="16700991.575423047"/>
    <n v="5017703.6773166768"/>
    <n v="0.2310315430520033"/>
  </r>
  <r>
    <s v="Q1 2017"/>
    <x v="0"/>
    <x v="5"/>
    <s v="USA "/>
    <x v="1"/>
    <s v="Estados Unidos"/>
    <n v="4441077.7471988788"/>
    <n v="3344160.3017760296"/>
    <n v="1096917.4454228492"/>
    <n v="0.24699352451433843"/>
  </r>
  <r>
    <s v="Q1 2017"/>
    <x v="0"/>
    <x v="6"/>
    <s v="USA "/>
    <x v="1"/>
    <s v="Estados Unidos"/>
    <n v="2301109.9436139329"/>
    <n v="1283952.6496976295"/>
    <n v="1017157.2939163034"/>
    <n v="0.44202898550724629"/>
  </r>
  <r>
    <s v="Q1 2017"/>
    <x v="0"/>
    <x v="0"/>
    <s v="VEN "/>
    <x v="1"/>
    <s v="Venezuela"/>
    <n v="72718.286573146281"/>
    <n v="64547.69257616355"/>
    <n v="8170.5939969827305"/>
    <n v="0.11235955056179778"/>
  </r>
  <r>
    <s v="Q1 2017"/>
    <x v="0"/>
    <x v="1"/>
    <s v="VEN "/>
    <x v="1"/>
    <s v="Venezuela"/>
    <n v="119363.24013157895"/>
    <n v="73454.301619433201"/>
    <n v="45908.938512145745"/>
    <n v="0.38461538461538458"/>
  </r>
  <r>
    <s v="Q1 2017"/>
    <x v="0"/>
    <x v="2"/>
    <s v="VEN "/>
    <x v="1"/>
    <s v="Venezuela"/>
    <n v="332902.98165137618"/>
    <n v="258924.54128440371"/>
    <n v="73978.440366972471"/>
    <n v="0.22222222222222218"/>
  </r>
  <r>
    <s v="Q1 2017"/>
    <x v="0"/>
    <x v="3"/>
    <s v="VEN "/>
    <x v="1"/>
    <s v="Venezuela"/>
    <n v="149943.90495867768"/>
    <n v="98239.110145340543"/>
    <n v="51704.794813337139"/>
    <n v="0.34482758620689657"/>
  </r>
  <r>
    <s v="Q1 2017"/>
    <x v="0"/>
    <x v="4"/>
    <s v="VEN "/>
    <x v="1"/>
    <s v="Venezuela"/>
    <n v="471252.27272727276"/>
    <n v="390001.88087774295"/>
    <n v="81250.391849529813"/>
    <n v="0.17241379310344834"/>
  </r>
  <r>
    <s v="Q1 2017"/>
    <x v="0"/>
    <x v="5"/>
    <s v="VEN "/>
    <x v="1"/>
    <s v="Venezuela"/>
    <n v="90716.0625"/>
    <n v="78289.204623287675"/>
    <n v="12426.857876712325"/>
    <n v="0.13698630136986298"/>
  </r>
  <r>
    <s v="Q1 2017"/>
    <x v="0"/>
    <x v="6"/>
    <s v="VEN "/>
    <x v="1"/>
    <s v="Venezuela"/>
    <n v="49981.301652892565"/>
    <n v="30757.724094087735"/>
    <n v="19223.577558804831"/>
    <n v="0.38461538461538458"/>
  </r>
  <r>
    <s v="Q1 2017"/>
    <x v="0"/>
    <x v="0"/>
    <s v="YEM "/>
    <x v="4"/>
    <s v="Yemen"/>
    <n v="64569.90683229814"/>
    <n v="56973.447204968943"/>
    <n v="7596.4596273291972"/>
    <n v="0.11764705882352948"/>
  </r>
  <r>
    <s v="Q1 2017"/>
    <x v="0"/>
    <x v="1"/>
    <s v="YEM "/>
    <x v="4"/>
    <s v="Yemen"/>
    <n v="95083.125"/>
    <n v="58512.692307692312"/>
    <n v="36570.432692307688"/>
    <n v="0.38461538461538458"/>
  </r>
  <r>
    <s v="Q1 2017"/>
    <x v="0"/>
    <x v="2"/>
    <s v="YEM "/>
    <x v="4"/>
    <s v="Yemen"/>
    <n v="221186.27659574468"/>
    <n v="197402.80599405171"/>
    <n v="23783.47060169297"/>
    <n v="0.10752688172043008"/>
  </r>
  <r>
    <s v="Q1 2017"/>
    <x v="0"/>
    <x v="3"/>
    <s v="YEM "/>
    <x v="4"/>
    <s v="Yemen"/>
    <n v="142407.60273972602"/>
    <n v="91547.744618395285"/>
    <n v="50859.858121330733"/>
    <n v="0.35714285714285721"/>
  </r>
  <r>
    <s v="Q1 2017"/>
    <x v="0"/>
    <x v="4"/>
    <s v="YEM "/>
    <x v="4"/>
    <s v="Yemen"/>
    <n v="328287"/>
    <n v="268598.45454545453"/>
    <n v="59688.54545454547"/>
    <n v="0.18181818181818188"/>
  </r>
  <r>
    <s v="Q1 2017"/>
    <x v="0"/>
    <x v="5"/>
    <s v="YEM "/>
    <x v="4"/>
    <s v="Yemen"/>
    <n v="102928.26732673268"/>
    <n v="92093.712871287134"/>
    <n v="10834.554455445541"/>
    <n v="0.10526315789473681"/>
  </r>
  <r>
    <s v="Q1 2017"/>
    <x v="0"/>
    <x v="6"/>
    <s v="YEM "/>
    <x v="4"/>
    <s v="Yemen"/>
    <n v="42374.001358695648"/>
    <n v="24718.167459239125"/>
    <n v="17655.833899456524"/>
    <n v="0.41666666666666674"/>
  </r>
  <r>
    <s v="Q1 2017"/>
    <x v="0"/>
    <x v="0"/>
    <s v="ZAF "/>
    <x v="0"/>
    <s v="Sudáfrica"/>
    <n v="138475.18776371307"/>
    <n v="110384.50681735987"/>
    <n v="28090.680946353197"/>
    <n v="0.20285714285714268"/>
  </r>
  <r>
    <s v="Q1 2017"/>
    <x v="0"/>
    <x v="1"/>
    <s v="ZAF "/>
    <x v="0"/>
    <s v="Sudáfrica"/>
    <n v="213802.08143322475"/>
    <n v="131672.59222059976"/>
    <n v="82129.489212624991"/>
    <n v="0.3841379310344829"/>
  </r>
  <r>
    <s v="Q1 2017"/>
    <x v="0"/>
    <x v="2"/>
    <s v="ZAF "/>
    <x v="0"/>
    <s v="Sudáfrica"/>
    <n v="525097.91200000001"/>
    <n v="458410.47717600001"/>
    <n v="66687.434823999996"/>
    <n v="0.127"/>
  </r>
  <r>
    <s v="Q1 2017"/>
    <x v="0"/>
    <x v="3"/>
    <s v="ZAF "/>
    <x v="0"/>
    <s v="Sudáfrica"/>
    <n v="320181.65365853661"/>
    <n v="193481.19928222997"/>
    <n v="126700.45437630665"/>
    <n v="0.39571428571428574"/>
  </r>
  <r>
    <s v="Q1 2017"/>
    <x v="0"/>
    <x v="4"/>
    <s v="ZAF "/>
    <x v="0"/>
    <s v="Sudáfrica"/>
    <n v="669767.74489795917"/>
    <n v="540925.58133995708"/>
    <n v="128842.1635580021"/>
    <n v="0.19236842105263149"/>
  </r>
  <r>
    <s v="Q1 2017"/>
    <x v="0"/>
    <x v="5"/>
    <s v="ZAF "/>
    <x v="0"/>
    <s v="Sudáfrica"/>
    <n v="199505.28571428571"/>
    <n v="165190.37657142858"/>
    <n v="34314.909142857126"/>
    <n v="0.17199999999999993"/>
  </r>
  <r>
    <s v="Q1 2017"/>
    <x v="0"/>
    <x v="6"/>
    <s v="ZAF "/>
    <x v="0"/>
    <s v="Sudáfrica"/>
    <n v="104020.98098256736"/>
    <n v="54090.910110935038"/>
    <n v="49930.070871632321"/>
    <n v="0.47999999999999987"/>
  </r>
  <r>
    <s v="Q1 2017"/>
    <x v="0"/>
    <x v="0"/>
    <s v="NZL "/>
    <x v="2"/>
    <s v="Nueva Zelanda"/>
    <n v="10220.624611320754"/>
    <n v="8451.9491466666695"/>
    <n v="1768.6754646540849"/>
    <n v="0.17304964539007062"/>
  </r>
  <r>
    <s v="Q1 2017"/>
    <x v="0"/>
    <x v="1"/>
    <s v="NZL "/>
    <x v="2"/>
    <s v="Nueva Zelanda"/>
    <n v="17393.492908536587"/>
    <n v="9401.111043126386"/>
    <n v="7992.3818654102015"/>
    <n v="0.45950413223140502"/>
  </r>
  <r>
    <s v="Q1 2017"/>
    <x v="0"/>
    <x v="2"/>
    <s v="NZL "/>
    <x v="2"/>
    <s v="Nueva Zelanda"/>
    <n v="48761.245076923085"/>
    <n v="40748.766780314319"/>
    <n v="8012.478296608766"/>
    <n v="0.16432062561094812"/>
  </r>
  <r>
    <s v="Q1 2017"/>
    <x v="0"/>
    <x v="3"/>
    <s v="NZL "/>
    <x v="2"/>
    <s v="Nueva Zelanda"/>
    <n v="21122.219888446216"/>
    <n v="14180.968642496684"/>
    <n v="6941.2512459495319"/>
    <n v="0.32862318840579696"/>
  </r>
  <r>
    <s v="Q1 2017"/>
    <x v="0"/>
    <x v="4"/>
    <s v="NZL "/>
    <x v="2"/>
    <s v="Nueva Zelanda"/>
    <n v="62011.583413043474"/>
    <n v="55047.024897146752"/>
    <n v="6964.5585158967224"/>
    <n v="0.11231060606060579"/>
  </r>
  <r>
    <s v="Q1 2017"/>
    <x v="0"/>
    <x v="5"/>
    <s v="NZL "/>
    <x v="2"/>
    <s v="Nueva Zelanda"/>
    <n v="17603.080289389069"/>
    <n v="15423.330443028357"/>
    <n v="2179.7498463607117"/>
    <n v="0.12382775119617215"/>
  </r>
  <r>
    <s v="Q1 2017"/>
    <x v="0"/>
    <x v="6"/>
    <s v="NZL "/>
    <x v="2"/>
    <s v="Nueva Zelanda"/>
    <n v="6731.7718433889604"/>
    <n v="4394.1455768934538"/>
    <n v="2337.6262664955066"/>
    <n v="0.34725274725274718"/>
  </r>
  <r>
    <s v="Q1 2018"/>
    <x v="1"/>
    <x v="0"/>
    <s v="AGO "/>
    <x v="0"/>
    <s v="Angola"/>
    <n v="68775.989106753826"/>
    <n v="58510.916105745797"/>
    <n v="10265.07300100803"/>
    <n v="0.14925373134328351"/>
  </r>
  <r>
    <s v="Q1 2018"/>
    <x v="1"/>
    <x v="1"/>
    <s v="AGO "/>
    <x v="0"/>
    <s v="Angola"/>
    <n v="97432.651234567893"/>
    <n v="62635.275793650784"/>
    <n v="34797.375440917109"/>
    <n v="0.35714285714285721"/>
  </r>
  <r>
    <s v="Q1 2018"/>
    <x v="1"/>
    <x v="2"/>
    <s v="AGO "/>
    <x v="0"/>
    <s v="Angola"/>
    <n v="210454.52666666667"/>
    <n v="188979.57496598639"/>
    <n v="21474.951700680278"/>
    <n v="0.10204081632653064"/>
  </r>
  <r>
    <s v="Q1 2018"/>
    <x v="1"/>
    <x v="3"/>
    <s v="AGO "/>
    <x v="0"/>
    <s v="Angola"/>
    <n v="148207.4131455399"/>
    <n v="91204.561935716876"/>
    <n v="57002.851209823028"/>
    <n v="0.38461538461538453"/>
  </r>
  <r>
    <s v="Q1 2018"/>
    <x v="1"/>
    <x v="4"/>
    <s v="AGO "/>
    <x v="0"/>
    <s v="Angola"/>
    <n v="444622.23943661974"/>
    <n v="353883.00689853408"/>
    <n v="90739.232538085664"/>
    <n v="0.20408163265306123"/>
  </r>
  <r>
    <s v="Q1 2018"/>
    <x v="1"/>
    <x v="5"/>
    <s v="AGO "/>
    <x v="0"/>
    <s v="Angola"/>
    <n v="79118.24310776942"/>
    <n v="68426.588633746534"/>
    <n v="10691.654474022886"/>
    <n v="0.13513513513513503"/>
  </r>
  <r>
    <s v="Q1 2018"/>
    <x v="1"/>
    <x v="6"/>
    <s v="AGO "/>
    <x v="0"/>
    <s v="Angola"/>
    <n v="44213.135854341737"/>
    <n v="28967.226939051481"/>
    <n v="15245.908915290256"/>
    <n v="0.34482758620689657"/>
  </r>
  <r>
    <s v="Q1 2018"/>
    <x v="1"/>
    <x v="0"/>
    <s v="ARG "/>
    <x v="1"/>
    <s v="Argentina"/>
    <n v="88128.954459203043"/>
    <n v="74776.082571445004"/>
    <n v="13352.87188775804"/>
    <n v="0.15151515151515155"/>
  </r>
  <r>
    <s v="Q1 2018"/>
    <x v="1"/>
    <x v="1"/>
    <s v="ARG "/>
    <x v="1"/>
    <s v="Argentina"/>
    <n v="171379.92250922509"/>
    <n v="105464.56769798468"/>
    <n v="65915.35481124041"/>
    <n v="0.38461538461538458"/>
  </r>
  <r>
    <s v="Q1 2018"/>
    <x v="1"/>
    <x v="2"/>
    <s v="ARG "/>
    <x v="1"/>
    <s v="Argentina"/>
    <n v="464439.59"/>
    <n v="404122.76012987015"/>
    <n v="60316.829870129877"/>
    <n v="0.12987012987012989"/>
  </r>
  <r>
    <s v="Q1 2018"/>
    <x v="1"/>
    <x v="3"/>
    <s v="ARG "/>
    <x v="1"/>
    <s v="Argentina"/>
    <n v="178630.61153846156"/>
    <n v="114833.96456043956"/>
    <n v="63796.646978021992"/>
    <n v="0.35714285714285721"/>
  </r>
  <r>
    <s v="Q1 2018"/>
    <x v="1"/>
    <x v="4"/>
    <s v="ARG "/>
    <x v="1"/>
    <s v="Argentina"/>
    <n v="844435.61818181816"/>
    <n v="710398.21847041848"/>
    <n v="134037.39971139969"/>
    <n v="0.15873015873015869"/>
  </r>
  <r>
    <s v="Q1 2018"/>
    <x v="1"/>
    <x v="5"/>
    <s v="ARG "/>
    <x v="1"/>
    <s v="Argentina"/>
    <n v="140739.26969696968"/>
    <n v="126523.18184879093"/>
    <n v="14216.087848178751"/>
    <n v="0.10101010101010098"/>
  </r>
  <r>
    <s v="Q1 2018"/>
    <x v="1"/>
    <x v="6"/>
    <s v="ARG "/>
    <x v="1"/>
    <s v="Argentina"/>
    <n v="65971.532670454544"/>
    <n v="40597.866258741262"/>
    <n v="25373.666411713282"/>
    <n v="0.38461538461538458"/>
  </r>
  <r>
    <s v="Q1 2018"/>
    <x v="1"/>
    <x v="0"/>
    <s v="AUS "/>
    <x v="2"/>
    <s v="Australia"/>
    <n v="52868.739449541288"/>
    <n v="42049.090445914233"/>
    <n v="10819.649003627055"/>
    <n v="0.2046511627906977"/>
  </r>
  <r>
    <s v="Q1 2018"/>
    <x v="1"/>
    <x v="1"/>
    <s v="AUS "/>
    <x v="2"/>
    <s v="Australia"/>
    <n v="89205.767801857597"/>
    <n v="50549.935087719306"/>
    <n v="38655.832714138291"/>
    <n v="0.43333333333333329"/>
  </r>
  <r>
    <s v="Q1 2018"/>
    <x v="1"/>
    <x v="2"/>
    <s v="AUS "/>
    <x v="2"/>
    <s v="Australia"/>
    <n v="205810.44999999998"/>
    <n v="152152.72553571427"/>
    <n v="53657.724464285711"/>
    <n v="0.26071428571428573"/>
  </r>
  <r>
    <s v="Q1 2018"/>
    <x v="1"/>
    <x v="3"/>
    <s v="AUS "/>
    <x v="2"/>
    <s v="Australia"/>
    <n v="112552.58984375"/>
    <n v="59090.10966796874"/>
    <n v="53462.48017578126"/>
    <n v="0.47500000000000009"/>
  </r>
  <r>
    <s v="Q1 2018"/>
    <x v="1"/>
    <x v="4"/>
    <s v="AUS "/>
    <x v="2"/>
    <s v="Australia"/>
    <n v="364727.37974683545"/>
    <n v="283895.9063975368"/>
    <n v="80831.473349298642"/>
    <n v="0.22162162162162155"/>
  </r>
  <r>
    <s v="Q1 2018"/>
    <x v="1"/>
    <x v="5"/>
    <s v="AUS "/>
    <x v="2"/>
    <s v="Australia"/>
    <n v="84496.95894428152"/>
    <n v="67957.128682847688"/>
    <n v="16539.830261433832"/>
    <n v="0.19574468085106386"/>
  </r>
  <r>
    <s v="Q1 2018"/>
    <x v="1"/>
    <x v="6"/>
    <s v="AUS "/>
    <x v="2"/>
    <s v="Australia"/>
    <n v="43328.515789473684"/>
    <n v="23997.33182186235"/>
    <n v="19331.183967611334"/>
    <n v="0.44615384615384612"/>
  </r>
  <r>
    <s v="Q1 2018"/>
    <x v="1"/>
    <x v="0"/>
    <s v="AUT "/>
    <x v="3"/>
    <s v="Austria"/>
    <n v="18579.966228893059"/>
    <n v="15630.765240179875"/>
    <n v="2949.2009887131844"/>
    <n v="0.15873015873015875"/>
  </r>
  <r>
    <s v="Q1 2018"/>
    <x v="1"/>
    <x v="1"/>
    <s v="AUT "/>
    <x v="3"/>
    <s v="Austria"/>
    <n v="38533.548638132299"/>
    <n v="24771.566981656477"/>
    <n v="13761.981656475822"/>
    <n v="0.35714285714285715"/>
  </r>
  <r>
    <s v="Q1 2018"/>
    <x v="1"/>
    <x v="2"/>
    <s v="AUT "/>
    <x v="3"/>
    <s v="Austria"/>
    <n v="89217.315315315311"/>
    <n v="77321.673273273278"/>
    <n v="11895.642042042033"/>
    <n v="0.13333333333333325"/>
  </r>
  <r>
    <s v="Q1 2018"/>
    <x v="1"/>
    <x v="3"/>
    <s v="AUT "/>
    <x v="3"/>
    <s v="Austria"/>
    <n v="43245.074235807857"/>
    <n v="28830.049490538575"/>
    <n v="14415.024745269282"/>
    <n v="0.33333333333333326"/>
  </r>
  <r>
    <s v="Q1 2018"/>
    <x v="1"/>
    <x v="4"/>
    <s v="AUT "/>
    <x v="3"/>
    <s v="Austria"/>
    <n v="101052.26530612244"/>
    <n v="83629.460942997888"/>
    <n v="17422.804363124553"/>
    <n v="0.1724137931034482"/>
  </r>
  <r>
    <s v="Q1 2018"/>
    <x v="1"/>
    <x v="5"/>
    <s v="AUT "/>
    <x v="3"/>
    <s v="Austria"/>
    <n v="27739.837535014005"/>
    <n v="24587.583269671504"/>
    <n v="3152.2542653425007"/>
    <n v="0.11363636363636365"/>
  </r>
  <r>
    <s v="Q1 2018"/>
    <x v="1"/>
    <x v="6"/>
    <s v="AUT "/>
    <x v="3"/>
    <s v="Austria"/>
    <n v="14436.037900874635"/>
    <n v="7874.2024913861642"/>
    <n v="6561.8354094884708"/>
    <n v="0.45454545454545459"/>
  </r>
  <r>
    <s v="Q1 2018"/>
    <x v="1"/>
    <x v="0"/>
    <s v="BEL "/>
    <x v="3"/>
    <s v="Bélgica"/>
    <n v="31525.606463878328"/>
    <n v="26599.73045389734"/>
    <n v="4925.8760099809879"/>
    <n v="0.15624999999999997"/>
  </r>
  <r>
    <s v="Q1 2018"/>
    <x v="1"/>
    <x v="1"/>
    <s v="BEL "/>
    <x v="3"/>
    <s v="Bélgica"/>
    <n v="49797.204204204201"/>
    <n v="31353.795239684128"/>
    <n v="18443.408964520073"/>
    <n v="0.37037037037037035"/>
  </r>
  <r>
    <s v="Q1 2018"/>
    <x v="1"/>
    <x v="2"/>
    <s v="BEL "/>
    <x v="3"/>
    <s v="Bélgica"/>
    <n v="127557.45384615385"/>
    <n v="99211.352991452994"/>
    <n v="28346.100854700853"/>
    <n v="0.22222222222222221"/>
  </r>
  <r>
    <s v="Q1 2018"/>
    <x v="1"/>
    <x v="3"/>
    <s v="BEL "/>
    <x v="3"/>
    <s v="Bélgica"/>
    <n v="69382.715481171545"/>
    <n v="39216.317445879577"/>
    <n v="30166.398035291968"/>
    <n v="0.43478260869565205"/>
  </r>
  <r>
    <s v="Q1 2018"/>
    <x v="1"/>
    <x v="4"/>
    <s v="BEL "/>
    <x v="3"/>
    <s v="Bélgica"/>
    <n v="267459.17741935485"/>
    <n v="233603.5853409555"/>
    <n v="33855.59207839935"/>
    <n v="0.12658227848101267"/>
  </r>
  <r>
    <s v="Q1 2018"/>
    <x v="1"/>
    <x v="5"/>
    <s v="BEL "/>
    <x v="3"/>
    <s v="Bélgica"/>
    <n v="41980.934177215189"/>
    <n v="36666.891876301874"/>
    <n v="5314.0423009133156"/>
    <n v="0.12658227848101267"/>
  </r>
  <r>
    <s v="Q1 2018"/>
    <x v="1"/>
    <x v="6"/>
    <s v="BEL "/>
    <x v="3"/>
    <s v="Bélgica"/>
    <n v="21676.430065359476"/>
    <n v="13934.847899159662"/>
    <n v="7741.5821661998143"/>
    <n v="0.35714285714285721"/>
  </r>
  <r>
    <s v="Q1 2018"/>
    <x v="1"/>
    <x v="0"/>
    <s v="BRA "/>
    <x v="1"/>
    <s v="Brasil"/>
    <n v="443702.70299145306"/>
    <n v="392109.36543430737"/>
    <n v="51593.337557145685"/>
    <n v="0.11627906976744182"/>
  </r>
  <r>
    <s v="Q1 2018"/>
    <x v="1"/>
    <x v="1"/>
    <s v="BRA "/>
    <x v="1"/>
    <s v="Brasil"/>
    <n v="644884.67391304346"/>
    <n v="429923.11594202899"/>
    <n v="214961.55797101447"/>
    <n v="0.33333333333333331"/>
  </r>
  <r>
    <s v="Q1 2018"/>
    <x v="1"/>
    <x v="2"/>
    <s v="BRA "/>
    <x v="1"/>
    <s v="Brasil"/>
    <n v="2232826.5053763441"/>
    <n v="1819340.1154918361"/>
    <n v="413486.38988450798"/>
    <n v="0.18518518518518509"/>
  </r>
  <r>
    <s v="Q1 2018"/>
    <x v="1"/>
    <x v="3"/>
    <s v="BRA "/>
    <x v="1"/>
    <s v="Brasil"/>
    <n v="786563.88257575757"/>
    <n v="471938.32954545453"/>
    <n v="314625.55303030304"/>
    <n v="0.4"/>
  </r>
  <r>
    <s v="Q1 2018"/>
    <x v="1"/>
    <x v="4"/>
    <s v="BRA "/>
    <x v="1"/>
    <s v="Brasil"/>
    <n v="2696790.4545454546"/>
    <n v="2223669.322169059"/>
    <n v="473121.13237639563"/>
    <n v="0.17543859649122812"/>
  </r>
  <r>
    <s v="Q1 2018"/>
    <x v="1"/>
    <x v="5"/>
    <s v="BRA "/>
    <x v="1"/>
    <s v="Brasil"/>
    <n v="532443.24358974362"/>
    <n v="478112.30036630039"/>
    <n v="54330.943223443232"/>
    <n v="0.10204081632653061"/>
  </r>
  <r>
    <s v="Q1 2018"/>
    <x v="1"/>
    <x v="6"/>
    <s v="BRA "/>
    <x v="1"/>
    <s v="Brasil"/>
    <n v="317027.27480916033"/>
    <n v="203803.24809160305"/>
    <n v="113224.02671755728"/>
    <n v="0.35714285714285721"/>
  </r>
  <r>
    <s v="Q1 2018"/>
    <x v="1"/>
    <x v="0"/>
    <s v="CAN "/>
    <x v="1"/>
    <s v="Canadá"/>
    <n v="1025815.2623574145"/>
    <n v="894300.48513210495"/>
    <n v="131514.77722530952"/>
    <n v="0.12820512820512817"/>
  </r>
  <r>
    <s v="Q1 2018"/>
    <x v="1"/>
    <x v="1"/>
    <s v="CAN "/>
    <x v="1"/>
    <s v="Canadá"/>
    <n v="1976479.2234432234"/>
    <n v="1185887.5340659339"/>
    <n v="790591.6893772895"/>
    <n v="0.40000000000000008"/>
  </r>
  <r>
    <s v="Q1 2018"/>
    <x v="1"/>
    <x v="2"/>
    <s v="CAN "/>
    <x v="1"/>
    <s v="Canadá"/>
    <n v="5679777.1368421055"/>
    <n v="5034347.9167464115"/>
    <n v="645429.22009569407"/>
    <n v="0.11363636363636367"/>
  </r>
  <r>
    <s v="Q1 2018"/>
    <x v="1"/>
    <x v="3"/>
    <s v="CAN "/>
    <x v="1"/>
    <s v="Canadá"/>
    <n v="2020894.4868913859"/>
    <n v="1324034.3189978045"/>
    <n v="696860.16789358133"/>
    <n v="0.34482758620689657"/>
  </r>
  <r>
    <s v="Q1 2018"/>
    <x v="1"/>
    <x v="4"/>
    <s v="CAN "/>
    <x v="1"/>
    <s v="Canadá"/>
    <n v="6580229.6097560981"/>
    <n v="5757700.908536586"/>
    <n v="822528.70121951215"/>
    <n v="0.12499999999999999"/>
  </r>
  <r>
    <s v="Q1 2018"/>
    <x v="1"/>
    <x v="5"/>
    <s v="CAN "/>
    <x v="1"/>
    <s v="Canadá"/>
    <n v="1573116.1166180759"/>
    <n v="1371434.563205502"/>
    <n v="201681.55341257388"/>
    <n v="0.12820512820512825"/>
  </r>
  <r>
    <s v="Q1 2018"/>
    <x v="1"/>
    <x v="6"/>
    <s v="CAN "/>
    <x v="1"/>
    <s v="Canadá"/>
    <n v="698936.30569948186"/>
    <n v="381237.98492699006"/>
    <n v="317698.3207724918"/>
    <n v="0.45454545454545459"/>
  </r>
  <r>
    <s v="Q1 2018"/>
    <x v="1"/>
    <x v="0"/>
    <s v="CHE "/>
    <x v="3"/>
    <s v="Suiza"/>
    <n v="18974.746203904557"/>
    <n v="17058.105173207128"/>
    <n v="1916.6410306974285"/>
    <n v="0.10101010101010094"/>
  </r>
  <r>
    <s v="Q1 2018"/>
    <x v="1"/>
    <x v="1"/>
    <s v="CHE "/>
    <x v="3"/>
    <s v="Suiza"/>
    <n v="34850.031872509957"/>
    <n v="21446.173460006128"/>
    <n v="13403.858412503829"/>
    <n v="0.38461538461538458"/>
  </r>
  <r>
    <s v="Q1 2018"/>
    <x v="1"/>
    <x v="2"/>
    <s v="CHE "/>
    <x v="3"/>
    <s v="Suiza"/>
    <n v="84925.805825242714"/>
    <n v="76079.367718446607"/>
    <n v="8846.4381067961076"/>
    <n v="0.10416666666666656"/>
  </r>
  <r>
    <s v="Q1 2018"/>
    <x v="1"/>
    <x v="3"/>
    <s v="CHE "/>
    <x v="3"/>
    <s v="Suiza"/>
    <n v="39760.718181818178"/>
    <n v="26507.145454545454"/>
    <n v="13253.572727272724"/>
    <n v="0.33333333333333326"/>
  </r>
  <r>
    <s v="Q1 2018"/>
    <x v="1"/>
    <x v="4"/>
    <s v="CHE "/>
    <x v="3"/>
    <s v="Suiza"/>
    <n v="105389.85542168675"/>
    <n v="82966.481927710847"/>
    <n v="22423.373493975902"/>
    <n v="0.21276595744680848"/>
  </r>
  <r>
    <s v="Q1 2018"/>
    <x v="1"/>
    <x v="5"/>
    <s v="CHE "/>
    <x v="3"/>
    <s v="Suiza"/>
    <n v="21868.395"/>
    <n v="19438.573333333334"/>
    <n v="2429.8216666666667"/>
    <n v="0.1111111111111111"/>
  </r>
  <r>
    <s v="Q1 2018"/>
    <x v="1"/>
    <x v="6"/>
    <s v="CHE "/>
    <x v="3"/>
    <s v="Suiza"/>
    <n v="12425.224431818182"/>
    <n v="7646.2919580419584"/>
    <n v="4778.9324737762236"/>
    <n v="0.38461538461538458"/>
  </r>
  <r>
    <s v="Q1 2018"/>
    <x v="1"/>
    <x v="0"/>
    <s v="CHL "/>
    <x v="1"/>
    <s v="Chile"/>
    <n v="47351.896969696973"/>
    <n v="41577.27538802661"/>
    <n v="5774.6215816703625"/>
    <n v="0.12195121951219512"/>
  </r>
  <r>
    <s v="Q1 2018"/>
    <x v="1"/>
    <x v="1"/>
    <s v="CHL "/>
    <x v="1"/>
    <s v="Chile"/>
    <n v="91559.33203125"/>
    <n v="57648.468315972226"/>
    <n v="33910.863715277774"/>
    <n v="0.37037037037037035"/>
  </r>
  <r>
    <s v="Q1 2018"/>
    <x v="1"/>
    <x v="2"/>
    <s v="CHL "/>
    <x v="1"/>
    <s v="Chile"/>
    <n v="162772.14583333331"/>
    <n v="144686.35185185182"/>
    <n v="18085.793981481489"/>
    <n v="0.11111111111111117"/>
  </r>
  <r>
    <s v="Q1 2018"/>
    <x v="1"/>
    <x v="3"/>
    <s v="CHL "/>
    <x v="1"/>
    <s v="Chile"/>
    <n v="99318.597457627126"/>
    <n v="66212.39830508476"/>
    <n v="33106.199152542365"/>
    <n v="0.33333333333333326"/>
  </r>
  <r>
    <s v="Q1 2018"/>
    <x v="1"/>
    <x v="4"/>
    <s v="CHL "/>
    <x v="1"/>
    <s v="Chile"/>
    <n v="411213.84210526315"/>
    <n v="340314.90381125227"/>
    <n v="70898.938294010877"/>
    <n v="0.17241379310344826"/>
  </r>
  <r>
    <s v="Q1 2018"/>
    <x v="1"/>
    <x v="5"/>
    <s v="CHL "/>
    <x v="1"/>
    <s v="Chile"/>
    <n v="76349.149837133547"/>
    <n v="66805.506107491849"/>
    <n v="9543.6437296416989"/>
    <n v="0.12500000000000008"/>
  </r>
  <r>
    <s v="Q1 2018"/>
    <x v="1"/>
    <x v="6"/>
    <s v="CHL "/>
    <x v="1"/>
    <s v="Chile"/>
    <n v="29973.387468030694"/>
    <n v="18872.132850241549"/>
    <n v="11101.254617789145"/>
    <n v="0.37037037037037035"/>
  </r>
  <r>
    <s v="Q1 2018"/>
    <x v="1"/>
    <x v="0"/>
    <s v="CHN "/>
    <x v="4"/>
    <s v="China"/>
    <n v="2447334.3798816567"/>
    <n v="2168185.3021764052"/>
    <n v="279149.07770525152"/>
    <n v="0.11406250000000002"/>
  </r>
  <r>
    <s v="Q1 2018"/>
    <x v="1"/>
    <x v="1"/>
    <s v="CHN "/>
    <x v="4"/>
    <s v="China"/>
    <n v="4963194.108"/>
    <n v="3126812.2880400005"/>
    <n v="1836381.8199599995"/>
    <n v="0.36999999999999988"/>
  </r>
  <r>
    <s v="Q1 2018"/>
    <x v="1"/>
    <x v="2"/>
    <s v="CHN "/>
    <x v="4"/>
    <s v="China"/>
    <n v="10170479.744262297"/>
    <n v="9554898.0755306315"/>
    <n v="615581.66873166524"/>
    <n v="6.0526315789473678E-2"/>
  </r>
  <r>
    <s v="Q1 2018"/>
    <x v="1"/>
    <x v="3"/>
    <s v="CHN "/>
    <x v="4"/>
    <s v="China"/>
    <n v="6112308.0059113307"/>
    <n v="4278615.604137932"/>
    <n v="1833692.4017733987"/>
    <n v="0.29999999999999993"/>
  </r>
  <r>
    <s v="Q1 2018"/>
    <x v="1"/>
    <x v="4"/>
    <s v="CHN "/>
    <x v="4"/>
    <s v="China"/>
    <n v="18247037.175000001"/>
    <n v="15798092.712039473"/>
    <n v="2448944.4629605282"/>
    <n v="0.13421052631578959"/>
  </r>
  <r>
    <s v="Q1 2018"/>
    <x v="1"/>
    <x v="5"/>
    <s v="CHN "/>
    <x v="4"/>
    <s v="China"/>
    <n v="3515009.9991501421"/>
    <n v="3114079.1711220792"/>
    <n v="400930.82802806282"/>
    <n v="0.11406249999999993"/>
  </r>
  <r>
    <s v="Q1 2018"/>
    <x v="1"/>
    <x v="6"/>
    <s v="CHN "/>
    <x v="4"/>
    <s v="China"/>
    <n v="1584672.4471264367"/>
    <n v="1069653.9018103448"/>
    <n v="515018.54531609197"/>
    <n v="0.32500000000000001"/>
  </r>
  <r>
    <s v="Q1 2018"/>
    <x v="1"/>
    <x v="0"/>
    <s v="CMR "/>
    <x v="0"/>
    <s v="Camerún"/>
    <n v="53875.416015625"/>
    <n v="45043.380603227459"/>
    <n v="8832.0354123975412"/>
    <n v="0.16393442622950821"/>
  </r>
  <r>
    <s v="Q1 2018"/>
    <x v="1"/>
    <x v="1"/>
    <s v="CMR "/>
    <x v="0"/>
    <s v="Camerún"/>
    <n v="79954.240579710153"/>
    <n v="53302.827053140107"/>
    <n v="26651.413526570046"/>
    <n v="0.33333333333333326"/>
  </r>
  <r>
    <s v="Q1 2018"/>
    <x v="1"/>
    <x v="2"/>
    <s v="CMR "/>
    <x v="0"/>
    <s v="Camerún"/>
    <n v="303123.21978021978"/>
    <n v="258546.27569489332"/>
    <n v="44576.944085326453"/>
    <n v="0.14705882352941183"/>
  </r>
  <r>
    <s v="Q1 2018"/>
    <x v="1"/>
    <x v="3"/>
    <s v="CMR "/>
    <x v="0"/>
    <s v="Camerún"/>
    <n v="101786.76383763837"/>
    <n v="55520.053002348199"/>
    <n v="46266.710835290171"/>
    <n v="0.45454545454545459"/>
  </r>
  <r>
    <s v="Q1 2018"/>
    <x v="1"/>
    <x v="4"/>
    <s v="CMR "/>
    <x v="0"/>
    <s v="Camerún"/>
    <n v="475589.87931034481"/>
    <n v="410440.58077468112"/>
    <n v="65149.298535663693"/>
    <n v="0.13698630136986306"/>
  </r>
  <r>
    <s v="Q1 2018"/>
    <x v="1"/>
    <x v="5"/>
    <s v="CMR "/>
    <x v="0"/>
    <s v="Camerún"/>
    <n v="75989.567493112947"/>
    <n v="59102.996939087847"/>
    <n v="16886.5705540251"/>
    <n v="0.22222222222222224"/>
  </r>
  <r>
    <s v="Q1 2018"/>
    <x v="1"/>
    <x v="6"/>
    <s v="CMR "/>
    <x v="0"/>
    <s v="Camerún"/>
    <n v="37225.658569500672"/>
    <n v="22335.395141700403"/>
    <n v="14890.26342780027"/>
    <n v="0.4"/>
  </r>
  <r>
    <s v="Q1 2018"/>
    <x v="1"/>
    <x v="0"/>
    <s v="COL "/>
    <x v="1"/>
    <s v="Colombia"/>
    <n v="106664.49328214971"/>
    <n v="94115.729366602682"/>
    <n v="12548.763915547024"/>
    <n v="0.11764705882352941"/>
  </r>
  <r>
    <s v="Q1 2018"/>
    <x v="1"/>
    <x v="1"/>
    <s v="COL "/>
    <x v="1"/>
    <s v="Colombia"/>
    <n v="177546.96805111819"/>
    <n v="109259.67264684197"/>
    <n v="68287.295404276229"/>
    <n v="0.38461538461538464"/>
  </r>
  <r>
    <s v="Q1 2018"/>
    <x v="1"/>
    <x v="2"/>
    <s v="COL "/>
    <x v="1"/>
    <s v="Colombia"/>
    <n v="604045.66304347827"/>
    <n v="472731.38846880908"/>
    <n v="131314.27457466919"/>
    <n v="0.21739130434782611"/>
  </r>
  <r>
    <s v="Q1 2018"/>
    <x v="1"/>
    <x v="3"/>
    <s v="COL "/>
    <x v="1"/>
    <s v="Colombia"/>
    <n v="229637.19421487604"/>
    <n v="125256.65138993238"/>
    <n v="104380.54282494367"/>
    <n v="0.45454545454545459"/>
  </r>
  <r>
    <s v="Q1 2018"/>
    <x v="1"/>
    <x v="4"/>
    <s v="COL "/>
    <x v="1"/>
    <s v="Colombia"/>
    <n v="677709.76829268294"/>
    <n v="568401.74114870187"/>
    <n v="109308.02714398107"/>
    <n v="0.1612903225806451"/>
  </r>
  <r>
    <s v="Q1 2018"/>
    <x v="1"/>
    <x v="5"/>
    <s v="COL "/>
    <x v="1"/>
    <s v="Colombia"/>
    <n v="162018.07871720116"/>
    <n v="144963.54411539051"/>
    <n v="17054.53460181065"/>
    <n v="0.10526315789473685"/>
  </r>
  <r>
    <s v="Q1 2018"/>
    <x v="1"/>
    <x v="6"/>
    <s v="COL "/>
    <x v="1"/>
    <s v="Colombia"/>
    <n v="73025.231274638631"/>
    <n v="42598.051576872531"/>
    <n v="30427.1796977661"/>
    <n v="0.41666666666666674"/>
  </r>
  <r>
    <s v="Q1 2018"/>
    <x v="1"/>
    <x v="0"/>
    <s v="CRI "/>
    <x v="1"/>
    <s v="Costa Rica"/>
    <n v="9601.704587155964"/>
    <n v="7467.9924566768614"/>
    <n v="2133.7121304791026"/>
    <n v="0.22222222222222218"/>
  </r>
  <r>
    <s v="Q1 2018"/>
    <x v="1"/>
    <x v="1"/>
    <s v="CRI "/>
    <x v="1"/>
    <s v="Costa Rica"/>
    <n v="15574.193452380952"/>
    <n v="8495.0146103896095"/>
    <n v="7079.1788419913428"/>
    <n v="0.45454545454545459"/>
  </r>
  <r>
    <s v="Q1 2018"/>
    <x v="1"/>
    <x v="2"/>
    <s v="CRI "/>
    <x v="1"/>
    <s v="Costa Rica"/>
    <n v="47143.504504504504"/>
    <n v="42128.238067855084"/>
    <n v="5015.2664366494209"/>
    <n v="0.10638297872340437"/>
  </r>
  <r>
    <s v="Q1 2018"/>
    <x v="1"/>
    <x v="3"/>
    <s v="CRI "/>
    <x v="1"/>
    <s v="Costa Rica"/>
    <n v="21358.893877551021"/>
    <n v="12072.418278615796"/>
    <n v="9286.4755989352252"/>
    <n v="0.43478260869565211"/>
  </r>
  <r>
    <s v="Q1 2018"/>
    <x v="1"/>
    <x v="4"/>
    <s v="CRI "/>
    <x v="1"/>
    <s v="Costa Rica"/>
    <n v="61563.870588235295"/>
    <n v="54234.83837535014"/>
    <n v="7329.0322128851549"/>
    <n v="0.11904761904761905"/>
  </r>
  <r>
    <s v="Q1 2018"/>
    <x v="1"/>
    <x v="5"/>
    <s v="CRI "/>
    <x v="1"/>
    <s v="Costa Rica"/>
    <n v="14658.064425770308"/>
    <n v="12802.613232634825"/>
    <n v="1855.4511931354828"/>
    <n v="0.12658227848101272"/>
  </r>
  <r>
    <s v="Q1 2018"/>
    <x v="1"/>
    <x v="6"/>
    <s v="CRI "/>
    <x v="1"/>
    <s v="Costa Rica"/>
    <n v="7061.9824561403502"/>
    <n v="4119.4897660818706"/>
    <n v="2942.4926900584796"/>
    <n v="0.41666666666666674"/>
  </r>
  <r>
    <s v="Q1 2018"/>
    <x v="1"/>
    <x v="0"/>
    <s v="CZE "/>
    <x v="3"/>
    <s v="República Checa"/>
    <n v="19575.118397085611"/>
    <n v="15410.199589195056"/>
    <n v="4164.9188078905554"/>
    <n v="0.21276595744680851"/>
  </r>
  <r>
    <s v="Q1 2018"/>
    <x v="1"/>
    <x v="1"/>
    <s v="CZE "/>
    <x v="3"/>
    <s v="República Checa"/>
    <n v="35942.274247491638"/>
    <n v="20315.198487712667"/>
    <n v="15627.075759778971"/>
    <n v="0.43478260869565211"/>
  </r>
  <r>
    <s v="Q1 2018"/>
    <x v="1"/>
    <x v="2"/>
    <s v="CZE "/>
    <x v="3"/>
    <s v="República Checa"/>
    <n v="87371.869918699202"/>
    <n v="76970.456833139775"/>
    <n v="10401.413085559427"/>
    <n v="0.11904761904761903"/>
  </r>
  <r>
    <s v="Q1 2018"/>
    <x v="1"/>
    <x v="3"/>
    <s v="CZE "/>
    <x v="3"/>
    <s v="República Checa"/>
    <n v="52680.098039215685"/>
    <n v="32418.521870286579"/>
    <n v="20261.576168929107"/>
    <n v="0.38461538461538458"/>
  </r>
  <r>
    <s v="Q1 2018"/>
    <x v="1"/>
    <x v="4"/>
    <s v="CZE "/>
    <x v="3"/>
    <s v="República Checa"/>
    <n v="202768.67924528301"/>
    <n v="179190.9258446687"/>
    <n v="23577.753400614311"/>
    <n v="0.1162790697674419"/>
  </r>
  <r>
    <s v="Q1 2018"/>
    <x v="1"/>
    <x v="5"/>
    <s v="CZE "/>
    <x v="3"/>
    <s v="República Checa"/>
    <n v="30530.511363636364"/>
    <n v="27021.257183908048"/>
    <n v="3509.2541797283156"/>
    <n v="0.11494252873563211"/>
  </r>
  <r>
    <s v="Q1 2018"/>
    <x v="1"/>
    <x v="6"/>
    <s v="CZE "/>
    <x v="3"/>
    <s v="República Checa"/>
    <n v="14029.686684073107"/>
    <n v="9191.8636895651398"/>
    <n v="4837.8229945079675"/>
    <n v="0.34482758620689652"/>
  </r>
  <r>
    <s v="Q1 2018"/>
    <x v="1"/>
    <x v="0"/>
    <s v="DEU "/>
    <x v="3"/>
    <s v="Alemania"/>
    <n v="1348994.5629699246"/>
    <n v="1117632.755731795"/>
    <n v="231361.80723812967"/>
    <n v="0.17150684931506857"/>
  </r>
  <r>
    <s v="Q1 2018"/>
    <x v="1"/>
    <x v="1"/>
    <s v="DEU "/>
    <x v="3"/>
    <s v="Alemania"/>
    <n v="2792471.2354085604"/>
    <n v="1723353.6767092827"/>
    <n v="1069117.5586992777"/>
    <n v="0.38285714285714295"/>
  </r>
  <r>
    <s v="Q1 2018"/>
    <x v="1"/>
    <x v="2"/>
    <s v="DEU "/>
    <x v="3"/>
    <s v="Alemania"/>
    <n v="5741320.8599999994"/>
    <n v="4582994.5792762898"/>
    <n v="1158326.2807237096"/>
    <n v="0.20175257731958735"/>
  </r>
  <r>
    <s v="Q1 2018"/>
    <x v="1"/>
    <x v="3"/>
    <s v="DEU "/>
    <x v="3"/>
    <s v="Alemania"/>
    <n v="2749674.7413793104"/>
    <n v="1451828.2634482756"/>
    <n v="1297846.4779310348"/>
    <n v="0.47200000000000009"/>
  </r>
  <r>
    <s v="Q1 2018"/>
    <x v="1"/>
    <x v="4"/>
    <s v="DEU "/>
    <x v="3"/>
    <s v="Alemania"/>
    <n v="11213517.3046875"/>
    <n v="9062352.7605229579"/>
    <n v="2151164.5441645421"/>
    <n v="0.19183673469387766"/>
  </r>
  <r>
    <s v="Q1 2018"/>
    <x v="1"/>
    <x v="5"/>
    <s v="DEU "/>
    <x v="3"/>
    <s v="Alemania"/>
    <n v="2256808.5141509436"/>
    <n v="1877902.2425645483"/>
    <n v="378906.27158639533"/>
    <n v="0.16789473684210529"/>
  </r>
  <r>
    <s v="Q1 2018"/>
    <x v="1"/>
    <x v="6"/>
    <s v="DEU "/>
    <x v="3"/>
    <s v="Alemania"/>
    <n v="1060066.628508124"/>
    <n v="661027.26191970869"/>
    <n v="399039.36658841535"/>
    <n v="0.3764285714285715"/>
  </r>
  <r>
    <s v="Q1 2018"/>
    <x v="1"/>
    <x v="0"/>
    <s v="DOM "/>
    <x v="1"/>
    <s v="República Dominicana"/>
    <n v="21781.495201535508"/>
    <n v="20583.51296545106"/>
    <n v="1197.9822360844482"/>
    <n v="5.4999999999999785E-2"/>
  </r>
  <r>
    <s v="Q1 2018"/>
    <x v="1"/>
    <x v="1"/>
    <s v="DOM "/>
    <x v="1"/>
    <s v="República Dominicana"/>
    <n v="37207.078688524591"/>
    <n v="22730.142616989571"/>
    <n v="14476.936071535019"/>
    <n v="0.38909090909090899"/>
  </r>
  <r>
    <s v="Q1 2018"/>
    <x v="1"/>
    <x v="2"/>
    <s v="DOM "/>
    <x v="1"/>
    <s v="República Dominicana"/>
    <n v="81058.278571428571"/>
    <n v="75526.40657769423"/>
    <n v="5531.8719937343412"/>
    <n v="6.824561403508779E-2"/>
  </r>
  <r>
    <s v="Q1 2018"/>
    <x v="1"/>
    <x v="3"/>
    <s v="DOM "/>
    <x v="1"/>
    <s v="República Dominicana"/>
    <n v="38468.335593220341"/>
    <n v="24004.241410169492"/>
    <n v="14464.094183050849"/>
    <n v="0.376"/>
  </r>
  <r>
    <s v="Q1 2018"/>
    <x v="1"/>
    <x v="4"/>
    <s v="DOM "/>
    <x v="1"/>
    <s v="República Dominicana"/>
    <n v="180129.50793650793"/>
    <n v="168942.51744360902"/>
    <n v="11186.990492898913"/>
    <n v="6.2105263157894733E-2"/>
  </r>
  <r>
    <s v="Q1 2018"/>
    <x v="1"/>
    <x v="5"/>
    <s v="DOM "/>
    <x v="1"/>
    <s v="República Dominicana"/>
    <n v="29097.843589743588"/>
    <n v="26401.839306122445"/>
    <n v="2696.0042836211433"/>
    <n v="9.265306122448988E-2"/>
  </r>
  <r>
    <s v="Q1 2018"/>
    <x v="1"/>
    <x v="6"/>
    <s v="DOM "/>
    <x v="1"/>
    <s v="República Dominicana"/>
    <n v="15761.331944444444"/>
    <n v="9977.608396135267"/>
    <n v="5783.7235483091772"/>
    <n v="0.36695652173913035"/>
  </r>
  <r>
    <s v="Q1 2018"/>
    <x v="1"/>
    <x v="0"/>
    <s v="DZA "/>
    <x v="0"/>
    <s v="Argelia"/>
    <n v="82729.126838235286"/>
    <n v="72498.679885563368"/>
    <n v="10230.446952671919"/>
    <n v="0.12366197183098598"/>
  </r>
  <r>
    <s v="Q1 2018"/>
    <x v="1"/>
    <x v="1"/>
    <s v="DZA "/>
    <x v="0"/>
    <s v="Argelia"/>
    <n v="153077.02380952382"/>
    <n v="91080.829166666663"/>
    <n v="61996.194642857154"/>
    <n v="0.40500000000000003"/>
  </r>
  <r>
    <s v="Q1 2018"/>
    <x v="1"/>
    <x v="2"/>
    <s v="DZA "/>
    <x v="0"/>
    <s v="Argelia"/>
    <n v="405447.25225225225"/>
    <n v="329998.80705052882"/>
    <n v="75448.445201723429"/>
    <n v="0.18608695652173904"/>
  </r>
  <r>
    <s v="Q1 2018"/>
    <x v="1"/>
    <x v="3"/>
    <s v="DZA "/>
    <x v="0"/>
    <s v="Argelia"/>
    <n v="166068.80073800738"/>
    <n v="99779.671110086085"/>
    <n v="66289.129627921298"/>
    <n v="0.39916666666666678"/>
  </r>
  <r>
    <s v="Q1 2018"/>
    <x v="1"/>
    <x v="4"/>
    <s v="DZA "/>
    <x v="0"/>
    <s v="Argelia"/>
    <n v="725881.37096774194"/>
    <n v="683600.65193714667"/>
    <n v="42280.719030595268"/>
    <n v="5.8247422680412358E-2"/>
  </r>
  <r>
    <s v="Q1 2018"/>
    <x v="1"/>
    <x v="5"/>
    <s v="DZA "/>
    <x v="0"/>
    <s v="Argelia"/>
    <n v="143326.8949044586"/>
    <n v="140284.85468607827"/>
    <n v="3042.040218380338"/>
    <n v="2.1224489795918313E-2"/>
  </r>
  <r>
    <s v="Q1 2018"/>
    <x v="1"/>
    <x v="6"/>
    <s v="DZA "/>
    <x v="0"/>
    <s v="Argelia"/>
    <n v="71663.447452229302"/>
    <n v="46867.894633757969"/>
    <n v="24795.552818471333"/>
    <n v="0.34599999999999992"/>
  </r>
  <r>
    <s v="Q1 2018"/>
    <x v="1"/>
    <x v="0"/>
    <s v="ECU "/>
    <x v="1"/>
    <s v="Ecuador"/>
    <n v="33601.789868667918"/>
    <n v="33605.652143365463"/>
    <n v="-3.8622746975452174"/>
    <n v="-1.1494252873554829E-4"/>
  </r>
  <r>
    <s v="Q1 2018"/>
    <x v="1"/>
    <x v="1"/>
    <s v="ECU "/>
    <x v="1"/>
    <s v="Ecuador"/>
    <n v="56856.361904761907"/>
    <n v="38137.49813919414"/>
    <n v="18718.863765567767"/>
    <n v="0.32923076923076922"/>
  </r>
  <r>
    <s v="Q1 2018"/>
    <x v="1"/>
    <x v="2"/>
    <s v="ECU "/>
    <x v="1"/>
    <s v="Ecuador"/>
    <n v="182752.59183673467"/>
    <n v="182364.9348237477"/>
    <n v="387.65701298697968"/>
    <n v="2.1212121212119393E-3"/>
  </r>
  <r>
    <s v="Q1 2018"/>
    <x v="1"/>
    <x v="3"/>
    <s v="ECU "/>
    <x v="1"/>
    <s v="Ecuador"/>
    <n v="86104.586538461546"/>
    <n v="54245.889519230768"/>
    <n v="31858.697019230778"/>
    <n v="0.37000000000000005"/>
  </r>
  <r>
    <s v="Q1 2018"/>
    <x v="1"/>
    <x v="4"/>
    <s v="ECU "/>
    <x v="1"/>
    <s v="Ecuador"/>
    <n v="284281.80952380953"/>
    <n v="264430.2662146893"/>
    <n v="19851.543309120229"/>
    <n v="6.9830508474576169E-2"/>
  </r>
  <r>
    <s v="Q1 2018"/>
    <x v="1"/>
    <x v="5"/>
    <s v="ECU "/>
    <x v="1"/>
    <s v="Ecuador"/>
    <n v="52831.132743362832"/>
    <n v="52876.095409527399"/>
    <n v="-44.962666164567054"/>
    <n v="-8.5106382978728976E-4"/>
  </r>
  <r>
    <s v="Q1 2018"/>
    <x v="1"/>
    <x v="6"/>
    <s v="ECU "/>
    <x v="1"/>
    <s v="Ecuador"/>
    <n v="29216.564437194127"/>
    <n v="19107.633141924958"/>
    <n v="10108.931295269169"/>
    <n v="0.34600000000000003"/>
  </r>
  <r>
    <s v="Q1 2018"/>
    <x v="1"/>
    <x v="0"/>
    <s v="EGY "/>
    <x v="0"/>
    <s v="Egipto"/>
    <n v="198841.1572815534"/>
    <n v="192591.86376699028"/>
    <n v="6249.29351456312"/>
    <n v="3.1428571428571493E-2"/>
  </r>
  <r>
    <s v="Q1 2018"/>
    <x v="1"/>
    <x v="1"/>
    <s v="EGY "/>
    <x v="0"/>
    <s v="Egipto"/>
    <n v="340209.95348837209"/>
    <n v="222497.30958139536"/>
    <n v="117712.64390697674"/>
    <n v="0.34599999999999997"/>
  </r>
  <r>
    <s v="Q1 2018"/>
    <x v="1"/>
    <x v="2"/>
    <s v="EGY "/>
    <x v="0"/>
    <s v="Egipto"/>
    <n v="706228.93793103448"/>
    <n v="644499.29743039596"/>
    <n v="61729.640500638518"/>
    <n v="8.7407407407407336E-2"/>
  </r>
  <r>
    <s v="Q1 2018"/>
    <x v="1"/>
    <x v="3"/>
    <s v="EGY "/>
    <x v="0"/>
    <s v="Egipto"/>
    <n v="371026.07246376813"/>
    <n v="247625.54910359636"/>
    <n v="123400.52336017176"/>
    <n v="0.33259259259259255"/>
  </r>
  <r>
    <s v="Q1 2018"/>
    <x v="1"/>
    <x v="4"/>
    <s v="EGY "/>
    <x v="0"/>
    <s v="Egipto"/>
    <n v="1765572.3448275861"/>
    <n v="1765775.2841775662"/>
    <n v="-202.93934998009354"/>
    <n v="-1.149425287355819E-4"/>
  </r>
  <r>
    <s v="Q1 2018"/>
    <x v="1"/>
    <x v="5"/>
    <s v="EGY "/>
    <x v="0"/>
    <s v="Egipto"/>
    <n v="261900.75703324811"/>
    <n v="234798.44273800973"/>
    <n v="27102.314295238379"/>
    <n v="0.10348314606741575"/>
  </r>
  <r>
    <s v="Q1 2018"/>
    <x v="1"/>
    <x v="6"/>
    <s v="EGY "/>
    <x v="0"/>
    <s v="Egipto"/>
    <n v="146919.93687230992"/>
    <n v="99453.495728948255"/>
    <n v="47466.441143361662"/>
    <n v="0.32307692307692304"/>
  </r>
  <r>
    <s v="Q1 2018"/>
    <x v="1"/>
    <x v="0"/>
    <s v="ESP "/>
    <x v="3"/>
    <s v="España"/>
    <n v="88140.251811594208"/>
    <n v="69669.120779773162"/>
    <n v="18471.131031821045"/>
    <n v="0.20956521739130432"/>
  </r>
  <r>
    <s v="Q1 2018"/>
    <x v="1"/>
    <x v="1"/>
    <s v="ESP "/>
    <x v="3"/>
    <s v="España"/>
    <n v="182907.59022556391"/>
    <n v="111939.44521804512"/>
    <n v="70968.145007518789"/>
    <n v="0.38799999999999996"/>
  </r>
  <r>
    <s v="Q1 2018"/>
    <x v="1"/>
    <x v="2"/>
    <s v="ESP "/>
    <x v="3"/>
    <s v="España"/>
    <n v="446361.64220183488"/>
    <n v="376790.79314141098"/>
    <n v="69570.849060423905"/>
    <n v="0.15586206896551721"/>
  </r>
  <r>
    <s v="Q1 2018"/>
    <x v="1"/>
    <x v="3"/>
    <s v="ESP "/>
    <x v="3"/>
    <s v="España"/>
    <n v="215280.6150442478"/>
    <n v="127764.36501539056"/>
    <n v="87516.250028857234"/>
    <n v="0.40652173913043466"/>
  </r>
  <r>
    <s v="Q1 2018"/>
    <x v="1"/>
    <x v="4"/>
    <s v="ESP "/>
    <x v="3"/>
    <s v="España"/>
    <n v="640176.56578947359"/>
    <n v="588162.21981907892"/>
    <n v="52014.345970394672"/>
    <n v="8.1249999999999906E-2"/>
  </r>
  <r>
    <s v="Q1 2018"/>
    <x v="1"/>
    <x v="5"/>
    <s v="ESP "/>
    <x v="3"/>
    <s v="España"/>
    <n v="146989.18126888218"/>
    <n v="145019.22316940234"/>
    <n v="1969.9580994798453"/>
    <n v="1.3402061855669974E-2"/>
  </r>
  <r>
    <s v="Q1 2018"/>
    <x v="1"/>
    <x v="6"/>
    <s v="ESP "/>
    <x v="3"/>
    <s v="España"/>
    <n v="65131.752342704145"/>
    <n v="43545.228709122195"/>
    <n v="21586.52363358195"/>
    <n v="0.33142857142857152"/>
  </r>
  <r>
    <s v="Q1 2018"/>
    <x v="1"/>
    <x v="0"/>
    <s v="FIN "/>
    <x v="3"/>
    <s v="Finlandia"/>
    <n v="17880.962343096231"/>
    <n v="16250.639305931574"/>
    <n v="1630.3230371646569"/>
    <n v="9.1176470588235317E-2"/>
  </r>
  <r>
    <s v="Q1 2018"/>
    <x v="1"/>
    <x v="1"/>
    <s v="FIN "/>
    <x v="3"/>
    <s v="Finlandia"/>
    <n v="31655.925925925927"/>
    <n v="22522.605075445816"/>
    <n v="9133.3208504801114"/>
    <n v="0.28851851851851856"/>
  </r>
  <r>
    <s v="Q1 2018"/>
    <x v="1"/>
    <x v="2"/>
    <s v="FIN "/>
    <x v="3"/>
    <s v="Finlandia"/>
    <n v="71824.369747899153"/>
    <n v="68676.322903629538"/>
    <n v="3148.0468442696147"/>
    <n v="4.3829787234042447E-2"/>
  </r>
  <r>
    <s v="Q1 2018"/>
    <x v="1"/>
    <x v="3"/>
    <s v="FIN "/>
    <x v="3"/>
    <s v="Finlandia"/>
    <n v="39027.853881278534"/>
    <n v="25498.197869101972"/>
    <n v="13529.656012176561"/>
    <n v="0.34666666666666673"/>
  </r>
  <r>
    <s v="Q1 2018"/>
    <x v="1"/>
    <x v="4"/>
    <s v="FIN "/>
    <x v="3"/>
    <s v="Finlandia"/>
    <n v="120381.69014084508"/>
    <n v="119177.87323943662"/>
    <n v="1203.816901408456"/>
    <n v="1.0000000000000044E-2"/>
  </r>
  <r>
    <s v="Q1 2018"/>
    <x v="1"/>
    <x v="5"/>
    <s v="FIN "/>
    <x v="3"/>
    <s v="Finlandia"/>
    <n v="22028.608247422679"/>
    <n v="18208.75383856109"/>
    <n v="3819.854408861589"/>
    <n v="0.1734042553191488"/>
  </r>
  <r>
    <s v="Q1 2018"/>
    <x v="1"/>
    <x v="6"/>
    <s v="FIN "/>
    <x v="3"/>
    <s v="Finlandia"/>
    <n v="12495.760233918129"/>
    <n v="7872.3289473684208"/>
    <n v="4623.4312865497077"/>
    <n v="0.37"/>
  </r>
  <r>
    <s v="Q1 2018"/>
    <x v="1"/>
    <x v="0"/>
    <s v="FRA "/>
    <x v="3"/>
    <s v="Francia"/>
    <n v="149404.46489563567"/>
    <n v="121602.24273244782"/>
    <n v="27802.222163187849"/>
    <n v="0.18608695652173909"/>
  </r>
  <r>
    <s v="Q1 2018"/>
    <x v="1"/>
    <x v="1"/>
    <s v="FRA "/>
    <x v="3"/>
    <s v="Francia"/>
    <n v="270570.97250859108"/>
    <n v="159048.67601374575"/>
    <n v="111522.29649484533"/>
    <n v="0.41217391304347811"/>
  </r>
  <r>
    <s v="Q1 2018"/>
    <x v="1"/>
    <x v="2"/>
    <s v="FRA "/>
    <x v="3"/>
    <s v="Francia"/>
    <n v="803430.13265306118"/>
    <n v="729782.37049319723"/>
    <n v="73647.762159863953"/>
    <n v="9.1666666666666674E-2"/>
  </r>
  <r>
    <s v="Q1 2018"/>
    <x v="1"/>
    <x v="3"/>
    <s v="FRA "/>
    <x v="3"/>
    <s v="Francia"/>
    <n v="343825.99563318776"/>
    <n v="216610.37724890828"/>
    <n v="127215.61838427949"/>
    <n v="0.37000000000000005"/>
  </r>
  <r>
    <s v="Q1 2018"/>
    <x v="1"/>
    <x v="4"/>
    <s v="FRA "/>
    <x v="3"/>
    <s v="Francia"/>
    <n v="1078577.4383561644"/>
    <n v="981756.30086651794"/>
    <n v="96821.13748964644"/>
    <n v="8.9767441860465175E-2"/>
  </r>
  <r>
    <s v="Q1 2018"/>
    <x v="1"/>
    <x v="5"/>
    <s v="FRA "/>
    <x v="3"/>
    <s v="Francia"/>
    <n v="203979.67098445597"/>
    <n v="169695.3955151455"/>
    <n v="34284.275469310465"/>
    <n v="0.16807692307692298"/>
  </r>
  <r>
    <s v="Q1 2018"/>
    <x v="1"/>
    <x v="6"/>
    <s v="FRA "/>
    <x v="3"/>
    <s v="Francia"/>
    <n v="123993.94173228346"/>
    <n v="74499.693324146967"/>
    <n v="49494.248408136496"/>
    <n v="0.39916666666666678"/>
  </r>
  <r>
    <s v="Q1 2018"/>
    <x v="1"/>
    <x v="0"/>
    <s v="GBR "/>
    <x v="3"/>
    <s v="Reino Unido"/>
    <n v="152016.587196468"/>
    <n v="127751.39551499342"/>
    <n v="24265.191681474578"/>
    <n v="0.15962199999999976"/>
  </r>
  <r>
    <s v="Q1 2018"/>
    <x v="1"/>
    <x v="1"/>
    <s v="GBR "/>
    <x v="3"/>
    <s v="Reino Unido"/>
    <n v="245941.12142857141"/>
    <n v="151804.9758109696"/>
    <n v="94136.145617601811"/>
    <n v="0.38275886956521721"/>
  </r>
  <r>
    <s v="Q1 2018"/>
    <x v="1"/>
    <x v="2"/>
    <s v="GBR "/>
    <x v="3"/>
    <s v="Reino Unido"/>
    <n v="637625.12962962955"/>
    <n v="592055.55864791304"/>
    <n v="45569.570981716504"/>
    <n v="7.1467652173912918E-2"/>
  </r>
  <r>
    <s v="Q1 2018"/>
    <x v="1"/>
    <x v="3"/>
    <s v="GBR "/>
    <x v="3"/>
    <s v="Reino Unido"/>
    <n v="232647.00675675677"/>
    <n v="137283.22211001968"/>
    <n v="95363.784646737098"/>
    <n v="0.40990763636363631"/>
  </r>
  <r>
    <s v="Q1 2018"/>
    <x v="1"/>
    <x v="4"/>
    <s v="GBR "/>
    <x v="3"/>
    <s v="Reino Unido"/>
    <n v="1059438.6769230771"/>
    <n v="982320.54647183104"/>
    <n v="77118.130451246048"/>
    <n v="7.2791499999999884E-2"/>
  </r>
  <r>
    <s v="Q1 2018"/>
    <x v="1"/>
    <x v="5"/>
    <s v="GBR "/>
    <x v="3"/>
    <s v="Reino Unido"/>
    <n v="193436.83707865168"/>
    <n v="174409.80582333266"/>
    <n v="19027.031255319016"/>
    <n v="9.8363018867924312E-2"/>
  </r>
  <r>
    <s v="Q1 2018"/>
    <x v="1"/>
    <x v="6"/>
    <s v="GBR "/>
    <x v="3"/>
    <s v="Reino Unido"/>
    <n v="101568.60471976401"/>
    <n v="69953.247062404058"/>
    <n v="31615.357657359957"/>
    <n v="0.31127096551724109"/>
  </r>
  <r>
    <s v="Q1 2018"/>
    <x v="1"/>
    <x v="0"/>
    <s v="GRC "/>
    <x v="3"/>
    <s v="Grecia"/>
    <n v="31091.210626185959"/>
    <n v="27715.270446920822"/>
    <n v="3375.940179265137"/>
    <n v="0.10858181818181817"/>
  </r>
  <r>
    <s v="Q1 2018"/>
    <x v="1"/>
    <x v="1"/>
    <s v="GRC "/>
    <x v="3"/>
    <s v="Grecia"/>
    <n v="61367.29588014981"/>
    <n v="46823.246756554319"/>
    <n v="14544.049123595491"/>
    <n v="0.23699999999999977"/>
  </r>
  <r>
    <s v="Q1 2018"/>
    <x v="1"/>
    <x v="2"/>
    <s v="GRC "/>
    <x v="3"/>
    <s v="Grecia"/>
    <n v="148955.16363636364"/>
    <n v="146539.55457841395"/>
    <n v="2415.6090579496813"/>
    <n v="1.6217021276595554E-2"/>
  </r>
  <r>
    <s v="Q1 2018"/>
    <x v="1"/>
    <x v="3"/>
    <s v="GRC "/>
    <x v="3"/>
    <s v="Grecia"/>
    <n v="74477.581818181818"/>
    <n v="51143.755434545456"/>
    <n v="23333.826383636362"/>
    <n v="0.31329999999999997"/>
  </r>
  <r>
    <s v="Q1 2018"/>
    <x v="1"/>
    <x v="4"/>
    <s v="GRC "/>
    <x v="3"/>
    <s v="Grecia"/>
    <n v="195060.33333333331"/>
    <n v="187538.53311111112"/>
    <n v="7521.8002222221985"/>
    <n v="3.856140350877181E-2"/>
  </r>
  <r>
    <s v="Q1 2018"/>
    <x v="1"/>
    <x v="5"/>
    <s v="GRC "/>
    <x v="3"/>
    <s v="Grecia"/>
    <n v="41586.467005076142"/>
    <n v="37274.990038324875"/>
    <n v="4311.4769667512664"/>
    <n v="0.10367499999999993"/>
  </r>
  <r>
    <s v="Q1 2018"/>
    <x v="1"/>
    <x v="6"/>
    <s v="GRC "/>
    <x v="3"/>
    <s v="Grecia"/>
    <n v="21306.980494148243"/>
    <n v="15557.373757727319"/>
    <n v="5749.6067364209248"/>
    <n v="0.26984615384615379"/>
  </r>
  <r>
    <s v="Q1 2018"/>
    <x v="1"/>
    <x v="0"/>
    <s v="GTM "/>
    <x v="1"/>
    <s v="Guatemala"/>
    <n v="40153.49237472767"/>
    <n v="34721.342602463548"/>
    <n v="5432.1497722641216"/>
    <n v="0.13528461538461545"/>
  </r>
  <r>
    <s v="Q1 2018"/>
    <x v="1"/>
    <x v="1"/>
    <s v="GTM "/>
    <x v="1"/>
    <s v="Guatemala"/>
    <n v="65823.046428571426"/>
    <n v="43526.586501666658"/>
    <n v="22296.459926904769"/>
    <n v="0.33873333333333344"/>
  </r>
  <r>
    <s v="Q1 2018"/>
    <x v="1"/>
    <x v="2"/>
    <s v="GTM "/>
    <x v="1"/>
    <s v="Guatemala"/>
    <n v="152317.79338842977"/>
    <n v="137983.51735524478"/>
    <n v="14334.276033184986"/>
    <n v="9.4107692307692226E-2"/>
  </r>
  <r>
    <s v="Q1 2018"/>
    <x v="1"/>
    <x v="3"/>
    <s v="GTM "/>
    <x v="1"/>
    <s v="Guatemala"/>
    <n v="77765.624472573836"/>
    <n v="57111.074612658223"/>
    <n v="20654.549859915613"/>
    <n v="0.2656"/>
  </r>
  <r>
    <s v="Q1 2018"/>
    <x v="1"/>
    <x v="4"/>
    <s v="GTM "/>
    <x v="1"/>
    <s v="Guatemala"/>
    <n v="292546.87301587302"/>
    <n v="288147.89187794493"/>
    <n v="4398.9811379280873"/>
    <n v="1.503684210526293E-2"/>
  </r>
  <r>
    <s v="Q1 2018"/>
    <x v="1"/>
    <x v="5"/>
    <s v="GTM "/>
    <x v="1"/>
    <s v="Guatemala"/>
    <n v="56535.13190184049"/>
    <n v="56488.557721749923"/>
    <n v="46.574180090567097"/>
    <n v="8.2380952380958154E-4"/>
  </r>
  <r>
    <s v="Q1 2018"/>
    <x v="1"/>
    <x v="6"/>
    <s v="GTM "/>
    <x v="1"/>
    <s v="Guatemala"/>
    <n v="26945.106725146197"/>
    <n v="18915.46492105263"/>
    <n v="8029.6418040935678"/>
    <n v="0.29800000000000004"/>
  </r>
  <r>
    <s v="Q1 2018"/>
    <x v="1"/>
    <x v="0"/>
    <s v="HUN "/>
    <x v="3"/>
    <s v="Hungría"/>
    <n v="19119.650000000001"/>
    <n v="17275.724582068968"/>
    <n v="1843.9254179310337"/>
    <n v="9.6441379310344785E-2"/>
  </r>
  <r>
    <s v="Q1 2018"/>
    <x v="1"/>
    <x v="1"/>
    <s v="HUN "/>
    <x v="3"/>
    <s v="Hungría"/>
    <n v="36354.264084507042"/>
    <n v="24442.789457218303"/>
    <n v="11911.474627288739"/>
    <n v="0.32765000000000016"/>
  </r>
  <r>
    <s v="Q1 2018"/>
    <x v="1"/>
    <x v="2"/>
    <s v="HUN "/>
    <x v="3"/>
    <s v="Hungría"/>
    <n v="70716.513698630137"/>
    <n v="72957.616052511425"/>
    <n v="-2241.1023538812879"/>
    <n v="-3.1691358024691488E-2"/>
  </r>
  <r>
    <s v="Q1 2018"/>
    <x v="1"/>
    <x v="3"/>
    <s v="HUN "/>
    <x v="3"/>
    <s v="Hungría"/>
    <n v="49877.347826086952"/>
    <n v="36629.924243478265"/>
    <n v="13247.423582608688"/>
    <n v="0.26559999999999989"/>
  </r>
  <r>
    <s v="Q1 2018"/>
    <x v="1"/>
    <x v="4"/>
    <s v="HUN "/>
    <x v="3"/>
    <s v="Hungría"/>
    <n v="130691.27848101266"/>
    <n v="117774.83123761305"/>
    <n v="12916.447243399612"/>
    <n v="9.8831746031745826E-2"/>
  </r>
  <r>
    <s v="Q1 2018"/>
    <x v="1"/>
    <x v="5"/>
    <s v="HUN "/>
    <x v="3"/>
    <s v="Hungría"/>
    <n v="27241.717678100264"/>
    <n v="26601.53731266491"/>
    <n v="640.18036543535345"/>
    <n v="2.3499999999999899E-2"/>
  </r>
  <r>
    <s v="Q1 2018"/>
    <x v="1"/>
    <x v="6"/>
    <s v="HUN "/>
    <x v="3"/>
    <s v="Hungría"/>
    <n v="15786.866972477064"/>
    <n v="10343.555240366972"/>
    <n v="5443.3117321100926"/>
    <n v="0.34480000000000005"/>
  </r>
  <r>
    <s v="Q1 2018"/>
    <x v="1"/>
    <x v="0"/>
    <s v="IDN "/>
    <x v="4"/>
    <s v="Indonesia"/>
    <n v="475620.1384335155"/>
    <n v="477442.80227436312"/>
    <n v="-1822.6638408476138"/>
    <n v="-3.8321839080461785E-3"/>
  </r>
  <r>
    <s v="Q1 2018"/>
    <x v="1"/>
    <x v="1"/>
    <s v="IDN "/>
    <x v="4"/>
    <s v="Indonesia"/>
    <n v="873295.83946488297"/>
    <n v="684198.18035942037"/>
    <n v="189097.6591054626"/>
    <n v="0.21653333333333327"/>
  </r>
  <r>
    <s v="Q1 2018"/>
    <x v="1"/>
    <x v="2"/>
    <s v="IDN "/>
    <x v="4"/>
    <s v="Indonesia"/>
    <n v="2373776.8727272726"/>
    <n v="2502830.2553838338"/>
    <n v="-129053.38265656121"/>
    <n v="-5.4366265060241142E-2"/>
  </r>
  <r>
    <s v="Q1 2018"/>
    <x v="1"/>
    <x v="3"/>
    <s v="IDN "/>
    <x v="4"/>
    <s v="Indonesia"/>
    <n v="870384.85333333339"/>
    <n v="622088.92281600006"/>
    <n v="248295.93051733333"/>
    <n v="0.28527142857142856"/>
  </r>
  <r>
    <s v="Q1 2018"/>
    <x v="1"/>
    <x v="4"/>
    <s v="IDN "/>
    <x v="4"/>
    <s v="Indonesia"/>
    <n v="2807693.0752688176"/>
    <n v="2413441.9185360703"/>
    <n v="394251.15673274733"/>
    <n v="0.14041818181818197"/>
  </r>
  <r>
    <s v="Q1 2018"/>
    <x v="1"/>
    <x v="5"/>
    <s v="IDN "/>
    <x v="4"/>
    <s v="Indonesia"/>
    <n v="741805.27272727271"/>
    <n v="794994.39670289261"/>
    <n v="-53189.123975619907"/>
    <n v="-7.1702272727272823E-2"/>
  </r>
  <r>
    <s v="Q1 2018"/>
    <x v="1"/>
    <x v="6"/>
    <s v="IDN "/>
    <x v="4"/>
    <s v="Indonesia"/>
    <n v="353814.98102981033"/>
    <n v="263434.30495259544"/>
    <n v="90380.676077214885"/>
    <n v="0.25544615384615371"/>
  </r>
  <r>
    <s v="Q1 2018"/>
    <x v="1"/>
    <x v="0"/>
    <s v="IND "/>
    <x v="4"/>
    <s v="India"/>
    <n v="1987718.5887858721"/>
    <n v="1626315.2090066227"/>
    <n v="361403.37977924943"/>
    <n v="0.1818181818181818"/>
  </r>
  <r>
    <s v="Q1 2018"/>
    <x v="1"/>
    <x v="1"/>
    <s v="IND "/>
    <x v="4"/>
    <s v="India"/>
    <n v="2671918.4591097925"/>
    <n v="1510214.7812359699"/>
    <n v="1161703.6778738226"/>
    <n v="0.43478260869565211"/>
  </r>
  <r>
    <s v="Q1 2018"/>
    <x v="1"/>
    <x v="2"/>
    <s v="IND "/>
    <x v="4"/>
    <s v="India"/>
    <n v="8039611.7921428569"/>
    <n v="7227529.7929365085"/>
    <n v="812081.99920634832"/>
    <n v="0.1010101010101009"/>
  </r>
  <r>
    <s v="Q1 2018"/>
    <x v="1"/>
    <x v="3"/>
    <s v="IND "/>
    <x v="4"/>
    <s v="India"/>
    <n v="3062709.25414966"/>
    <n v="1837625.552489796"/>
    <n v="1225083.701659864"/>
    <n v="0.4"/>
  </r>
  <r>
    <s v="Q1 2018"/>
    <x v="1"/>
    <x v="4"/>
    <s v="IND "/>
    <x v="4"/>
    <s v="India"/>
    <n v="14069320.63625"/>
    <n v="12394401.512886904"/>
    <n v="1674919.1233630963"/>
    <n v="0.11904761904761911"/>
  </r>
  <r>
    <s v="Q1 2018"/>
    <x v="1"/>
    <x v="5"/>
    <s v="IND "/>
    <x v="4"/>
    <s v="India"/>
    <n v="2357163.6668062829"/>
    <n v="2073168.0442995022"/>
    <n v="283995.62250678078"/>
    <n v="0.12048192771084325"/>
  </r>
  <r>
    <s v="Q1 2018"/>
    <x v="1"/>
    <x v="6"/>
    <s v="IND "/>
    <x v="4"/>
    <s v="India"/>
    <n v="1191053.5988359789"/>
    <n v="765677.313537415"/>
    <n v="425376.28529856389"/>
    <n v="0.35714285714285715"/>
  </r>
  <r>
    <s v="Q1 2018"/>
    <x v="1"/>
    <x v="0"/>
    <s v="IRL "/>
    <x v="3"/>
    <s v="Irlanda"/>
    <n v="10882.847133757961"/>
    <n v="9328.1546860782528"/>
    <n v="1554.6924476797085"/>
    <n v="0.14285714285714282"/>
  </r>
  <r>
    <s v="Q1 2018"/>
    <x v="1"/>
    <x v="1"/>
    <s v="IRL "/>
    <x v="3"/>
    <s v="Irlanda"/>
    <n v="16642.275974025975"/>
    <n v="9406.503811405988"/>
    <n v="7235.7721626199873"/>
    <n v="0.43478260869565205"/>
  </r>
  <r>
    <s v="Q1 2018"/>
    <x v="1"/>
    <x v="2"/>
    <s v="IRL "/>
    <x v="3"/>
    <s v="Irlanda"/>
    <n v="36613.007142857139"/>
    <n v="30892.224776785712"/>
    <n v="5720.7823660714275"/>
    <n v="0.15625"/>
  </r>
  <r>
    <s v="Q1 2018"/>
    <x v="1"/>
    <x v="3"/>
    <s v="IRL "/>
    <x v="3"/>
    <s v="Irlanda"/>
    <n v="17258.656565656565"/>
    <n v="11307.395680947404"/>
    <n v="5951.2608847091615"/>
    <n v="0.34482758620689663"/>
  </r>
  <r>
    <s v="Q1 2018"/>
    <x v="1"/>
    <x v="4"/>
    <s v="IRL "/>
    <x v="3"/>
    <s v="Irlanda"/>
    <n v="82674.532258064515"/>
    <n v="71651.261290322582"/>
    <n v="11023.270967741933"/>
    <n v="0.1333333333333333"/>
  </r>
  <r>
    <s v="Q1 2018"/>
    <x v="1"/>
    <x v="5"/>
    <s v="IRL "/>
    <x v="3"/>
    <s v="Irlanda"/>
    <n v="14687.166189111747"/>
    <n v="12896.04836117129"/>
    <n v="1791.1178279404576"/>
    <n v="0.12195121951219516"/>
  </r>
  <r>
    <s v="Q1 2018"/>
    <x v="1"/>
    <x v="6"/>
    <s v="IRL "/>
    <x v="3"/>
    <s v="Irlanda"/>
    <n v="8402.9852459016402"/>
    <n v="4901.7413934426231"/>
    <n v="3501.243852459017"/>
    <n v="0.41666666666666669"/>
  </r>
  <r>
    <s v="Q1 2018"/>
    <x v="1"/>
    <x v="0"/>
    <s v="IRN "/>
    <x v="4"/>
    <s v="Irán"/>
    <n v="199357.20430107528"/>
    <n v="176957.51842454995"/>
    <n v="22399.685876525327"/>
    <n v="0.11235955056179783"/>
  </r>
  <r>
    <s v="Q1 2018"/>
    <x v="1"/>
    <x v="1"/>
    <s v="IRN "/>
    <x v="4"/>
    <s v="Irán"/>
    <n v="288788.47352024919"/>
    <n v="181829.77962386061"/>
    <n v="106958.69389638858"/>
    <n v="0.37037037037037035"/>
  </r>
  <r>
    <s v="Q1 2018"/>
    <x v="1"/>
    <x v="2"/>
    <s v="IRN "/>
    <x v="4"/>
    <s v="Irán"/>
    <n v="842737.27272727271"/>
    <n v="750128.78121878114"/>
    <n v="92608.49150849157"/>
    <n v="0.10989010989010997"/>
  </r>
  <r>
    <s v="Q1 2018"/>
    <x v="1"/>
    <x v="3"/>
    <s v="IRN "/>
    <x v="4"/>
    <s v="Irán"/>
    <n v="323000.34843205573"/>
    <n v="211620.91793824339"/>
    <n v="111379.43049381234"/>
    <n v="0.34482758620689663"/>
  </r>
  <r>
    <s v="Q1 2018"/>
    <x v="1"/>
    <x v="4"/>
    <s v="IRN "/>
    <x v="4"/>
    <s v="Irán"/>
    <n v="1426170.7692307692"/>
    <n v="1375965.3711201099"/>
    <n v="50205.398110659327"/>
    <n v="3.5202935857210502E-2"/>
  </r>
  <r>
    <s v="Q1 2018"/>
    <x v="1"/>
    <x v="5"/>
    <s v="IRN "/>
    <x v="4"/>
    <s v="Irán"/>
    <n v="288788.47352024919"/>
    <n v="257398.42205065687"/>
    <n v="31390.051469592319"/>
    <n v="0.1086956521739131"/>
  </r>
  <r>
    <s v="Q1 2018"/>
    <x v="1"/>
    <x v="6"/>
    <s v="IRN "/>
    <x v="4"/>
    <s v="Irán"/>
    <n v="123931.95187165774"/>
    <n v="82621.301247771844"/>
    <n v="41310.6506238859"/>
    <n v="0.3333333333333332"/>
  </r>
  <r>
    <s v="Q1 2018"/>
    <x v="1"/>
    <x v="0"/>
    <s v="ISR "/>
    <x v="4"/>
    <s v="Israel"/>
    <n v="19101.085603112842"/>
    <n v="16484.498534193273"/>
    <n v="2616.587068919569"/>
    <n v="0.13698630136986309"/>
  </r>
  <r>
    <s v="Q1 2018"/>
    <x v="1"/>
    <x v="1"/>
    <s v="ISR "/>
    <x v="4"/>
    <s v="Israel"/>
    <n v="29133.406528189913"/>
    <n v="18343.255962193649"/>
    <n v="10790.150565996264"/>
    <n v="0.37037037037037035"/>
  </r>
  <r>
    <s v="Q1 2018"/>
    <x v="1"/>
    <x v="2"/>
    <s v="ISR "/>
    <x v="4"/>
    <s v="Israel"/>
    <n v="70632.791366906473"/>
    <n v="62514.079715537911"/>
    <n v="8118.7116513685614"/>
    <n v="0.1149425287356322"/>
  </r>
  <r>
    <s v="Q1 2018"/>
    <x v="1"/>
    <x v="3"/>
    <s v="ISR "/>
    <x v="4"/>
    <s v="Israel"/>
    <n v="44225.036036036036"/>
    <n v="29483.357357357359"/>
    <n v="14741.678678678676"/>
    <n v="0.33333333333333326"/>
  </r>
  <r>
    <s v="Q1 2018"/>
    <x v="1"/>
    <x v="4"/>
    <s v="ISR "/>
    <x v="4"/>
    <s v="Israel"/>
    <n v="104446.36170212766"/>
    <n v="89525.452887538006"/>
    <n v="14920.908814589653"/>
    <n v="0.14285714285714274"/>
  </r>
  <r>
    <s v="Q1 2018"/>
    <x v="1"/>
    <x v="5"/>
    <s v="ISR "/>
    <x v="4"/>
    <s v="Israel"/>
    <n v="29751.387878787878"/>
    <n v="26291.92417195208"/>
    <n v="3459.4637068357988"/>
    <n v="0.11627906976744183"/>
  </r>
  <r>
    <s v="Q1 2018"/>
    <x v="1"/>
    <x v="6"/>
    <s v="ISR "/>
    <x v="4"/>
    <s v="Israel"/>
    <n v="14374.755490483163"/>
    <n v="8846.0033787588709"/>
    <n v="5528.7521117242923"/>
    <n v="0.38461538461538453"/>
  </r>
  <r>
    <s v="Q1 2018"/>
    <x v="1"/>
    <x v="0"/>
    <s v="ITA "/>
    <x v="3"/>
    <s v="Italia"/>
    <n v="121188.60326086957"/>
    <n v="95940.977581521744"/>
    <n v="25247.625679347824"/>
    <n v="0.20833333333333331"/>
  </r>
  <r>
    <s v="Q1 2018"/>
    <x v="1"/>
    <x v="1"/>
    <s v="ITA "/>
    <x v="3"/>
    <s v="Italia"/>
    <n v="211028.73501577287"/>
    <n v="129863.83693278331"/>
    <n v="81164.898082989559"/>
    <n v="0.38461538461538458"/>
  </r>
  <r>
    <s v="Q1 2018"/>
    <x v="1"/>
    <x v="2"/>
    <s v="ITA "/>
    <x v="3"/>
    <s v="Italia"/>
    <n v="643231.81730769237"/>
    <n v="536026.51442307699"/>
    <n v="107205.30288461538"/>
    <n v="0.16666666666666663"/>
  </r>
  <r>
    <s v="Q1 2018"/>
    <x v="1"/>
    <x v="3"/>
    <s v="ITA "/>
    <x v="3"/>
    <s v="Italia"/>
    <n v="297316.03999999998"/>
    <n v="198210.69333333333"/>
    <n v="99105.34666666665"/>
    <n v="0.33333333333333331"/>
  </r>
  <r>
    <s v="Q1 2018"/>
    <x v="1"/>
    <x v="4"/>
    <s v="ITA "/>
    <x v="3"/>
    <s v="Italia"/>
    <n v="916385.05479452049"/>
    <n v="803251.09741248097"/>
    <n v="113133.95738203952"/>
    <n v="0.12345679012345674"/>
  </r>
  <r>
    <s v="Q1 2018"/>
    <x v="1"/>
    <x v="5"/>
    <s v="ITA "/>
    <x v="3"/>
    <s v="Italia"/>
    <n v="173756.12727272726"/>
    <n v="155072.6727272727"/>
    <n v="18683.454545454559"/>
    <n v="0.10752688172043019"/>
  </r>
  <r>
    <s v="Q1 2018"/>
    <x v="1"/>
    <x v="6"/>
    <s v="ITA "/>
    <x v="3"/>
    <s v="Italia"/>
    <n v="94352.763046544424"/>
    <n v="56611.657827926654"/>
    <n v="37741.105218617769"/>
    <n v="0.4"/>
  </r>
  <r>
    <s v="Q1 2018"/>
    <x v="1"/>
    <x v="0"/>
    <s v="JPN "/>
    <x v="4"/>
    <s v="Japón"/>
    <n v="241894.30666666667"/>
    <n v="189308.58782608696"/>
    <n v="52585.718840579706"/>
    <n v="0.21739130434782605"/>
  </r>
  <r>
    <s v="Q1 2018"/>
    <x v="1"/>
    <x v="1"/>
    <s v="JPN "/>
    <x v="4"/>
    <s v="Japón"/>
    <n v="389553.71472392639"/>
    <n v="250427.3880368098"/>
    <n v="139126.32668711658"/>
    <n v="0.35714285714285721"/>
  </r>
  <r>
    <s v="Q1 2018"/>
    <x v="1"/>
    <x v="2"/>
    <s v="JPN "/>
    <x v="4"/>
    <s v="Japón"/>
    <n v="1085423.170940171"/>
    <n v="863908.23809523811"/>
    <n v="221514.93284493289"/>
    <n v="0.20408163265306126"/>
  </r>
  <r>
    <s v="Q1 2018"/>
    <x v="1"/>
    <x v="3"/>
    <s v="JPN "/>
    <x v="4"/>
    <s v="Japón"/>
    <n v="461798.2218181818"/>
    <n v="296870.2854545454"/>
    <n v="164927.9363636364"/>
    <n v="0.35714285714285721"/>
  </r>
  <r>
    <s v="Q1 2018"/>
    <x v="1"/>
    <x v="4"/>
    <s v="JPN "/>
    <x v="4"/>
    <s v="Japón"/>
    <n v="1840500.1594202898"/>
    <n v="1464887.8819875775"/>
    <n v="375612.27743271226"/>
    <n v="0.20408163265306126"/>
  </r>
  <r>
    <s v="Q1 2018"/>
    <x v="1"/>
    <x v="5"/>
    <s v="JPN "/>
    <x v="4"/>
    <s v="Japón"/>
    <n v="319081.68592964823"/>
    <n v="255265.34874371858"/>
    <n v="63816.337185929646"/>
    <n v="0.2"/>
  </r>
  <r>
    <s v="Q1 2018"/>
    <x v="1"/>
    <x v="6"/>
    <s v="JPN "/>
    <x v="4"/>
    <s v="Japón"/>
    <n v="173253.08458390177"/>
    <n v="103951.85075034107"/>
    <n v="69301.233833560706"/>
    <n v="0.39999999999999997"/>
  </r>
  <r>
    <s v="Q1 2018"/>
    <x v="1"/>
    <x v="0"/>
    <s v="KEN "/>
    <x v="0"/>
    <s v="Kenia"/>
    <n v="97240.430740037948"/>
    <n v="88853.443588709677"/>
    <n v="8386.9871513282706"/>
    <n v="8.6249999999999979E-2"/>
  </r>
  <r>
    <s v="Q1 2018"/>
    <x v="1"/>
    <x v="1"/>
    <s v="KEN "/>
    <x v="0"/>
    <s v="Kenia"/>
    <n v="183676.36917562725"/>
    <n v="104194.59487781036"/>
    <n v="79481.774297816883"/>
    <n v="0.43272727272727274"/>
  </r>
  <r>
    <s v="Q1 2018"/>
    <x v="1"/>
    <x v="2"/>
    <s v="KEN "/>
    <x v="0"/>
    <s v="Kenia"/>
    <n v="474497.28703703702"/>
    <n v="438195.38616131194"/>
    <n v="36301.900875725085"/>
    <n v="7.6506024096385461E-2"/>
  </r>
  <r>
    <s v="Q1 2018"/>
    <x v="1"/>
    <x v="3"/>
    <s v="KEN "/>
    <x v="0"/>
    <s v="Kenia"/>
    <n v="213523.77916666667"/>
    <n v="119961.54138636363"/>
    <n v="93562.237780303039"/>
    <n v="0.43818181818181823"/>
  </r>
  <r>
    <s v="Q1 2018"/>
    <x v="1"/>
    <x v="4"/>
    <s v="KEN "/>
    <x v="0"/>
    <s v="Kenia"/>
    <n v="648679.83544303791"/>
    <n v="611612.41627486434"/>
    <n v="37067.419168173568"/>
    <n v="5.7142857142857099E-2"/>
  </r>
  <r>
    <s v="Q1 2018"/>
    <x v="1"/>
    <x v="5"/>
    <s v="KEN "/>
    <x v="0"/>
    <s v="Kenia"/>
    <n v="168571.40460526315"/>
    <n v="152335.31668801937"/>
    <n v="16236.087917243771"/>
    <n v="9.6315789473684243E-2"/>
  </r>
  <r>
    <s v="Q1 2018"/>
    <x v="1"/>
    <x v="6"/>
    <s v="KEN "/>
    <x v="0"/>
    <s v="Kenia"/>
    <n v="85409.511666666673"/>
    <n v="53807.992350000008"/>
    <n v="31601.519316666665"/>
    <n v="0.36999999999999994"/>
  </r>
  <r>
    <s v="Q1 2018"/>
    <x v="1"/>
    <x v="0"/>
    <s v="KOR "/>
    <x v="4"/>
    <s v="República de Corea"/>
    <n v="108350.51356589147"/>
    <n v="98183.376334023575"/>
    <n v="10167.137231867891"/>
    <n v="9.3835616438356098E-2"/>
  </r>
  <r>
    <s v="Q1 2018"/>
    <x v="1"/>
    <x v="1"/>
    <s v="KOR "/>
    <x v="4"/>
    <s v="República de Corea"/>
    <n v="184517.70627062707"/>
    <n v="117339.59320987656"/>
    <n v="67178.113060750504"/>
    <n v="0.36407407407407399"/>
  </r>
  <r>
    <s v="Q1 2018"/>
    <x v="1"/>
    <x v="2"/>
    <s v="KOR "/>
    <x v="4"/>
    <s v="República de Corea"/>
    <n v="447270.92"/>
    <n v="395803.26624788734"/>
    <n v="51467.653752112645"/>
    <n v="0.1150704225352112"/>
  </r>
  <r>
    <s v="Q1 2018"/>
    <x v="1"/>
    <x v="3"/>
    <s v="KOR "/>
    <x v="4"/>
    <s v="República de Corea"/>
    <n v="249593.14732142855"/>
    <n v="169723.34017857144"/>
    <n v="79869.807142857113"/>
    <n v="0.3199999999999999"/>
  </r>
  <r>
    <s v="Q1 2018"/>
    <x v="1"/>
    <x v="4"/>
    <s v="KOR "/>
    <x v="4"/>
    <s v="República de Corea"/>
    <n v="1075170.4807692308"/>
    <n v="978405.13749999995"/>
    <n v="96765.343269230798"/>
    <n v="9.0000000000000024E-2"/>
  </r>
  <r>
    <s v="Q1 2018"/>
    <x v="1"/>
    <x v="5"/>
    <s v="KOR "/>
    <x v="4"/>
    <s v="República de Corea"/>
    <n v="147128.59210526315"/>
    <n v="129256.79547600618"/>
    <n v="17871.796629256962"/>
    <n v="0.12147058823529409"/>
  </r>
  <r>
    <s v="Q1 2018"/>
    <x v="1"/>
    <x v="6"/>
    <s v="KOR "/>
    <x v="4"/>
    <s v="República de Corea"/>
    <n v="73953.525132275128"/>
    <n v="44002.347453703696"/>
    <n v="29951.177678571432"/>
    <n v="0.40500000000000008"/>
  </r>
  <r>
    <s v="Q1 2018"/>
    <x v="1"/>
    <x v="0"/>
    <s v="MEX "/>
    <x v="1"/>
    <s v="México"/>
    <n v="277865.84531590418"/>
    <n v="251450.54677418445"/>
    <n v="26415.298541719734"/>
    <n v="9.5064935064935102E-2"/>
  </r>
  <r>
    <s v="Q1 2018"/>
    <x v="1"/>
    <x v="1"/>
    <s v="MEX "/>
    <x v="1"/>
    <s v="México"/>
    <n v="492434.06563706562"/>
    <n v="332392.99430501927"/>
    <n v="160041.07133204635"/>
    <n v="0.32500000000000007"/>
  </r>
  <r>
    <s v="Q1 2018"/>
    <x v="1"/>
    <x v="2"/>
    <s v="MEX "/>
    <x v="1"/>
    <s v="México"/>
    <n v="1054053.0826446281"/>
    <n v="949965.34073347109"/>
    <n v="104087.74191115703"/>
    <n v="9.8750000000000004E-2"/>
  </r>
  <r>
    <s v="Q1 2018"/>
    <x v="1"/>
    <x v="3"/>
    <s v="MEX "/>
    <x v="1"/>
    <s v="México"/>
    <n v="533641.9372384937"/>
    <n v="326855.68655857741"/>
    <n v="206786.25067991629"/>
    <n v="0.38749999999999996"/>
  </r>
  <r>
    <s v="Q1 2018"/>
    <x v="1"/>
    <x v="4"/>
    <s v="MEX "/>
    <x v="1"/>
    <s v="México"/>
    <n v="2125673.7166666668"/>
    <n v="1768397.0189038464"/>
    <n v="357276.6977628204"/>
    <n v="0.16807692307692301"/>
  </r>
  <r>
    <s v="Q1 2018"/>
    <x v="1"/>
    <x v="5"/>
    <s v="MEX "/>
    <x v="1"/>
    <s v="México"/>
    <n v="340107.79466666665"/>
    <n v="313517.54890181817"/>
    <n v="26590.245764848485"/>
    <n v="7.8181818181818186E-2"/>
  </r>
  <r>
    <s v="Q1 2018"/>
    <x v="1"/>
    <x v="6"/>
    <s v="MEX "/>
    <x v="1"/>
    <s v="México"/>
    <n v="171195.19865771811"/>
    <n v="115556.75909395971"/>
    <n v="55638.439563758395"/>
    <n v="0.32500000000000007"/>
  </r>
  <r>
    <s v="Q1 2018"/>
    <x v="1"/>
    <x v="0"/>
    <s v="MYS "/>
    <x v="4"/>
    <s v="Malasia"/>
    <n v="69073.563043478265"/>
    <n v="64580.292881862108"/>
    <n v="4493.2701616161576"/>
    <n v="6.5050505050504984E-2"/>
  </r>
  <r>
    <s v="Q1 2018"/>
    <x v="1"/>
    <x v="1"/>
    <s v="MYS "/>
    <x v="4"/>
    <s v="Malasia"/>
    <n v="91304.135057471256"/>
    <n v="55923.782722701137"/>
    <n v="35380.352334770119"/>
    <n v="0.38750000000000007"/>
  </r>
  <r>
    <s v="Q1 2018"/>
    <x v="1"/>
    <x v="2"/>
    <s v="MYS "/>
    <x v="4"/>
    <s v="Malasia"/>
    <n v="228588.76978417268"/>
    <n v="209573.19849553323"/>
    <n v="19015.571288639447"/>
    <n v="8.3186813186813313E-2"/>
  </r>
  <r>
    <s v="Q1 2018"/>
    <x v="1"/>
    <x v="3"/>
    <s v="MYS "/>
    <x v="4"/>
    <s v="Malasia"/>
    <n v="149876.59905660377"/>
    <n v="97197.749980782668"/>
    <n v="52678.849075821097"/>
    <n v="0.35148148148148145"/>
  </r>
  <r>
    <s v="Q1 2018"/>
    <x v="1"/>
    <x v="4"/>
    <s v="MYS "/>
    <x v="4"/>
    <s v="Malasia"/>
    <n v="588404.42592592584"/>
    <n v="469700.22869565216"/>
    <n v="118704.19723027368"/>
    <n v="0.20173913043478253"/>
  </r>
  <r>
    <s v="Q1 2018"/>
    <x v="1"/>
    <x v="5"/>
    <s v="MYS "/>
    <x v="4"/>
    <s v="Malasia"/>
    <n v="98676.518633540371"/>
    <n v="89795.631956521742"/>
    <n v="8880.8866770186287"/>
    <n v="8.9999999999999955E-2"/>
  </r>
  <r>
    <s v="Q1 2018"/>
    <x v="1"/>
    <x v="6"/>
    <s v="MYS "/>
    <x v="4"/>
    <s v="Malasia"/>
    <n v="40892.971685971686"/>
    <n v="26004.900883264218"/>
    <n v="14888.070802707469"/>
    <n v="0.36407407407407405"/>
  </r>
  <r>
    <s v="Q1 2018"/>
    <x v="1"/>
    <x v="0"/>
    <s v="NGA "/>
    <x v="0"/>
    <s v="Nigeria"/>
    <n v="338162.98181818181"/>
    <n v="293074.58424242429"/>
    <n v="45088.397575757524"/>
    <n v="0.13333333333333319"/>
  </r>
  <r>
    <s v="Q1 2018"/>
    <x v="1"/>
    <x v="1"/>
    <s v="NGA "/>
    <x v="0"/>
    <s v="Nigeria"/>
    <n v="596120.641025641"/>
    <n v="353784.64130434784"/>
    <n v="242335.99972129316"/>
    <n v="0.40652173913043471"/>
  </r>
  <r>
    <s v="Q1 2018"/>
    <x v="1"/>
    <x v="2"/>
    <s v="NGA "/>
    <x v="0"/>
    <s v="Nigeria"/>
    <n v="1291594.7222222222"/>
    <n v="1180047.9053030303"/>
    <n v="111546.81691919197"/>
    <n v="8.6363636363636406E-2"/>
  </r>
  <r>
    <s v="Q1 2018"/>
    <x v="1"/>
    <x v="3"/>
    <s v="NGA "/>
    <x v="0"/>
    <s v="Nigeria"/>
    <n v="628343.37837837846"/>
    <n v="390539.57671517675"/>
    <n v="237803.80166320171"/>
    <n v="0.37846153846153846"/>
  </r>
  <r>
    <s v="Q1 2018"/>
    <x v="1"/>
    <x v="4"/>
    <s v="NGA "/>
    <x v="0"/>
    <s v="Nigeria"/>
    <n v="2906088.125"/>
    <n v="2615479.3125"/>
    <n v="290608.8125"/>
    <n v="0.1"/>
  </r>
  <r>
    <s v="Q1 2018"/>
    <x v="1"/>
    <x v="5"/>
    <s v="NGA "/>
    <x v="0"/>
    <s v="Nigeria"/>
    <n v="531398.97142857139"/>
    <n v="485841.95848475111"/>
    <n v="45557.012943820271"/>
    <n v="8.5730337078651783E-2"/>
  </r>
  <r>
    <s v="Q1 2018"/>
    <x v="1"/>
    <x v="6"/>
    <s v="NGA "/>
    <x v="0"/>
    <s v="Nigeria"/>
    <n v="241231.69909208818"/>
    <n v="147754.41569390401"/>
    <n v="93477.283398184169"/>
    <n v="0.38750000000000001"/>
  </r>
  <r>
    <s v="Q1 2018"/>
    <x v="1"/>
    <x v="0"/>
    <s v="NOR "/>
    <x v="3"/>
    <s v="Noruega"/>
    <n v="11642.152542372882"/>
    <n v="10696.227648305086"/>
    <n v="945.92489406779532"/>
    <n v="8.1249999999999892E-2"/>
  </r>
  <r>
    <s v="Q1 2018"/>
    <x v="1"/>
    <x v="1"/>
    <s v="NOR "/>
    <x v="3"/>
    <s v="Noruega"/>
    <n v="21298.821705426355"/>
    <n v="14233.488436246991"/>
    <n v="7065.3332691793639"/>
    <n v="0.3317241379310345"/>
  </r>
  <r>
    <s v="Q1 2018"/>
    <x v="1"/>
    <x v="2"/>
    <s v="NOR "/>
    <x v="3"/>
    <s v="Noruega"/>
    <n v="37381.605442176871"/>
    <n v="32191.077604550017"/>
    <n v="5190.5278376268543"/>
    <n v="0.13885245901639345"/>
  </r>
  <r>
    <s v="Q1 2018"/>
    <x v="1"/>
    <x v="3"/>
    <s v="NOR "/>
    <x v="3"/>
    <s v="Noruega"/>
    <n v="21634.236220472441"/>
    <n v="12594.887956179393"/>
    <n v="9039.3482642930485"/>
    <n v="0.41782608695652163"/>
  </r>
  <r>
    <s v="Q1 2018"/>
    <x v="1"/>
    <x v="4"/>
    <s v="NOR "/>
    <x v="3"/>
    <s v="Noruega"/>
    <n v="64648.188235294117"/>
    <n v="59987.504897400824"/>
    <n v="4660.6833378932934"/>
    <n v="7.2093023255813904E-2"/>
  </r>
  <r>
    <s v="Q1 2018"/>
    <x v="1"/>
    <x v="5"/>
    <s v="NOR "/>
    <x v="3"/>
    <s v="Noruega"/>
    <n v="17444.749206349206"/>
    <n v="14671.952227234753"/>
    <n v="2772.7969791144533"/>
    <n v="0.15894736842105267"/>
  </r>
  <r>
    <s v="Q1 2018"/>
    <x v="1"/>
    <x v="6"/>
    <s v="NOR "/>
    <x v="3"/>
    <s v="Noruega"/>
    <n v="7664.0111576011159"/>
    <n v="5074.670245068738"/>
    <n v="2589.3409125323778"/>
    <n v="0.33785714285714297"/>
  </r>
  <r>
    <s v="Q1 2018"/>
    <x v="1"/>
    <x v="0"/>
    <s v="PER "/>
    <x v="1"/>
    <s v="Perú"/>
    <n v="69122.069216757736"/>
    <n v="52131.352587951158"/>
    <n v="16990.716628806578"/>
    <n v="0.24580740740740734"/>
  </r>
  <r>
    <s v="Q1 2018"/>
    <x v="1"/>
    <x v="1"/>
    <s v="PER "/>
    <x v="1"/>
    <s v="Perú"/>
    <n v="137492.81159420291"/>
    <n v="80344.906546583865"/>
    <n v="57147.905047619046"/>
    <n v="0.41564285714285709"/>
  </r>
  <r>
    <s v="Q1 2018"/>
    <x v="1"/>
    <x v="2"/>
    <s v="PER "/>
    <x v="1"/>
    <s v="Perú"/>
    <n v="254684.67114093958"/>
    <n v="226924.04198657715"/>
    <n v="27760.629154362425"/>
    <n v="0.10900000000000004"/>
  </r>
  <r>
    <s v="Q1 2018"/>
    <x v="1"/>
    <x v="3"/>
    <s v="PER "/>
    <x v="1"/>
    <s v="Perú"/>
    <n v="179848.4170616114"/>
    <n v="107621.29276966827"/>
    <n v="72227.124291943124"/>
    <n v="0.4015999999999999"/>
  </r>
  <r>
    <s v="Q1 2018"/>
    <x v="1"/>
    <x v="4"/>
    <s v="PER "/>
    <x v="1"/>
    <s v="Perú"/>
    <n v="379480.16000000003"/>
    <n v="327037.66993265931"/>
    <n v="52442.490067340725"/>
    <n v="0.13819560439560455"/>
  </r>
  <r>
    <s v="Q1 2018"/>
    <x v="1"/>
    <x v="5"/>
    <s v="PER "/>
    <x v="1"/>
    <s v="Perú"/>
    <n v="105119.15789473684"/>
    <n v="80667.37276003568"/>
    <n v="24451.78513470116"/>
    <n v="0.23261016949152544"/>
  </r>
  <r>
    <s v="Q1 2018"/>
    <x v="1"/>
    <x v="6"/>
    <s v="PER "/>
    <x v="1"/>
    <s v="Perú"/>
    <n v="52559.57894736842"/>
    <n v="26490.027789473683"/>
    <n v="26069.551157894737"/>
    <n v="0.496"/>
  </r>
  <r>
    <s v="Q1 2018"/>
    <x v="1"/>
    <x v="0"/>
    <s v="PHL "/>
    <x v="4"/>
    <s v="Filipinas"/>
    <n v="187854.9490909091"/>
    <n v="172059.79826938777"/>
    <n v="15795.150821521325"/>
    <n v="8.4081632653061164E-2"/>
  </r>
  <r>
    <s v="Q1 2018"/>
    <x v="1"/>
    <x v="1"/>
    <s v="PHL "/>
    <x v="4"/>
    <s v="Filipinas"/>
    <n v="385523.21641791041"/>
    <n v="255271.44401385923"/>
    <n v="130251.77240405118"/>
    <n v="0.33785714285714291"/>
  </r>
  <r>
    <s v="Q1 2018"/>
    <x v="1"/>
    <x v="2"/>
    <s v="PHL "/>
    <x v="4"/>
    <s v="Filipinas"/>
    <n v="1043638.6060606062"/>
    <n v="939274.7454545456"/>
    <n v="104363.8606060606"/>
    <n v="9.9999999999999978E-2"/>
  </r>
  <r>
    <s v="Q1 2018"/>
    <x v="1"/>
    <x v="3"/>
    <s v="PHL "/>
    <x v="4"/>
    <s v="Filipinas"/>
    <n v="411634.35059760953"/>
    <n v="283176.04463525204"/>
    <n v="128458.3059623575"/>
    <n v="0.31206896551724145"/>
  </r>
  <r>
    <s v="Q1 2018"/>
    <x v="1"/>
    <x v="4"/>
    <s v="PHL "/>
    <x v="4"/>
    <s v="Filipinas"/>
    <n v="1341821.0649350651"/>
    <n v="1234972.3505050507"/>
    <n v="106848.71443001437"/>
    <n v="7.9629629629629578E-2"/>
  </r>
  <r>
    <s v="Q1 2018"/>
    <x v="1"/>
    <x v="5"/>
    <s v="PHL "/>
    <x v="4"/>
    <s v="Filipinas"/>
    <n v="267668.96891191712"/>
    <n v="228665.77629903777"/>
    <n v="39003.192612879357"/>
    <n v="0.14571428571428574"/>
  </r>
  <r>
    <s v="Q1 2018"/>
    <x v="1"/>
    <x v="6"/>
    <s v="PHL "/>
    <x v="4"/>
    <s v="Filipinas"/>
    <n v="166914.73667205172"/>
    <n v="99314.268319870753"/>
    <n v="67600.468352180964"/>
    <n v="0.40500000000000014"/>
  </r>
  <r>
    <s v="Q1 2018"/>
    <x v="1"/>
    <x v="0"/>
    <s v="POL "/>
    <x v="3"/>
    <s v="Polonia"/>
    <n v="81374.853707414819"/>
    <n v="64701.665596725354"/>
    <n v="16673.188110689465"/>
    <n v="0.20489361702127665"/>
  </r>
  <r>
    <s v="Q1 2018"/>
    <x v="1"/>
    <x v="1"/>
    <s v="POL "/>
    <x v="3"/>
    <s v="Polonia"/>
    <n v="132699.5163398693"/>
    <n v="78004.23743108839"/>
    <n v="54695.278908780907"/>
    <n v="0.41217391304347822"/>
  </r>
  <r>
    <s v="Q1 2018"/>
    <x v="1"/>
    <x v="2"/>
    <s v="POL "/>
    <x v="3"/>
    <s v="Polonia"/>
    <n v="441370.13043478259"/>
    <n v="396994.53894242068"/>
    <n v="44375.591492361913"/>
    <n v="0.10054054054054051"/>
  </r>
  <r>
    <s v="Q1 2018"/>
    <x v="1"/>
    <x v="3"/>
    <s v="POL "/>
    <x v="3"/>
    <s v="Polonia"/>
    <n v="152082.59176029963"/>
    <n v="89398.1148086631"/>
    <n v="62684.476951636534"/>
    <n v="0.41217391304347817"/>
  </r>
  <r>
    <s v="Q1 2018"/>
    <x v="1"/>
    <x v="4"/>
    <s v="POL "/>
    <x v="3"/>
    <s v="Polonia"/>
    <n v="410162.14141414146"/>
    <n v="383480.88696255488"/>
    <n v="26681.254451586574"/>
    <n v="6.5050505050505053E-2"/>
  </r>
  <r>
    <s v="Q1 2018"/>
    <x v="1"/>
    <x v="5"/>
    <s v="POL "/>
    <x v="3"/>
    <s v="Polonia"/>
    <n v="126105.75155279502"/>
    <n v="114239.6561355983"/>
    <n v="11866.095417196717"/>
    <n v="9.4096385542168523E-2"/>
  </r>
  <r>
    <s v="Q1 2018"/>
    <x v="1"/>
    <x v="6"/>
    <s v="POL "/>
    <x v="3"/>
    <s v="Polonia"/>
    <n v="57761.098150782367"/>
    <n v="35900.74408140935"/>
    <n v="21860.354069373017"/>
    <n v="0.37846153846153846"/>
  </r>
  <r>
    <s v="Q1 2018"/>
    <x v="1"/>
    <x v="0"/>
    <s v="PRT "/>
    <x v="3"/>
    <s v="Portugal"/>
    <n v="22851.482832618025"/>
    <n v="20877.945678891923"/>
    <n v="1973.5371537261017"/>
    <n v="8.6363636363636337E-2"/>
  </r>
  <r>
    <s v="Q1 2018"/>
    <x v="1"/>
    <x v="1"/>
    <s v="PRT "/>
    <x v="3"/>
    <s v="Portugal"/>
    <n v="40184.116981132072"/>
    <n v="27117.35066623292"/>
    <n v="13066.766314899152"/>
    <n v="0.32517241379310341"/>
  </r>
  <r>
    <s v="Q1 2018"/>
    <x v="1"/>
    <x v="2"/>
    <s v="PRT "/>
    <x v="3"/>
    <s v="Portugal"/>
    <n v="74467.069930069934"/>
    <n v="63103.946666666678"/>
    <n v="11363.123263403257"/>
    <n v="0.1525925925925925"/>
  </r>
  <r>
    <s v="Q1 2018"/>
    <x v="1"/>
    <x v="3"/>
    <s v="PRT "/>
    <x v="3"/>
    <s v="Portugal"/>
    <n v="43287.768292682929"/>
    <n v="29495.389705634989"/>
    <n v="13792.378587047941"/>
    <n v="0.31862068965517243"/>
  </r>
  <r>
    <s v="Q1 2018"/>
    <x v="1"/>
    <x v="4"/>
    <s v="PRT "/>
    <x v="3"/>
    <s v="Portugal"/>
    <n v="115747.72826086957"/>
    <n v="96596.740494071142"/>
    <n v="19150.987766798426"/>
    <n v="0.16545454545454552"/>
  </r>
  <r>
    <s v="Q1 2018"/>
    <x v="1"/>
    <x v="5"/>
    <s v="PRT "/>
    <x v="3"/>
    <s v="Portugal"/>
    <n v="29335.512396694216"/>
    <n v="26036.219703767307"/>
    <n v="3299.2926929269088"/>
    <n v="0.11246753246753249"/>
  </r>
  <r>
    <s v="Q1 2018"/>
    <x v="1"/>
    <x v="6"/>
    <s v="PRT "/>
    <x v="3"/>
    <s v="Portugal"/>
    <n v="14627.460164835165"/>
    <n v="8598.4026708074543"/>
    <n v="6029.0574940277111"/>
    <n v="0.41217391304347822"/>
  </r>
  <r>
    <s v="Q1 2018"/>
    <x v="1"/>
    <x v="0"/>
    <s v="RUS "/>
    <x v="4"/>
    <s v="Rusia"/>
    <n v="280821.78210116731"/>
    <n v="249962.24560653351"/>
    <n v="30859.536494633794"/>
    <n v="0.10989010989010997"/>
  </r>
  <r>
    <s v="Q1 2018"/>
    <x v="1"/>
    <x v="1"/>
    <s v="RUS "/>
    <x v="4"/>
    <s v="Rusia"/>
    <n v="542640.58646616538"/>
    <n v="295985.7744360902"/>
    <n v="246654.81203007518"/>
    <n v="0.45454545454545453"/>
  </r>
  <r>
    <s v="Q1 2018"/>
    <x v="1"/>
    <x v="2"/>
    <s v="RUS "/>
    <x v="4"/>
    <s v="Rusia"/>
    <n v="1312203.5999999999"/>
    <n v="1277881.5285714299"/>
    <n v="34322.071428569965"/>
    <n v="2.6156056444723949E-2"/>
  </r>
  <r>
    <s v="Q1 2018"/>
    <x v="1"/>
    <x v="3"/>
    <s v="RUS "/>
    <x v="4"/>
    <s v="Rusia"/>
    <n v="647275.31838565017"/>
    <n v="353059.26457399095"/>
    <n v="294216.05381165922"/>
    <n v="0.45454545454545464"/>
  </r>
  <r>
    <s v="Q1 2018"/>
    <x v="1"/>
    <x v="4"/>
    <s v="RUS "/>
    <x v="4"/>
    <s v="Rusia"/>
    <n v="1977293.0958904109"/>
    <n v="1965357.03424658"/>
    <n v="11936.061643830966"/>
    <n v="6.0365666924335976E-3"/>
  </r>
  <r>
    <s v="Q1 2018"/>
    <x v="1"/>
    <x v="5"/>
    <s v="RUS "/>
    <x v="4"/>
    <s v="Rusia"/>
    <n v="379848.4105263158"/>
    <n v="332367.35921052634"/>
    <n v="47481.05131578946"/>
    <n v="0.12499999999999996"/>
  </r>
  <r>
    <s v="Q1 2018"/>
    <x v="1"/>
    <x v="6"/>
    <s v="RUS "/>
    <x v="4"/>
    <s v="Rusia"/>
    <n v="209191.87826086956"/>
    <n v="134480.49316770185"/>
    <n v="74711.385093167715"/>
    <n v="0.35714285714285721"/>
  </r>
  <r>
    <s v="Q1 2018"/>
    <x v="1"/>
    <x v="0"/>
    <s v="SDN "/>
    <x v="0"/>
    <s v="Sudán"/>
    <n v="92310.378947368416"/>
    <n v="69484.539789473682"/>
    <n v="22825.839157894734"/>
    <n v="0.24727272727272726"/>
  </r>
  <r>
    <s v="Q1 2018"/>
    <x v="1"/>
    <x v="1"/>
    <s v="SDN "/>
    <x v="0"/>
    <s v="Sudán"/>
    <n v="128208.85964912279"/>
    <n v="65943.948245614039"/>
    <n v="62264.911403508755"/>
    <n v="0.48565217391304338"/>
  </r>
  <r>
    <s v="Q1 2018"/>
    <x v="1"/>
    <x v="2"/>
    <s v="SDN "/>
    <x v="0"/>
    <s v="Sudán"/>
    <n v="292316.2"/>
    <n v="248540.94683950616"/>
    <n v="43775.253160493856"/>
    <n v="0.14975308641975318"/>
  </r>
  <r>
    <s v="Q1 2018"/>
    <x v="1"/>
    <x v="3"/>
    <s v="SDN "/>
    <x v="0"/>
    <s v="Sudán"/>
    <n v="184232.89915966385"/>
    <n v="111329.30906362542"/>
    <n v="72903.590096038432"/>
    <n v="0.39571428571428585"/>
  </r>
  <r>
    <s v="Q1 2018"/>
    <x v="1"/>
    <x v="4"/>
    <s v="SDN "/>
    <x v="0"/>
    <s v="Sudán"/>
    <n v="707216.61290322582"/>
    <n v="623064.97956989252"/>
    <n v="84151.633333333302"/>
    <n v="0.11898989898989894"/>
  </r>
  <r>
    <s v="Q1 2018"/>
    <x v="1"/>
    <x v="5"/>
    <s v="SDN "/>
    <x v="0"/>
    <s v="Sudán"/>
    <n v="116306.18037135278"/>
    <n v="94620.705450500551"/>
    <n v="21685.474920852226"/>
    <n v="0.18645161290322579"/>
  </r>
  <r>
    <s v="Q1 2018"/>
    <x v="1"/>
    <x v="6"/>
    <s v="SDN "/>
    <x v="0"/>
    <s v="Sudán"/>
    <n v="68298.177570093452"/>
    <n v="40348.461826024446"/>
    <n v="27949.715744069006"/>
    <n v="0.40923076923076912"/>
  </r>
  <r>
    <s v="Q1 2018"/>
    <x v="1"/>
    <x v="0"/>
    <s v="SVK "/>
    <x v="3"/>
    <s v="Eslovaquia"/>
    <n v="16193.613152804643"/>
    <n v="14117.508902445074"/>
    <n v="2076.1042503595691"/>
    <n v="0.12820512820512817"/>
  </r>
  <r>
    <s v="Q1 2018"/>
    <x v="1"/>
    <x v="1"/>
    <s v="SVK "/>
    <x v="3"/>
    <s v="Eslovaquia"/>
    <n v="26833.647435897434"/>
    <n v="14636.534965034964"/>
    <n v="12197.11247086247"/>
    <n v="0.45454545454545453"/>
  </r>
  <r>
    <s v="Q1 2018"/>
    <x v="1"/>
    <x v="2"/>
    <s v="SVK "/>
    <x v="3"/>
    <s v="Eslovaquia"/>
    <n v="62478.343283582086"/>
    <n v="48896.09474367294"/>
    <n v="13582.248539909146"/>
    <n v="0.21739130434782603"/>
  </r>
  <r>
    <s v="Q1 2018"/>
    <x v="1"/>
    <x v="3"/>
    <s v="SVK "/>
    <x v="3"/>
    <s v="Eslovaquia"/>
    <n v="29273.069930069931"/>
    <n v="17075.957459207457"/>
    <n v="12197.112470862474"/>
    <n v="0.41666666666666674"/>
  </r>
  <r>
    <s v="Q1 2018"/>
    <x v="1"/>
    <x v="4"/>
    <s v="SVK "/>
    <x v="3"/>
    <s v="Eslovaquia"/>
    <n v="87209.354166666657"/>
    <n v="73995.815656565654"/>
    <n v="13213.538510101003"/>
    <n v="0.15151515151515146"/>
  </r>
  <r>
    <s v="Q1 2018"/>
    <x v="1"/>
    <x v="5"/>
    <s v="SVK "/>
    <x v="3"/>
    <s v="Eslovaquia"/>
    <n v="23716.991501416433"/>
    <n v="20123.507940595762"/>
    <n v="3593.4835608206704"/>
    <n v="0.15151515151515146"/>
  </r>
  <r>
    <s v="Q1 2018"/>
    <x v="1"/>
    <x v="6"/>
    <s v="SVK "/>
    <x v="3"/>
    <s v="Eslovaquia"/>
    <n v="11824.997175141243"/>
    <n v="6449.9984591679504"/>
    <n v="5374.9987159732927"/>
    <n v="0.45454545454545459"/>
  </r>
  <r>
    <s v="Q1 2018"/>
    <x v="1"/>
    <x v="0"/>
    <s v="SWE "/>
    <x v="3"/>
    <s v="Suecia"/>
    <n v="19168.117967332124"/>
    <n v="16772.103221415608"/>
    <n v="2396.0147459165164"/>
    <n v="0.12500000000000006"/>
  </r>
  <r>
    <s v="Q1 2018"/>
    <x v="1"/>
    <x v="1"/>
    <s v="SWE "/>
    <x v="3"/>
    <s v="Suecia"/>
    <n v="30524.950867052023"/>
    <n v="19999.105740482359"/>
    <n v="10525.845126569664"/>
    <n v="0.34482758620689657"/>
  </r>
  <r>
    <s v="Q1 2018"/>
    <x v="1"/>
    <x v="2"/>
    <s v="SWE "/>
    <x v="3"/>
    <s v="Suecia"/>
    <n v="81243.330769230772"/>
    <n v="72216.294017094013"/>
    <n v="9027.0367521367589"/>
    <n v="0.11111111111111119"/>
  </r>
  <r>
    <s v="Q1 2018"/>
    <x v="1"/>
    <x v="3"/>
    <s v="SWE "/>
    <x v="3"/>
    <s v="Suecia"/>
    <n v="44752.682203389828"/>
    <n v="28177.614720652855"/>
    <n v="16575.067482736973"/>
    <n v="0.37037037037037035"/>
  </r>
  <r>
    <s v="Q1 2018"/>
    <x v="1"/>
    <x v="4"/>
    <s v="SWE "/>
    <x v="3"/>
    <s v="Suecia"/>
    <n v="106683.16161616163"/>
    <n v="87632.597041847053"/>
    <n v="19050.564574314572"/>
    <n v="0.17857142857142855"/>
  </r>
  <r>
    <s v="Q1 2018"/>
    <x v="1"/>
    <x v="5"/>
    <s v="SWE "/>
    <x v="3"/>
    <s v="Suecia"/>
    <n v="32200.1006097561"/>
    <n v="28175.088033536587"/>
    <n v="4025.012576219513"/>
    <n v="0.12500000000000003"/>
  </r>
  <r>
    <s v="Q1 2018"/>
    <x v="1"/>
    <x v="6"/>
    <s v="SWE "/>
    <x v="3"/>
    <s v="Suecia"/>
    <n v="13386.100126742711"/>
    <n v="8428.2852649861525"/>
    <n v="4957.8148617565585"/>
    <n v="0.37037037037037029"/>
  </r>
  <r>
    <s v="Q1 2018"/>
    <x v="1"/>
    <x v="0"/>
    <s v="THA "/>
    <x v="4"/>
    <s v="Tailandia"/>
    <n v="176302.49667405765"/>
    <n v="142398.17039058503"/>
    <n v="33904.326283472619"/>
    <n v="0.19230769230769226"/>
  </r>
  <r>
    <s v="Q1 2018"/>
    <x v="1"/>
    <x v="1"/>
    <s v="THA "/>
    <x v="4"/>
    <s v="Tailandia"/>
    <n v="271373.46757679182"/>
    <n v="166999.05697033345"/>
    <n v="104374.41060645838"/>
    <n v="0.38461538461538453"/>
  </r>
  <r>
    <s v="Q1 2018"/>
    <x v="1"/>
    <x v="2"/>
    <s v="THA "/>
    <x v="4"/>
    <s v="Tailandia"/>
    <n v="729471.79816513765"/>
    <n v="618945.76814011682"/>
    <n v="110526.03002502082"/>
    <n v="0.15151515151515146"/>
  </r>
  <r>
    <s v="Q1 2018"/>
    <x v="1"/>
    <x v="3"/>
    <s v="THA "/>
    <x v="4"/>
    <s v="Tailandia"/>
    <n v="313041.04724409449"/>
    <n v="187824.62834645668"/>
    <n v="125216.41889763781"/>
    <n v="0.4"/>
  </r>
  <r>
    <s v="Q1 2018"/>
    <x v="1"/>
    <x v="4"/>
    <s v="THA "/>
    <x v="4"/>
    <s v="Tailandia"/>
    <n v="924563.09302325582"/>
    <n v="828254.4375"/>
    <n v="96308.655523255817"/>
    <n v="0.10416666666666667"/>
  </r>
  <r>
    <s v="Q1 2018"/>
    <x v="1"/>
    <x v="5"/>
    <s v="THA "/>
    <x v="4"/>
    <s v="Tailandia"/>
    <n v="250039.07547169813"/>
    <n v="216250.01121876595"/>
    <n v="33789.064252932178"/>
    <n v="0.13513513513513511"/>
  </r>
  <r>
    <s v="Q1 2018"/>
    <x v="1"/>
    <x v="6"/>
    <s v="THA "/>
    <x v="4"/>
    <s v="Tailandia"/>
    <n v="123275.07906976744"/>
    <n v="73965.047441860457"/>
    <n v="49310.031627906981"/>
    <n v="0.4"/>
  </r>
  <r>
    <s v="Q1 2018"/>
    <x v="1"/>
    <x v="0"/>
    <s v="TUR "/>
    <x v="4"/>
    <s v="Turquía"/>
    <n v="164349.27435387671"/>
    <n v="143005.21274947713"/>
    <n v="21344.061604399583"/>
    <n v="0.12987012987012994"/>
  </r>
  <r>
    <s v="Q1 2018"/>
    <x v="1"/>
    <x v="1"/>
    <s v="TUR "/>
    <x v="4"/>
    <s v="Turquía"/>
    <n v="273734.05629139073"/>
    <n v="179343.00239780772"/>
    <n v="94391.053893583012"/>
    <n v="0.34482758620689657"/>
  </r>
  <r>
    <s v="Q1 2018"/>
    <x v="1"/>
    <x v="2"/>
    <s v="TUR "/>
    <x v="4"/>
    <s v="Turquía"/>
    <n v="751524.40909090906"/>
    <n v="670715.3328445747"/>
    <n v="80809.076246334356"/>
    <n v="0.10752688172043018"/>
  </r>
  <r>
    <s v="Q1 2018"/>
    <x v="1"/>
    <x v="3"/>
    <s v="TUR "/>
    <x v="4"/>
    <s v="Turquía"/>
    <n v="375762.20454545453"/>
    <n v="236591.01767676766"/>
    <n v="139171.18686868687"/>
    <n v="0.37037037037037041"/>
  </r>
  <r>
    <s v="Q1 2018"/>
    <x v="1"/>
    <x v="4"/>
    <s v="TUR "/>
    <x v="4"/>
    <s v="Turquía"/>
    <n v="1589763.1730769232"/>
    <n v="1393496.1146723649"/>
    <n v="196267.05840455834"/>
    <n v="0.12345679012345674"/>
  </r>
  <r>
    <s v="Q1 2018"/>
    <x v="1"/>
    <x v="5"/>
    <s v="TUR "/>
    <x v="4"/>
    <s v="Turquía"/>
    <n v="254362.10769230771"/>
    <n v="222566.84423076923"/>
    <n v="31795.263461538474"/>
    <n v="0.12500000000000006"/>
  </r>
  <r>
    <s v="Q1 2018"/>
    <x v="1"/>
    <x v="6"/>
    <s v="TUR "/>
    <x v="4"/>
    <s v="Turquía"/>
    <n v="116433.35915492958"/>
    <n v="77622.239436619726"/>
    <n v="38811.119718309856"/>
    <n v="0.33333333333333331"/>
  </r>
  <r>
    <s v="Q1 2018"/>
    <x v="1"/>
    <x v="0"/>
    <s v="TZA "/>
    <x v="0"/>
    <s v="Tanzania"/>
    <n v="133481.47577092511"/>
    <n v="117777.77273905156"/>
    <n v="15703.703031873549"/>
    <n v="0.11764705882352945"/>
  </r>
  <r>
    <s v="Q1 2018"/>
    <x v="1"/>
    <x v="1"/>
    <s v="TZA "/>
    <x v="0"/>
    <s v="Tanzania"/>
    <n v="183083.35347432023"/>
    <n v="117696.44151920585"/>
    <n v="65386.911955114381"/>
    <n v="0.35714285714285721"/>
  </r>
  <r>
    <s v="Q1 2018"/>
    <x v="1"/>
    <x v="2"/>
    <s v="TZA "/>
    <x v="0"/>
    <s v="Tanzania"/>
    <n v="445592.57352941175"/>
    <n v="400123.94357743097"/>
    <n v="45468.62995198078"/>
    <n v="0.10204081632653059"/>
  </r>
  <r>
    <s v="Q1 2018"/>
    <x v="1"/>
    <x v="3"/>
    <s v="TZA "/>
    <x v="0"/>
    <s v="Tanzania"/>
    <n v="219567.35507246378"/>
    <n v="141150.44254658383"/>
    <n v="78416.912525879947"/>
    <n v="0.35714285714285726"/>
  </r>
  <r>
    <s v="Q1 2018"/>
    <x v="1"/>
    <x v="4"/>
    <s v="TZA "/>
    <x v="0"/>
    <s v="Tanzania"/>
    <n v="878269.4202898551"/>
    <n v="687341.2854442345"/>
    <n v="190928.1348456206"/>
    <n v="0.217391304347826"/>
  </r>
  <r>
    <s v="Q1 2018"/>
    <x v="1"/>
    <x v="5"/>
    <s v="TZA "/>
    <x v="0"/>
    <s v="Tanzania"/>
    <n v="163343.90835579517"/>
    <n v="143423.91953191769"/>
    <n v="19919.988823877473"/>
    <n v="0.1219512195121952"/>
  </r>
  <r>
    <s v="Q1 2018"/>
    <x v="1"/>
    <x v="6"/>
    <s v="TZA "/>
    <x v="0"/>
    <s v="Tanzania"/>
    <n v="77494.360613810743"/>
    <n v="47688.837300806612"/>
    <n v="29805.523313004131"/>
    <n v="0.38461538461538458"/>
  </r>
  <r>
    <s v="Q1 2018"/>
    <x v="1"/>
    <x v="0"/>
    <s v="UKR "/>
    <x v="3"/>
    <s v="Ucrania"/>
    <n v="103109.71702127659"/>
    <n v="91778.978887070363"/>
    <n v="11330.738134206229"/>
    <n v="0.10989010989010999"/>
  </r>
  <r>
    <s v="Q1 2018"/>
    <x v="1"/>
    <x v="1"/>
    <s v="UKR "/>
    <x v="3"/>
    <s v="Ucrania"/>
    <n v="153359.38924050634"/>
    <n v="100476.84122653863"/>
    <n v="52882.548013967709"/>
    <n v="0.34482758620689657"/>
  </r>
  <r>
    <s v="Q1 2018"/>
    <x v="1"/>
    <x v="2"/>
    <s v="UKR "/>
    <x v="3"/>
    <s v="Ucrania"/>
    <n v="331928.5410958904"/>
    <n v="298735.68698630139"/>
    <n v="33192.85410958901"/>
    <n v="9.9999999999999908E-2"/>
  </r>
  <r>
    <s v="Q1 2018"/>
    <x v="1"/>
    <x v="3"/>
    <s v="UKR "/>
    <x v="3"/>
    <s v="Ucrania"/>
    <n v="195409.5443548387"/>
    <n v="117245.72661290322"/>
    <n v="78163.817741935476"/>
    <n v="0.39999999999999997"/>
  </r>
  <r>
    <s v="Q1 2018"/>
    <x v="1"/>
    <x v="4"/>
    <s v="UKR "/>
    <x v="3"/>
    <s v="Ucrania"/>
    <n v="682557.28169014084"/>
    <n v="612908.57947686117"/>
    <n v="69648.70221327967"/>
    <n v="0.1020408163265306"/>
  </r>
  <r>
    <s v="Q1 2018"/>
    <x v="1"/>
    <x v="5"/>
    <s v="UKR "/>
    <x v="3"/>
    <s v="Ucrania"/>
    <n v="149112.51384615386"/>
    <n v="131569.86515837105"/>
    <n v="17542.648687782814"/>
    <n v="0.11764705882352945"/>
  </r>
  <r>
    <s v="Q1 2018"/>
    <x v="1"/>
    <x v="6"/>
    <s v="UKR "/>
    <x v="3"/>
    <s v="Ucrania"/>
    <n v="67495.21866295264"/>
    <n v="42496.989528525737"/>
    <n v="24998.229134426903"/>
    <n v="0.37037037037037035"/>
  </r>
  <r>
    <s v="Q1 2018"/>
    <x v="1"/>
    <x v="0"/>
    <s v="USA "/>
    <x v="1"/>
    <s v="Estados Unidos"/>
    <n v="2914457.3329044115"/>
    <n v="2503278.3480492197"/>
    <n v="411178.98485519178"/>
    <n v="0.14108251996450746"/>
  </r>
  <r>
    <s v="Q1 2018"/>
    <x v="1"/>
    <x v="1"/>
    <s v="USA "/>
    <x v="1"/>
    <s v="Estados Unidos"/>
    <n v="5682669.4784946237"/>
    <n v="3344982.7030603811"/>
    <n v="2337686.7754342426"/>
    <n v="0.41137123745819387"/>
  </r>
  <r>
    <s v="Q1 2018"/>
    <x v="1"/>
    <x v="2"/>
    <s v="USA "/>
    <x v="1"/>
    <s v="Estados Unidos"/>
    <n v="11657829.31470588"/>
    <n v="9898049.5109715797"/>
    <n v="1759779.8037343007"/>
    <n v="0.15095261358084988"/>
  </r>
  <r>
    <s v="Q1 2018"/>
    <x v="1"/>
    <x v="3"/>
    <s v="USA "/>
    <x v="1"/>
    <s v="Estados Unidos"/>
    <n v="6005548.4174242429"/>
    <n v="3829625.0777777787"/>
    <n v="2175923.3396464642"/>
    <n v="0.36231884057971003"/>
  </r>
  <r>
    <s v="Q1 2018"/>
    <x v="1"/>
    <x v="4"/>
    <s v="USA "/>
    <x v="1"/>
    <s v="Estados Unidos"/>
    <n v="28311871.172321424"/>
    <n v="24199971.288829785"/>
    <n v="4111899.883491639"/>
    <n v="0.14523589269195183"/>
  </r>
  <r>
    <s v="Q1 2018"/>
    <x v="1"/>
    <x v="5"/>
    <s v="USA "/>
    <x v="1"/>
    <s v="Estados Unidos"/>
    <n v="4054897.155882353"/>
    <n v="3427597.5958722425"/>
    <n v="627299.56001011049"/>
    <n v="0.15470171890798767"/>
  </r>
  <r>
    <s v="Q1 2018"/>
    <x v="1"/>
    <x v="6"/>
    <s v="USA "/>
    <x v="1"/>
    <s v="Estados Unidos"/>
    <n v="2048404.112855297"/>
    <n v="1233660.4479998087"/>
    <n v="814743.66485548834"/>
    <n v="0.39774557165861507"/>
  </r>
  <r>
    <s v="Q1 2018"/>
    <x v="1"/>
    <x v="0"/>
    <s v="VEN "/>
    <x v="1"/>
    <s v="Venezuela"/>
    <n v="74971.952479338841"/>
    <n v="60271.569640252797"/>
    <n v="14700.382839086044"/>
    <n v="0.19607843137254896"/>
  </r>
  <r>
    <s v="Q1 2018"/>
    <x v="1"/>
    <x v="1"/>
    <s v="VEN "/>
    <x v="1"/>
    <s v="Venezuela"/>
    <n v="116676.6077170418"/>
    <n v="71800.989364333422"/>
    <n v="44875.618352708378"/>
    <n v="0.38461538461538458"/>
  </r>
  <r>
    <s v="Q1 2018"/>
    <x v="1"/>
    <x v="2"/>
    <s v="VEN "/>
    <x v="1"/>
    <s v="Venezuela"/>
    <n v="255538.20422535212"/>
    <n v="229726.26440460948"/>
    <n v="25811.939820742642"/>
    <n v="0.10101010101010102"/>
  </r>
  <r>
    <s v="Q1 2018"/>
    <x v="1"/>
    <x v="3"/>
    <s v="VEN "/>
    <x v="1"/>
    <s v="Venezuela"/>
    <n v="122589.27364864865"/>
    <n v="73553.564189189186"/>
    <n v="49035.709459459467"/>
    <n v="0.4"/>
  </r>
  <r>
    <s v="Q1 2018"/>
    <x v="1"/>
    <x v="4"/>
    <s v="VEN "/>
    <x v="1"/>
    <s v="Venezuela"/>
    <n v="518377.5"/>
    <n v="446380.625"/>
    <n v="71996.875"/>
    <n v="0.1388888888888889"/>
  </r>
  <r>
    <s v="Q1 2018"/>
    <x v="1"/>
    <x v="5"/>
    <s v="VEN "/>
    <x v="1"/>
    <s v="Venezuela"/>
    <n v="105791.32653061225"/>
    <n v="93631.40394088671"/>
    <n v="12159.922589725538"/>
    <n v="0.11494252873563211"/>
  </r>
  <r>
    <s v="Q1 2018"/>
    <x v="1"/>
    <x v="6"/>
    <s v="VEN "/>
    <x v="1"/>
    <s v="Venezuela"/>
    <n v="54078.129657228019"/>
    <n v="33278.849019832625"/>
    <n v="20799.280637395394"/>
    <n v="0.38461538461538464"/>
  </r>
  <r>
    <s v="Q1 2018"/>
    <x v="1"/>
    <x v="0"/>
    <s v="YEM "/>
    <x v="4"/>
    <s v="Yemen"/>
    <n v="68998.373893805314"/>
    <n v="60784.281763590392"/>
    <n v="8214.0921302149218"/>
    <n v="0.1190476190476191"/>
  </r>
  <r>
    <s v="Q1 2018"/>
    <x v="1"/>
    <x v="1"/>
    <s v="YEM "/>
    <x v="4"/>
    <s v="Yemen"/>
    <n v="92270.014792899412"/>
    <n v="61513.34319526628"/>
    <n v="30756.671597633132"/>
    <n v="0.33333333333333326"/>
  </r>
  <r>
    <s v="Q1 2018"/>
    <x v="1"/>
    <x v="2"/>
    <s v="YEM "/>
    <x v="4"/>
    <s v="Yemen"/>
    <n v="249498.12"/>
    <n v="210514.03875000001"/>
    <n v="38984.081249999988"/>
    <n v="0.15624999999999994"/>
  </r>
  <r>
    <s v="Q1 2018"/>
    <x v="1"/>
    <x v="3"/>
    <s v="YEM "/>
    <x v="4"/>
    <s v="Yemen"/>
    <n v="152133"/>
    <n v="101422.00000000001"/>
    <n v="50710.999999999985"/>
    <n v="0.33333333333333326"/>
  </r>
  <r>
    <s v="Q1 2018"/>
    <x v="1"/>
    <x v="4"/>
    <s v="YEM "/>
    <x v="4"/>
    <s v="Yemen"/>
    <n v="389840.8125"/>
    <n v="325932.48258196726"/>
    <n v="63908.329918032745"/>
    <n v="0.1639344262295081"/>
  </r>
  <r>
    <s v="Q1 2018"/>
    <x v="1"/>
    <x v="5"/>
    <s v="YEM "/>
    <x v="4"/>
    <s v="Yemen"/>
    <n v="90660.654069767435"/>
    <n v="72884.055232558138"/>
    <n v="17776.598837209298"/>
    <n v="0.19607843137254899"/>
  </r>
  <r>
    <s v="Q1 2018"/>
    <x v="1"/>
    <x v="6"/>
    <s v="YEM "/>
    <x v="4"/>
    <s v="Yemen"/>
    <n v="50628.676948051951"/>
    <n v="31877.315115440117"/>
    <n v="18751.361832611834"/>
    <n v="0.37037037037037041"/>
  </r>
  <r>
    <s v="Q1 2018"/>
    <x v="1"/>
    <x v="0"/>
    <s v="ZAF "/>
    <x v="0"/>
    <s v="Sudáfrica"/>
    <n v="135056.0473251029"/>
    <n v="107538.37768261319"/>
    <n v="27517.669642489709"/>
    <n v="0.20374999999999993"/>
  </r>
  <r>
    <s v="Q1 2018"/>
    <x v="1"/>
    <x v="1"/>
    <s v="ZAF "/>
    <x v="0"/>
    <s v="Sudáfrica"/>
    <n v="227118.47404844291"/>
    <n v="149898.19287197234"/>
    <n v="77220.281176470569"/>
    <n v="0.33999999999999991"/>
  </r>
  <r>
    <s v="Q1 2018"/>
    <x v="1"/>
    <x v="2"/>
    <s v="ZAF "/>
    <x v="0"/>
    <s v="Sudáfrica"/>
    <n v="631127.29807692312"/>
    <n v="538179.45963286713"/>
    <n v="92947.838444055989"/>
    <n v="0.14727272727272733"/>
  </r>
  <r>
    <s v="Q1 2018"/>
    <x v="1"/>
    <x v="3"/>
    <s v="ZAF "/>
    <x v="0"/>
    <s v="Sudáfrica"/>
    <n v="305289.48372093023"/>
    <n v="172183.26881860464"/>
    <n v="133106.21490232559"/>
    <n v="0.43600000000000005"/>
  </r>
  <r>
    <s v="Q1 2018"/>
    <x v="1"/>
    <x v="4"/>
    <s v="ZAF "/>
    <x v="0"/>
    <s v="Sudáfrica"/>
    <n v="1312744.78"/>
    <n v="1086103.2547470587"/>
    <n v="226641.5252529413"/>
    <n v="0.17264705882352949"/>
  </r>
  <r>
    <s v="Q1 2018"/>
    <x v="1"/>
    <x v="5"/>
    <s v="ZAF "/>
    <x v="0"/>
    <s v="Sudáfrica"/>
    <n v="205116.37187500001"/>
    <n v="169937.50919178082"/>
    <n v="35178.862683219195"/>
    <n v="0.17150684931506857"/>
  </r>
  <r>
    <s v="Q1 2018"/>
    <x v="1"/>
    <x v="6"/>
    <s v="ZAF "/>
    <x v="0"/>
    <s v="Sudáfrica"/>
    <n v="89546.028649386091"/>
    <n v="55518.537762619388"/>
    <n v="34027.490886766704"/>
    <n v="0.37999999999999989"/>
  </r>
  <r>
    <s v="Q1 2018"/>
    <x v="1"/>
    <x v="0"/>
    <s v="NZL "/>
    <x v="2"/>
    <s v="Nueva Zelanda"/>
    <n v="9939.3230165137611"/>
    <n v="8662.112631858332"/>
    <n v="1277.2103846554292"/>
    <n v="0.12850074220682822"/>
  </r>
  <r>
    <s v="Q1 2018"/>
    <x v="1"/>
    <x v="1"/>
    <s v="NZL "/>
    <x v="2"/>
    <s v="Nueva Zelanda"/>
    <n v="16770.684346749229"/>
    <n v="11019.885849122811"/>
    <n v="5750.7984976264179"/>
    <n v="0.34290780141843957"/>
  </r>
  <r>
    <s v="Q1 2018"/>
    <x v="1"/>
    <x v="2"/>
    <s v="NZL "/>
    <x v="2"/>
    <s v="Nueva Zelanda"/>
    <n v="37869.122799999997"/>
    <n v="33473.599617857144"/>
    <n v="4395.5231821428533"/>
    <n v="0.11607142857142848"/>
  </r>
  <r>
    <s v="Q1 2018"/>
    <x v="1"/>
    <x v="3"/>
    <s v="NZL "/>
    <x v="2"/>
    <s v="Nueva Zelanda"/>
    <n v="20709.676531250003"/>
    <n v="12527.103249609374"/>
    <n v="8182.5732816406289"/>
    <n v="0.39510869565217405"/>
  </r>
  <r>
    <s v="Q1 2018"/>
    <x v="1"/>
    <x v="4"/>
    <s v="NZL "/>
    <x v="2"/>
    <s v="Nueva Zelanda"/>
    <n v="69298.202151898731"/>
    <n v="60753.723969072882"/>
    <n v="8544.4781828258492"/>
    <n v="0.12330014224751046"/>
  </r>
  <r>
    <s v="Q1 2018"/>
    <x v="1"/>
    <x v="5"/>
    <s v="NZL "/>
    <x v="2"/>
    <s v="Nueva Zelanda"/>
    <n v="15547.440445747801"/>
    <n v="14950.568310226492"/>
    <n v="596.87213552130925"/>
    <n v="3.8390379278445977E-2"/>
  </r>
  <r>
    <s v="Q1 2018"/>
    <x v="1"/>
    <x v="6"/>
    <s v="NZL "/>
    <x v="2"/>
    <s v="Nueva Zelanda"/>
    <n v="8059.1039368421061"/>
    <n v="5135.4290098785432"/>
    <n v="2923.6749269635629"/>
    <n v="0.36277915632754343"/>
  </r>
  <r>
    <s v="Q1 2019"/>
    <x v="2"/>
    <x v="0"/>
    <s v="AGO "/>
    <x v="0"/>
    <s v="Angola"/>
    <n v="58136.609576427261"/>
    <n v="51297.008449788758"/>
    <n v="6839.601126638503"/>
    <n v="0.11764705882352944"/>
  </r>
  <r>
    <s v="Q1 2019"/>
    <x v="2"/>
    <x v="1"/>
    <s v="AGO "/>
    <x v="0"/>
    <s v="Angola"/>
    <n v="110378.24825174826"/>
    <n v="72316.783337352303"/>
    <n v="38061.464914395954"/>
    <n v="0.34482758620689657"/>
  </r>
  <r>
    <s v="Q1 2019"/>
    <x v="2"/>
    <x v="2"/>
    <s v="AGO "/>
    <x v="0"/>
    <s v="Angola"/>
    <n v="230424.66423357662"/>
    <n v="199286.19609390412"/>
    <n v="31138.468139672506"/>
    <n v="0.13513513513513509"/>
  </r>
  <r>
    <s v="Q1 2019"/>
    <x v="2"/>
    <x v="3"/>
    <s v="AGO "/>
    <x v="0"/>
    <s v="Angola"/>
    <n v="109611.73263888888"/>
    <n v="70464.68526785713"/>
    <n v="39147.047371031746"/>
    <n v="0.35714285714285721"/>
  </r>
  <r>
    <s v="Q1 2019"/>
    <x v="2"/>
    <x v="4"/>
    <s v="AGO "/>
    <x v="0"/>
    <s v="Angola"/>
    <n v="415370.77631578944"/>
    <n v="367627.00892316998"/>
    <n v="47743.767392619455"/>
    <n v="0.11494252873563214"/>
  </r>
  <r>
    <s v="Q1 2019"/>
    <x v="2"/>
    <x v="5"/>
    <s v="AGO "/>
    <x v="0"/>
    <s v="Angola"/>
    <n v="97132.858461538461"/>
    <n v="86908.347044534414"/>
    <n v="10224.511417004047"/>
    <n v="0.10526315789473682"/>
  </r>
  <r>
    <s v="Q1 2019"/>
    <x v="2"/>
    <x v="6"/>
    <s v="AGO "/>
    <x v="0"/>
    <s v="Angola"/>
    <n v="49479.904388714735"/>
    <n v="32986.602925809828"/>
    <n v="16493.301462904907"/>
    <n v="0.33333333333333326"/>
  </r>
  <r>
    <s v="Q1 2019"/>
    <x v="2"/>
    <x v="0"/>
    <s v="ARG "/>
    <x v="1"/>
    <s v="Argentina"/>
    <n v="100965.12826086956"/>
    <n v="84137.606884057968"/>
    <n v="16827.521376811594"/>
    <n v="0.16666666666666666"/>
  </r>
  <r>
    <s v="Q1 2019"/>
    <x v="2"/>
    <x v="1"/>
    <s v="ARG "/>
    <x v="1"/>
    <s v="Argentina"/>
    <n v="134231.09537572254"/>
    <n v="80538.657225433519"/>
    <n v="53692.438150289017"/>
    <n v="0.4"/>
  </r>
  <r>
    <s v="Q1 2019"/>
    <x v="2"/>
    <x v="2"/>
    <s v="ARG "/>
    <x v="1"/>
    <s v="Argentina"/>
    <n v="478803.70103092783"/>
    <n v="388463.3800816962"/>
    <n v="90340.320949231624"/>
    <n v="0.18867924528301877"/>
  </r>
  <r>
    <s v="Q1 2019"/>
    <x v="2"/>
    <x v="3"/>
    <s v="ARG "/>
    <x v="1"/>
    <s v="Argentina"/>
    <n v="201056.09956709956"/>
    <n v="123726.8305028305"/>
    <n v="77329.269064269058"/>
    <n v="0.38461538461538458"/>
  </r>
  <r>
    <s v="Q1 2019"/>
    <x v="2"/>
    <x v="4"/>
    <s v="ARG "/>
    <x v="1"/>
    <s v="Argentina"/>
    <n v="473917.94897959178"/>
    <n v="426047.44908266334"/>
    <n v="47870.499896928435"/>
    <n v="0.10101010101010095"/>
  </r>
  <r>
    <s v="Q1 2019"/>
    <x v="2"/>
    <x v="5"/>
    <s v="ARG "/>
    <x v="1"/>
    <s v="Argentina"/>
    <n v="116109.89750000001"/>
    <n v="102608.74662790698"/>
    <n v="13501.150872093029"/>
    <n v="0.1162790697674419"/>
  </r>
  <r>
    <s v="Q1 2019"/>
    <x v="2"/>
    <x v="6"/>
    <s v="ARG "/>
    <x v="1"/>
    <s v="Argentina"/>
    <n v="77021.490878938639"/>
    <n v="43533.886148965321"/>
    <n v="33487.604729973318"/>
    <n v="0.43478260869565211"/>
  </r>
  <r>
    <s v="Q1 2019"/>
    <x v="2"/>
    <x v="0"/>
    <s v="AUS "/>
    <x v="2"/>
    <s v="Australia"/>
    <n v="63746.599557522124"/>
    <n v="51067.330854322667"/>
    <n v="12679.268703199457"/>
    <n v="0.19890109890109894"/>
  </r>
  <r>
    <s v="Q1 2019"/>
    <x v="2"/>
    <x v="1"/>
    <s v="AUS "/>
    <x v="2"/>
    <s v="Australia"/>
    <n v="113887.20553359683"/>
    <n v="64536.083135704874"/>
    <n v="49351.122397891959"/>
    <n v="0.43333333333333329"/>
  </r>
  <r>
    <s v="Q1 2019"/>
    <x v="2"/>
    <x v="2"/>
    <s v="AUS "/>
    <x v="2"/>
    <s v="Australia"/>
    <n v="297046.01030927832"/>
    <n v="214921.52510612493"/>
    <n v="82124.485203153396"/>
    <n v="0.27647058823529402"/>
  </r>
  <r>
    <s v="Q1 2019"/>
    <x v="2"/>
    <x v="3"/>
    <s v="AUS "/>
    <x v="2"/>
    <s v="Australia"/>
    <n v="98004.976190476184"/>
    <n v="54279.679120879118"/>
    <n v="43725.297069597065"/>
    <n v="0.44615384615384612"/>
  </r>
  <r>
    <s v="Q1 2019"/>
    <x v="2"/>
    <x v="4"/>
    <s v="AUS "/>
    <x v="2"/>
    <s v="Australia"/>
    <n v="472351.85245901643"/>
    <n v="361891.48985001718"/>
    <n v="110460.36260899925"/>
    <n v="0.23385186706467576"/>
  </r>
  <r>
    <s v="Q1 2019"/>
    <x v="2"/>
    <x v="5"/>
    <s v="AUS "/>
    <x v="2"/>
    <s v="Australia"/>
    <n v="75824.902631578952"/>
    <n v="59604.132321785488"/>
    <n v="16220.770309793465"/>
    <n v="0.21392405063291128"/>
  </r>
  <r>
    <s v="Q1 2019"/>
    <x v="2"/>
    <x v="6"/>
    <s v="AUS "/>
    <x v="2"/>
    <s v="Australia"/>
    <n v="44880.783489096575"/>
    <n v="22830.659427062175"/>
    <n v="22050.1240620344"/>
    <n v="0.49130434782608684"/>
  </r>
  <r>
    <s v="Q1 2019"/>
    <x v="2"/>
    <x v="0"/>
    <s v="AUT "/>
    <x v="3"/>
    <s v="Austria"/>
    <n v="22981.928691983121"/>
    <n v="19602.233296103252"/>
    <n v="3379.6953958798695"/>
    <n v="0.14705882352941171"/>
  </r>
  <r>
    <s v="Q1 2019"/>
    <x v="2"/>
    <x v="1"/>
    <s v="AUT "/>
    <x v="3"/>
    <s v="Austria"/>
    <n v="34914.853205128209"/>
    <n v="23276.56880341881"/>
    <n v="11638.284401709399"/>
    <n v="0.3333333333333332"/>
  </r>
  <r>
    <s v="Q1 2019"/>
    <x v="2"/>
    <x v="2"/>
    <s v="AUT "/>
    <x v="3"/>
    <s v="Austria"/>
    <n v="86455.826984126994"/>
    <n v="73154.930525030519"/>
    <n v="13300.896459096475"/>
    <n v="0.15384615384615402"/>
  </r>
  <r>
    <s v="Q1 2019"/>
    <x v="2"/>
    <x v="3"/>
    <s v="AUT "/>
    <x v="3"/>
    <s v="Austria"/>
    <n v="36802.142567567578"/>
    <n v="22647.472349272353"/>
    <n v="14154.670218295225"/>
    <n v="0.38461538461538469"/>
  </r>
  <r>
    <s v="Q1 2019"/>
    <x v="2"/>
    <x v="4"/>
    <s v="AUT "/>
    <x v="3"/>
    <s v="Austria"/>
    <n v="125211.88735632185"/>
    <n v="109753.62965801051"/>
    <n v="15458.257698311339"/>
    <n v="0.12345679012345678"/>
  </r>
  <r>
    <s v="Q1 2019"/>
    <x v="2"/>
    <x v="5"/>
    <s v="AUT "/>
    <x v="3"/>
    <s v="Austria"/>
    <n v="29049.157866666668"/>
    <n v="26114.899496296301"/>
    <n v="2934.2583703703676"/>
    <n v="0.10101010101010091"/>
  </r>
  <r>
    <s v="Q1 2019"/>
    <x v="2"/>
    <x v="6"/>
    <s v="AUT "/>
    <x v="3"/>
    <s v="Austria"/>
    <n v="13789.157215189874"/>
    <n v="7521.3584810126576"/>
    <n v="6267.7987341772168"/>
    <n v="0.45454545454545464"/>
  </r>
  <r>
    <s v="Q1 2019"/>
    <x v="2"/>
    <x v="0"/>
    <s v="BEL "/>
    <x v="3"/>
    <s v="Bélgica"/>
    <n v="39740.121786492382"/>
    <n v="33004.50792437503"/>
    <n v="6735.6138621173523"/>
    <n v="0.16949152542372881"/>
  </r>
  <r>
    <s v="Q1 2019"/>
    <x v="2"/>
    <x v="1"/>
    <s v="BEL "/>
    <x v="3"/>
    <s v="Bélgica"/>
    <n v="55611.938719512204"/>
    <n v="34222.731519699817"/>
    <n v="21389.207199812387"/>
    <n v="0.38461538461538464"/>
  </r>
  <r>
    <s v="Q1 2019"/>
    <x v="2"/>
    <x v="2"/>
    <s v="BEL "/>
    <x v="3"/>
    <s v="Bélgica"/>
    <n v="144767.5865079365"/>
    <n v="119807.65779967159"/>
    <n v="24959.92870826491"/>
    <n v="0.17241379310344823"/>
  </r>
  <r>
    <s v="Q1 2019"/>
    <x v="2"/>
    <x v="3"/>
    <s v="BEL "/>
    <x v="3"/>
    <s v="Bélgica"/>
    <n v="63116.66401384084"/>
    <n v="41352.297112516411"/>
    <n v="21764.366901324429"/>
    <n v="0.34482758620689657"/>
  </r>
  <r>
    <s v="Q1 2019"/>
    <x v="2"/>
    <x v="4"/>
    <s v="BEL "/>
    <x v="3"/>
    <s v="Bélgica"/>
    <n v="233855.33205128208"/>
    <n v="201375.42482193734"/>
    <n v="32479.907229344739"/>
    <n v="0.13888888888888892"/>
  </r>
  <r>
    <s v="Q1 2019"/>
    <x v="2"/>
    <x v="5"/>
    <s v="BEL "/>
    <x v="3"/>
    <s v="Bélgica"/>
    <n v="48641.909066666667"/>
    <n v="41041.610775000001"/>
    <n v="7600.298291666666"/>
    <n v="0.15624999999999997"/>
  </r>
  <r>
    <s v="Q1 2019"/>
    <x v="2"/>
    <x v="6"/>
    <s v="BEL "/>
    <x v="3"/>
    <s v="Bélgica"/>
    <n v="23627.870336787564"/>
    <n v="13782.92436312608"/>
    <n v="9844.9459736614845"/>
    <n v="0.41666666666666663"/>
  </r>
  <r>
    <s v="Q1 2019"/>
    <x v="2"/>
    <x v="0"/>
    <s v="BRA "/>
    <x v="1"/>
    <s v="Brasil"/>
    <n v="388136.19626168226"/>
    <n v="322350.40028512594"/>
    <n v="65785.795976556314"/>
    <n v="0.16949152542372881"/>
  </r>
  <r>
    <s v="Q1 2019"/>
    <x v="2"/>
    <x v="1"/>
    <s v="BRA "/>
    <x v="1"/>
    <s v="Brasil"/>
    <n v="659215.4444444445"/>
    <n v="359572.06060606061"/>
    <n v="299643.38383838389"/>
    <n v="0.45454545454545459"/>
  </r>
  <r>
    <s v="Q1 2019"/>
    <x v="2"/>
    <x v="2"/>
    <s v="BRA "/>
    <x v="1"/>
    <s v="Brasil"/>
    <n v="1674619.8790322579"/>
    <n v="1492595.9791374472"/>
    <n v="182023.89989481075"/>
    <n v="0.10869565217391311"/>
  </r>
  <r>
    <s v="Q1 2019"/>
    <x v="2"/>
    <x v="3"/>
    <s v="BRA "/>
    <x v="1"/>
    <s v="Brasil"/>
    <n v="887405.40598290612"/>
    <n v="581403.54185086954"/>
    <n v="306001.86413203657"/>
    <n v="0.34482758620689652"/>
  </r>
  <r>
    <s v="Q1 2019"/>
    <x v="2"/>
    <x v="4"/>
    <s v="BRA "/>
    <x v="1"/>
    <s v="Brasil"/>
    <n v="2732274.539473684"/>
    <n v="2252928.1290397043"/>
    <n v="479346.4104339797"/>
    <n v="0.17543859649122809"/>
  </r>
  <r>
    <s v="Q1 2019"/>
    <x v="2"/>
    <x v="5"/>
    <s v="BRA "/>
    <x v="1"/>
    <s v="Brasil"/>
    <n v="529726.69642857136"/>
    <n v="469530.48092532461"/>
    <n v="60196.215503246756"/>
    <n v="0.11363636363636366"/>
  </r>
  <r>
    <s v="Q1 2019"/>
    <x v="2"/>
    <x v="6"/>
    <s v="BRA "/>
    <x v="1"/>
    <s v="Brasil"/>
    <n v="277240.14018691587"/>
    <n v="151221.89464740866"/>
    <n v="126018.24553950722"/>
    <n v="0.45454545454545453"/>
  </r>
  <r>
    <s v="Q1 2019"/>
    <x v="2"/>
    <x v="0"/>
    <s v="CAN "/>
    <x v="1"/>
    <s v="Canadá"/>
    <n v="1193758.4690265486"/>
    <n v="1044538.66039823"/>
    <n v="149219.8086283186"/>
    <n v="0.12500000000000003"/>
  </r>
  <r>
    <s v="Q1 2019"/>
    <x v="2"/>
    <x v="1"/>
    <s v="CAN "/>
    <x v="1"/>
    <s v="Canadá"/>
    <n v="1804611.4648829431"/>
    <n v="1160107.3702818919"/>
    <n v="644504.09460105118"/>
    <n v="0.35714285714285721"/>
  </r>
  <r>
    <s v="Q1 2019"/>
    <x v="2"/>
    <x v="2"/>
    <s v="CAN "/>
    <x v="1"/>
    <s v="Canadá"/>
    <n v="4861070.5225225221"/>
    <n v="4374963.4702702705"/>
    <n v="486107.05225225165"/>
    <n v="9.9999999999999881E-2"/>
  </r>
  <r>
    <s v="Q1 2019"/>
    <x v="2"/>
    <x v="3"/>
    <s v="CAN "/>
    <x v="1"/>
    <s v="Canadá"/>
    <n v="2091390.8062015504"/>
    <n v="1140758.6215644819"/>
    <n v="950632.18463706854"/>
    <n v="0.45454545454545464"/>
  </r>
  <r>
    <s v="Q1 2019"/>
    <x v="2"/>
    <x v="4"/>
    <s v="CAN "/>
    <x v="1"/>
    <s v="Canadá"/>
    <n v="6744735.3500000006"/>
    <n v="5960463.7976744194"/>
    <n v="784271.5523255812"/>
    <n v="0.11627906976744182"/>
  </r>
  <r>
    <s v="Q1 2019"/>
    <x v="2"/>
    <x v="5"/>
    <s v="CAN "/>
    <x v="1"/>
    <s v="Canadá"/>
    <n v="1769110.9114754098"/>
    <n v="1464091.7888072357"/>
    <n v="305019.1226681741"/>
    <n v="0.17241379310344829"/>
  </r>
  <r>
    <s v="Q1 2019"/>
    <x v="2"/>
    <x v="6"/>
    <s v="CAN "/>
    <x v="1"/>
    <s v="Canadá"/>
    <n v="732128.66757123463"/>
    <n v="427075.05608322017"/>
    <n v="305053.61148801446"/>
    <n v="0.41666666666666669"/>
  </r>
  <r>
    <s v="Q1 2019"/>
    <x v="2"/>
    <x v="0"/>
    <s v="CHE "/>
    <x v="3"/>
    <s v="Suiza"/>
    <n v="17815.393075356413"/>
    <n v="15668.960174711063"/>
    <n v="2146.4329006453499"/>
    <n v="0.12048192771084332"/>
  </r>
  <r>
    <s v="Q1 2019"/>
    <x v="2"/>
    <x v="1"/>
    <s v="CHE "/>
    <x v="3"/>
    <s v="Suiza"/>
    <n v="31578.909747292419"/>
    <n v="20689.630524088134"/>
    <n v="10889.279223204285"/>
    <n v="0.34482758620689663"/>
  </r>
  <r>
    <s v="Q1 2019"/>
    <x v="2"/>
    <x v="2"/>
    <s v="CHE "/>
    <x v="3"/>
    <s v="Suiza"/>
    <n v="79521.436363636356"/>
    <n v="67472.733884297515"/>
    <n v="12048.702479338841"/>
    <n v="0.15151515151515149"/>
  </r>
  <r>
    <s v="Q1 2019"/>
    <x v="2"/>
    <x v="3"/>
    <s v="CHE "/>
    <x v="3"/>
    <s v="Suiza"/>
    <n v="30692.484210526316"/>
    <n v="18887.682591093118"/>
    <n v="11804.801619433198"/>
    <n v="0.38461538461538458"/>
  </r>
  <r>
    <s v="Q1 2019"/>
    <x v="2"/>
    <x v="4"/>
    <s v="CHE "/>
    <x v="3"/>
    <s v="Suiza"/>
    <n v="99401.795454545456"/>
    <n v="89258.755102040814"/>
    <n v="10143.040352504642"/>
    <n v="0.10204081632653066"/>
  </r>
  <r>
    <s v="Q1 2019"/>
    <x v="2"/>
    <x v="5"/>
    <s v="CHE "/>
    <x v="3"/>
    <s v="Suiza"/>
    <n v="27681.512658227846"/>
    <n v="22032.224360630327"/>
    <n v="5649.288297597519"/>
    <n v="0.2040816326530612"/>
  </r>
  <r>
    <s v="Q1 2019"/>
    <x v="2"/>
    <x v="6"/>
    <s v="CHE "/>
    <x v="3"/>
    <s v="Suiza"/>
    <n v="11228.957637997431"/>
    <n v="7356.9032800672821"/>
    <n v="3872.0543579301493"/>
    <n v="0.34482758620689657"/>
  </r>
  <r>
    <s v="Q1 2019"/>
    <x v="2"/>
    <x v="0"/>
    <s v="CHL "/>
    <x v="1"/>
    <s v="Chile"/>
    <n v="44058.625939849619"/>
    <n v="39217.018693712293"/>
    <n v="4841.607246137326"/>
    <n v="0.10989010989011001"/>
  </r>
  <r>
    <s v="Q1 2019"/>
    <x v="2"/>
    <x v="1"/>
    <s v="CHL "/>
    <x v="1"/>
    <s v="Chile"/>
    <n v="69142.150442477869"/>
    <n v="46094.76696165192"/>
    <n v="23047.383480825949"/>
    <n v="0.3333333333333332"/>
  </r>
  <r>
    <s v="Q1 2019"/>
    <x v="2"/>
    <x v="2"/>
    <s v="CHL "/>
    <x v="1"/>
    <s v="Chile"/>
    <n v="172346.97794117648"/>
    <n v="154012.19305381726"/>
    <n v="18334.784887359216"/>
    <n v="0.10638297872340435"/>
  </r>
  <r>
    <s v="Q1 2019"/>
    <x v="2"/>
    <x v="3"/>
    <s v="CHL "/>
    <x v="1"/>
    <s v="Chile"/>
    <n v="95670.159183673473"/>
    <n v="60236.766893424043"/>
    <n v="35433.392290249431"/>
    <n v="0.37037037037037035"/>
  </r>
  <r>
    <s v="Q1 2019"/>
    <x v="2"/>
    <x v="4"/>
    <s v="CHL "/>
    <x v="1"/>
    <s v="Chile"/>
    <n v="312522.52"/>
    <n v="260435.43333333335"/>
    <n v="52087.08666666667"/>
    <n v="0.16666666666666666"/>
  </r>
  <r>
    <s v="Q1 2019"/>
    <x v="2"/>
    <x v="5"/>
    <s v="CHL "/>
    <x v="1"/>
    <s v="Chile"/>
    <n v="64041.5"/>
    <n v="57370.510416666672"/>
    <n v="6670.9895833333285"/>
    <n v="0.10416666666666659"/>
  </r>
  <r>
    <s v="Q1 2019"/>
    <x v="2"/>
    <x v="6"/>
    <s v="CHL "/>
    <x v="1"/>
    <s v="Chile"/>
    <n v="33012.942253521127"/>
    <n v="19257.549647887321"/>
    <n v="13755.392605633806"/>
    <n v="0.41666666666666674"/>
  </r>
  <r>
    <s v="Q1 2019"/>
    <x v="2"/>
    <x v="0"/>
    <s v="CHN "/>
    <x v="4"/>
    <s v="China"/>
    <n v="1664384.3806841047"/>
    <n v="1529153.1497535212"/>
    <n v="135231.23093058355"/>
    <n v="8.1250000000000031E-2"/>
  </r>
  <r>
    <s v="Q1 2019"/>
    <x v="2"/>
    <x v="1"/>
    <s v="CHN "/>
    <x v="4"/>
    <s v="China"/>
    <n v="2454596.5424332344"/>
    <n v="1688593.1386738976"/>
    <n v="766003.4037593368"/>
    <n v="0.31206896551724134"/>
  </r>
  <r>
    <s v="Q1 2019"/>
    <x v="2"/>
    <x v="2"/>
    <s v="CHN "/>
    <x v="4"/>
    <s v="China"/>
    <n v="5514660.2400000002"/>
    <n v="5199536.7977142856"/>
    <n v="315123.44228571467"/>
    <n v="5.714285714285721E-2"/>
  </r>
  <r>
    <s v="Q1 2019"/>
    <x v="2"/>
    <x v="3"/>
    <s v="CHN "/>
    <x v="4"/>
    <s v="China"/>
    <n v="4135995.1680000001"/>
    <n v="2454623.2192695658"/>
    <n v="1681371.9487304343"/>
    <n v="0.40652173913043466"/>
  </r>
  <r>
    <s v="Q1 2019"/>
    <x v="2"/>
    <x v="4"/>
    <s v="CHN "/>
    <x v="4"/>
    <s v="China"/>
    <n v="9847607.5642857123"/>
    <n v="8942692.2745945957"/>
    <n v="904915.28969111666"/>
    <n v="9.1891891891891606E-2"/>
  </r>
  <r>
    <s v="Q1 2019"/>
    <x v="2"/>
    <x v="5"/>
    <s v="CHN "/>
    <x v="4"/>
    <s v="China"/>
    <n v="2739069.657615894"/>
    <n v="2419511.5308940401"/>
    <n v="319558.12672185386"/>
    <n v="0.1166666666666665"/>
  </r>
  <r>
    <s v="Q1 2019"/>
    <x v="2"/>
    <x v="6"/>
    <s v="CHN "/>
    <x v="4"/>
    <s v="China"/>
    <n v="1089853.8"/>
    <n v="646804.53782608698"/>
    <n v="443049.26217391307"/>
    <n v="0.40652173913043477"/>
  </r>
  <r>
    <s v="Q1 2019"/>
    <x v="2"/>
    <x v="0"/>
    <s v="CMR "/>
    <x v="0"/>
    <s v="Camerún"/>
    <n v="55501.434607645882"/>
    <n v="48894.120963878515"/>
    <n v="6607.3136437673675"/>
    <n v="0.11904761904761905"/>
  </r>
  <r>
    <s v="Q1 2019"/>
    <x v="2"/>
    <x v="1"/>
    <s v="CMR "/>
    <x v="0"/>
    <s v="Camerún"/>
    <n v="98164.459074733095"/>
    <n v="60408.897892143446"/>
    <n v="37755.561182589649"/>
    <n v="0.38461538461538458"/>
  </r>
  <r>
    <s v="Q1 2019"/>
    <x v="2"/>
    <x v="2"/>
    <s v="CMR "/>
    <x v="0"/>
    <s v="Camerún"/>
    <n v="188932.96575342465"/>
    <n v="167463.31055417185"/>
    <n v="21469.655199252797"/>
    <n v="0.11363636363636362"/>
  </r>
  <r>
    <s v="Q1 2019"/>
    <x v="2"/>
    <x v="3"/>
    <s v="CMR "/>
    <x v="0"/>
    <s v="Camerún"/>
    <n v="115900.05462184873"/>
    <n v="77266.703081232496"/>
    <n v="38633.351540616233"/>
    <n v="0.33333333333333326"/>
  </r>
  <r>
    <s v="Q1 2019"/>
    <x v="2"/>
    <x v="4"/>
    <s v="CMR "/>
    <x v="0"/>
    <s v="Camerún"/>
    <n v="551684.26"/>
    <n v="478126.35866666667"/>
    <n v="73557.901333333342"/>
    <n v="0.13333333333333336"/>
  </r>
  <r>
    <s v="Q1 2019"/>
    <x v="2"/>
    <x v="5"/>
    <s v="CMR "/>
    <x v="0"/>
    <s v="Camerún"/>
    <n v="79723.15895953757"/>
    <n v="64681.053495473883"/>
    <n v="15042.105464063687"/>
    <n v="0.1886792452830188"/>
  </r>
  <r>
    <s v="Q1 2019"/>
    <x v="2"/>
    <x v="6"/>
    <s v="CMR "/>
    <x v="0"/>
    <s v="Camerún"/>
    <n v="42568.229938271601"/>
    <n v="24831.467463991765"/>
    <n v="17736.762474279836"/>
    <n v="0.41666666666666674"/>
  </r>
  <r>
    <s v="Q1 2019"/>
    <x v="2"/>
    <x v="0"/>
    <s v="COL "/>
    <x v="1"/>
    <s v="Colombia"/>
    <n v="108965.09999999999"/>
    <n v="91939.303124999991"/>
    <n v="17025.796875"/>
    <n v="0.15625"/>
  </r>
  <r>
    <s v="Q1 2019"/>
    <x v="2"/>
    <x v="1"/>
    <s v="COL "/>
    <x v="1"/>
    <s v="Colombia"/>
    <n v="190315.75684931505"/>
    <n v="111017.5248287671"/>
    <n v="79298.232020547948"/>
    <n v="0.41666666666666674"/>
  </r>
  <r>
    <s v="Q1 2019"/>
    <x v="2"/>
    <x v="2"/>
    <s v="COL "/>
    <x v="1"/>
    <s v="Colombia"/>
    <n v="380631.51369863009"/>
    <n v="313854.05515501078"/>
    <n v="66777.458543619316"/>
    <n v="0.17543859649122806"/>
  </r>
  <r>
    <s v="Q1 2019"/>
    <x v="2"/>
    <x v="3"/>
    <s v="COL "/>
    <x v="1"/>
    <s v="Colombia"/>
    <n v="201348.55434782608"/>
    <n v="113805.70463137997"/>
    <n v="87542.849716446115"/>
    <n v="0.43478260869565216"/>
  </r>
  <r>
    <s v="Q1 2019"/>
    <x v="2"/>
    <x v="4"/>
    <s v="COL "/>
    <x v="1"/>
    <s v="Colombia"/>
    <n v="740962.68"/>
    <n v="662136.86297872337"/>
    <n v="78825.817021276685"/>
    <n v="0.10638297872340437"/>
  </r>
  <r>
    <s v="Q1 2019"/>
    <x v="2"/>
    <x v="5"/>
    <s v="COL "/>
    <x v="1"/>
    <s v="Colombia"/>
    <n v="163929.79646017699"/>
    <n v="145715.37463126844"/>
    <n v="18214.421828908555"/>
    <n v="0.1111111111111111"/>
  </r>
  <r>
    <s v="Q1 2019"/>
    <x v="2"/>
    <x v="6"/>
    <s v="COL "/>
    <x v="1"/>
    <s v="Colombia"/>
    <n v="91101.968852459016"/>
    <n v="51492.41717747684"/>
    <n v="39609.551674982176"/>
    <n v="0.43478260869565211"/>
  </r>
  <r>
    <s v="Q1 2019"/>
    <x v="2"/>
    <x v="0"/>
    <s v="CRI "/>
    <x v="1"/>
    <s v="Costa Rica"/>
    <n v="9462.8010849909588"/>
    <n v="8362.4753774338715"/>
    <n v="1100.3257075570873"/>
    <n v="0.11627906976744176"/>
  </r>
  <r>
    <s v="Q1 2019"/>
    <x v="2"/>
    <x v="1"/>
    <s v="CRI "/>
    <x v="1"/>
    <s v="Costa Rica"/>
    <n v="20602.082677165356"/>
    <n v="12017.881561679789"/>
    <n v="8584.2011154855663"/>
    <n v="0.41666666666666674"/>
  </r>
  <r>
    <s v="Q1 2019"/>
    <x v="2"/>
    <x v="2"/>
    <s v="CRI "/>
    <x v="1"/>
    <s v="Costa Rica"/>
    <n v="48453.046296296292"/>
    <n v="42319.749296765112"/>
    <n v="6133.2969995311796"/>
    <n v="0.12658227848101272"/>
  </r>
  <r>
    <s v="Q1 2019"/>
    <x v="2"/>
    <x v="3"/>
    <s v="CRI "/>
    <x v="1"/>
    <s v="Costa Rica"/>
    <n v="20361.591439688716"/>
    <n v="13340.353012209849"/>
    <n v="7021.2384274788674"/>
    <n v="0.34482758620689652"/>
  </r>
  <r>
    <s v="Q1 2019"/>
    <x v="2"/>
    <x v="4"/>
    <s v="CRI "/>
    <x v="1"/>
    <s v="Costa Rica"/>
    <n v="59465.102272727272"/>
    <n v="50455.238292011018"/>
    <n v="9009.8639807162544"/>
    <n v="0.15151515151515155"/>
  </r>
  <r>
    <s v="Q1 2019"/>
    <x v="2"/>
    <x v="5"/>
    <s v="CRI "/>
    <x v="1"/>
    <s v="Costa Rica"/>
    <n v="16880.416129032259"/>
    <n v="14743.654593711719"/>
    <n v="2136.7615353205401"/>
    <n v="0.12658227848101272"/>
  </r>
  <r>
    <s v="Q1 2019"/>
    <x v="2"/>
    <x v="6"/>
    <s v="CRI "/>
    <x v="1"/>
    <s v="Costa Rica"/>
    <n v="8564.5319148936178"/>
    <n v="4671.562862669246"/>
    <n v="3892.9690522243718"/>
    <n v="0.45454545454545453"/>
  </r>
  <r>
    <s v="Q1 2019"/>
    <x v="2"/>
    <x v="0"/>
    <s v="CZE "/>
    <x v="3"/>
    <s v="República Checa"/>
    <n v="23362.478260869564"/>
    <n v="20953.975347377858"/>
    <n v="2408.5029134917058"/>
    <n v="0.10309278350515456"/>
  </r>
  <r>
    <s v="Q1 2019"/>
    <x v="2"/>
    <x v="1"/>
    <s v="CZE "/>
    <x v="3"/>
    <s v="República Checa"/>
    <n v="37576.013986013983"/>
    <n v="20496.007628734897"/>
    <n v="17080.006357279086"/>
    <n v="0.45454545454545464"/>
  </r>
  <r>
    <s v="Q1 2019"/>
    <x v="2"/>
    <x v="2"/>
    <s v="CZE "/>
    <x v="3"/>
    <s v="República Checa"/>
    <n v="91074.067796610165"/>
    <n v="75895.056497175145"/>
    <n v="15179.01129943502"/>
    <n v="0.16666666666666657"/>
  </r>
  <r>
    <s v="Q1 2019"/>
    <x v="2"/>
    <x v="3"/>
    <s v="CZE "/>
    <x v="3"/>
    <s v="República Checa"/>
    <n v="48848.818181818177"/>
    <n v="26644.809917355367"/>
    <n v="22204.008264462809"/>
    <n v="0.45454545454545459"/>
  </r>
  <r>
    <s v="Q1 2019"/>
    <x v="2"/>
    <x v="4"/>
    <s v="CZE "/>
    <x v="3"/>
    <s v="República Checa"/>
    <n v="160399.10447761192"/>
    <n v="128319.28358208954"/>
    <n v="32079.820895522382"/>
    <n v="0.19999999999999998"/>
  </r>
  <r>
    <s v="Q1 2019"/>
    <x v="2"/>
    <x v="5"/>
    <s v="CZE "/>
    <x v="3"/>
    <s v="República Checa"/>
    <n v="29203.097826086956"/>
    <n v="23988.258928571428"/>
    <n v="5214.8388975155285"/>
    <n v="0.1785714285714286"/>
  </r>
  <r>
    <s v="Q1 2019"/>
    <x v="2"/>
    <x v="6"/>
    <s v="CZE "/>
    <x v="3"/>
    <s v="República Checa"/>
    <n v="14802.672176308541"/>
    <n v="8881.6033057851237"/>
    <n v="5921.068870523417"/>
    <n v="0.4"/>
  </r>
  <r>
    <s v="Q1 2019"/>
    <x v="2"/>
    <x v="0"/>
    <s v="DEU "/>
    <x v="3"/>
    <s v="Alemania"/>
    <n v="2249092.92948718"/>
    <n v="1656573.2749602126"/>
    <n v="592519.65452696732"/>
    <n v="0.26344827586206893"/>
  </r>
  <r>
    <s v="Q1 2019"/>
    <x v="2"/>
    <x v="1"/>
    <s v="DEU "/>
    <x v="3"/>
    <s v="Alemania"/>
    <n v="3629570.65862069"/>
    <n v="2153545.2574482765"/>
    <n v="1476025.4011724135"/>
    <n v="0.40666666666666657"/>
  </r>
  <r>
    <s v="Q1 2019"/>
    <x v="2"/>
    <x v="2"/>
    <s v="DEU "/>
    <x v="3"/>
    <s v="Alemania"/>
    <n v="8488512.0241935477"/>
    <n v="6767789.9257299062"/>
    <n v="1720722.0984636415"/>
    <n v="0.20271186440677968"/>
  </r>
  <r>
    <s v="Q1 2019"/>
    <x v="2"/>
    <x v="3"/>
    <s v="DEU "/>
    <x v="3"/>
    <s v="Alemania"/>
    <n v="3544025.2222222225"/>
    <n v="2020094.3766666669"/>
    <n v="1523930.8455555555"/>
    <n v="0.42999999999999994"/>
  </r>
  <r>
    <s v="Q1 2019"/>
    <x v="2"/>
    <x v="4"/>
    <s v="DEU "/>
    <x v="3"/>
    <s v="Alemania"/>
    <n v="11695283.233333334"/>
    <n v="10199957.734214287"/>
    <n v="1495325.4991190471"/>
    <n v="0.12785714285714281"/>
  </r>
  <r>
    <s v="Q1 2019"/>
    <x v="2"/>
    <x v="5"/>
    <s v="DEU "/>
    <x v="3"/>
    <s v="Alemania"/>
    <n v="2748238.8798955618"/>
    <n v="1903886.3389233935"/>
    <n v="844352.54097216832"/>
    <n v="0.30723404255319148"/>
  </r>
  <r>
    <s v="Q1 2019"/>
    <x v="2"/>
    <x v="6"/>
    <s v="DEU "/>
    <x v="3"/>
    <s v="Alemania"/>
    <n v="1552471.2256637171"/>
    <n v="780960.52525779163"/>
    <n v="771510.70040592551"/>
    <n v="0.49695652173913041"/>
  </r>
  <r>
    <s v="Q1 2019"/>
    <x v="2"/>
    <x v="0"/>
    <s v="DOM "/>
    <x v="1"/>
    <s v="República Dominicana"/>
    <n v="24669.910869565218"/>
    <n v="21991.46340372671"/>
    <n v="2678.4474658385079"/>
    <n v="0.10857142857142851"/>
  </r>
  <r>
    <s v="Q1 2019"/>
    <x v="2"/>
    <x v="1"/>
    <s v="DOM "/>
    <x v="1"/>
    <s v="República Dominicana"/>
    <n v="32798.147398843932"/>
    <n v="19499.989453494483"/>
    <n v="13298.157945349449"/>
    <n v="0.40545454545454546"/>
  </r>
  <r>
    <s v="Q1 2019"/>
    <x v="2"/>
    <x v="2"/>
    <s v="DOM "/>
    <x v="1"/>
    <s v="República Dominicana"/>
    <n v="97828.956896551725"/>
    <n v="85725.021249154845"/>
    <n v="12103.93564739688"/>
    <n v="0.12372549019607833"/>
  </r>
  <r>
    <s v="Q1 2019"/>
    <x v="2"/>
    <x v="3"/>
    <s v="DOM "/>
    <x v="1"/>
    <s v="República Dominicana"/>
    <n v="39131.582758620687"/>
    <n v="25794.2349683908"/>
    <n v="13337.347790229887"/>
    <n v="0.34083333333333343"/>
  </r>
  <r>
    <s v="Q1 2019"/>
    <x v="2"/>
    <x v="4"/>
    <s v="DOM "/>
    <x v="1"/>
    <s v="República Dominicana"/>
    <n v="177314.984375"/>
    <n v="157616.01830265412"/>
    <n v="19698.96607234588"/>
    <n v="0.11109589041095884"/>
  </r>
  <r>
    <s v="Q1 2019"/>
    <x v="2"/>
    <x v="5"/>
    <s v="DOM "/>
    <x v="1"/>
    <s v="República Dominicana"/>
    <n v="31610.470752089135"/>
    <n v="31507.252888408846"/>
    <n v="103.21786368028916"/>
    <n v="3.2653061224489194E-3"/>
  </r>
  <r>
    <s v="Q1 2019"/>
    <x v="2"/>
    <x v="6"/>
    <s v="DOM "/>
    <x v="1"/>
    <s v="República Dominicana"/>
    <n v="14853.611256544504"/>
    <n v="10704.843974544143"/>
    <n v="4148.7672820003609"/>
    <n v="0.27931034482758615"/>
  </r>
  <r>
    <s v="Q1 2019"/>
    <x v="2"/>
    <x v="0"/>
    <s v="DZA "/>
    <x v="0"/>
    <s v="Argelia"/>
    <n v="97202.257019438446"/>
    <n v="85395.04168148902"/>
    <n v="11807.215337949427"/>
    <n v="0.12147058823529404"/>
  </r>
  <r>
    <s v="Q1 2019"/>
    <x v="2"/>
    <x v="1"/>
    <s v="DZA "/>
    <x v="0"/>
    <s v="Argelia"/>
    <n v="167303.51301115242"/>
    <n v="101385.92888475837"/>
    <n v="65917.584126394053"/>
    <n v="0.39400000000000002"/>
  </r>
  <r>
    <s v="Q1 2019"/>
    <x v="2"/>
    <x v="2"/>
    <s v="DZA "/>
    <x v="0"/>
    <s v="Argelia"/>
    <n v="328501.05839416059"/>
    <n v="315802.28613683407"/>
    <n v="12698.77225732652"/>
    <n v="3.8656716417910492E-2"/>
  </r>
  <r>
    <s v="Q1 2019"/>
    <x v="2"/>
    <x v="3"/>
    <s v="DZA "/>
    <x v="0"/>
    <s v="Argelia"/>
    <n v="180741.54618473895"/>
    <n v="128972.00331325301"/>
    <n v="51769.542871485944"/>
    <n v="0.28642857142857142"/>
  </r>
  <r>
    <s v="Q1 2019"/>
    <x v="2"/>
    <x v="4"/>
    <s v="DZA "/>
    <x v="0"/>
    <s v="Argelia"/>
    <n v="511416.42045454547"/>
    <n v="440570.20456216583"/>
    <n v="70846.215892379638"/>
    <n v="0.13852941176470579"/>
  </r>
  <r>
    <s v="Q1 2019"/>
    <x v="2"/>
    <x v="5"/>
    <s v="DZA "/>
    <x v="0"/>
    <s v="Argelia"/>
    <n v="119059.9074074074"/>
    <n v="104217.10561728395"/>
    <n v="14842.801790123456"/>
    <n v="0.12466666666666666"/>
  </r>
  <r>
    <s v="Q1 2019"/>
    <x v="2"/>
    <x v="6"/>
    <s v="DZA "/>
    <x v="0"/>
    <s v="Argelia"/>
    <n v="60571.527590847916"/>
    <n v="40425.886192114056"/>
    <n v="20145.64139873386"/>
    <n v="0.33259259259259255"/>
  </r>
  <r>
    <s v="Q1 2019"/>
    <x v="2"/>
    <x v="0"/>
    <s v="ECU "/>
    <x v="1"/>
    <s v="Ecuador"/>
    <n v="34708.825581395351"/>
    <n v="29129.703247200694"/>
    <n v="5579.122334194657"/>
    <n v="0.16074074074074066"/>
  </r>
  <r>
    <s v="Q1 2019"/>
    <x v="2"/>
    <x v="1"/>
    <s v="ECU "/>
    <x v="1"/>
    <s v="Ecuador"/>
    <n v="57403.057692307688"/>
    <n v="36014.179239130441"/>
    <n v="21388.878453177247"/>
    <n v="0.37260869565217375"/>
  </r>
  <r>
    <s v="Q1 2019"/>
    <x v="2"/>
    <x v="2"/>
    <s v="ECU "/>
    <x v="1"/>
    <s v="Ecuador"/>
    <n v="184636.63917525773"/>
    <n v="163172.62987113404"/>
    <n v="21464.009304123698"/>
    <n v="0.11624999999999992"/>
  </r>
  <r>
    <s v="Q1 2019"/>
    <x v="2"/>
    <x v="3"/>
    <s v="ECU "/>
    <x v="1"/>
    <s v="Ecuador"/>
    <n v="76865.896995708157"/>
    <n v="48886.710489270394"/>
    <n v="27979.186506437763"/>
    <n v="0.36399999999999993"/>
  </r>
  <r>
    <s v="Q1 2019"/>
    <x v="2"/>
    <x v="4"/>
    <s v="ECU "/>
    <x v="1"/>
    <s v="Ecuador"/>
    <n v="279839.90625"/>
    <n v="273236.94216994382"/>
    <n v="6602.9640800561756"/>
    <n v="2.3595505617977512E-2"/>
  </r>
  <r>
    <s v="Q1 2019"/>
    <x v="2"/>
    <x v="5"/>
    <s v="ECU "/>
    <x v="1"/>
    <s v="Ecuador"/>
    <n v="48144.500000000007"/>
    <n v="42971.765348837216"/>
    <n v="5172.7346511627911"/>
    <n v="0.10744186046511627"/>
  </r>
  <r>
    <s v="Q1 2019"/>
    <x v="2"/>
    <x v="6"/>
    <s v="ECU "/>
    <x v="1"/>
    <s v="Ecuador"/>
    <n v="23259.420779220778"/>
    <n v="13701.91333175915"/>
    <n v="9557.5074474616285"/>
    <n v="0.41090909090909089"/>
  </r>
  <r>
    <s v="Q1 2019"/>
    <x v="2"/>
    <x v="0"/>
    <s v="EGY "/>
    <x v="0"/>
    <s v="Egipto"/>
    <n v="201185.06090373278"/>
    <n v="184515.44157170923"/>
    <n v="16669.619332023547"/>
    <n v="8.2857142857142727E-2"/>
  </r>
  <r>
    <s v="Q1 2019"/>
    <x v="2"/>
    <x v="1"/>
    <s v="EGY "/>
    <x v="0"/>
    <s v="Egipto"/>
    <n v="383532.56928838952"/>
    <n v="270461.4858981829"/>
    <n v="113071.08339020662"/>
    <n v="0.29481481481481464"/>
  </r>
  <r>
    <s v="Q1 2019"/>
    <x v="2"/>
    <x v="2"/>
    <s v="EGY "/>
    <x v="0"/>
    <s v="Egipto"/>
    <n v="747468.58394160576"/>
    <n v="723175.85496350366"/>
    <n v="24292.728978102095"/>
    <n v="3.2499999999999876E-2"/>
  </r>
  <r>
    <s v="Q1 2019"/>
    <x v="2"/>
    <x v="3"/>
    <s v="EGY "/>
    <x v="0"/>
    <s v="Egipto"/>
    <n v="395379.13513513515"/>
    <n v="228601.02722358721"/>
    <n v="166778.10791154794"/>
    <n v="0.42181818181818187"/>
  </r>
  <r>
    <s v="Q1 2019"/>
    <x v="2"/>
    <x v="4"/>
    <s v="EGY "/>
    <x v="0"/>
    <s v="Egipto"/>
    <n v="1219085.6666666665"/>
    <n v="1157857.4314981271"/>
    <n v="61228.235168539453"/>
    <n v="5.0224719101123708E-2"/>
  </r>
  <r>
    <s v="Q1 2019"/>
    <x v="2"/>
    <x v="5"/>
    <s v="EGY "/>
    <x v="0"/>
    <s v="Egipto"/>
    <n v="291746.99715099717"/>
    <n v="277576.42871794873"/>
    <n v="14170.568433048436"/>
    <n v="4.8571428571428578E-2"/>
  </r>
  <r>
    <s v="Q1 2019"/>
    <x v="2"/>
    <x v="6"/>
    <s v="EGY "/>
    <x v="0"/>
    <s v="Egipto"/>
    <n v="140278.3506849315"/>
    <n v="101935.60149771691"/>
    <n v="38342.749187214591"/>
    <n v="0.27333333333333321"/>
  </r>
  <r>
    <s v="Q1 2019"/>
    <x v="2"/>
    <x v="0"/>
    <s v="ESP "/>
    <x v="3"/>
    <s v="España"/>
    <n v="118666.87560975611"/>
    <n v="108561.84063515213"/>
    <n v="10105.034974603986"/>
    <n v="8.515463917525784E-2"/>
  </r>
  <r>
    <s v="Q1 2019"/>
    <x v="2"/>
    <x v="1"/>
    <s v="ESP "/>
    <x v="3"/>
    <s v="España"/>
    <n v="193908.55398550729"/>
    <n v="128195.0995793076"/>
    <n v="65713.454406199686"/>
    <n v="0.33888888888888885"/>
  </r>
  <r>
    <s v="Q1 2019"/>
    <x v="2"/>
    <x v="2"/>
    <s v="ESP "/>
    <x v="3"/>
    <s v="España"/>
    <n v="469462.81491228071"/>
    <n v="421317.90495744674"/>
    <n v="48144.909954833973"/>
    <n v="0.10255319148936187"/>
  </r>
  <r>
    <s v="Q1 2019"/>
    <x v="2"/>
    <x v="3"/>
    <s v="ESP "/>
    <x v="3"/>
    <s v="España"/>
    <n v="196760.15036764706"/>
    <n v="131042.26014485296"/>
    <n v="65717.8902227941"/>
    <n v="0.33399999999999991"/>
  </r>
  <r>
    <s v="Q1 2019"/>
    <x v="2"/>
    <x v="4"/>
    <s v="ESP "/>
    <x v="3"/>
    <s v="España"/>
    <n v="601334.3921348314"/>
    <n v="616969.0863303371"/>
    <n v="-15634.694195505697"/>
    <n v="-2.6000000000000134E-2"/>
  </r>
  <r>
    <s v="Q1 2019"/>
    <x v="2"/>
    <x v="5"/>
    <s v="ESP "/>
    <x v="3"/>
    <s v="España"/>
    <n v="149912.49551820729"/>
    <n v="146375.2343880024"/>
    <n v="3537.2611302048899"/>
    <n v="2.3595505617977519E-2"/>
  </r>
  <r>
    <s v="Q1 2019"/>
    <x v="2"/>
    <x v="6"/>
    <s v="ESP "/>
    <x v="3"/>
    <s v="España"/>
    <n v="71263.330093209064"/>
    <n v="42757.99805592544"/>
    <n v="28505.332037283624"/>
    <n v="0.39999999999999997"/>
  </r>
  <r>
    <s v="Q1 2019"/>
    <x v="2"/>
    <x v="0"/>
    <s v="FIN "/>
    <x v="3"/>
    <s v="Finlandia"/>
    <n v="18691.471172962225"/>
    <n v="16598.026401590461"/>
    <n v="2093.4447713717636"/>
    <n v="0.1119999999999997"/>
  </r>
  <r>
    <s v="Q1 2019"/>
    <x v="2"/>
    <x v="1"/>
    <s v="FIN "/>
    <x v="3"/>
    <s v="Finlandia"/>
    <n v="34950.966542750932"/>
    <n v="21723.369974263653"/>
    <n v="13227.596568487279"/>
    <n v="0.37846153846153857"/>
  </r>
  <r>
    <s v="Q1 2019"/>
    <x v="2"/>
    <x v="2"/>
    <s v="FIN "/>
    <x v="3"/>
    <s v="Finlandia"/>
    <n v="95936.83673469389"/>
    <n v="96501.171068427357"/>
    <n v="-564.33433373346634"/>
    <n v="-5.8823529411761877E-3"/>
  </r>
  <r>
    <s v="Q1 2019"/>
    <x v="2"/>
    <x v="3"/>
    <s v="FIN "/>
    <x v="3"/>
    <s v="Finlandia"/>
    <n v="45201.009615384617"/>
    <n v="31391.32185013263"/>
    <n v="13809.687765251987"/>
    <n v="0.3055172413793103"/>
  </r>
  <r>
    <s v="Q1 2019"/>
    <x v="2"/>
    <x v="4"/>
    <s v="FIN "/>
    <x v="3"/>
    <s v="Finlandia"/>
    <n v="109323.37209302327"/>
    <n v="97453.977408637889"/>
    <n v="11869.394684385377"/>
    <n v="0.10857142857142851"/>
  </r>
  <r>
    <s v="Q1 2019"/>
    <x v="2"/>
    <x v="5"/>
    <s v="FIN "/>
    <x v="3"/>
    <s v="Finlandia"/>
    <n v="25548.396739130436"/>
    <n v="24397.345316152412"/>
    <n v="1151.0514229780238"/>
    <n v="4.5053763440860081E-2"/>
  </r>
  <r>
    <s v="Q1 2019"/>
    <x v="2"/>
    <x v="6"/>
    <s v="FIN "/>
    <x v="3"/>
    <s v="Finlandia"/>
    <n v="14531.391035548686"/>
    <n v="8956.6210200927344"/>
    <n v="5574.7700154559516"/>
    <n v="0.38363636363636372"/>
  </r>
  <r>
    <s v="Q1 2019"/>
    <x v="2"/>
    <x v="0"/>
    <s v="FRA "/>
    <x v="3"/>
    <s v="Francia"/>
    <n v="192039.39756097563"/>
    <n v="194399.8818226626"/>
    <n v="-2360.4842616869719"/>
    <n v="-1.2291666666666562E-2"/>
  </r>
  <r>
    <s v="Q1 2019"/>
    <x v="2"/>
    <x v="1"/>
    <s v="FRA "/>
    <x v="3"/>
    <s v="Francia"/>
    <n v="273216.93470031547"/>
    <n v="157969.06406309147"/>
    <n v="115247.870637224"/>
    <n v="0.42181818181818187"/>
  </r>
  <r>
    <s v="Q1 2019"/>
    <x v="2"/>
    <x v="2"/>
    <s v="FRA "/>
    <x v="3"/>
    <s v="Francia"/>
    <n v="614253.67588652496"/>
    <n v="604324.64386534551"/>
    <n v="9929.032021179446"/>
    <n v="1.6164383561643837E-2"/>
  </r>
  <r>
    <s v="Q1 2019"/>
    <x v="2"/>
    <x v="3"/>
    <s v="FRA "/>
    <x v="3"/>
    <s v="Francia"/>
    <n v="378208.59519650659"/>
    <n v="242893.96447064535"/>
    <n v="135314.63072586124"/>
    <n v="0.35777777777777775"/>
  </r>
  <r>
    <s v="Q1 2019"/>
    <x v="2"/>
    <x v="4"/>
    <s v="FRA "/>
    <x v="3"/>
    <s v="Francia"/>
    <n v="1574723.06"/>
    <n v="1425730.0320153846"/>
    <n v="148993.02798461542"/>
    <n v="9.4615384615384629E-2"/>
  </r>
  <r>
    <s v="Q1 2019"/>
    <x v="2"/>
    <x v="5"/>
    <s v="FRA "/>
    <x v="3"/>
    <s v="Francia"/>
    <n v="248878.6445402299"/>
    <n v="222043.03417241378"/>
    <n v="26835.610367816116"/>
    <n v="0.10782608695652184"/>
  </r>
  <r>
    <s v="Q1 2019"/>
    <x v="2"/>
    <x v="6"/>
    <s v="FRA "/>
    <x v="3"/>
    <s v="Francia"/>
    <n v="118157.93765347886"/>
    <n v="74439.500721691671"/>
    <n v="43718.43693178719"/>
    <n v="0.37000000000000011"/>
  </r>
  <r>
    <s v="Q1 2019"/>
    <x v="2"/>
    <x v="0"/>
    <s v="GBR "/>
    <x v="3"/>
    <s v="Reino Unido"/>
    <n v="141853.68052434459"/>
    <n v="133094.66110654475"/>
    <n v="8759.0194177998346"/>
    <n v="6.1746860465115905E-2"/>
  </r>
  <r>
    <s v="Q1 2019"/>
    <x v="2"/>
    <x v="1"/>
    <s v="GBR "/>
    <x v="3"/>
    <s v="Reino Unido"/>
    <n v="249177.18881578947"/>
    <n v="155627.66240421959"/>
    <n v="93549.526411569881"/>
    <n v="0.3754337499999999"/>
  </r>
  <r>
    <s v="Q1 2019"/>
    <x v="2"/>
    <x v="2"/>
    <s v="GBR "/>
    <x v="3"/>
    <s v="Reino Unido"/>
    <n v="688635.14"/>
    <n v="565603.58588760009"/>
    <n v="123031.55411239993"/>
    <n v="0.1786599999999999"/>
  </r>
  <r>
    <s v="Q1 2019"/>
    <x v="2"/>
    <x v="3"/>
    <s v="GBR "/>
    <x v="3"/>
    <s v="Reino Unido"/>
    <n v="350693.82129629626"/>
    <n v="212256.28761434997"/>
    <n v="138437.53368194628"/>
    <n v="0.39475327272727273"/>
  </r>
  <r>
    <s v="Q1 2019"/>
    <x v="2"/>
    <x v="4"/>
    <s v="GBR "/>
    <x v="3"/>
    <s v="Reino Unido"/>
    <n v="765150.15555555571"/>
    <n v="742690.38341984851"/>
    <n v="22459.772135707201"/>
    <n v="2.935341772151865E-2"/>
  </r>
  <r>
    <s v="Q1 2019"/>
    <x v="2"/>
    <x v="5"/>
    <s v="GBR "/>
    <x v="3"/>
    <s v="Reino Unido"/>
    <n v="199867.71873350925"/>
    <n v="183148.71835151629"/>
    <n v="16719.000381992955"/>
    <n v="8.3650328767123194E-2"/>
  </r>
  <r>
    <s v="Q1 2019"/>
    <x v="2"/>
    <x v="6"/>
    <s v="GBR "/>
    <x v="3"/>
    <s v="Reino Unido"/>
    <n v="109307.16507936509"/>
    <n v="66128.043336184623"/>
    <n v="43179.121743180469"/>
    <n v="0.39502553846153848"/>
  </r>
  <r>
    <s v="Q1 2019"/>
    <x v="2"/>
    <x v="0"/>
    <s v="GRC "/>
    <x v="3"/>
    <s v="Grecia"/>
    <n v="36090.458149779741"/>
    <n v="34790.206057542156"/>
    <n v="1300.2520922375843"/>
    <n v="3.6027586206896618E-2"/>
  </r>
  <r>
    <s v="Q1 2019"/>
    <x v="2"/>
    <x v="1"/>
    <s v="GRC "/>
    <x v="3"/>
    <s v="Grecia"/>
    <n v="64255.168627450978"/>
    <n v="42879.615864052284"/>
    <n v="21375.552763398693"/>
    <n v="0.33266666666666667"/>
  </r>
  <r>
    <s v="Q1 2019"/>
    <x v="2"/>
    <x v="2"/>
    <s v="GRC "/>
    <x v="3"/>
    <s v="Grecia"/>
    <n v="163850.68"/>
    <n v="166649.4267502703"/>
    <n v="-2798.7467502703075"/>
    <n v="-1.708108108108131E-2"/>
  </r>
  <r>
    <s v="Q1 2019"/>
    <x v="2"/>
    <x v="3"/>
    <s v="GRC "/>
    <x v="3"/>
    <s v="Grecia"/>
    <n v="55354.95945945946"/>
    <n v="38709.723150000005"/>
    <n v="16645.236309459455"/>
    <n v="0.30069999999999991"/>
  </r>
  <r>
    <s v="Q1 2019"/>
    <x v="2"/>
    <x v="4"/>
    <s v="GRC "/>
    <x v="3"/>
    <s v="Grecia"/>
    <n v="165505.73737373739"/>
    <n v="132614.2304996633"/>
    <n v="32891.506874074083"/>
    <n v="0.19873333333333337"/>
  </r>
  <r>
    <s v="Q1 2019"/>
    <x v="2"/>
    <x v="5"/>
    <s v="GRC "/>
    <x v="3"/>
    <s v="Grecia"/>
    <n v="48476.532544378701"/>
    <n v="44743.093745653168"/>
    <n v="3733.4387987255323"/>
    <n v="7.7015384615384555E-2"/>
  </r>
  <r>
    <s v="Q1 2019"/>
    <x v="2"/>
    <x v="6"/>
    <s v="GRC "/>
    <x v="3"/>
    <s v="Grecia"/>
    <n v="20819.654383735706"/>
    <n v="13517.160608640404"/>
    <n v="7302.4937750953013"/>
    <n v="0.35075000000000012"/>
  </r>
  <r>
    <s v="Q1 2019"/>
    <x v="2"/>
    <x v="0"/>
    <s v="GTM "/>
    <x v="1"/>
    <s v="Guatemala"/>
    <n v="37767.321721311477"/>
    <n v="35831.117027732245"/>
    <n v="1936.2046935792314"/>
    <n v="5.1266666666666572E-2"/>
  </r>
  <r>
    <s v="Q1 2019"/>
    <x v="2"/>
    <x v="1"/>
    <s v="GTM "/>
    <x v="1"/>
    <s v="Guatemala"/>
    <n v="52658.437142857139"/>
    <n v="36123.687879999998"/>
    <n v="16534.749262857142"/>
    <n v="0.314"/>
  </r>
  <r>
    <s v="Q1 2019"/>
    <x v="2"/>
    <x v="2"/>
    <s v="GTM "/>
    <x v="1"/>
    <s v="Guatemala"/>
    <n v="169086.72477064221"/>
    <n v="173411.92519325844"/>
    <n v="-4325.2004226162389"/>
    <n v="-2.5579775280898956E-2"/>
  </r>
  <r>
    <s v="Q1 2019"/>
    <x v="2"/>
    <x v="3"/>
    <s v="GTM "/>
    <x v="1"/>
    <s v="Guatemala"/>
    <n v="66777.003623188401"/>
    <n v="51002.844431599377"/>
    <n v="15774.159191589024"/>
    <n v="0.23622142857142855"/>
  </r>
  <r>
    <s v="Q1 2019"/>
    <x v="2"/>
    <x v="4"/>
    <s v="GTM "/>
    <x v="1"/>
    <s v="Guatemala"/>
    <n v="347744.39622641506"/>
    <n v="319611.87457169808"/>
    <n v="28132.521654716984"/>
    <n v="8.0900000000000014E-2"/>
  </r>
  <r>
    <s v="Q1 2019"/>
    <x v="2"/>
    <x v="5"/>
    <s v="GTM "/>
    <x v="1"/>
    <s v="Guatemala"/>
    <n v="58509.374603174605"/>
    <n v="54247.756075530371"/>
    <n v="4261.6185276442338"/>
    <n v="7.2836507936507783E-2"/>
  </r>
  <r>
    <s v="Q1 2019"/>
    <x v="2"/>
    <x v="6"/>
    <s v="GTM "/>
    <x v="1"/>
    <s v="Guatemala"/>
    <n v="24906.017567567567"/>
    <n v="18816.140472046329"/>
    <n v="6089.8770955212385"/>
    <n v="0.24451428571428585"/>
  </r>
  <r>
    <s v="Q1 2019"/>
    <x v="2"/>
    <x v="0"/>
    <s v="HUN "/>
    <x v="3"/>
    <s v="Hungría"/>
    <n v="20485.339285714286"/>
    <n v="22003.985771428568"/>
    <n v="-1518.6464857142819"/>
    <n v="-7.4133333333333148E-2"/>
  </r>
  <r>
    <s v="Q1 2019"/>
    <x v="2"/>
    <x v="1"/>
    <s v="HUN "/>
    <x v="3"/>
    <s v="Hungría"/>
    <n v="30013.404069767443"/>
    <n v="23554.519513953495"/>
    <n v="6458.8845558139474"/>
    <n v="0.21519999999999978"/>
  </r>
  <r>
    <s v="Q1 2019"/>
    <x v="2"/>
    <x v="2"/>
    <s v="HUN "/>
    <x v="3"/>
    <s v="Hungría"/>
    <n v="92184.026785714275"/>
    <n v="84176.167986160712"/>
    <n v="8007.8587995535636"/>
    <n v="8.6868181818181747E-2"/>
  </r>
  <r>
    <s v="Q1 2019"/>
    <x v="2"/>
    <x v="3"/>
    <s v="HUN "/>
    <x v="3"/>
    <s v="Hungría"/>
    <n v="37408.010869565216"/>
    <n v="28011.118539130443"/>
    <n v="9396.8923304347736"/>
    <n v="0.25119999999999976"/>
  </r>
  <r>
    <s v="Q1 2019"/>
    <x v="2"/>
    <x v="4"/>
    <s v="HUN "/>
    <x v="3"/>
    <s v="Hungría"/>
    <n v="114717.90000000001"/>
    <n v="111266.80317500001"/>
    <n v="3451.0968250000005"/>
    <n v="3.0083333333333337E-2"/>
  </r>
  <r>
    <s v="Q1 2019"/>
    <x v="2"/>
    <x v="5"/>
    <s v="HUN "/>
    <x v="3"/>
    <s v="Hungría"/>
    <n v="32569.750788643531"/>
    <n v="31774.80761198738"/>
    <n v="794.94317665615017"/>
    <n v="2.4407407407407371E-2"/>
  </r>
  <r>
    <s v="Q1 2019"/>
    <x v="2"/>
    <x v="6"/>
    <s v="HUN "/>
    <x v="3"/>
    <s v="Hungría"/>
    <n v="13461.031290743154"/>
    <n v="9439.2597419631184"/>
    <n v="4021.771548780036"/>
    <n v="0.2987714285714288"/>
  </r>
  <r>
    <s v="Q1 2019"/>
    <x v="2"/>
    <x v="0"/>
    <s v="IDN "/>
    <x v="4"/>
    <s v="Indonesia"/>
    <n v="549716.74947368423"/>
    <n v="505314.15693600802"/>
    <n v="44402.592537676217"/>
    <n v="8.0773584905660278E-2"/>
  </r>
  <r>
    <s v="Q1 2019"/>
    <x v="2"/>
    <x v="1"/>
    <s v="IDN "/>
    <x v="4"/>
    <s v="Indonesia"/>
    <n v="772530.93491124257"/>
    <n v="546385.37923155818"/>
    <n v="226145.55567968439"/>
    <n v="0.29273333333333329"/>
  </r>
  <r>
    <s v="Q1 2019"/>
    <x v="2"/>
    <x v="2"/>
    <s v="IDN "/>
    <x v="4"/>
    <s v="Indonesia"/>
    <n v="2807693.0752688176"/>
    <n v="2645662.013602498"/>
    <n v="162031.06166631961"/>
    <n v="5.770967741935476E-2"/>
  </r>
  <r>
    <s v="Q1 2019"/>
    <x v="2"/>
    <x v="3"/>
    <s v="IDN "/>
    <x v="4"/>
    <s v="Indonesia"/>
    <n v="1150288.3524229075"/>
    <n v="768162.56174801767"/>
    <n v="382125.79067488981"/>
    <n v="0.33219999999999994"/>
  </r>
  <r>
    <s v="Q1 2019"/>
    <x v="2"/>
    <x v="4"/>
    <s v="IDN "/>
    <x v="4"/>
    <s v="Indonesia"/>
    <n v="3001327.0804597703"/>
    <n v="2851565.9461398795"/>
    <n v="149761.13431989076"/>
    <n v="4.9898305084745714E-2"/>
  </r>
  <r>
    <s v="Q1 2019"/>
    <x v="2"/>
    <x v="5"/>
    <s v="IDN "/>
    <x v="4"/>
    <s v="Indonesia"/>
    <n v="858932.42105263157"/>
    <n v="841103.81758307118"/>
    <n v="17828.603469560388"/>
    <n v="2.0756701030927707E-2"/>
  </r>
  <r>
    <s v="Q1 2019"/>
    <x v="2"/>
    <x v="6"/>
    <s v="IDN "/>
    <x v="4"/>
    <s v="Indonesia"/>
    <n v="354295.05563093623"/>
    <n v="238042.67183868072"/>
    <n v="116252.38379225551"/>
    <n v="0.32812307692307696"/>
  </r>
  <r>
    <s v="Q1 2019"/>
    <x v="2"/>
    <x v="0"/>
    <s v="IND "/>
    <x v="4"/>
    <s v="India"/>
    <n v="2402730.2794354842"/>
    <n v="2162457.2514919359"/>
    <n v="240273.02794354828"/>
    <n v="9.9999999999999936E-2"/>
  </r>
  <r>
    <s v="Q1 2019"/>
    <x v="2"/>
    <x v="1"/>
    <s v="IND "/>
    <x v="4"/>
    <s v="India"/>
    <n v="4531384.8615969587"/>
    <n v="3020923.2410646393"/>
    <n v="1510461.6205323194"/>
    <n v="0.33333333333333331"/>
  </r>
  <r>
    <s v="Q1 2019"/>
    <x v="2"/>
    <x v="2"/>
    <s v="IND "/>
    <x v="4"/>
    <s v="India"/>
    <n v="9310579.8328125011"/>
    <n v="8309442.2163810488"/>
    <n v="1001137.6164314523"/>
    <n v="0.10752688172043018"/>
  </r>
  <r>
    <s v="Q1 2019"/>
    <x v="2"/>
    <x v="3"/>
    <s v="IND "/>
    <x v="4"/>
    <s v="India"/>
    <n v="4601367.6393822404"/>
    <n v="2897157.4025740032"/>
    <n v="1704210.2368082372"/>
    <n v="0.37037037037037035"/>
  </r>
  <r>
    <s v="Q1 2019"/>
    <x v="2"/>
    <x v="4"/>
    <s v="IND "/>
    <x v="4"/>
    <s v="India"/>
    <n v="16552141.925000001"/>
    <n v="13882441.61451613"/>
    <n v="2669700.310483871"/>
    <n v="0.16129032258064516"/>
  </r>
  <r>
    <s v="Q1 2019"/>
    <x v="2"/>
    <x v="5"/>
    <s v="IND "/>
    <x v="4"/>
    <s v="India"/>
    <n v="3395311.1641025646"/>
    <n v="3048850.8412349559"/>
    <n v="346460.32286760863"/>
    <n v="0.10204081632653061"/>
  </r>
  <r>
    <s v="Q1 2019"/>
    <x v="2"/>
    <x v="6"/>
    <s v="IND "/>
    <x v="4"/>
    <s v="India"/>
    <n v="1606137.7609164421"/>
    <n v="988392.46825627203"/>
    <n v="617745.29266017012"/>
    <n v="0.38461538461538464"/>
  </r>
  <r>
    <s v="Q1 2019"/>
    <x v="2"/>
    <x v="0"/>
    <s v="IRL "/>
    <x v="3"/>
    <s v="Irlanda"/>
    <n v="11315.278145695363"/>
    <n v="9675.3827622612534"/>
    <n v="1639.89538343411"/>
    <n v="0.14492753623188401"/>
  </r>
  <r>
    <s v="Q1 2019"/>
    <x v="2"/>
    <x v="1"/>
    <s v="IRL "/>
    <x v="3"/>
    <s v="Irlanda"/>
    <n v="15439.219879518074"/>
    <n v="10115.350955546324"/>
    <n v="5323.8689239717496"/>
    <n v="0.34482758620689657"/>
  </r>
  <r>
    <s v="Q1 2019"/>
    <x v="2"/>
    <x v="2"/>
    <s v="IRL "/>
    <x v="3"/>
    <s v="Irlanda"/>
    <n v="39735.046511627908"/>
    <n v="32639.502491694351"/>
    <n v="7095.5440199335571"/>
    <n v="0.17857142857142863"/>
  </r>
  <r>
    <s v="Q1 2019"/>
    <x v="2"/>
    <x v="3"/>
    <s v="IRL "/>
    <x v="3"/>
    <s v="Irlanda"/>
    <n v="20585.626506024095"/>
    <n v="11228.523548740415"/>
    <n v="9357.1029572836796"/>
    <n v="0.45454545454545453"/>
  </r>
  <r>
    <s v="Q1 2019"/>
    <x v="2"/>
    <x v="4"/>
    <s v="IRL "/>
    <x v="3"/>
    <s v="Irlanda"/>
    <n v="65715.653846153844"/>
    <n v="54186.59176788124"/>
    <n v="11529.062078272604"/>
    <n v="0.17543859649122806"/>
  </r>
  <r>
    <s v="Q1 2019"/>
    <x v="2"/>
    <x v="5"/>
    <s v="IRL "/>
    <x v="3"/>
    <s v="Irlanda"/>
    <n v="14900.642441860466"/>
    <n v="13364.493736514027"/>
    <n v="1536.1487053464389"/>
    <n v="0.10309278350515458"/>
  </r>
  <r>
    <s v="Q1 2019"/>
    <x v="2"/>
    <x v="6"/>
    <s v="IRL "/>
    <x v="3"/>
    <s v="Irlanda"/>
    <n v="6682.9478487614078"/>
    <n v="4009.7687092568444"/>
    <n v="2673.1791395045634"/>
    <n v="0.4"/>
  </r>
  <r>
    <s v="Q1 2019"/>
    <x v="2"/>
    <x v="0"/>
    <s v="IRN "/>
    <x v="4"/>
    <s v="Irán"/>
    <n v="180703.89863547758"/>
    <n v="158666.837826273"/>
    <n v="22037.060809204588"/>
    <n v="0.12195121951219515"/>
  </r>
  <r>
    <s v="Q1 2019"/>
    <x v="2"/>
    <x v="1"/>
    <s v="IRN "/>
    <x v="4"/>
    <s v="Irán"/>
    <n v="269479.9418604651"/>
    <n v="176555.8239775461"/>
    <n v="92924.117882919003"/>
    <n v="0.34482758620689657"/>
  </r>
  <r>
    <s v="Q1 2019"/>
    <x v="2"/>
    <x v="2"/>
    <s v="IRN "/>
    <x v="4"/>
    <s v="Irán"/>
    <n v="707641.98473282438"/>
    <n v="553806.77066047129"/>
    <n v="153835.21407235309"/>
    <n v="0.21739130434782603"/>
  </r>
  <r>
    <s v="Q1 2019"/>
    <x v="2"/>
    <x v="3"/>
    <s v="IRN "/>
    <x v="4"/>
    <s v="Irán"/>
    <n v="452200.48780487804"/>
    <n v="255591.58006362675"/>
    <n v="196608.90774125129"/>
    <n v="0.43478260869565211"/>
  </r>
  <r>
    <s v="Q1 2019"/>
    <x v="2"/>
    <x v="4"/>
    <s v="IRN "/>
    <x v="4"/>
    <s v="Irán"/>
    <n v="996786.02150537644"/>
    <n v="973360.30283080996"/>
    <n v="23425.71867456648"/>
    <n v="2.3501251190489458E-2"/>
  </r>
  <r>
    <s v="Q1 2019"/>
    <x v="2"/>
    <x v="5"/>
    <s v="IRN "/>
    <x v="4"/>
    <s v="Irán"/>
    <n v="232917.33668341709"/>
    <n v="200567.70658849805"/>
    <n v="32349.630094919034"/>
    <n v="0.13888888888888887"/>
  </r>
  <r>
    <s v="Q1 2019"/>
    <x v="2"/>
    <x v="6"/>
    <s v="IRN "/>
    <x v="4"/>
    <s v="Irán"/>
    <n v="139400.15037593985"/>
    <n v="81316.754385964901"/>
    <n v="58083.395989974946"/>
    <n v="0.41666666666666674"/>
  </r>
  <r>
    <s v="Q1 2019"/>
    <x v="2"/>
    <x v="0"/>
    <s v="ISR "/>
    <x v="4"/>
    <s v="Israel"/>
    <n v="21023.464668094221"/>
    <n v="18550.115883612547"/>
    <n v="2473.3487844816736"/>
    <n v="0.11764705882352944"/>
  </r>
  <r>
    <s v="Q1 2019"/>
    <x v="2"/>
    <x v="1"/>
    <s v="ISR "/>
    <x v="4"/>
    <s v="Israel"/>
    <n v="35064.135714285716"/>
    <n v="22077.418783068784"/>
    <n v="12986.716931216932"/>
    <n v="0.37037037037037035"/>
  </r>
  <r>
    <s v="Q1 2019"/>
    <x v="2"/>
    <x v="2"/>
    <s v="ISR "/>
    <x v="4"/>
    <s v="Israel"/>
    <n v="94403.442307692312"/>
    <n v="75522.75384615385"/>
    <n v="18880.688461538462"/>
    <n v="0.2"/>
  </r>
  <r>
    <s v="Q1 2019"/>
    <x v="2"/>
    <x v="3"/>
    <s v="ISR "/>
    <x v="4"/>
    <s v="Israel"/>
    <n v="35189.813620071684"/>
    <n v="23055.395130391793"/>
    <n v="12134.418489679891"/>
    <n v="0.34482758620689652"/>
  </r>
  <r>
    <s v="Q1 2019"/>
    <x v="2"/>
    <x v="4"/>
    <s v="ISR "/>
    <x v="4"/>
    <s v="Israel"/>
    <n v="107889.64835164836"/>
    <n v="96767.004191684609"/>
    <n v="11122.644159963747"/>
    <n v="0.10309278350515463"/>
  </r>
  <r>
    <s v="Q1 2019"/>
    <x v="2"/>
    <x v="5"/>
    <s v="ISR "/>
    <x v="4"/>
    <s v="Israel"/>
    <n v="25904.902374670182"/>
    <n v="22256.324575420858"/>
    <n v="3648.577799249324"/>
    <n v="0.1408450704225353"/>
  </r>
  <r>
    <s v="Q1 2019"/>
    <x v="2"/>
    <x v="6"/>
    <s v="ISR "/>
    <x v="4"/>
    <s v="Israel"/>
    <n v="12717.562176165804"/>
    <n v="6936.852096090438"/>
    <n v="5780.710080075366"/>
    <n v="0.45454545454545459"/>
  </r>
  <r>
    <s v="Q1 2019"/>
    <x v="2"/>
    <x v="0"/>
    <s v="ITA "/>
    <x v="3"/>
    <s v="Italia"/>
    <n v="142607.98430232558"/>
    <n v="114086.38744186048"/>
    <n v="28521.596860465099"/>
    <n v="0.19999999999999987"/>
  </r>
  <r>
    <s v="Q1 2019"/>
    <x v="2"/>
    <x v="1"/>
    <s v="ITA "/>
    <x v="3"/>
    <s v="Italia"/>
    <n v="256396.23658536587"/>
    <n v="139852.49268292682"/>
    <n v="116543.74390243905"/>
    <n v="0.45454545454545459"/>
  </r>
  <r>
    <s v="Q1 2019"/>
    <x v="2"/>
    <x v="2"/>
    <s v="ITA "/>
    <x v="3"/>
    <s v="Italia"/>
    <n v="628937.77692307706"/>
    <n v="525833.22332913009"/>
    <n v="103104.55359394697"/>
    <n v="0.16393442622950805"/>
  </r>
  <r>
    <s v="Q1 2019"/>
    <x v="2"/>
    <x v="3"/>
    <s v="ITA "/>
    <x v="3"/>
    <s v="Italia"/>
    <n v="339104.7"/>
    <n v="203462.82"/>
    <n v="135641.88"/>
    <n v="0.4"/>
  </r>
  <r>
    <s v="Q1 2019"/>
    <x v="2"/>
    <x v="4"/>
    <s v="ITA "/>
    <x v="3"/>
    <s v="Italia"/>
    <n v="1082142.9397058825"/>
    <n v="861297.44180672267"/>
    <n v="220845.49789915979"/>
    <n v="0.20408163265306131"/>
  </r>
  <r>
    <s v="Q1 2019"/>
    <x v="2"/>
    <x v="5"/>
    <s v="ITA "/>
    <x v="3"/>
    <s v="Italia"/>
    <n v="192632.77460732986"/>
    <n v="156960.03856893544"/>
    <n v="35672.736038394418"/>
    <n v="0.18518518518518517"/>
  </r>
  <r>
    <s v="Q1 2019"/>
    <x v="2"/>
    <x v="6"/>
    <s v="ITA "/>
    <x v="3"/>
    <s v="Italia"/>
    <n v="95939.660886571059"/>
    <n v="52330.724119947845"/>
    <n v="43608.936766623214"/>
    <n v="0.45454545454545459"/>
  </r>
  <r>
    <s v="Q1 2019"/>
    <x v="2"/>
    <x v="0"/>
    <s v="JPN "/>
    <x v="4"/>
    <s v="Japón"/>
    <n v="253482.05788423153"/>
    <n v="213246.81060102017"/>
    <n v="40235.247283211356"/>
    <n v="0.15873015873015875"/>
  </r>
  <r>
    <s v="Q1 2019"/>
    <x v="2"/>
    <x v="1"/>
    <s v="JPN "/>
    <x v="4"/>
    <s v="Japón"/>
    <n v="465181.358974359"/>
    <n v="262928.59420289862"/>
    <n v="202252.76477146038"/>
    <n v="0.43478260869565205"/>
  </r>
  <r>
    <s v="Q1 2019"/>
    <x v="2"/>
    <x v="2"/>
    <s v="JPN "/>
    <x v="4"/>
    <s v="Japón"/>
    <n v="926967.23357664235"/>
    <n v="737790.24713242962"/>
    <n v="189176.98644421273"/>
    <n v="0.20408163265306123"/>
  </r>
  <r>
    <s v="Q1 2019"/>
    <x v="2"/>
    <x v="3"/>
    <s v="JPN "/>
    <x v="4"/>
    <s v="Japón"/>
    <n v="524770.70661157032"/>
    <n v="286238.5672426747"/>
    <n v="238532.13936889562"/>
    <n v="0.45454545454545459"/>
  </r>
  <r>
    <s v="Q1 2019"/>
    <x v="2"/>
    <x v="4"/>
    <s v="JPN "/>
    <x v="4"/>
    <s v="Japón"/>
    <n v="1895440.4626865671"/>
    <n v="1584712.5179838513"/>
    <n v="310727.94470271585"/>
    <n v="0.16393442622950816"/>
  </r>
  <r>
    <s v="Q1 2019"/>
    <x v="2"/>
    <x v="5"/>
    <s v="JPN "/>
    <x v="4"/>
    <s v="Japón"/>
    <n v="369170.09011627908"/>
    <n v="325221.26986434107"/>
    <n v="43948.820251938014"/>
    <n v="0.11904761904761912"/>
  </r>
  <r>
    <s v="Q1 2019"/>
    <x v="2"/>
    <x v="6"/>
    <s v="JPN "/>
    <x v="4"/>
    <s v="Japón"/>
    <n v="169100.54727030627"/>
    <n v="112733.6981802042"/>
    <n v="56366.84909010207"/>
    <n v="0.3333333333333332"/>
  </r>
  <r>
    <s v="Q1 2019"/>
    <x v="2"/>
    <x v="0"/>
    <s v="KEN "/>
    <x v="0"/>
    <s v="Kenia"/>
    <n v="96326.516917293222"/>
    <n v="79762.133517986134"/>
    <n v="16564.383399307088"/>
    <n v="0.17196078431372547"/>
  </r>
  <r>
    <s v="Q1 2019"/>
    <x v="2"/>
    <x v="1"/>
    <s v="KEN "/>
    <x v="0"/>
    <s v="Kenia"/>
    <n v="148970.07848837209"/>
    <n v="102292.78722868218"/>
    <n v="46677.291259689911"/>
    <n v="0.31333333333333324"/>
  </r>
  <r>
    <s v="Q1 2019"/>
    <x v="2"/>
    <x v="2"/>
    <s v="KEN "/>
    <x v="0"/>
    <s v="Kenia"/>
    <n v="388225.05303030304"/>
    <n v="326517.70249601279"/>
    <n v="61707.35053429025"/>
    <n v="0.15894736842105256"/>
  </r>
  <r>
    <s v="Q1 2019"/>
    <x v="2"/>
    <x v="3"/>
    <s v="KEN "/>
    <x v="0"/>
    <s v="Kenia"/>
    <n v="183020.38214285712"/>
    <n v="112008.47387142856"/>
    <n v="71011.908271428561"/>
    <n v="0.38800000000000001"/>
  </r>
  <r>
    <s v="Q1 2019"/>
    <x v="2"/>
    <x v="4"/>
    <s v="KEN "/>
    <x v="0"/>
    <s v="Kenia"/>
    <n v="575794.46067415725"/>
    <n v="490684.84195575834"/>
    <n v="85109.61871839891"/>
    <n v="0.14781250000000007"/>
  </r>
  <r>
    <s v="Q1 2019"/>
    <x v="2"/>
    <x v="5"/>
    <s v="KEN "/>
    <x v="0"/>
    <s v="Kenia"/>
    <n v="143545.39775910365"/>
    <n v="121737.53925339368"/>
    <n v="21807.85850570997"/>
    <n v="0.15192307692307686"/>
  </r>
  <r>
    <s v="Q1 2019"/>
    <x v="2"/>
    <x v="6"/>
    <s v="KEN "/>
    <x v="0"/>
    <s v="Kenia"/>
    <n v="81213.481774960383"/>
    <n v="49269.512276809292"/>
    <n v="31943.969498151091"/>
    <n v="0.39333333333333342"/>
  </r>
  <r>
    <s v="Q1 2019"/>
    <x v="2"/>
    <x v="0"/>
    <s v="KOR "/>
    <x v="4"/>
    <s v="República de Corea"/>
    <n v="119208.66737739871"/>
    <n v="101435.73878658655"/>
    <n v="17772.928590812167"/>
    <n v="0.14909090909090905"/>
  </r>
  <r>
    <s v="Q1 2019"/>
    <x v="2"/>
    <x v="1"/>
    <s v="KOR "/>
    <x v="4"/>
    <s v="República de Corea"/>
    <n v="219250.45098039217"/>
    <n v="133011.94026143791"/>
    <n v="86238.510718954261"/>
    <n v="0.39333333333333337"/>
  </r>
  <r>
    <s v="Q1 2019"/>
    <x v="2"/>
    <x v="2"/>
    <s v="KOR "/>
    <x v="4"/>
    <s v="República de Corea"/>
    <n v="473803.94067796611"/>
    <n v="414240.01670702186"/>
    <n v="59563.923970944248"/>
    <n v="0.12571428571428558"/>
  </r>
  <r>
    <s v="Q1 2019"/>
    <x v="2"/>
    <x v="3"/>
    <s v="KOR "/>
    <x v="4"/>
    <s v="República de Corea"/>
    <n v="256462.68348623856"/>
    <n v="146406.74061627447"/>
    <n v="110055.94286996408"/>
    <n v="0.42913043478260859"/>
  </r>
  <r>
    <s v="Q1 2019"/>
    <x v="2"/>
    <x v="4"/>
    <s v="KOR "/>
    <x v="4"/>
    <s v="República de Corea"/>
    <n v="698860.8125"/>
    <n v="618707.51684413583"/>
    <n v="80153.295655864174"/>
    <n v="0.11469135802469133"/>
  </r>
  <r>
    <s v="Q1 2019"/>
    <x v="2"/>
    <x v="5"/>
    <s v="KOR "/>
    <x v="4"/>
    <s v="República de Corea"/>
    <n v="142989.42455242967"/>
    <n v="126239.23481914506"/>
    <n v="16750.189733284613"/>
    <n v="0.1171428571428571"/>
  </r>
  <r>
    <s v="Q1 2019"/>
    <x v="2"/>
    <x v="6"/>
    <s v="KOR "/>
    <x v="4"/>
    <s v="República de Corea"/>
    <n v="72140.470967741931"/>
    <n v="41590.549784011222"/>
    <n v="30549.921183730708"/>
    <n v="0.42347826086956514"/>
  </r>
  <r>
    <s v="Q1 2019"/>
    <x v="2"/>
    <x v="0"/>
    <s v="MEX "/>
    <x v="1"/>
    <s v="México"/>
    <n v="260818.86094069533"/>
    <n v="227341.15235145815"/>
    <n v="33477.708589237183"/>
    <n v="0.12835616438356159"/>
  </r>
  <r>
    <s v="Q1 2019"/>
    <x v="2"/>
    <x v="1"/>
    <s v="MEX "/>
    <x v="1"/>
    <s v="México"/>
    <n v="393643.28086419753"/>
    <n v="243271.54757407407"/>
    <n v="150371.73329012346"/>
    <n v="0.38200000000000001"/>
  </r>
  <r>
    <s v="Q1 2019"/>
    <x v="2"/>
    <x v="2"/>
    <s v="MEX "/>
    <x v="1"/>
    <s v="México"/>
    <n v="1328546.0729166665"/>
    <n v="1178346.5585619211"/>
    <n v="150199.51435474539"/>
    <n v="0.11305555555555559"/>
  </r>
  <r>
    <s v="Q1 2019"/>
    <x v="2"/>
    <x v="3"/>
    <s v="MEX "/>
    <x v="1"/>
    <s v="México"/>
    <n v="504112.34387351776"/>
    <n v="305492.08038735174"/>
    <n v="198620.26348616602"/>
    <n v="0.39400000000000002"/>
  </r>
  <r>
    <s v="Q1 2019"/>
    <x v="2"/>
    <x v="4"/>
    <s v="MEX "/>
    <x v="1"/>
    <s v="México"/>
    <n v="1371402.3978494625"/>
    <n v="1158048.1559545216"/>
    <n v="213354.24189494085"/>
    <n v="0.15557377049180318"/>
  </r>
  <r>
    <s v="Q1 2019"/>
    <x v="2"/>
    <x v="5"/>
    <s v="MEX "/>
    <x v="1"/>
    <s v="México"/>
    <n v="345638.0027100271"/>
    <n v="307351.9470252241"/>
    <n v="38286.055684802996"/>
    <n v="0.11076923076923076"/>
  </r>
  <r>
    <s v="Q1 2019"/>
    <x v="2"/>
    <x v="6"/>
    <s v="MEX "/>
    <x v="1"/>
    <s v="México"/>
    <n v="176648.78531855956"/>
    <n v="101841.8649271348"/>
    <n v="74806.920391424763"/>
    <n v="0.42347826086956508"/>
  </r>
  <r>
    <s v="Q1 2019"/>
    <x v="2"/>
    <x v="0"/>
    <s v="MYS "/>
    <x v="4"/>
    <s v="Malasia"/>
    <n v="58087.457038391221"/>
    <n v="48750.436166294268"/>
    <n v="9337.0208720969531"/>
    <n v="0.16074074074074063"/>
  </r>
  <r>
    <s v="Q1 2019"/>
    <x v="2"/>
    <x v="1"/>
    <s v="MYS "/>
    <x v="4"/>
    <s v="Malasia"/>
    <n v="114294.38489208634"/>
    <n v="70633.929863309357"/>
    <n v="43660.455028776982"/>
    <n v="0.38200000000000001"/>
  </r>
  <r>
    <s v="Q1 2019"/>
    <x v="2"/>
    <x v="2"/>
    <s v="MYS "/>
    <x v="4"/>
    <s v="Malasia"/>
    <n v="283694.99107142858"/>
    <n v="243118.01053030303"/>
    <n v="40576.980541125551"/>
    <n v="0.14303030303030306"/>
  </r>
  <r>
    <s v="Q1 2019"/>
    <x v="2"/>
    <x v="3"/>
    <s v="MYS "/>
    <x v="4"/>
    <s v="Malasia"/>
    <n v="158078.80099502488"/>
    <n v="105640.24700977869"/>
    <n v="52438.553985246195"/>
    <n v="0.33172413793103456"/>
  </r>
  <r>
    <s v="Q1 2019"/>
    <x v="2"/>
    <x v="4"/>
    <s v="MYS "/>
    <x v="4"/>
    <s v="Malasia"/>
    <n v="338019.56382978725"/>
    <n v="308596.49725096714"/>
    <n v="29423.066578820115"/>
    <n v="8.7045454545454537E-2"/>
  </r>
  <r>
    <s v="Q1 2019"/>
    <x v="2"/>
    <x v="5"/>
    <s v="MYS "/>
    <x v="4"/>
    <s v="Malasia"/>
    <n v="101513.86261980831"/>
    <n v="93153.897462882916"/>
    <n v="8359.9651569253911"/>
    <n v="8.2352941176470601E-2"/>
  </r>
  <r>
    <s v="Q1 2019"/>
    <x v="2"/>
    <x v="6"/>
    <s v="MYS "/>
    <x v="4"/>
    <s v="Malasia"/>
    <n v="46115.876632801162"/>
    <n v="31120.265713928235"/>
    <n v="14995.610918872928"/>
    <n v="0.32517241379310341"/>
  </r>
  <r>
    <s v="Q1 2019"/>
    <x v="2"/>
    <x v="0"/>
    <s v="NGA "/>
    <x v="0"/>
    <s v="Nigeria"/>
    <n v="364685.56862745096"/>
    <n v="317175.14315904141"/>
    <n v="47510.42546840955"/>
    <n v="0.13027777777777769"/>
  </r>
  <r>
    <s v="Q1 2019"/>
    <x v="2"/>
    <x v="1"/>
    <s v="NGA "/>
    <x v="0"/>
    <s v="Nigeria"/>
    <n v="558527.44744744746"/>
    <n v="316837.38837018836"/>
    <n v="241690.05907725909"/>
    <n v="0.43272727272727274"/>
  </r>
  <r>
    <s v="Q1 2019"/>
    <x v="2"/>
    <x v="2"/>
    <s v="NGA "/>
    <x v="0"/>
    <s v="Nigeria"/>
    <n v="1754619.2452830188"/>
    <n v="1601320.9322740813"/>
    <n v="153298.31300893752"/>
    <n v="8.7368421052631623E-2"/>
  </r>
  <r>
    <s v="Q1 2019"/>
    <x v="2"/>
    <x v="3"/>
    <s v="NGA "/>
    <x v="0"/>
    <s v="Nigeria"/>
    <n v="648047.52613240422"/>
    <n v="367619.68755147292"/>
    <n v="280427.8385809313"/>
    <n v="0.43272727272727274"/>
  </r>
  <r>
    <s v="Q1 2019"/>
    <x v="2"/>
    <x v="4"/>
    <s v="NGA "/>
    <x v="0"/>
    <s v="Nigeria"/>
    <n v="2547803.2876712326"/>
    <n v="2037181.0454337895"/>
    <n v="510622.2422374431"/>
    <n v="0.20041666666666677"/>
  </r>
  <r>
    <s v="Q1 2019"/>
    <x v="2"/>
    <x v="5"/>
    <s v="NGA "/>
    <x v="0"/>
    <s v="Nigeria"/>
    <n v="484348.02083333331"/>
    <n v="430954.41758432536"/>
    <n v="53393.603249007952"/>
    <n v="0.11023809523809527"/>
  </r>
  <r>
    <s v="Q1 2019"/>
    <x v="2"/>
    <x v="6"/>
    <s v="NGA "/>
    <x v="0"/>
    <s v="Nigeria"/>
    <n v="264189.82954545453"/>
    <n v="150817.93312747037"/>
    <n v="113371.89641798416"/>
    <n v="0.42913043478260859"/>
  </r>
  <r>
    <s v="Q1 2019"/>
    <x v="2"/>
    <x v="0"/>
    <s v="NOR "/>
    <x v="3"/>
    <s v="Noruega"/>
    <n v="11168.89430894309"/>
    <n v="10036.049314750291"/>
    <n v="1132.8449941927993"/>
    <n v="0.10142857142857144"/>
  </r>
  <r>
    <s v="Q1 2019"/>
    <x v="2"/>
    <x v="1"/>
    <s v="NOR "/>
    <x v="3"/>
    <s v="Noruega"/>
    <n v="17118.679127725856"/>
    <n v="11114.913805073429"/>
    <n v="6003.7653226524271"/>
    <n v="0.35071428571428581"/>
  </r>
  <r>
    <s v="Q1 2019"/>
    <x v="2"/>
    <x v="2"/>
    <s v="NOR "/>
    <x v="3"/>
    <s v="Noruega"/>
    <n v="51356.037383177565"/>
    <n v="44899.849826435246"/>
    <n v="6456.1875567423194"/>
    <n v="0.12571428571428567"/>
  </r>
  <r>
    <s v="Q1 2019"/>
    <x v="2"/>
    <x v="3"/>
    <s v="NOR "/>
    <x v="3"/>
    <s v="Noruega"/>
    <n v="26292.325358851675"/>
    <n v="17216.604160907318"/>
    <n v="9075.7211979443564"/>
    <n v="0.34518518518518521"/>
  </r>
  <r>
    <s v="Q1 2019"/>
    <x v="2"/>
    <x v="4"/>
    <s v="NOR "/>
    <x v="3"/>
    <s v="Noruega"/>
    <n v="69558.177215189877"/>
    <n v="56805.844725738403"/>
    <n v="12752.332489451474"/>
    <n v="0.18333333333333326"/>
  </r>
  <r>
    <s v="Q1 2019"/>
    <x v="2"/>
    <x v="5"/>
    <s v="NOR "/>
    <x v="3"/>
    <s v="Noruega"/>
    <n v="13841.551637279597"/>
    <n v="12262.749653652394"/>
    <n v="1578.8019836272033"/>
    <n v="0.11406249999999994"/>
  </r>
  <r>
    <s v="Q1 2019"/>
    <x v="2"/>
    <x v="6"/>
    <s v="NOR "/>
    <x v="3"/>
    <s v="Noruega"/>
    <n v="8708.5515055467513"/>
    <n v="4845.1213830860106"/>
    <n v="3863.4301224607407"/>
    <n v="0.44363636363636366"/>
  </r>
  <r>
    <s v="Q1 2019"/>
    <x v="2"/>
    <x v="0"/>
    <s v="PER "/>
    <x v="1"/>
    <s v="Perú"/>
    <n v="74407.874509803922"/>
    <n v="59485.24698742394"/>
    <n v="14922.627522379982"/>
    <n v="0.20055172413793099"/>
  </r>
  <r>
    <s v="Q1 2019"/>
    <x v="2"/>
    <x v="1"/>
    <s v="PER "/>
    <x v="1"/>
    <s v="Perú"/>
    <n v="119333.38364779875"/>
    <n v="76333.587740041941"/>
    <n v="42999.795907756808"/>
    <n v="0.36033333333333328"/>
  </r>
  <r>
    <s v="Q1 2019"/>
    <x v="2"/>
    <x v="2"/>
    <s v="PER "/>
    <x v="1"/>
    <s v="Perú"/>
    <n v="335823.1504424779"/>
    <n v="265097.02746902657"/>
    <n v="70726.122973451333"/>
    <n v="0.21060526315789474"/>
  </r>
  <r>
    <s v="Q1 2019"/>
    <x v="2"/>
    <x v="3"/>
    <s v="PER "/>
    <x v="1"/>
    <s v="Perú"/>
    <n v="156164.67489711934"/>
    <n v="91949.760579423892"/>
    <n v="64214.914317695453"/>
    <n v="0.41119999999999984"/>
  </r>
  <r>
    <s v="Q1 2019"/>
    <x v="2"/>
    <x v="4"/>
    <s v="PER "/>
    <x v="1"/>
    <s v="Perú"/>
    <n v="462780.68292682926"/>
    <n v="415229.96775609755"/>
    <n v="47550.71517073171"/>
    <n v="0.10275000000000001"/>
  </r>
  <r>
    <s v="Q1 2019"/>
    <x v="2"/>
    <x v="5"/>
    <s v="PER "/>
    <x v="1"/>
    <s v="Perú"/>
    <n v="125655.6821192053"/>
    <n v="104191.59735187641"/>
    <n v="21464.084767328895"/>
    <n v="0.17081666666666648"/>
  </r>
  <r>
    <s v="Q1 2019"/>
    <x v="2"/>
    <x v="6"/>
    <s v="PER "/>
    <x v="1"/>
    <s v="Perú"/>
    <n v="48713.756097560974"/>
    <n v="30059.635095934966"/>
    <n v="18654.121001626008"/>
    <n v="0.38293333333333318"/>
  </r>
  <r>
    <s v="Q1 2019"/>
    <x v="2"/>
    <x v="0"/>
    <s v="PHL "/>
    <x v="4"/>
    <s v="Filipinas"/>
    <n v="213913.50310559009"/>
    <n v="188855.06417036382"/>
    <n v="25058.438935226266"/>
    <n v="0.11714285714285713"/>
  </r>
  <r>
    <s v="Q1 2019"/>
    <x v="2"/>
    <x v="1"/>
    <s v="PHL "/>
    <x v="4"/>
    <s v="Filipinas"/>
    <n v="347879.53535353532"/>
    <n v="209017.62082491579"/>
    <n v="138861.91452861953"/>
    <n v="0.39916666666666673"/>
  </r>
  <r>
    <s v="Q1 2019"/>
    <x v="2"/>
    <x v="2"/>
    <s v="PHL "/>
    <x v="4"/>
    <s v="Filipinas"/>
    <n v="727607.19718309864"/>
    <n v="654570.17093421286"/>
    <n v="73037.026248885784"/>
    <n v="0.10037974683544312"/>
  </r>
  <r>
    <s v="Q1 2019"/>
    <x v="2"/>
    <x v="3"/>
    <s v="PHL "/>
    <x v="4"/>
    <s v="Filipinas"/>
    <n v="485071.46478873241"/>
    <n v="336316.21558685455"/>
    <n v="148755.24920187786"/>
    <n v="0.30666666666666648"/>
  </r>
  <r>
    <s v="Q1 2019"/>
    <x v="2"/>
    <x v="4"/>
    <s v="PHL "/>
    <x v="4"/>
    <s v="Filipinas"/>
    <n v="1455214.3943661973"/>
    <n v="1227871.4663406857"/>
    <n v="227342.92802551156"/>
    <n v="0.1562264150943396"/>
  </r>
  <r>
    <s v="Q1 2019"/>
    <x v="2"/>
    <x v="5"/>
    <s v="PHL "/>
    <x v="4"/>
    <s v="Filipinas"/>
    <n v="311205.48795180727"/>
    <n v="276057.57401842671"/>
    <n v="35147.913933380565"/>
    <n v="0.11294117647058817"/>
  </r>
  <r>
    <s v="Q1 2019"/>
    <x v="2"/>
    <x v="6"/>
    <s v="PHL "/>
    <x v="4"/>
    <s v="Filipinas"/>
    <n v="170777.22644628098"/>
    <n v="95014.238713749044"/>
    <n v="75762.987732531939"/>
    <n v="0.44363636363636372"/>
  </r>
  <r>
    <s v="Q1 2019"/>
    <x v="2"/>
    <x v="0"/>
    <s v="POL "/>
    <x v="3"/>
    <s v="Polonia"/>
    <n v="83023.526394052038"/>
    <n v="72586.283075942643"/>
    <n v="10437.243318109395"/>
    <n v="0.12571428571428567"/>
  </r>
  <r>
    <s v="Q1 2019"/>
    <x v="2"/>
    <x v="1"/>
    <s v="POL "/>
    <x v="3"/>
    <s v="Polonia"/>
    <n v="148394.20996677742"/>
    <n v="84989.411162790697"/>
    <n v="63404.79880398672"/>
    <n v="0.4272727272727273"/>
  </r>
  <r>
    <s v="Q1 2019"/>
    <x v="2"/>
    <x v="2"/>
    <s v="POL "/>
    <x v="3"/>
    <s v="Polonia"/>
    <n v="395280.1522123894"/>
    <n v="346399.02916415303"/>
    <n v="48881.123048236361"/>
    <n v="0.12366197183098601"/>
  </r>
  <r>
    <s v="Q1 2019"/>
    <x v="2"/>
    <x v="3"/>
    <s v="POL "/>
    <x v="3"/>
    <s v="Polonia"/>
    <n v="154022.95586206898"/>
    <n v="85692.771806896548"/>
    <n v="68330.184055172431"/>
    <n v="0.44363636363636372"/>
  </r>
  <r>
    <s v="Q1 2019"/>
    <x v="2"/>
    <x v="4"/>
    <s v="POL "/>
    <x v="3"/>
    <s v="Polonia"/>
    <n v="827160.31851851847"/>
    <n v="751150.99195195199"/>
    <n v="76009.32656656648"/>
    <n v="9.18918918918918E-2"/>
  </r>
  <r>
    <s v="Q1 2019"/>
    <x v="2"/>
    <x v="5"/>
    <s v="POL "/>
    <x v="3"/>
    <s v="Polonia"/>
    <n v="121707.51280653951"/>
    <n v="109706.58596235981"/>
    <n v="12000.926844179703"/>
    <n v="9.8604651162790644E-2"/>
  </r>
  <r>
    <s v="Q1 2019"/>
    <x v="2"/>
    <x v="6"/>
    <s v="POL "/>
    <x v="3"/>
    <s v="Polonia"/>
    <n v="59794.7218206158"/>
    <n v="36624.267115127179"/>
    <n v="23170.454705488621"/>
    <n v="0.38749999999999996"/>
  </r>
  <r>
    <s v="Q1 2019"/>
    <x v="2"/>
    <x v="0"/>
    <s v="PRT "/>
    <x v="3"/>
    <s v="Portugal"/>
    <n v="23568.752716297789"/>
    <n v="21798.691287808484"/>
    <n v="1770.0614284893054"/>
    <n v="7.5102040816326612E-2"/>
  </r>
  <r>
    <s v="Q1 2019"/>
    <x v="2"/>
    <x v="1"/>
    <s v="PRT "/>
    <x v="3"/>
    <s v="Portugal"/>
    <n v="37068.57626582279"/>
    <n v="21161.322016097965"/>
    <n v="15907.254249724825"/>
    <n v="0.42913043478260876"/>
  </r>
  <r>
    <s v="Q1 2019"/>
    <x v="2"/>
    <x v="2"/>
    <s v="PRT "/>
    <x v="3"/>
    <s v="Portugal"/>
    <n v="88072.707518797004"/>
    <n v="73981.07431578949"/>
    <n v="14091.633203007514"/>
    <n v="0.15999999999999992"/>
  </r>
  <r>
    <s v="Q1 2019"/>
    <x v="2"/>
    <x v="3"/>
    <s v="PRT "/>
    <x v="3"/>
    <s v="Portugal"/>
    <n v="45756.523828125006"/>
    <n v="30278.196284886853"/>
    <n v="15478.327543238152"/>
    <n v="0.33827586206896559"/>
  </r>
  <r>
    <s v="Q1 2019"/>
    <x v="2"/>
    <x v="4"/>
    <s v="PRT "/>
    <x v="3"/>
    <s v="Portugal"/>
    <n v="122017.39687500001"/>
    <n v="107637.87833188292"/>
    <n v="14379.518543117083"/>
    <n v="0.11784810126582274"/>
  </r>
  <r>
    <s v="Q1 2019"/>
    <x v="2"/>
    <x v="5"/>
    <s v="PRT "/>
    <x v="3"/>
    <s v="Portugal"/>
    <n v="36605.219062500008"/>
    <n v="33198.692553826535"/>
    <n v="3406.5265086734726"/>
    <n v="9.3061224489795979E-2"/>
  </r>
  <r>
    <s v="Q1 2019"/>
    <x v="2"/>
    <x v="6"/>
    <s v="PRT "/>
    <x v="3"/>
    <s v="Portugal"/>
    <n v="15133.940697674419"/>
    <n v="9261.9717069767448"/>
    <n v="5871.9689906976746"/>
    <n v="0.38800000000000001"/>
  </r>
  <r>
    <s v="Q1 2019"/>
    <x v="2"/>
    <x v="0"/>
    <s v="RUS "/>
    <x v="4"/>
    <s v="Rusia"/>
    <n v="273375.75"/>
    <n v="246038.17500000002"/>
    <n v="27337.574999999983"/>
    <n v="9.9999999999999936E-2"/>
  </r>
  <r>
    <s v="Q1 2019"/>
    <x v="2"/>
    <x v="1"/>
    <s v="RUS "/>
    <x v="4"/>
    <s v="Rusia"/>
    <n v="438730.68693009118"/>
    <n v="269988.11503390229"/>
    <n v="168742.57189618889"/>
    <n v="0.38461538461538458"/>
  </r>
  <r>
    <s v="Q1 2019"/>
    <x v="2"/>
    <x v="2"/>
    <s v="RUS "/>
    <x v="4"/>
    <s v="Rusia"/>
    <n v="1603804.4000000001"/>
    <n v="1558218.49756098"/>
    <n v="45585.902439020108"/>
    <n v="2.8423604798078934E-2"/>
  </r>
  <r>
    <s v="Q1 2019"/>
    <x v="2"/>
    <x v="3"/>
    <s v="RUS "/>
    <x v="4"/>
    <s v="Rusia"/>
    <n v="566048.61176470586"/>
    <n v="363888.39327731088"/>
    <n v="202160.21848739497"/>
    <n v="0.35714285714285721"/>
  </r>
  <r>
    <s v="Q1 2019"/>
    <x v="2"/>
    <x v="4"/>
    <s v="RUS "/>
    <x v="4"/>
    <s v="Rusia"/>
    <n v="1827118.9367088608"/>
    <n v="1717105.2658227801"/>
    <n v="110013.67088608071"/>
    <n v="6.0211554199227621E-2"/>
  </r>
  <r>
    <s v="Q1 2019"/>
    <x v="2"/>
    <x v="5"/>
    <s v="RUS "/>
    <x v="4"/>
    <s v="Rusia"/>
    <n v="393303.53133514983"/>
    <n v="353575.90190735692"/>
    <n v="39727.629427792912"/>
    <n v="0.10101010101010101"/>
  </r>
  <r>
    <s v="Q1 2019"/>
    <x v="2"/>
    <x v="6"/>
    <s v="RUS "/>
    <x v="4"/>
    <s v="Rusia"/>
    <n v="221384.04294478529"/>
    <n v="139389.95296523519"/>
    <n v="81994.089979550103"/>
    <n v="0.37037037037037035"/>
  </r>
  <r>
    <s v="Q1 2019"/>
    <x v="2"/>
    <x v="0"/>
    <s v="SDN "/>
    <x v="0"/>
    <s v="Sudán"/>
    <n v="81957.81308411216"/>
    <n v="72038.382923210345"/>
    <n v="9919.4301609018148"/>
    <n v="0.12103092783505146"/>
  </r>
  <r>
    <s v="Q1 2019"/>
    <x v="2"/>
    <x v="1"/>
    <s v="SDN "/>
    <x v="0"/>
    <s v="Sudán"/>
    <n v="154392.35915492958"/>
    <n v="82901.984154929582"/>
    <n v="71490.375"/>
    <n v="0.46304347826086956"/>
  </r>
  <r>
    <s v="Q1 2019"/>
    <x v="2"/>
    <x v="2"/>
    <s v="SDN "/>
    <x v="0"/>
    <s v="Sudán"/>
    <n v="374764.358974359"/>
    <n v="302309.91623931628"/>
    <n v="72454.442735042714"/>
    <n v="0.19333333333333327"/>
  </r>
  <r>
    <s v="Q1 2019"/>
    <x v="2"/>
    <x v="3"/>
    <s v="SDN "/>
    <x v="0"/>
    <s v="Sudán"/>
    <n v="181187.72727272726"/>
    <n v="105994.82045454545"/>
    <n v="75192.906818181815"/>
    <n v="0.41499999999999998"/>
  </r>
  <r>
    <s v="Q1 2019"/>
    <x v="2"/>
    <x v="4"/>
    <s v="SDN "/>
    <x v="0"/>
    <s v="Sudán"/>
    <n v="707216.61290322582"/>
    <n v="520511.42709677428"/>
    <n v="186705.18580645154"/>
    <n v="0.2639999999999999"/>
  </r>
  <r>
    <s v="Q1 2019"/>
    <x v="2"/>
    <x v="5"/>
    <s v="SDN "/>
    <x v="0"/>
    <s v="Sudán"/>
    <n v="117239.11764705881"/>
    <n v="99485.765546218478"/>
    <n v="17753.352100840333"/>
    <n v="0.15142857142857141"/>
  </r>
  <r>
    <s v="Q1 2019"/>
    <x v="2"/>
    <x v="6"/>
    <s v="SDN "/>
    <x v="0"/>
    <s v="Sudán"/>
    <n v="65055.534124629085"/>
    <n v="37081.654451038579"/>
    <n v="27973.879673590505"/>
    <n v="0.43"/>
  </r>
  <r>
    <s v="Q1 2019"/>
    <x v="2"/>
    <x v="0"/>
    <s v="SVK "/>
    <x v="3"/>
    <s v="Eslovaquia"/>
    <n v="17333.53623188406"/>
    <n v="14926.100644122385"/>
    <n v="2407.4355877616745"/>
    <n v="0.13888888888888887"/>
  </r>
  <r>
    <s v="Q1 2019"/>
    <x v="2"/>
    <x v="1"/>
    <s v="SVK "/>
    <x v="3"/>
    <s v="Eslovaquia"/>
    <n v="26493.981012658227"/>
    <n v="14974.858833241607"/>
    <n v="11519.122179416619"/>
    <n v="0.43478260869565216"/>
  </r>
  <r>
    <s v="Q1 2019"/>
    <x v="2"/>
    <x v="2"/>
    <s v="SVK "/>
    <x v="3"/>
    <s v="Eslovaquia"/>
    <n v="61110.204379562041"/>
    <n v="54677.551286976566"/>
    <n v="6432.653092585475"/>
    <n v="0.10526315789473679"/>
  </r>
  <r>
    <s v="Q1 2019"/>
    <x v="2"/>
    <x v="3"/>
    <s v="SVK "/>
    <x v="3"/>
    <s v="Eslovaquia"/>
    <n v="30115.460431654679"/>
    <n v="18532.591034864417"/>
    <n v="11582.869396790262"/>
    <n v="0.38461538461538464"/>
  </r>
  <r>
    <s v="Q1 2019"/>
    <x v="2"/>
    <x v="4"/>
    <s v="SVK "/>
    <x v="3"/>
    <s v="Eslovaquia"/>
    <n v="96231.011494252874"/>
    <n v="84495.522287636675"/>
    <n v="11735.489206616199"/>
    <n v="0.12195121951219506"/>
  </r>
  <r>
    <s v="Q1 2019"/>
    <x v="2"/>
    <x v="5"/>
    <s v="SVK "/>
    <x v="3"/>
    <s v="Eslovaquia"/>
    <n v="20930.244999999999"/>
    <n v="16658.766428571427"/>
    <n v="4271.4785714285717"/>
    <n v="0.20408163265306126"/>
  </r>
  <r>
    <s v="Q1 2019"/>
    <x v="2"/>
    <x v="6"/>
    <s v="SVK "/>
    <x v="3"/>
    <s v="Eslovaquia"/>
    <n v="10929.631853785901"/>
    <n v="5961.6173747923094"/>
    <n v="4968.0144789935912"/>
    <n v="0.45454545454545453"/>
  </r>
  <r>
    <s v="Q1 2019"/>
    <x v="2"/>
    <x v="0"/>
    <s v="SWE "/>
    <x v="3"/>
    <s v="Suecia"/>
    <n v="23212.380219780222"/>
    <n v="19848.267144449754"/>
    <n v="3364.1130753304678"/>
    <n v="0.14492753623188409"/>
  </r>
  <r>
    <s v="Q1 2019"/>
    <x v="2"/>
    <x v="1"/>
    <s v="SWE "/>
    <x v="3"/>
    <s v="Suecia"/>
    <n v="31908.256797583083"/>
    <n v="17404.50370777259"/>
    <n v="14503.753089810492"/>
    <n v="0.45454545454545453"/>
  </r>
  <r>
    <s v="Q1 2019"/>
    <x v="2"/>
    <x v="2"/>
    <s v="SWE "/>
    <x v="3"/>
    <s v="Suecia"/>
    <n v="75440.235714285707"/>
    <n v="64663.059183673467"/>
    <n v="10777.17653061224"/>
    <n v="0.14285714285714279"/>
  </r>
  <r>
    <s v="Q1 2019"/>
    <x v="2"/>
    <x v="3"/>
    <s v="SWE "/>
    <x v="3"/>
    <s v="Suecia"/>
    <n v="40936.562015503878"/>
    <n v="25191.730471079311"/>
    <n v="15744.831544424567"/>
    <n v="0.38461538461538458"/>
  </r>
  <r>
    <s v="Q1 2019"/>
    <x v="2"/>
    <x v="4"/>
    <s v="SWE "/>
    <x v="3"/>
    <s v="Suecia"/>
    <n v="122809.68604651163"/>
    <n v="101264.12709098328"/>
    <n v="21545.558955528351"/>
    <n v="0.17543859649122803"/>
  </r>
  <r>
    <s v="Q1 2019"/>
    <x v="2"/>
    <x v="5"/>
    <s v="SWE "/>
    <x v="3"/>
    <s v="Suecia"/>
    <n v="31812.147590361448"/>
    <n v="27680.699851353467"/>
    <n v="4131.447739007981"/>
    <n v="0.12987012987012989"/>
  </r>
  <r>
    <s v="Q1 2019"/>
    <x v="2"/>
    <x v="6"/>
    <s v="SWE "/>
    <x v="3"/>
    <s v="Suecia"/>
    <n v="15328.930333817127"/>
    <n v="9197.3582002902749"/>
    <n v="6131.5721335268518"/>
    <n v="0.40000000000000008"/>
  </r>
  <r>
    <s v="Q1 2019"/>
    <x v="2"/>
    <x v="0"/>
    <s v="THA "/>
    <x v="4"/>
    <s v="Tailandia"/>
    <n v="149459.44736842104"/>
    <n v="122285.00239234448"/>
    <n v="27174.444976076556"/>
    <n v="0.18181818181818185"/>
  </r>
  <r>
    <s v="Q1 2019"/>
    <x v="2"/>
    <x v="1"/>
    <s v="THA "/>
    <x v="4"/>
    <s v="Tailandia"/>
    <n v="269533.64745762711"/>
    <n v="165866.85997392438"/>
    <n v="103666.78748370273"/>
    <n v="0.38461538461538458"/>
  </r>
  <r>
    <s v="Q1 2019"/>
    <x v="2"/>
    <x v="2"/>
    <s v="THA "/>
    <x v="4"/>
    <s v="Tailandia"/>
    <n v="811351.28571428568"/>
    <n v="720188.21990369179"/>
    <n v="91163.065810593893"/>
    <n v="0.11235955056179775"/>
  </r>
  <r>
    <s v="Q1 2019"/>
    <x v="2"/>
    <x v="3"/>
    <s v="THA "/>
    <x v="4"/>
    <s v="Tailandia"/>
    <n v="316782.57370517927"/>
    <n v="207547.203462014"/>
    <n v="109235.37024316526"/>
    <n v="0.34482758620689657"/>
  </r>
  <r>
    <s v="Q1 2019"/>
    <x v="2"/>
    <x v="4"/>
    <s v="THA "/>
    <x v="4"/>
    <s v="Tailandia"/>
    <n v="1119893.323943662"/>
    <n v="978134.67534319847"/>
    <n v="141758.64860046352"/>
    <n v="0.12658227848101264"/>
  </r>
  <r>
    <s v="Q1 2019"/>
    <x v="2"/>
    <x v="5"/>
    <s v="THA "/>
    <x v="4"/>
    <s v="Tailandia"/>
    <n v="265041.42000000004"/>
    <n v="237717.56226804128"/>
    <n v="27323.857731958764"/>
    <n v="0.10309278350515462"/>
  </r>
  <r>
    <s v="Q1 2019"/>
    <x v="2"/>
    <x v="6"/>
    <s v="THA "/>
    <x v="4"/>
    <s v="Tailandia"/>
    <n v="112147.28631875881"/>
    <n v="63387.596614950635"/>
    <n v="48759.689703808173"/>
    <n v="0.43478260869565216"/>
  </r>
  <r>
    <s v="Q1 2019"/>
    <x v="2"/>
    <x v="0"/>
    <s v="TUR "/>
    <x v="4"/>
    <s v="Turquía"/>
    <n v="158976.31730769231"/>
    <n v="138330.04233266733"/>
    <n v="20646.274975024979"/>
    <n v="0.12987012987012989"/>
  </r>
  <r>
    <s v="Q1 2019"/>
    <x v="2"/>
    <x v="1"/>
    <s v="TUR "/>
    <x v="4"/>
    <s v="Turquía"/>
    <n v="310780.77067669173"/>
    <n v="175658.69646943448"/>
    <n v="135122.07420725725"/>
    <n v="0.43478260869565211"/>
  </r>
  <r>
    <s v="Q1 2019"/>
    <x v="2"/>
    <x v="2"/>
    <s v="TUR "/>
    <x v="4"/>
    <s v="Turquía"/>
    <n v="779883.82075471699"/>
    <n v="629906.16291727137"/>
    <n v="149977.65783744561"/>
    <n v="0.19230769230769235"/>
  </r>
  <r>
    <s v="Q1 2019"/>
    <x v="2"/>
    <x v="3"/>
    <s v="TUR "/>
    <x v="4"/>
    <s v="Turquía"/>
    <n v="365786.2168141593"/>
    <n v="235148.28223767382"/>
    <n v="130637.93457648548"/>
    <n v="0.35714285714285721"/>
  </r>
  <r>
    <s v="Q1 2019"/>
    <x v="2"/>
    <x v="4"/>
    <s v="TUR "/>
    <x v="4"/>
    <s v="Turquía"/>
    <n v="852244.17525773193"/>
    <n v="742982.10150674067"/>
    <n v="109262.07375099126"/>
    <n v="0.12820512820512819"/>
  </r>
  <r>
    <s v="Q1 2019"/>
    <x v="2"/>
    <x v="5"/>
    <s v="TUR "/>
    <x v="4"/>
    <s v="Turquía"/>
    <n v="216407.55235602095"/>
    <n v="173126.04188481678"/>
    <n v="43281.510471204179"/>
    <n v="0.19999999999999996"/>
  </r>
  <r>
    <s v="Q1 2019"/>
    <x v="2"/>
    <x v="6"/>
    <s v="TUR "/>
    <x v="4"/>
    <s v="Turquía"/>
    <n v="105041.53113087676"/>
    <n v="59371.30020440861"/>
    <n v="45670.230926468146"/>
    <n v="0.43478260869565211"/>
  </r>
  <r>
    <s v="Q1 2019"/>
    <x v="2"/>
    <x v="0"/>
    <s v="TZA "/>
    <x v="0"/>
    <s v="Tanzania"/>
    <n v="109783.67753623189"/>
    <n v="98347.877792874409"/>
    <n v="11435.799743357478"/>
    <n v="0.10416666666666657"/>
  </r>
  <r>
    <s v="Q1 2019"/>
    <x v="2"/>
    <x v="1"/>
    <s v="TZA "/>
    <x v="0"/>
    <s v="Tanzania"/>
    <n v="199344.04605263157"/>
    <n v="122673.25910931174"/>
    <n v="76670.786943319836"/>
    <n v="0.38461538461538464"/>
  </r>
  <r>
    <s v="Q1 2019"/>
    <x v="2"/>
    <x v="2"/>
    <s v="TZA "/>
    <x v="0"/>
    <s v="Tanzania"/>
    <n v="618373.3673469387"/>
    <n v="503859.78080120933"/>
    <n v="114513.58654572937"/>
    <n v="0.18518518518518515"/>
  </r>
  <r>
    <s v="Q1 2019"/>
    <x v="2"/>
    <x v="3"/>
    <s v="TZA "/>
    <x v="0"/>
    <s v="Tanzania"/>
    <n v="230420.49429657793"/>
    <n v="145079.57048303055"/>
    <n v="85340.923813547386"/>
    <n v="0.37037037037037041"/>
  </r>
  <r>
    <s v="Q1 2019"/>
    <x v="2"/>
    <x v="4"/>
    <s v="TZA "/>
    <x v="0"/>
    <s v="Tanzania"/>
    <n v="841674.86111111101"/>
    <n v="754000.39641203696"/>
    <n v="87674.464699074044"/>
    <n v="0.10416666666666664"/>
  </r>
  <r>
    <s v="Q1 2019"/>
    <x v="2"/>
    <x v="5"/>
    <s v="TZA "/>
    <x v="0"/>
    <s v="Tanzania"/>
    <n v="180897.28358208956"/>
    <n v="150236.72704275235"/>
    <n v="30660.556539337209"/>
    <n v="0.16949152542372878"/>
  </r>
  <r>
    <s v="Q1 2019"/>
    <x v="2"/>
    <x v="6"/>
    <s v="TZA "/>
    <x v="0"/>
    <s v="Tanzania"/>
    <n v="93954.403100775191"/>
    <n v="59156.476026414013"/>
    <n v="34797.927074361178"/>
    <n v="0.37037037037037035"/>
  </r>
  <r>
    <s v="Q1 2019"/>
    <x v="2"/>
    <x v="0"/>
    <s v="UKR "/>
    <x v="3"/>
    <s v="Ucrania"/>
    <n v="108791.27285714287"/>
    <n v="96966.134503105597"/>
    <n v="11825.138354037277"/>
    <n v="0.10869565217391312"/>
  </r>
  <r>
    <s v="Q1 2019"/>
    <x v="2"/>
    <x v="1"/>
    <s v="UKR "/>
    <x v="3"/>
    <s v="Ucrania"/>
    <n v="160083.25435435437"/>
    <n v="87318.138738738737"/>
    <n v="72765.115615615636"/>
    <n v="0.45454545454545464"/>
  </r>
  <r>
    <s v="Q1 2019"/>
    <x v="2"/>
    <x v="2"/>
    <s v="UKR "/>
    <x v="3"/>
    <s v="Ucrania"/>
    <n v="360187.32229729736"/>
    <n v="306428.02046187979"/>
    <n v="53759.301835417573"/>
    <n v="0.14925373134328374"/>
  </r>
  <r>
    <s v="Q1 2019"/>
    <x v="2"/>
    <x v="3"/>
    <s v="UKR "/>
    <x v="3"/>
    <s v="Ucrania"/>
    <n v="182560.69760273973"/>
    <n v="114945.62441653984"/>
    <n v="67615.073186199894"/>
    <n v="0.37037037037037035"/>
  </r>
  <r>
    <s v="Q1 2019"/>
    <x v="2"/>
    <x v="4"/>
    <s v="UKR "/>
    <x v="3"/>
    <s v="Ucrania"/>
    <n v="674781.31265822798"/>
    <n v="603751.70079946716"/>
    <n v="71029.611858760822"/>
    <n v="0.10526315789473681"/>
  </r>
  <r>
    <s v="Q1 2019"/>
    <x v="2"/>
    <x v="5"/>
    <s v="UKR "/>
    <x v="3"/>
    <s v="Ucrania"/>
    <n v="171960.39903225808"/>
    <n v="153063.65188585612"/>
    <n v="18896.747146401962"/>
    <n v="0.10989010989010975"/>
  </r>
  <r>
    <s v="Q1 2019"/>
    <x v="2"/>
    <x v="6"/>
    <s v="UKR "/>
    <x v="3"/>
    <s v="Ucrania"/>
    <n v="88111.940000000017"/>
    <n v="51398.631666666668"/>
    <n v="36713.308333333349"/>
    <n v="0.41666666666666674"/>
  </r>
  <r>
    <s v="Q1 2019"/>
    <x v="2"/>
    <x v="0"/>
    <s v="USA "/>
    <x v="1"/>
    <s v="Estados Unidos"/>
    <n v="2893183.980474452"/>
    <n v="2482095.0867898259"/>
    <n v="411088.89368462609"/>
    <n v="0.14208874943971306"/>
  </r>
  <r>
    <s v="Q1 2019"/>
    <x v="2"/>
    <x v="1"/>
    <s v="USA "/>
    <x v="1"/>
    <s v="Estados Unidos"/>
    <n v="5602349.1756183747"/>
    <n v="2922964.7872791523"/>
    <n v="2679384.3883392224"/>
    <n v="0.47826086956521735"/>
  </r>
  <r>
    <s v="Q1 2019"/>
    <x v="2"/>
    <x v="2"/>
    <s v="USA "/>
    <x v="1"/>
    <s v="Estados Unidos"/>
    <n v="11572735.905109487"/>
    <n v="9811667.3978102189"/>
    <n v="1761068.5072992686"/>
    <n v="0.15217391304347816"/>
  </r>
  <r>
    <s v="Q1 2019"/>
    <x v="2"/>
    <x v="3"/>
    <s v="USA "/>
    <x v="1"/>
    <s v="Estados Unidos"/>
    <n v="5744437.7333333325"/>
    <n v="3205229.749758454"/>
    <n v="2539207.9835748784"/>
    <n v="0.44202898550724629"/>
  </r>
  <r>
    <s v="Q1 2019"/>
    <x v="2"/>
    <x v="4"/>
    <s v="USA "/>
    <x v="1"/>
    <s v="Estados Unidos"/>
    <n v="24022194.209848486"/>
    <n v="18799978.077272728"/>
    <n v="5222216.1325757578"/>
    <n v="0.21739130434782608"/>
  </r>
  <r>
    <s v="Q1 2019"/>
    <x v="2"/>
    <x v="5"/>
    <s v="USA "/>
    <x v="1"/>
    <s v="Estados Unidos"/>
    <n v="4804438.8489393936"/>
    <n v="4048460.8934126985"/>
    <n v="755977.95552669512"/>
    <n v="0.15734989648033118"/>
  </r>
  <r>
    <s v="Q1 2019"/>
    <x v="2"/>
    <x v="6"/>
    <s v="USA "/>
    <x v="1"/>
    <s v="Estados Unidos"/>
    <n v="2139628.6309716594"/>
    <n v="1315672.2637651821"/>
    <n v="823956.36720647733"/>
    <n v="0.38509316770186325"/>
  </r>
  <r>
    <s v="Q1 2019"/>
    <x v="2"/>
    <x v="0"/>
    <s v="VEN "/>
    <x v="1"/>
    <s v="Venezuela"/>
    <n v="68985.598859315593"/>
    <n v="60773.027566539924"/>
    <n v="8212.5712927756686"/>
    <n v="0.11904761904761908"/>
  </r>
  <r>
    <s v="Q1 2019"/>
    <x v="2"/>
    <x v="1"/>
    <s v="VEN "/>
    <x v="1"/>
    <s v="Venezuela"/>
    <n v="123004.83050847457"/>
    <n v="82003.220338983054"/>
    <n v="41001.610169491512"/>
    <n v="0.33333333333333326"/>
  </r>
  <r>
    <s v="Q1 2019"/>
    <x v="2"/>
    <x v="2"/>
    <s v="VEN "/>
    <x v="1"/>
    <s v="Venezuela"/>
    <n v="243533.05369127516"/>
    <n v="215215.25675042922"/>
    <n v="28317.796940845932"/>
    <n v="0.11627906976744179"/>
  </r>
  <r>
    <s v="Q1 2019"/>
    <x v="2"/>
    <x v="3"/>
    <s v="VEN "/>
    <x v="1"/>
    <s v="Venezuela"/>
    <n v="180529.4776119403"/>
    <n v="118277.93360782295"/>
    <n v="62251.544004117342"/>
    <n v="0.34482758620689652"/>
  </r>
  <r>
    <s v="Q1 2019"/>
    <x v="2"/>
    <x v="4"/>
    <s v="VEN "/>
    <x v="1"/>
    <s v="Venezuela"/>
    <n v="370269.64285714284"/>
    <n v="321549.95300751878"/>
    <n v="48719.689849624061"/>
    <n v="0.13157894736842107"/>
  </r>
  <r>
    <s v="Q1 2019"/>
    <x v="2"/>
    <x v="5"/>
    <s v="VEN "/>
    <x v="1"/>
    <s v="Venezuela"/>
    <n v="117052.98387096774"/>
    <n v="105108.80184331797"/>
    <n v="11944.182027649775"/>
    <n v="0.10204081632653066"/>
  </r>
  <r>
    <s v="Q1 2019"/>
    <x v="2"/>
    <x v="6"/>
    <s v="VEN "/>
    <x v="1"/>
    <s v="Venezuela"/>
    <n v="47619.98031496063"/>
    <n v="28571.988188976378"/>
    <n v="19047.992125984252"/>
    <n v="0.4"/>
  </r>
  <r>
    <s v="Q1 2019"/>
    <x v="2"/>
    <x v="0"/>
    <s v="YEM "/>
    <x v="4"/>
    <s v="Yemen"/>
    <n v="67504.902597402601"/>
    <n v="56957.261566558445"/>
    <n v="10547.641030844155"/>
    <n v="0.15625"/>
  </r>
  <r>
    <s v="Q1 2019"/>
    <x v="2"/>
    <x v="1"/>
    <s v="YEM "/>
    <x v="4"/>
    <s v="Yemen"/>
    <n v="95960.815384615387"/>
    <n v="54238.721739130444"/>
    <n v="41722.093645484943"/>
    <n v="0.43478260869565211"/>
  </r>
  <r>
    <s v="Q1 2019"/>
    <x v="2"/>
    <x v="2"/>
    <s v="YEM "/>
    <x v="4"/>
    <s v="Yemen"/>
    <n v="324867.34375"/>
    <n v="280966.35135135136"/>
    <n v="43900.992398648639"/>
    <n v="0.13513513513513511"/>
  </r>
  <r>
    <s v="Q1 2019"/>
    <x v="2"/>
    <x v="3"/>
    <s v="YEM "/>
    <x v="4"/>
    <s v="Yemen"/>
    <n v="143060.84862385321"/>
    <n v="78033.190158465382"/>
    <n v="65027.658465387824"/>
    <n v="0.45454545454545459"/>
  </r>
  <r>
    <s v="Q1 2019"/>
    <x v="2"/>
    <x v="4"/>
    <s v="YEM "/>
    <x v="4"/>
    <s v="Yemen"/>
    <n v="439257.25352112675"/>
    <n v="366047.71126760566"/>
    <n v="73209.542253521096"/>
    <n v="0.1666666666666666"/>
  </r>
  <r>
    <s v="Q1 2019"/>
    <x v="2"/>
    <x v="5"/>
    <s v="YEM "/>
    <x v="4"/>
    <s v="Yemen"/>
    <n v="100604.08064516129"/>
    <n v="86232.069124423972"/>
    <n v="14372.011520737316"/>
    <n v="0.14285714285714277"/>
  </r>
  <r>
    <s v="Q1 2019"/>
    <x v="2"/>
    <x v="6"/>
    <s v="YEM "/>
    <x v="4"/>
    <s v="Yemen"/>
    <n v="39328.203026481715"/>
    <n v="23596.921815889029"/>
    <n v="15731.281210592686"/>
    <n v="0.4"/>
  </r>
  <r>
    <s v="Q1 2019"/>
    <x v="2"/>
    <x v="0"/>
    <s v="ZAF "/>
    <x v="0"/>
    <s v="Sudáfrica"/>
    <n v="122916.17790262173"/>
    <n v="102473.27673565938"/>
    <n v="20442.901166962343"/>
    <n v="0.16631578947368417"/>
  </r>
  <r>
    <s v="Q1 2019"/>
    <x v="2"/>
    <x v="1"/>
    <s v="ZAF "/>
    <x v="0"/>
    <s v="Sudáfrica"/>
    <n v="209035.79299363057"/>
    <n v="110598.93774753908"/>
    <n v="98436.855246091494"/>
    <n v="0.47090909090909094"/>
  </r>
  <r>
    <s v="Q1 2019"/>
    <x v="2"/>
    <x v="2"/>
    <s v="ZAF "/>
    <x v="0"/>
    <s v="Sudáfrica"/>
    <n v="721288.34065934073"/>
    <n v="632930.51892857149"/>
    <n v="88357.821730769239"/>
    <n v="0.1225"/>
  </r>
  <r>
    <s v="Q1 2019"/>
    <x v="2"/>
    <x v="3"/>
    <s v="ZAF "/>
    <x v="0"/>
    <s v="Sudáfrica"/>
    <n v="326553.42786069651"/>
    <n v="209669.82161262652"/>
    <n v="116883.60624806999"/>
    <n v="0.35793103448275859"/>
  </r>
  <r>
    <s v="Q1 2019"/>
    <x v="2"/>
    <x v="4"/>
    <s v="ZAF "/>
    <x v="0"/>
    <s v="Sudáfrica"/>
    <n v="790810.10843373497"/>
    <n v="581761.17542168673"/>
    <n v="209048.93301204825"/>
    <n v="0.26434782608695656"/>
  </r>
  <r>
    <s v="Q1 2019"/>
    <x v="2"/>
    <x v="5"/>
    <s v="ZAF "/>
    <x v="0"/>
    <s v="Sudáfrica"/>
    <n v="164093.0975"/>
    <n v="136071.04546538461"/>
    <n v="28022.052034615393"/>
    <n v="0.17076923076923081"/>
  </r>
  <r>
    <s v="Q1 2019"/>
    <x v="2"/>
    <x v="6"/>
    <s v="ZAF "/>
    <x v="0"/>
    <s v="Sudáfrica"/>
    <n v="98702.615037593991"/>
    <n v="59038.786402116406"/>
    <n v="39663.828635477585"/>
    <n v="0.40185185185185185"/>
  </r>
  <r>
    <s v="Q1 2019"/>
    <x v="2"/>
    <x v="0"/>
    <s v="NZL "/>
    <x v="2"/>
    <s v="Nueva Zelanda"/>
    <n v="11729.374318584072"/>
    <n v="10826.274141116408"/>
    <n v="903.10017746766425"/>
    <n v="7.6994744386048655E-2"/>
  </r>
  <r>
    <s v="Q1 2019"/>
    <x v="2"/>
    <x v="1"/>
    <s v="NZL "/>
    <x v="2"/>
    <s v="Nueva Zelanda"/>
    <n v="21638.569051383398"/>
    <n v="14068.866123583664"/>
    <n v="7569.7029277997335"/>
    <n v="0.34982456140350865"/>
  </r>
  <r>
    <s v="Q1 2019"/>
    <x v="2"/>
    <x v="2"/>
    <s v="NZL "/>
    <x v="2"/>
    <s v="Nueva Zelanda"/>
    <n v="54656.465896907219"/>
    <n v="46423.049422922988"/>
    <n v="8233.4164739842308"/>
    <n v="0.15063938618925826"/>
  </r>
  <r>
    <s v="Q1 2019"/>
    <x v="2"/>
    <x v="3"/>
    <s v="NZL "/>
    <x v="2"/>
    <s v="Nueva Zelanda"/>
    <n v="19012.965380952381"/>
    <n v="11941.529406593407"/>
    <n v="7071.4359743589739"/>
    <n v="0.37192704203013477"/>
  </r>
  <r>
    <s v="Q1 2019"/>
    <x v="2"/>
    <x v="4"/>
    <s v="NZL "/>
    <x v="2"/>
    <s v="Nueva Zelanda"/>
    <n v="88802.148262295086"/>
    <n v="73825.863929403509"/>
    <n v="14976.284332891577"/>
    <n v="0.16864777064464809"/>
  </r>
  <r>
    <s v="Q1 2019"/>
    <x v="2"/>
    <x v="5"/>
    <s v="NZL "/>
    <x v="2"/>
    <s v="Nueva Zelanda"/>
    <n v="13951.782084210528"/>
    <n v="12159.24299364424"/>
    <n v="1792.539090566288"/>
    <n v="0.12848101265822776"/>
  </r>
  <r>
    <s v="Q1 2019"/>
    <x v="2"/>
    <x v="6"/>
    <s v="NZL "/>
    <x v="2"/>
    <s v="Nueva Zelanda"/>
    <n v="8886.3951308411215"/>
    <n v="5022.7450739536798"/>
    <n v="3863.6500568874417"/>
    <n v="0.43478260869565188"/>
  </r>
  <r>
    <s v="Q2 2017"/>
    <x v="0"/>
    <x v="0"/>
    <s v="AGO "/>
    <x v="0"/>
    <s v="Angola"/>
    <n v="59675.196597353497"/>
    <n v="53707.676937618147"/>
    <n v="5967.5196597353497"/>
    <n v="0.1"/>
  </r>
  <r>
    <s v="Q2 2017"/>
    <x v="0"/>
    <x v="1"/>
    <s v="AGO "/>
    <x v="0"/>
    <s v="Angola"/>
    <n v="94515.505988023957"/>
    <n v="55134.045159680638"/>
    <n v="39381.460828343319"/>
    <n v="0.41666666666666669"/>
  </r>
  <r>
    <s v="Q2 2017"/>
    <x v="0"/>
    <x v="2"/>
    <s v="AGO "/>
    <x v="0"/>
    <s v="Angola"/>
    <n v="216220.40410958903"/>
    <n v="184884.11365892395"/>
    <n v="31336.290450665081"/>
    <n v="0.14492753623188409"/>
  </r>
  <r>
    <s v="Q2 2017"/>
    <x v="0"/>
    <x v="3"/>
    <s v="AGO "/>
    <x v="0"/>
    <s v="Angola"/>
    <n v="125270.55158730158"/>
    <n v="83513.70105820107"/>
    <n v="41756.850529100513"/>
    <n v="0.3333333333333332"/>
  </r>
  <r>
    <s v="Q2 2017"/>
    <x v="0"/>
    <x v="4"/>
    <s v="AGO "/>
    <x v="0"/>
    <s v="Angola"/>
    <n v="501082.20634920633"/>
    <n v="437654.07896323083"/>
    <n v="63428.127385975502"/>
    <n v="0.12658227848101269"/>
  </r>
  <r>
    <s v="Q2 2017"/>
    <x v="0"/>
    <x v="5"/>
    <s v="AGO "/>
    <x v="0"/>
    <s v="Angola"/>
    <n v="90713.158045977005"/>
    <n v="74219.856583072091"/>
    <n v="16493.301462904914"/>
    <n v="0.18181818181818185"/>
  </r>
  <r>
    <s v="Q2 2017"/>
    <x v="0"/>
    <x v="6"/>
    <s v="AGO "/>
    <x v="0"/>
    <s v="Angola"/>
    <n v="47542.438253012049"/>
    <n v="29934.127788933514"/>
    <n v="17608.310464078535"/>
    <n v="0.37037037037037035"/>
  </r>
  <r>
    <s v="Q2 2017"/>
    <x v="0"/>
    <x v="0"/>
    <s v="ARG "/>
    <x v="1"/>
    <s v="Argentina"/>
    <n v="89833.57640232108"/>
    <n v="72219.149656767928"/>
    <n v="17614.426745553152"/>
    <n v="0.19607843137254902"/>
  </r>
  <r>
    <s v="Q2 2017"/>
    <x v="0"/>
    <x v="1"/>
    <s v="ARG "/>
    <x v="1"/>
    <s v="Argentina"/>
    <n v="149337.48874598069"/>
    <n v="87113.535101822054"/>
    <n v="62223.953644158639"/>
    <n v="0.4166666666666668"/>
  </r>
  <r>
    <s v="Q2 2017"/>
    <x v="0"/>
    <x v="2"/>
    <s v="ARG "/>
    <x v="1"/>
    <s v="Argentina"/>
    <n v="434055.69158878503"/>
    <n v="360486.93030255026"/>
    <n v="73568.761286234774"/>
    <n v="0.16949152542372886"/>
  </r>
  <r>
    <s v="Q2 2017"/>
    <x v="0"/>
    <x v="3"/>
    <s v="ARG "/>
    <x v="1"/>
    <s v="Argentina"/>
    <n v="168275.21376811594"/>
    <n v="108176.92313664594"/>
    <n v="60098.290631469994"/>
    <n v="0.35714285714285726"/>
  </r>
  <r>
    <s v="Q2 2017"/>
    <x v="0"/>
    <x v="4"/>
    <s v="ARG "/>
    <x v="1"/>
    <s v="Argentina"/>
    <n v="682999.3970588235"/>
    <n v="543611.76500600239"/>
    <n v="139387.63205282111"/>
    <n v="0.2040816326530612"/>
  </r>
  <r>
    <s v="Q2 2017"/>
    <x v="0"/>
    <x v="5"/>
    <s v="ARG "/>
    <x v="1"/>
    <s v="Argentina"/>
    <n v="129010.99722222223"/>
    <n v="107861.65341530056"/>
    <n v="21149.343806921665"/>
    <n v="0.1639344262295081"/>
  </r>
  <r>
    <s v="Q2 2017"/>
    <x v="0"/>
    <x v="6"/>
    <s v="ARG "/>
    <x v="1"/>
    <s v="Argentina"/>
    <n v="58567.413619167717"/>
    <n v="35140.448171500626"/>
    <n v="23426.965447667091"/>
    <n v="0.40000000000000008"/>
  </r>
  <r>
    <s v="Q2 2017"/>
    <x v="0"/>
    <x v="0"/>
    <s v="AUS "/>
    <x v="2"/>
    <s v="Australia"/>
    <n v="63887.944567627492"/>
    <n v="49513.157039911312"/>
    <n v="14374.78752771618"/>
    <n v="0.22499999999999992"/>
  </r>
  <r>
    <s v="Q2 2017"/>
    <x v="0"/>
    <x v="1"/>
    <s v="AUS "/>
    <x v="2"/>
    <s v="Australia"/>
    <n v="110821.01153846155"/>
    <n v="59843.346230769232"/>
    <n v="50977.665307692318"/>
    <n v="0.46"/>
  </r>
  <r>
    <s v="Q2 2017"/>
    <x v="0"/>
    <x v="2"/>
    <s v="AUS "/>
    <x v="2"/>
    <s v="Australia"/>
    <n v="309822.18279569893"/>
    <n v="243984.96895161294"/>
    <n v="65837.213844085985"/>
    <n v="0.21249999999999988"/>
  </r>
  <r>
    <s v="Q2 2017"/>
    <x v="0"/>
    <x v="3"/>
    <s v="AUS "/>
    <x v="2"/>
    <s v="Australia"/>
    <n v="115716.718875502"/>
    <n v="58864.59177579885"/>
    <n v="56852.127099703153"/>
    <n v="0.4913043478260869"/>
  </r>
  <r>
    <s v="Q2 2017"/>
    <x v="0"/>
    <x v="4"/>
    <s v="AUS "/>
    <x v="2"/>
    <s v="Australia"/>
    <n v="316631.46153846156"/>
    <n v="229092.17511312221"/>
    <n v="87539.286425339349"/>
    <n v="0.27647058823529402"/>
  </r>
  <r>
    <s v="Q2 2017"/>
    <x v="0"/>
    <x v="5"/>
    <s v="AUS "/>
    <x v="2"/>
    <s v="Australia"/>
    <n v="87313.524242424246"/>
    <n v="70310.364258373214"/>
    <n v="17003.159984051032"/>
    <n v="0.1947368421052631"/>
  </r>
  <r>
    <s v="Q2 2017"/>
    <x v="0"/>
    <x v="6"/>
    <s v="AUS "/>
    <x v="2"/>
    <s v="Australia"/>
    <n v="45663.174326465931"/>
    <n v="25290.373473119595"/>
    <n v="20372.800853346336"/>
    <n v="0.44615384615384612"/>
  </r>
  <r>
    <s v="Q2 2017"/>
    <x v="0"/>
    <x v="0"/>
    <s v="AUT "/>
    <x v="3"/>
    <s v="Austria"/>
    <n v="21025.736730360935"/>
    <n v="16734.770050695439"/>
    <n v="4290.9666796654965"/>
    <n v="0.2040816326530612"/>
  </r>
  <r>
    <s v="Q2 2017"/>
    <x v="0"/>
    <x v="1"/>
    <s v="AUT "/>
    <x v="3"/>
    <s v="Austria"/>
    <n v="30659.820433436533"/>
    <n v="19304.331384015597"/>
    <n v="11355.489049420936"/>
    <n v="0.37037037037037029"/>
  </r>
  <r>
    <s v="Q2 2017"/>
    <x v="0"/>
    <x v="2"/>
    <s v="AUT "/>
    <x v="3"/>
    <s v="Austria"/>
    <n v="86869.491228070168"/>
    <n v="71891.992740471862"/>
    <n v="14977.498487598306"/>
    <n v="0.17241379310344829"/>
  </r>
  <r>
    <s v="Q2 2017"/>
    <x v="0"/>
    <x v="3"/>
    <s v="AUT "/>
    <x v="3"/>
    <s v="Austria"/>
    <n v="42685.870689655174"/>
    <n v="26268.228116710878"/>
    <n v="16417.642572944296"/>
    <n v="0.38461538461538458"/>
  </r>
  <r>
    <s v="Q2 2017"/>
    <x v="0"/>
    <x v="4"/>
    <s v="AUT "/>
    <x v="3"/>
    <s v="Austria"/>
    <n v="135659.20547945204"/>
    <n v="114462.45462328766"/>
    <n v="21196.750856164377"/>
    <n v="0.15624999999999997"/>
  </r>
  <r>
    <s v="Q2 2017"/>
    <x v="0"/>
    <x v="5"/>
    <s v="AUT "/>
    <x v="3"/>
    <s v="Austria"/>
    <n v="32683.570957095711"/>
    <n v="27143.982659282879"/>
    <n v="5539.588297812832"/>
    <n v="0.16949152542372881"/>
  </r>
  <r>
    <s v="Q2 2017"/>
    <x v="0"/>
    <x v="6"/>
    <s v="AUT "/>
    <x v="3"/>
    <s v="Austria"/>
    <n v="13754.336111111112"/>
    <n v="7502.3651515151514"/>
    <n v="6251.9709595959603"/>
    <n v="0.45454545454545459"/>
  </r>
  <r>
    <s v="Q2 2017"/>
    <x v="0"/>
    <x v="0"/>
    <s v="BEL "/>
    <x v="3"/>
    <s v="Bélgica"/>
    <n v="34403.462655601659"/>
    <n v="26758.248732134623"/>
    <n v="7645.2139234670358"/>
    <n v="0.22222222222222224"/>
  </r>
  <r>
    <s v="Q2 2017"/>
    <x v="0"/>
    <x v="1"/>
    <s v="BEL "/>
    <x v="3"/>
    <s v="Bélgica"/>
    <n v="61416.551851851851"/>
    <n v="38669.680795610424"/>
    <n v="22746.871056241427"/>
    <n v="0.37037037037037041"/>
  </r>
  <r>
    <s v="Q2 2017"/>
    <x v="0"/>
    <x v="2"/>
    <s v="BEL "/>
    <x v="3"/>
    <s v="Bélgica"/>
    <n v="152132.74311926606"/>
    <n v="121085.24452349747"/>
    <n v="31047.498595768586"/>
    <n v="0.20408163265306123"/>
  </r>
  <r>
    <s v="Q2 2017"/>
    <x v="0"/>
    <x v="3"/>
    <s v="BEL "/>
    <x v="3"/>
    <s v="Bélgica"/>
    <n v="67683.546938775515"/>
    <n v="44344.392821956368"/>
    <n v="23339.154116819147"/>
    <n v="0.34482758620689663"/>
  </r>
  <r>
    <s v="Q2 2017"/>
    <x v="0"/>
    <x v="4"/>
    <s v="BEL "/>
    <x v="3"/>
    <s v="Bélgica"/>
    <n v="312876.77358490566"/>
    <n v="260730.64465408807"/>
    <n v="52146.128930817591"/>
    <n v="0.1666666666666666"/>
  </r>
  <r>
    <s v="Q2 2017"/>
    <x v="0"/>
    <x v="5"/>
    <s v="BEL "/>
    <x v="3"/>
    <s v="Bélgica"/>
    <n v="45431.42191780822"/>
    <n v="39453.603244412407"/>
    <n v="5977.8186733958137"/>
    <n v="0.13157894736842093"/>
  </r>
  <r>
    <s v="Q2 2017"/>
    <x v="0"/>
    <x v="6"/>
    <s v="BEL "/>
    <x v="3"/>
    <s v="Bélgica"/>
    <n v="21124.164331210191"/>
    <n v="12999.485742283196"/>
    <n v="8124.6785889269959"/>
    <n v="0.38461538461538458"/>
  </r>
  <r>
    <s v="Q2 2017"/>
    <x v="0"/>
    <x v="0"/>
    <s v="BRA "/>
    <x v="1"/>
    <s v="Brasil"/>
    <n v="436245.51470588235"/>
    <n v="350707.17848904268"/>
    <n v="85538.336216839671"/>
    <n v="0.19607843137254902"/>
  </r>
  <r>
    <s v="Q2 2017"/>
    <x v="0"/>
    <x v="1"/>
    <s v="BRA "/>
    <x v="1"/>
    <s v="Brasil"/>
    <n v="596703.63505747123"/>
    <n v="375702.28873988928"/>
    <n v="221001.34631758195"/>
    <n v="0.37037037037037041"/>
  </r>
  <r>
    <s v="Q2 2017"/>
    <x v="0"/>
    <x v="2"/>
    <s v="BRA "/>
    <x v="1"/>
    <s v="Brasil"/>
    <n v="1805677.0869565217"/>
    <n v="1617585.723731884"/>
    <n v="188091.36322463769"/>
    <n v="0.10416666666666667"/>
  </r>
  <r>
    <s v="Q2 2017"/>
    <x v="0"/>
    <x v="3"/>
    <s v="BRA "/>
    <x v="1"/>
    <s v="Brasil"/>
    <n v="1033098.8308457711"/>
    <n v="676857.85469205689"/>
    <n v="356240.97615371423"/>
    <n v="0.34482758620689657"/>
  </r>
  <r>
    <s v="Q2 2017"/>
    <x v="0"/>
    <x v="4"/>
    <s v="BRA "/>
    <x v="1"/>
    <s v="Brasil"/>
    <n v="3917978.5849056602"/>
    <n v="3462399.6796840718"/>
    <n v="455578.90522158844"/>
    <n v="0.11627906976744187"/>
  </r>
  <r>
    <s v="Q2 2017"/>
    <x v="0"/>
    <x v="5"/>
    <s v="BRA "/>
    <x v="1"/>
    <s v="Brasil"/>
    <n v="591603.60398860404"/>
    <n v="522812.4872457431"/>
    <n v="68791.116742860933"/>
    <n v="0.11627906976744186"/>
  </r>
  <r>
    <s v="Q2 2017"/>
    <x v="0"/>
    <x v="6"/>
    <s v="BRA "/>
    <x v="1"/>
    <s v="Brasil"/>
    <n v="271441.65359477123"/>
    <n v="180961.10239651418"/>
    <n v="90480.551198257046"/>
    <n v="0.3333333333333332"/>
  </r>
  <r>
    <s v="Q2 2017"/>
    <x v="0"/>
    <x v="0"/>
    <s v="CAN "/>
    <x v="1"/>
    <s v="Canadá"/>
    <n v="1188499.6211453746"/>
    <n v="1045306.8957061729"/>
    <n v="143192.72543920169"/>
    <n v="0.12048192771084332"/>
  </r>
  <r>
    <s v="Q2 2017"/>
    <x v="0"/>
    <x v="1"/>
    <s v="CAN "/>
    <x v="1"/>
    <s v="Canadá"/>
    <n v="1563996.6028985507"/>
    <n v="912331.35169082112"/>
    <n v="651665.25120772957"/>
    <n v="0.41666666666666674"/>
  </r>
  <r>
    <s v="Q2 2017"/>
    <x v="0"/>
    <x v="2"/>
    <s v="CAN "/>
    <x v="1"/>
    <s v="Canadá"/>
    <n v="5090366.3018867923"/>
    <n v="4560119.8121069185"/>
    <n v="530246.48977987375"/>
    <n v="0.10416666666666657"/>
  </r>
  <r>
    <s v="Q2 2017"/>
    <x v="0"/>
    <x v="3"/>
    <s v="CAN "/>
    <x v="1"/>
    <s v="Canadá"/>
    <n v="2463830.2648401824"/>
    <n v="1343907.4171855538"/>
    <n v="1119922.8476546286"/>
    <n v="0.45454545454545464"/>
  </r>
  <r>
    <s v="Q2 2017"/>
    <x v="0"/>
    <x v="4"/>
    <s v="CAN "/>
    <x v="1"/>
    <s v="Canadá"/>
    <n v="6661467.0123456791"/>
    <n v="5355297.0099249575"/>
    <n v="1306170.0024207216"/>
    <n v="0.19607843137254904"/>
  </r>
  <r>
    <s v="Q2 2017"/>
    <x v="0"/>
    <x v="5"/>
    <s v="CAN "/>
    <x v="1"/>
    <s v="Canadá"/>
    <n v="1541653.7942857144"/>
    <n v="1374082.7296894409"/>
    <n v="167571.06459627347"/>
    <n v="0.10869565217391315"/>
  </r>
  <r>
    <s v="Q2 2017"/>
    <x v="0"/>
    <x v="6"/>
    <s v="CAN "/>
    <x v="1"/>
    <s v="Canadá"/>
    <n v="840465.4641744548"/>
    <n v="540299.22696929227"/>
    <n v="300166.23720516253"/>
    <n v="0.35714285714285726"/>
  </r>
  <r>
    <s v="Q2 2017"/>
    <x v="0"/>
    <x v="0"/>
    <s v="CHE "/>
    <x v="3"/>
    <s v="Suiza"/>
    <n v="15962.33211678832"/>
    <n v="14062.05448383733"/>
    <n v="1900.2776329509907"/>
    <n v="0.11904761904761905"/>
  </r>
  <r>
    <s v="Q2 2017"/>
    <x v="0"/>
    <x v="1"/>
    <s v="CHE "/>
    <x v="3"/>
    <s v="Suiza"/>
    <n v="27594.189274447948"/>
    <n v="17374.119172800562"/>
    <n v="10220.070101647387"/>
    <n v="0.37037037037037029"/>
  </r>
  <r>
    <s v="Q2 2017"/>
    <x v="0"/>
    <x v="2"/>
    <s v="CHE "/>
    <x v="3"/>
    <s v="Suiza"/>
    <n v="70543.209677419349"/>
    <n v="63117.608658743629"/>
    <n v="7425.6010186757194"/>
    <n v="0.10526315789473682"/>
  </r>
  <r>
    <s v="Q2 2017"/>
    <x v="0"/>
    <x v="3"/>
    <s v="CHE "/>
    <x v="3"/>
    <s v="Suiza"/>
    <n v="35703.502040816333"/>
    <n v="21422.101224489797"/>
    <n v="14281.400816326535"/>
    <n v="0.40000000000000008"/>
  </r>
  <r>
    <s v="Q2 2017"/>
    <x v="0"/>
    <x v="4"/>
    <s v="CHE "/>
    <x v="3"/>
    <s v="Suiza"/>
    <n v="110726.05063291139"/>
    <n v="96530.403115871464"/>
    <n v="14195.647517039921"/>
    <n v="0.12820512820512819"/>
  </r>
  <r>
    <s v="Q2 2017"/>
    <x v="0"/>
    <x v="5"/>
    <s v="CHE "/>
    <x v="3"/>
    <s v="Suiza"/>
    <n v="22958.944881889762"/>
    <n v="19480.316869482223"/>
    <n v="3478.6280124075383"/>
    <n v="0.15151515151515146"/>
  </r>
  <r>
    <s v="Q2 2017"/>
    <x v="0"/>
    <x v="6"/>
    <s v="CHE "/>
    <x v="3"/>
    <s v="Suiza"/>
    <n v="13951.129186602871"/>
    <n v="7609.706829056111"/>
    <n v="6341.4223575467604"/>
    <n v="0.45454545454545459"/>
  </r>
  <r>
    <s v="Q2 2017"/>
    <x v="0"/>
    <x v="0"/>
    <s v="CHL "/>
    <x v="1"/>
    <s v="Chile"/>
    <n v="52087.08666666667"/>
    <n v="45233.522631578955"/>
    <n v="6853.5640350877147"/>
    <n v="0.13157894736842096"/>
  </r>
  <r>
    <s v="Q2 2017"/>
    <x v="0"/>
    <x v="1"/>
    <s v="CHL "/>
    <x v="1"/>
    <s v="Chile"/>
    <n v="76101.262987012989"/>
    <n v="44392.403409090904"/>
    <n v="31708.859577922085"/>
    <n v="0.41666666666666674"/>
  </r>
  <r>
    <s v="Q2 2017"/>
    <x v="0"/>
    <x v="2"/>
    <s v="CHL "/>
    <x v="1"/>
    <s v="Chile"/>
    <n v="187513.51200000002"/>
    <n v="155183.59613793105"/>
    <n v="32329.91586206897"/>
    <n v="0.17241379310344829"/>
  </r>
  <r>
    <s v="Q2 2017"/>
    <x v="0"/>
    <x v="3"/>
    <s v="CHL "/>
    <x v="1"/>
    <s v="Chile"/>
    <n v="96062.25"/>
    <n v="60483.638888888891"/>
    <n v="35578.611111111109"/>
    <n v="0.37037037037037035"/>
  </r>
  <r>
    <s v="Q2 2017"/>
    <x v="0"/>
    <x v="4"/>
    <s v="CHL "/>
    <x v="1"/>
    <s v="Chile"/>
    <n v="300502.42307692306"/>
    <n v="267480.17878275568"/>
    <n v="33022.24429416738"/>
    <n v="0.10989010989010993"/>
  </r>
  <r>
    <s v="Q2 2017"/>
    <x v="0"/>
    <x v="5"/>
    <s v="CHL "/>
    <x v="1"/>
    <s v="Chile"/>
    <n v="75610.287096774191"/>
    <n v="64154.182991202346"/>
    <n v="11456.104105571845"/>
    <n v="0.15151515151515149"/>
  </r>
  <r>
    <s v="Q2 2017"/>
    <x v="0"/>
    <x v="6"/>
    <s v="CHL "/>
    <x v="1"/>
    <s v="Chile"/>
    <n v="35894.62327718224"/>
    <n v="20288.265330581267"/>
    <n v="15606.357946600972"/>
    <n v="0.43478260869565216"/>
  </r>
  <r>
    <s v="Q2 2017"/>
    <x v="0"/>
    <x v="0"/>
    <s v="CHN "/>
    <x v="4"/>
    <s v="China"/>
    <n v="3333036.2951648352"/>
    <n v="3123377.5604689829"/>
    <n v="209658.73469585227"/>
    <n v="6.2903225806451538E-2"/>
  </r>
  <r>
    <s v="Q2 2017"/>
    <x v="0"/>
    <x v="1"/>
    <s v="CHN "/>
    <x v="4"/>
    <s v="China"/>
    <n v="5140784.7793220347"/>
    <n v="3398629.9374406789"/>
    <n v="1742154.8418813557"/>
    <n v="0.3388888888888888"/>
  </r>
  <r>
    <s v="Q2 2017"/>
    <x v="0"/>
    <x v="2"/>
    <s v="CHN "/>
    <x v="4"/>
    <s v="China"/>
    <n v="10178063.839597316"/>
    <n v="8935005.2231219057"/>
    <n v="1243058.6164754108"/>
    <n v="0.12213114754098368"/>
  </r>
  <r>
    <s v="Q2 2017"/>
    <x v="0"/>
    <x v="3"/>
    <s v="CHN "/>
    <x v="4"/>
    <s v="China"/>
    <n v="5072011.7314381273"/>
    <n v="3106607.1855058526"/>
    <n v="1965404.5459322748"/>
    <n v="0.38750000000000007"/>
  </r>
  <r>
    <s v="Q2 2017"/>
    <x v="0"/>
    <x v="4"/>
    <s v="CHN "/>
    <x v="4"/>
    <s v="China"/>
    <n v="26147095.017241381"/>
    <n v="24334625.930818964"/>
    <n v="1812469.0864224173"/>
    <n v="6.9318181818181945E-2"/>
  </r>
  <r>
    <s v="Q2 2017"/>
    <x v="0"/>
    <x v="5"/>
    <s v="CHN "/>
    <x v="4"/>
    <s v="China"/>
    <n v="4724397.2373831784"/>
    <n v="4185520.6774941594"/>
    <n v="538876.559889019"/>
    <n v="0.11406250000000004"/>
  </r>
  <r>
    <s v="Q2 2017"/>
    <x v="0"/>
    <x v="6"/>
    <s v="CHN "/>
    <x v="4"/>
    <s v="China"/>
    <n v="2071764.3562841532"/>
    <n v="1186555.9495081967"/>
    <n v="885208.40677595651"/>
    <n v="0.42727272727272736"/>
  </r>
  <r>
    <s v="Q2 2017"/>
    <x v="0"/>
    <x v="0"/>
    <s v="CMR "/>
    <x v="0"/>
    <s v="Camerún"/>
    <n v="58565.208067940548"/>
    <n v="46613.124788769004"/>
    <n v="11952.083279171544"/>
    <n v="0.20408163265306128"/>
  </r>
  <r>
    <s v="Q2 2017"/>
    <x v="0"/>
    <x v="1"/>
    <s v="CMR "/>
    <x v="0"/>
    <s v="Camerún"/>
    <n v="82095.872023809512"/>
    <n v="47889.25868055554"/>
    <n v="34206.613343253972"/>
    <n v="0.4166666666666668"/>
  </r>
  <r>
    <s v="Q2 2017"/>
    <x v="0"/>
    <x v="2"/>
    <s v="CMR "/>
    <x v="0"/>
    <s v="Camerún"/>
    <n v="186379.81756756757"/>
    <n v="163924.41786063174"/>
    <n v="22455.39970693583"/>
    <n v="0.12048192771084326"/>
  </r>
  <r>
    <s v="Q2 2017"/>
    <x v="0"/>
    <x v="3"/>
    <s v="CMR "/>
    <x v="0"/>
    <s v="Camerún"/>
    <n v="94144.071672354956"/>
    <n v="62762.714448236642"/>
    <n v="31381.357224118314"/>
    <n v="0.33333333333333326"/>
  </r>
  <r>
    <s v="Q2 2017"/>
    <x v="0"/>
    <x v="4"/>
    <s v="CMR "/>
    <x v="0"/>
    <s v="Camerún"/>
    <n v="394060.1857142857"/>
    <n v="354256.12655122654"/>
    <n v="39804.059163059166"/>
    <n v="0.10101010101010102"/>
  </r>
  <r>
    <s v="Q2 2017"/>
    <x v="0"/>
    <x v="5"/>
    <s v="CMR "/>
    <x v="0"/>
    <s v="Camerún"/>
    <n v="73167.67374005304"/>
    <n v="62247.125420642136"/>
    <n v="10920.548319410904"/>
    <n v="0.14925373134328362"/>
  </r>
  <r>
    <s v="Q2 2017"/>
    <x v="0"/>
    <x v="6"/>
    <s v="CMR "/>
    <x v="0"/>
    <s v="Camerún"/>
    <n v="39015.859971711456"/>
    <n v="22052.442592706477"/>
    <n v="16963.417379004979"/>
    <n v="0.43478260869565211"/>
  </r>
  <r>
    <s v="Q2 2017"/>
    <x v="0"/>
    <x v="0"/>
    <s v="COL "/>
    <x v="1"/>
    <s v="Colombia"/>
    <n v="119510.10967741936"/>
    <n v="104382.2476929359"/>
    <n v="15127.861984483461"/>
    <n v="0.12658227848101264"/>
  </r>
  <r>
    <s v="Q2 2017"/>
    <x v="0"/>
    <x v="1"/>
    <s v="COL "/>
    <x v="1"/>
    <s v="Colombia"/>
    <n v="183406.60396039605"/>
    <n v="112865.6024371668"/>
    <n v="70541.00152322925"/>
    <n v="0.38461538461538464"/>
  </r>
  <r>
    <s v="Q2 2017"/>
    <x v="0"/>
    <x v="2"/>
    <s v="COL "/>
    <x v="1"/>
    <s v="Colombia"/>
    <n v="383256.55862068967"/>
    <n v="336517.95391084946"/>
    <n v="46738.604709840205"/>
    <n v="0.12195121951219512"/>
  </r>
  <r>
    <s v="Q2 2017"/>
    <x v="0"/>
    <x v="3"/>
    <s v="COL "/>
    <x v="1"/>
    <s v="Colombia"/>
    <n v="221403.19123505976"/>
    <n v="145057.26322297018"/>
    <n v="76345.928012089571"/>
    <n v="0.34482758620689657"/>
  </r>
  <r>
    <s v="Q2 2017"/>
    <x v="0"/>
    <x v="4"/>
    <s v="COL "/>
    <x v="1"/>
    <s v="Colombia"/>
    <n v="868315.640625"/>
    <n v="756993.12259615387"/>
    <n v="111322.51802884613"/>
    <n v="0.12820512820512817"/>
  </r>
  <r>
    <s v="Q2 2017"/>
    <x v="0"/>
    <x v="5"/>
    <s v="COL "/>
    <x v="1"/>
    <s v="Colombia"/>
    <n v="142492.82307692309"/>
    <n v="128243.54076923078"/>
    <n v="14249.282307692309"/>
    <n v="0.1"/>
  </r>
  <r>
    <s v="Q2 2017"/>
    <x v="0"/>
    <x v="6"/>
    <s v="COL "/>
    <x v="1"/>
    <s v="Colombia"/>
    <n v="79616.333810888245"/>
    <n v="52162.425600237126"/>
    <n v="27453.90821065112"/>
    <n v="0.34482758620689657"/>
  </r>
  <r>
    <s v="Q2 2017"/>
    <x v="0"/>
    <x v="0"/>
    <s v="CRI "/>
    <x v="1"/>
    <s v="Costa Rica"/>
    <n v="9873.4509433962266"/>
    <n v="8421.4728634850162"/>
    <n v="1451.9780799112104"/>
    <n v="0.14705882352941183"/>
  </r>
  <r>
    <s v="Q2 2017"/>
    <x v="0"/>
    <x v="1"/>
    <s v="CRI "/>
    <x v="1"/>
    <s v="Costa Rica"/>
    <n v="15482.038461538461"/>
    <n v="9031.1891025641016"/>
    <n v="6450.8493589743593"/>
    <n v="0.41666666666666669"/>
  </r>
  <r>
    <s v="Q2 2017"/>
    <x v="0"/>
    <x v="2"/>
    <s v="CRI "/>
    <x v="1"/>
    <s v="Costa Rica"/>
    <n v="51811.178217821784"/>
    <n v="43029.622587682497"/>
    <n v="8781.5556301392862"/>
    <n v="0.16949152542372883"/>
  </r>
  <r>
    <s v="Q2 2017"/>
    <x v="0"/>
    <x v="3"/>
    <s v="CRI "/>
    <x v="1"/>
    <s v="Costa Rica"/>
    <n v="18622.523131672599"/>
    <n v="10157.739890003235"/>
    <n v="8464.7832416693636"/>
    <n v="0.45454545454545459"/>
  </r>
  <r>
    <s v="Q2 2017"/>
    <x v="0"/>
    <x v="4"/>
    <s v="CRI "/>
    <x v="1"/>
    <s v="Costa Rica"/>
    <n v="93445.16071428571"/>
    <n v="76758.524872448979"/>
    <n v="16686.635841836731"/>
    <n v="0.17857142857142855"/>
  </r>
  <r>
    <s v="Q2 2017"/>
    <x v="0"/>
    <x v="5"/>
    <s v="CRI "/>
    <x v="1"/>
    <s v="Costa Rica"/>
    <n v="16559.901898734177"/>
    <n v="14779.26728596706"/>
    <n v="1780.6346127671168"/>
    <n v="0.10752688172043016"/>
  </r>
  <r>
    <s v="Q2 2017"/>
    <x v="0"/>
    <x v="6"/>
    <s v="CRI "/>
    <x v="1"/>
    <s v="Costa Rica"/>
    <n v="6822.593220338983"/>
    <n v="4295.7068424356557"/>
    <n v="2526.8863779033272"/>
    <n v="0.37037037037037041"/>
  </r>
  <r>
    <s v="Q2 2017"/>
    <x v="0"/>
    <x v="0"/>
    <s v="CZE "/>
    <x v="3"/>
    <s v="República Checa"/>
    <n v="22435.782881002084"/>
    <n v="18121.209250040145"/>
    <n v="4314.5736309619388"/>
    <n v="0.19230769230769229"/>
  </r>
  <r>
    <s v="Q2 2017"/>
    <x v="0"/>
    <x v="1"/>
    <s v="CZE "/>
    <x v="3"/>
    <s v="República Checa"/>
    <n v="36062.885906040268"/>
    <n v="22192.545172947859"/>
    <n v="13870.340733092409"/>
    <n v="0.38461538461538458"/>
  </r>
  <r>
    <s v="Q2 2017"/>
    <x v="0"/>
    <x v="2"/>
    <s v="CZE "/>
    <x v="3"/>
    <s v="República Checa"/>
    <n v="95103.893805309737"/>
    <n v="84172.411758722417"/>
    <n v="10931.48204658732"/>
    <n v="0.11494252873563211"/>
  </r>
  <r>
    <s v="Q2 2017"/>
    <x v="0"/>
    <x v="3"/>
    <s v="CZE "/>
    <x v="3"/>
    <s v="República Checa"/>
    <n v="40553.735849056604"/>
    <n v="23656.345911949684"/>
    <n v="16897.38993710692"/>
    <n v="0.41666666666666669"/>
  </r>
  <r>
    <s v="Q2 2017"/>
    <x v="0"/>
    <x v="4"/>
    <s v="CZE "/>
    <x v="3"/>
    <s v="República Checa"/>
    <n v="119408.22222222223"/>
    <n v="103900.6608946609"/>
    <n v="15507.561327561329"/>
    <n v="0.12987012987012986"/>
  </r>
  <r>
    <s v="Q2 2017"/>
    <x v="0"/>
    <x v="5"/>
    <s v="CZE "/>
    <x v="3"/>
    <s v="República Checa"/>
    <n v="35235.2131147541"/>
    <n v="30537.184699453555"/>
    <n v="4698.028415300545"/>
    <n v="0.13333333333333328"/>
  </r>
  <r>
    <s v="Q2 2017"/>
    <x v="0"/>
    <x v="6"/>
    <s v="CZE "/>
    <x v="3"/>
    <s v="República Checa"/>
    <n v="14864.094052558783"/>
    <n v="8107.6876650320628"/>
    <n v="6756.4063875267202"/>
    <n v="0.45454545454545459"/>
  </r>
  <r>
    <s v="Q2 2017"/>
    <x v="0"/>
    <x v="0"/>
    <s v="DEU "/>
    <x v="3"/>
    <s v="Alemania"/>
    <n v="949292.47023809515"/>
    <n v="785734.04626756429"/>
    <n v="163558.42397053086"/>
    <n v="0.17229508196721316"/>
  </r>
  <r>
    <s v="Q2 2017"/>
    <x v="0"/>
    <x v="1"/>
    <s v="DEU "/>
    <x v="3"/>
    <s v="Alemania"/>
    <n v="1514061.4082278479"/>
    <n v="896100.04827707435"/>
    <n v="617961.35995077353"/>
    <n v="0.4081481481481482"/>
  </r>
  <r>
    <s v="Q2 2017"/>
    <x v="0"/>
    <x v="2"/>
    <s v="DEU "/>
    <x v="3"/>
    <s v="Alemania"/>
    <n v="3517966.213235294"/>
    <n v="2853191.9081135904"/>
    <n v="664774.30512170354"/>
    <n v="0.18896551724137922"/>
  </r>
  <r>
    <s v="Q2 2017"/>
    <x v="0"/>
    <x v="3"/>
    <s v="DEU "/>
    <x v="3"/>
    <s v="Alemania"/>
    <n v="1746143.8138686132"/>
    <n v="999331.5365524987"/>
    <n v="746812.27731611452"/>
    <n v="0.42769230769230765"/>
  </r>
  <r>
    <s v="Q2 2017"/>
    <x v="0"/>
    <x v="4"/>
    <s v="DEU "/>
    <x v="3"/>
    <s v="Alemania"/>
    <n v="6645047.291666666"/>
    <n v="5257521.745242537"/>
    <n v="1387525.546424129"/>
    <n v="0.2088059701492537"/>
  </r>
  <r>
    <s v="Q2 2017"/>
    <x v="0"/>
    <x v="5"/>
    <s v="DEU "/>
    <x v="3"/>
    <s v="Alemania"/>
    <n v="1325327.9916897507"/>
    <n v="965204.38567198394"/>
    <n v="360123.60601776675"/>
    <n v="0.2717241379310345"/>
  </r>
  <r>
    <s v="Q2 2017"/>
    <x v="0"/>
    <x v="6"/>
    <s v="DEU "/>
    <x v="3"/>
    <s v="Alemania"/>
    <n v="642205.9127516778"/>
    <n v="351731.23836861132"/>
    <n v="290474.67438306648"/>
    <n v="0.45230769230769219"/>
  </r>
  <r>
    <s v="Q2 2017"/>
    <x v="0"/>
    <x v="0"/>
    <s v="DOM "/>
    <x v="1"/>
    <s v="República Dominicana"/>
    <n v="24404.643010752687"/>
    <n v="21904.002877596111"/>
    <n v="2500.6401331565758"/>
    <n v="0.1024657534246575"/>
  </r>
  <r>
    <s v="Q2 2017"/>
    <x v="0"/>
    <x v="1"/>
    <s v="DOM "/>
    <x v="1"/>
    <s v="República Dominicana"/>
    <n v="43646.765384615384"/>
    <n v="26664.205762237765"/>
    <n v="16982.559622377619"/>
    <n v="0.38909090909090904"/>
  </r>
  <r>
    <s v="Q2 2017"/>
    <x v="0"/>
    <x v="2"/>
    <s v="DOM "/>
    <x v="1"/>
    <s v="República Dominicana"/>
    <n v="80483.397163120564"/>
    <n v="69681.678070175432"/>
    <n v="10801.719092945132"/>
    <n v="0.1342105263157895"/>
  </r>
  <r>
    <s v="Q2 2017"/>
    <x v="0"/>
    <x v="3"/>
    <s v="DOM "/>
    <x v="1"/>
    <s v="República Dominicana"/>
    <n v="42186.464684014871"/>
    <n v="27315.735882899626"/>
    <n v="14870.728801115245"/>
    <n v="0.35250000000000009"/>
  </r>
  <r>
    <s v="Q2 2017"/>
    <x v="0"/>
    <x v="4"/>
    <s v="DOM "/>
    <x v="1"/>
    <s v="República Dominicana"/>
    <n v="171941.80303030304"/>
    <n v="168120.87407407406"/>
    <n v="3820.9289562289778"/>
    <n v="2.2222222222222348E-2"/>
  </r>
  <r>
    <s v="Q2 2017"/>
    <x v="0"/>
    <x v="5"/>
    <s v="DOM "/>
    <x v="1"/>
    <s v="República Dominicana"/>
    <n v="29942.372031662268"/>
    <n v="28933.78686849049"/>
    <n v="1008.5851631717778"/>
    <n v="3.3684210526315664E-2"/>
  </r>
  <r>
    <s v="Q2 2017"/>
    <x v="0"/>
    <x v="6"/>
    <s v="DOM "/>
    <x v="1"/>
    <s v="República Dominicana"/>
    <n v="16051.144271570014"/>
    <n v="9616.7290461841239"/>
    <n v="6434.4152253858902"/>
    <n v="0.40086956521739114"/>
  </r>
  <r>
    <s v="Q2 2017"/>
    <x v="0"/>
    <x v="0"/>
    <s v="DZA "/>
    <x v="0"/>
    <s v="Argelia"/>
    <n v="98694.39692982455"/>
    <n v="97707.452960526309"/>
    <n v="986.94396929824143"/>
    <n v="9.9999999999999586E-3"/>
  </r>
  <r>
    <s v="Q2 2017"/>
    <x v="0"/>
    <x v="1"/>
    <s v="DZA "/>
    <x v="0"/>
    <s v="Argelia"/>
    <n v="169828.84905660377"/>
    <n v="116006.16766328012"/>
    <n v="53822.681393323641"/>
    <n v="0.31692307692307686"/>
  </r>
  <r>
    <s v="Q2 2017"/>
    <x v="0"/>
    <x v="2"/>
    <s v="DZA "/>
    <x v="0"/>
    <s v="Argelia"/>
    <n v="343546.90839694656"/>
    <n v="308428.77998303645"/>
    <n v="35118.128413910104"/>
    <n v="0.10222222222222226"/>
  </r>
  <r>
    <s v="Q2 2017"/>
    <x v="0"/>
    <x v="3"/>
    <s v="DZA "/>
    <x v="0"/>
    <s v="Argelia"/>
    <n v="171120.32319391635"/>
    <n v="106779.08167300379"/>
    <n v="64341.241520912561"/>
    <n v="0.37600000000000006"/>
  </r>
  <r>
    <s v="Q2 2017"/>
    <x v="0"/>
    <x v="4"/>
    <s v="DZA "/>
    <x v="0"/>
    <s v="Argelia"/>
    <n v="714359.44444444438"/>
    <n v="678857.94478114485"/>
    <n v="35501.499663299532"/>
    <n v="4.9696969696969517E-2"/>
  </r>
  <r>
    <s v="Q2 2017"/>
    <x v="0"/>
    <x v="5"/>
    <s v="DZA "/>
    <x v="0"/>
    <s v="Argelia"/>
    <n v="115693.17480719794"/>
    <n v="97304.049127317005"/>
    <n v="18389.125679880934"/>
    <n v="0.15894736842105261"/>
  </r>
  <r>
    <s v="Q2 2017"/>
    <x v="0"/>
    <x v="6"/>
    <s v="DZA "/>
    <x v="0"/>
    <s v="Argelia"/>
    <n v="67574.542042042041"/>
    <n v="42166.51423423423"/>
    <n v="25408.027807807812"/>
    <n v="0.37600000000000006"/>
  </r>
  <r>
    <s v="Q2 2017"/>
    <x v="0"/>
    <x v="0"/>
    <s v="ECU "/>
    <x v="1"/>
    <s v="Ecuador"/>
    <n v="35535.226190476191"/>
    <n v="33425.322135416667"/>
    <n v="2109.9040550595237"/>
    <n v="5.9374999999999997E-2"/>
  </r>
  <r>
    <s v="Q2 2017"/>
    <x v="0"/>
    <x v="1"/>
    <s v="ECU "/>
    <x v="1"/>
    <s v="Ecuador"/>
    <n v="68357.83969465649"/>
    <n v="46272.999177921323"/>
    <n v="22084.840516735167"/>
    <n v="0.32307692307692298"/>
  </r>
  <r>
    <s v="Q2 2017"/>
    <x v="0"/>
    <x v="2"/>
    <s v="ECU "/>
    <x v="1"/>
    <s v="Ecuador"/>
    <n v="161349.13513513515"/>
    <n v="136728.45229229232"/>
    <n v="24620.682842842827"/>
    <n v="0.15259259259259247"/>
  </r>
  <r>
    <s v="Q2 2017"/>
    <x v="0"/>
    <x v="3"/>
    <s v="ECU "/>
    <x v="1"/>
    <s v="Ecuador"/>
    <n v="60917.530612244896"/>
    <n v="41667.590938775502"/>
    <n v="19249.939673469395"/>
    <n v="0.31600000000000011"/>
  </r>
  <r>
    <s v="Q2 2017"/>
    <x v="0"/>
    <x v="4"/>
    <s v="ECU "/>
    <x v="1"/>
    <s v="Ecuador"/>
    <n v="186559.9375"/>
    <n v="168824.62915584416"/>
    <n v="17735.308344155841"/>
    <n v="9.5064935064935047E-2"/>
  </r>
  <r>
    <s v="Q2 2017"/>
    <x v="0"/>
    <x v="5"/>
    <s v="ECU "/>
    <x v="1"/>
    <s v="Ecuador"/>
    <n v="45571.893129770993"/>
    <n v="44796.201331817443"/>
    <n v="775.69179795355012"/>
    <n v="1.7021276595744709E-2"/>
  </r>
  <r>
    <s v="Q2 2017"/>
    <x v="0"/>
    <x v="6"/>
    <s v="ECU "/>
    <x v="1"/>
    <s v="Ecuador"/>
    <n v="27384.944954128441"/>
    <n v="16097.585033905068"/>
    <n v="11287.359920223373"/>
    <n v="0.41217391304347817"/>
  </r>
  <r>
    <s v="Q2 2017"/>
    <x v="0"/>
    <x v="0"/>
    <s v="EGY "/>
    <x v="0"/>
    <s v="Egipto"/>
    <n v="223587.76419213973"/>
    <n v="183341.96663755458"/>
    <n v="40245.797554585151"/>
    <n v="0.18"/>
  </r>
  <r>
    <s v="Q2 2017"/>
    <x v="0"/>
    <x v="1"/>
    <s v="EGY "/>
    <x v="0"/>
    <s v="Egipto"/>
    <n v="369686.62815884477"/>
    <n v="252865.65366064981"/>
    <n v="116820.97449819496"/>
    <n v="0.31600000000000006"/>
  </r>
  <r>
    <s v="Q2 2017"/>
    <x v="0"/>
    <x v="2"/>
    <s v="EGY "/>
    <x v="0"/>
    <s v="Egipto"/>
    <n v="1101109.6344086023"/>
    <n v="994095.5418145163"/>
    <n v="107014.09259408596"/>
    <n v="9.7187499999999941E-2"/>
  </r>
  <r>
    <s v="Q2 2017"/>
    <x v="0"/>
    <x v="3"/>
    <s v="EGY "/>
    <x v="0"/>
    <s v="Egipto"/>
    <n v="359309.45964912279"/>
    <n v="256596.51411494252"/>
    <n v="102712.94553418027"/>
    <n v="0.28586206896551725"/>
  </r>
  <r>
    <s v="Q2 2017"/>
    <x v="0"/>
    <x v="4"/>
    <s v="EGY "/>
    <x v="0"/>
    <s v="Egipto"/>
    <n v="1264236.9876543209"/>
    <n v="1136562.9446153846"/>
    <n v="127674.04303893633"/>
    <n v="0.10098901098901096"/>
  </r>
  <r>
    <s v="Q2 2017"/>
    <x v="0"/>
    <x v="5"/>
    <s v="EGY "/>
    <x v="0"/>
    <s v="Egipto"/>
    <n v="259906.58883248729"/>
    <n v="217193.6381017144"/>
    <n v="42712.950730772893"/>
    <n v="0.16433962264150936"/>
  </r>
  <r>
    <s v="Q2 2017"/>
    <x v="0"/>
    <x v="6"/>
    <s v="EGY "/>
    <x v="0"/>
    <s v="Egipto"/>
    <n v="131454.68035943515"/>
    <n v="75043.476222581914"/>
    <n v="56411.204136853237"/>
    <n v="0.42913043478260854"/>
  </r>
  <r>
    <s v="Q2 2017"/>
    <x v="0"/>
    <x v="0"/>
    <s v="ESP "/>
    <x v="3"/>
    <s v="España"/>
    <n v="100731.71635610767"/>
    <n v="100657.10026991795"/>
    <n v="74.616086189722409"/>
    <n v="7.4074074074087005E-4"/>
  </r>
  <r>
    <s v="Q2 2017"/>
    <x v="0"/>
    <x v="1"/>
    <s v="ESP "/>
    <x v="3"/>
    <s v="España"/>
    <n v="169524.10801393728"/>
    <n v="98940.433949952479"/>
    <n v="70583.674063984799"/>
    <n v="0.41636363636363638"/>
  </r>
  <r>
    <s v="Q2 2017"/>
    <x v="0"/>
    <x v="2"/>
    <s v="ESP "/>
    <x v="3"/>
    <s v="España"/>
    <n v="324356.12666666671"/>
    <n v="304298.24205210729"/>
    <n v="20057.884614559414"/>
    <n v="6.1839080459770192E-2"/>
  </r>
  <r>
    <s v="Q2 2017"/>
    <x v="0"/>
    <x v="3"/>
    <s v="ESP "/>
    <x v="3"/>
    <s v="España"/>
    <n v="190052.41796875"/>
    <n v="133233.29852774786"/>
    <n v="56819.119441002142"/>
    <n v="0.29896551724137926"/>
  </r>
  <r>
    <s v="Q2 2017"/>
    <x v="0"/>
    <x v="4"/>
    <s v="ESP "/>
    <x v="3"/>
    <s v="España"/>
    <n v="737173.01515151514"/>
    <n v="669774.33948051953"/>
    <n v="67398.67567099561"/>
    <n v="9.1428571428571345E-2"/>
  </r>
  <r>
    <s v="Q2 2017"/>
    <x v="0"/>
    <x v="5"/>
    <s v="ESP "/>
    <x v="3"/>
    <s v="España"/>
    <n v="129397.39095744681"/>
    <n v="118087.10048857371"/>
    <n v="11310.290468873107"/>
    <n v="8.7407407407407239E-2"/>
  </r>
  <r>
    <s v="Q2 2017"/>
    <x v="0"/>
    <x v="6"/>
    <s v="ESP "/>
    <x v="3"/>
    <s v="España"/>
    <n v="80819.63289036545"/>
    <n v="56127.841600412423"/>
    <n v="24691.791289953027"/>
    <n v="0.3055172413793103"/>
  </r>
  <r>
    <s v="Q2 2017"/>
    <x v="0"/>
    <x v="0"/>
    <s v="FIN "/>
    <x v="3"/>
    <s v="Finlandia"/>
    <n v="15483.876811594204"/>
    <n v="15417.237341772152"/>
    <n v="66.639469822051979"/>
    <n v="4.303797468354493E-3"/>
  </r>
  <r>
    <s v="Q2 2017"/>
    <x v="0"/>
    <x v="1"/>
    <s v="FIN "/>
    <x v="3"/>
    <s v="Finlandia"/>
    <n v="30201.766784452295"/>
    <n v="21745.272084805652"/>
    <n v="8456.4946996466424"/>
    <n v="0.27999999999999997"/>
  </r>
  <r>
    <s v="Q2 2017"/>
    <x v="0"/>
    <x v="2"/>
    <s v="FIN "/>
    <x v="3"/>
    <s v="Finlandia"/>
    <n v="89969.473684210519"/>
    <n v="81227.995191682901"/>
    <n v="8741.4784925276181"/>
    <n v="9.7160493827160535E-2"/>
  </r>
  <r>
    <s v="Q2 2017"/>
    <x v="0"/>
    <x v="3"/>
    <s v="FIN "/>
    <x v="3"/>
    <s v="Finlandia"/>
    <n v="29170.989761092151"/>
    <n v="20065.473671379812"/>
    <n v="9105.5160897123387"/>
    <n v="0.31214285714285722"/>
  </r>
  <r>
    <s v="Q2 2017"/>
    <x v="0"/>
    <x v="4"/>
    <s v="FIN "/>
    <x v="3"/>
    <s v="Finlandia"/>
    <n v="102977.10843373495"/>
    <n v="87817.527552834305"/>
    <n v="15159.580880900641"/>
    <n v="0.14721311475409826"/>
  </r>
  <r>
    <s v="Q2 2017"/>
    <x v="0"/>
    <x v="5"/>
    <s v="FIN "/>
    <x v="3"/>
    <s v="Finlandia"/>
    <n v="22853.20855614973"/>
    <n v="20119.613225010286"/>
    <n v="2733.5953311394442"/>
    <n v="0.11961538461538443"/>
  </r>
  <r>
    <s v="Q2 2017"/>
    <x v="0"/>
    <x v="6"/>
    <s v="FIN "/>
    <x v="3"/>
    <s v="Finlandia"/>
    <n v="11904.038997214484"/>
    <n v="7856.6657381615596"/>
    <n v="4047.3732590529244"/>
    <n v="0.33999999999999997"/>
  </r>
  <r>
    <s v="Q2 2017"/>
    <x v="0"/>
    <x v="0"/>
    <s v="FRA "/>
    <x v="3"/>
    <s v="Francia"/>
    <n v="172289.1750547046"/>
    <n v="170566.28330415758"/>
    <n v="1722.8917505470163"/>
    <n v="9.9999999999998285E-3"/>
  </r>
  <r>
    <s v="Q2 2017"/>
    <x v="0"/>
    <x v="1"/>
    <s v="FRA "/>
    <x v="3"/>
    <s v="Francia"/>
    <n v="280199.83274021349"/>
    <n v="169987.89852906283"/>
    <n v="110211.93421115066"/>
    <n v="0.39333333333333337"/>
  </r>
  <r>
    <s v="Q2 2017"/>
    <x v="0"/>
    <x v="2"/>
    <s v="FRA "/>
    <x v="3"/>
    <s v="Francia"/>
    <n v="566447.14388489211"/>
    <n v="534078.73566289828"/>
    <n v="32368.408221993828"/>
    <n v="5.7142857142857134E-2"/>
  </r>
  <r>
    <s v="Q2 2017"/>
    <x v="0"/>
    <x v="3"/>
    <s v="FRA "/>
    <x v="3"/>
    <s v="Francia"/>
    <n v="269644.35958904109"/>
    <n v="168303.02111015981"/>
    <n v="101341.33847888128"/>
    <n v="0.37583333333333335"/>
  </r>
  <r>
    <s v="Q2 2017"/>
    <x v="0"/>
    <x v="4"/>
    <s v="FRA "/>
    <x v="3"/>
    <s v="Francia"/>
    <n v="828801.61052631575"/>
    <n v="758813.91897076007"/>
    <n v="69987.691555555677"/>
    <n v="8.44444444444446E-2"/>
  </r>
  <r>
    <s v="Q2 2017"/>
    <x v="0"/>
    <x v="5"/>
    <s v="FRA "/>
    <x v="3"/>
    <s v="Francia"/>
    <n v="239319.61398176293"/>
    <n v="234398.39375058861"/>
    <n v="4921.2202311743167"/>
    <n v="2.0563380281690295E-2"/>
  </r>
  <r>
    <s v="Q2 2017"/>
    <x v="0"/>
    <x v="6"/>
    <s v="FRA "/>
    <x v="3"/>
    <s v="Francia"/>
    <n v="99163.920654911839"/>
    <n v="62214.581523929483"/>
    <n v="36949.339130982356"/>
    <n v="0.3726086956521738"/>
  </r>
  <r>
    <s v="Q2 2017"/>
    <x v="0"/>
    <x v="0"/>
    <s v="GBR "/>
    <x v="3"/>
    <s v="Reino Unido"/>
    <n v="129931.15849056604"/>
    <n v="108968.96924862677"/>
    <n v="20962.189241939268"/>
    <n v="0.16133304347826066"/>
  </r>
  <r>
    <s v="Q2 2017"/>
    <x v="0"/>
    <x v="1"/>
    <s v="GBR "/>
    <x v="3"/>
    <s v="Reino Unido"/>
    <n v="209311.59270516716"/>
    <n v="143977.54130484961"/>
    <n v="65334.051400317549"/>
    <n v="0.31213775862068954"/>
  </r>
  <r>
    <s v="Q2 2017"/>
    <x v="0"/>
    <x v="2"/>
    <s v="GBR "/>
    <x v="3"/>
    <s v="Reino Unido"/>
    <n v="542232.39370078745"/>
    <n v="499475.08515931125"/>
    <n v="42757.308541476203"/>
    <n v="7.8854212765957277E-2"/>
  </r>
  <r>
    <s v="Q2 2017"/>
    <x v="0"/>
    <x v="3"/>
    <s v="GBR "/>
    <x v="3"/>
    <s v="Reino Unido"/>
    <n v="281075.56734693883"/>
    <n v="162731.10163399484"/>
    <n v="118344.46571294399"/>
    <n v="0.42104145454545455"/>
  </r>
  <r>
    <s v="Q2 2017"/>
    <x v="0"/>
    <x v="4"/>
    <s v="GBR "/>
    <x v="3"/>
    <s v="Reino Unido"/>
    <n v="839798.95121951227"/>
    <n v="724775.67791599396"/>
    <n v="115023.2733035183"/>
    <n v="0.13696525000000001"/>
  </r>
  <r>
    <s v="Q2 2017"/>
    <x v="0"/>
    <x v="5"/>
    <s v="GBR "/>
    <x v="3"/>
    <s v="Reino Unido"/>
    <n v="215873.08463949841"/>
    <n v="191391.08705468613"/>
    <n v="24481.997584812285"/>
    <n v="0.11340921739130419"/>
  </r>
  <r>
    <s v="Q2 2017"/>
    <x v="0"/>
    <x v="6"/>
    <s v="GBR "/>
    <x v="3"/>
    <s v="Reino Unido"/>
    <n v="97402.424328147099"/>
    <n v="63460.825971582446"/>
    <n v="33941.598356564653"/>
    <n v="0.34846769565217378"/>
  </r>
  <r>
    <s v="Q2 2017"/>
    <x v="0"/>
    <x v="0"/>
    <s v="GRC "/>
    <x v="3"/>
    <s v="Grecia"/>
    <n v="29736.965517241377"/>
    <n v="29506.551997330367"/>
    <n v="230.41351991100964"/>
    <n v="7.7483870967741068E-3"/>
  </r>
  <r>
    <s v="Q2 2017"/>
    <x v="0"/>
    <x v="1"/>
    <s v="GRC "/>
    <x v="3"/>
    <s v="Grecia"/>
    <n v="59151.870036101085"/>
    <n v="38028.244313959083"/>
    <n v="21123.625722142002"/>
    <n v="0.35710833333333342"/>
  </r>
  <r>
    <s v="Q2 2017"/>
    <x v="0"/>
    <x v="2"/>
    <s v="GRC "/>
    <x v="3"/>
    <s v="Grecia"/>
    <n v="133211.9349593496"/>
    <n v="123090.71683596828"/>
    <n v="10121.218123381317"/>
    <n v="7.597831325301195E-2"/>
  </r>
  <r>
    <s v="Q2 2017"/>
    <x v="0"/>
    <x v="3"/>
    <s v="GRC "/>
    <x v="3"/>
    <s v="Grecia"/>
    <n v="68271.116666666669"/>
    <n v="47352.846520000006"/>
    <n v="20918.270146666662"/>
    <n v="0.30639999999999995"/>
  </r>
  <r>
    <s v="Q2 2017"/>
    <x v="0"/>
    <x v="4"/>
    <s v="GRC "/>
    <x v="3"/>
    <s v="Grecia"/>
    <n v="190524.04651162791"/>
    <n v="186490.67854616122"/>
    <n v="4033.3679654666921"/>
    <n v="2.1169863013698539E-2"/>
  </r>
  <r>
    <s v="Q2 2017"/>
    <x v="0"/>
    <x v="5"/>
    <s v="GRC "/>
    <x v="3"/>
    <s v="Grecia"/>
    <n v="53898.25"/>
    <n v="49216.207019318179"/>
    <n v="4682.0429806818211"/>
    <n v="8.6868181818181872E-2"/>
  </r>
  <r>
    <s v="Q2 2017"/>
    <x v="0"/>
    <x v="6"/>
    <s v="GRC "/>
    <x v="3"/>
    <s v="Grecia"/>
    <n v="26816.805237315875"/>
    <n v="18438.043423167852"/>
    <n v="8378.7618141480234"/>
    <n v="0.3124444444444443"/>
  </r>
  <r>
    <s v="Q2 2017"/>
    <x v="0"/>
    <x v="0"/>
    <s v="GTM "/>
    <x v="1"/>
    <s v="Guatemala"/>
    <n v="38882.812236286918"/>
    <n v="40489.968475386784"/>
    <n v="-1607.1562390998661"/>
    <n v="-4.1333333333333507E-2"/>
  </r>
  <r>
    <s v="Q2 2017"/>
    <x v="0"/>
    <x v="1"/>
    <s v="GTM "/>
    <x v="1"/>
    <s v="Guatemala"/>
    <n v="64895.961267605635"/>
    <n v="52773.39570281691"/>
    <n v="12122.565564788725"/>
    <n v="0.18679999999999988"/>
  </r>
  <r>
    <s v="Q2 2017"/>
    <x v="0"/>
    <x v="2"/>
    <s v="GTM "/>
    <x v="1"/>
    <s v="Guatemala"/>
    <n v="124530.08783783784"/>
    <n v="130021.08639843753"/>
    <n v="-5490.9985605996917"/>
    <n v="-4.4093750000000237E-2"/>
  </r>
  <r>
    <s v="Q2 2017"/>
    <x v="0"/>
    <x v="3"/>
    <s v="GTM "/>
    <x v="1"/>
    <s v="Guatemala"/>
    <n v="91693.796019900503"/>
    <n v="70648.488905815757"/>
    <n v="21045.307114084746"/>
    <n v="0.22951724137931029"/>
  </r>
  <r>
    <s v="Q2 2017"/>
    <x v="0"/>
    <x v="4"/>
    <s v="GTM "/>
    <x v="1"/>
    <s v="Guatemala"/>
    <n v="361381.43137254904"/>
    <n v="331716.26740311418"/>
    <n v="29665.163969434856"/>
    <n v="8.2088235294117712E-2"/>
  </r>
  <r>
    <s v="Q2 2017"/>
    <x v="0"/>
    <x v="5"/>
    <s v="GTM "/>
    <x v="1"/>
    <s v="Guatemala"/>
    <n v="48757.812169312165"/>
    <n v="49611.867614101138"/>
    <n v="-854.05544478897355"/>
    <n v="-1.7516279069767413E-2"/>
  </r>
  <r>
    <s v="Q2 2017"/>
    <x v="0"/>
    <x v="6"/>
    <s v="GTM "/>
    <x v="1"/>
    <s v="Guatemala"/>
    <n v="29301.197138314787"/>
    <n v="22315.791740540546"/>
    <n v="6985.4053977742406"/>
    <n v="0.23839999999999983"/>
  </r>
  <r>
    <s v="Q2 2017"/>
    <x v="0"/>
    <x v="0"/>
    <s v="HUN "/>
    <x v="3"/>
    <s v="Hungría"/>
    <n v="19190.726765799256"/>
    <n v="16961.295122949457"/>
    <n v="2229.4316428497987"/>
    <n v="0.11617234042553194"/>
  </r>
  <r>
    <s v="Q2 2017"/>
    <x v="0"/>
    <x v="1"/>
    <s v="HUN "/>
    <x v="3"/>
    <s v="Hungría"/>
    <n v="30912.008982035932"/>
    <n v="22389.805890373107"/>
    <n v="8522.2030916628246"/>
    <n v="0.27569230769230757"/>
  </r>
  <r>
    <s v="Q2 2017"/>
    <x v="0"/>
    <x v="2"/>
    <s v="HUN "/>
    <x v="3"/>
    <s v="Hungría"/>
    <n v="82596.888000000006"/>
    <n v="73207.565290588245"/>
    <n v="9389.322709411761"/>
    <n v="0.11367647058823524"/>
  </r>
  <r>
    <s v="Q2 2017"/>
    <x v="0"/>
    <x v="3"/>
    <s v="HUN "/>
    <x v="3"/>
    <s v="Hungría"/>
    <n v="36482.724381625441"/>
    <n v="23326.102246366576"/>
    <n v="13156.622135258865"/>
    <n v="0.36062608695652154"/>
  </r>
  <r>
    <s v="Q2 2017"/>
    <x v="0"/>
    <x v="4"/>
    <s v="HUN "/>
    <x v="3"/>
    <s v="Hungría"/>
    <n v="124392.90361445784"/>
    <n v="123880.76892835736"/>
    <n v="512.13468610048585"/>
    <n v="4.117073170731597E-3"/>
  </r>
  <r>
    <s v="Q2 2017"/>
    <x v="0"/>
    <x v="5"/>
    <s v="HUN "/>
    <x v="3"/>
    <s v="Hungría"/>
    <n v="27904.354054054056"/>
    <n v="28902.532661930505"/>
    <n v="-998.17860787644895"/>
    <n v="-3.5771428571428607E-2"/>
  </r>
  <r>
    <s v="Q2 2017"/>
    <x v="0"/>
    <x v="6"/>
    <s v="HUN "/>
    <x v="3"/>
    <s v="Hungría"/>
    <n v="13496.223529411764"/>
    <n v="9819.852240000002"/>
    <n v="3676.3712894117616"/>
    <n v="0.27239999999999981"/>
  </r>
  <r>
    <s v="Q2 2017"/>
    <x v="0"/>
    <x v="0"/>
    <s v="IDN "/>
    <x v="4"/>
    <s v="Indonesia"/>
    <n v="479991.6470588235"/>
    <n v="458058.96751260507"/>
    <n v="21932.679546218424"/>
    <n v="4.5693877551020279E-2"/>
  </r>
  <r>
    <s v="Q2 2017"/>
    <x v="0"/>
    <x v="1"/>
    <s v="IDN "/>
    <x v="4"/>
    <s v="Indonesia"/>
    <n v="800967.65644171776"/>
    <n v="514701.81602944783"/>
    <n v="286265.84041226993"/>
    <n v="0.3574"/>
  </r>
  <r>
    <s v="Q2 2017"/>
    <x v="0"/>
    <x v="2"/>
    <s v="IDN "/>
    <x v="4"/>
    <s v="Indonesia"/>
    <n v="2901282.8444444444"/>
    <n v="2819870.644323376"/>
    <n v="81412.200121068396"/>
    <n v="2.8060759493670706E-2"/>
  </r>
  <r>
    <s v="Q2 2017"/>
    <x v="0"/>
    <x v="3"/>
    <s v="IDN "/>
    <x v="4"/>
    <s v="Indonesia"/>
    <n v="1097123.7647058824"/>
    <n v="770180.88282352942"/>
    <n v="326942.88188235299"/>
    <n v="0.29800000000000004"/>
  </r>
  <r>
    <s v="Q2 2017"/>
    <x v="0"/>
    <x v="4"/>
    <s v="IDN "/>
    <x v="4"/>
    <s v="Indonesia"/>
    <n v="4747553.7454545451"/>
    <n v="4635863.1477096304"/>
    <n v="111690.5977449147"/>
    <n v="2.352592592592569E-2"/>
  </r>
  <r>
    <s v="Q2 2017"/>
    <x v="0"/>
    <x v="5"/>
    <s v="IDN "/>
    <x v="4"/>
    <s v="Indonesia"/>
    <n v="662729.58375634509"/>
    <n v="660070.38130152284"/>
    <n v="2659.2024548222544"/>
    <n v="4.012499999999879E-3"/>
  </r>
  <r>
    <s v="Q2 2017"/>
    <x v="0"/>
    <x v="6"/>
    <s v="IDN "/>
    <x v="4"/>
    <s v="Indonesia"/>
    <n v="417117.34185303515"/>
    <n v="253228.14626314258"/>
    <n v="163889.19558989257"/>
    <n v="0.39290909090909099"/>
  </r>
  <r>
    <s v="Q2 2017"/>
    <x v="0"/>
    <x v="0"/>
    <s v="IND "/>
    <x v="4"/>
    <s v="India"/>
    <n v="1284217.9079741382"/>
    <n v="1016672.5104795259"/>
    <n v="267545.39749461226"/>
    <n v="0.20833333333333345"/>
  </r>
  <r>
    <s v="Q2 2017"/>
    <x v="0"/>
    <x v="1"/>
    <s v="IND "/>
    <x v="4"/>
    <s v="India"/>
    <n v="1757749.5849557521"/>
    <n v="1081692.0522804628"/>
    <n v="676057.53267528932"/>
    <n v="0.38461538461538464"/>
  </r>
  <r>
    <s v="Q2 2017"/>
    <x v="0"/>
    <x v="2"/>
    <s v="IND "/>
    <x v="4"/>
    <s v="India"/>
    <n v="6548100.1021978036"/>
    <n v="5357536.4472527476"/>
    <n v="1190563.654945056"/>
    <n v="0.18181818181818193"/>
  </r>
  <r>
    <s v="Q2 2017"/>
    <x v="0"/>
    <x v="3"/>
    <s v="IND "/>
    <x v="4"/>
    <s v="India"/>
    <n v="2374012.3876494025"/>
    <n v="1294915.8478087648"/>
    <n v="1079096.5398406377"/>
    <n v="0.45454545454545464"/>
  </r>
  <r>
    <s v="Q2 2017"/>
    <x v="0"/>
    <x v="4"/>
    <s v="IND "/>
    <x v="4"/>
    <s v="India"/>
    <n v="10640662.666071428"/>
    <n v="10354258.221743701"/>
    <n v="286404.44432772696"/>
    <n v="2.6916034585040421E-2"/>
  </r>
  <r>
    <s v="Q2 2017"/>
    <x v="0"/>
    <x v="5"/>
    <s v="IND "/>
    <x v="4"/>
    <s v="India"/>
    <n v="1539734.1325581397"/>
    <n v="1331661.9524827155"/>
    <n v="208072.18007542426"/>
    <n v="0.13513513513513511"/>
  </r>
  <r>
    <s v="Q2 2017"/>
    <x v="0"/>
    <x v="6"/>
    <s v="IND "/>
    <x v="4"/>
    <s v="India"/>
    <n v="871165.36447368423"/>
    <n v="508179.79594298237"/>
    <n v="362985.56853070186"/>
    <n v="0.4166666666666668"/>
  </r>
  <r>
    <s v="Q2 2017"/>
    <x v="0"/>
    <x v="0"/>
    <s v="IRL "/>
    <x v="3"/>
    <s v="Irlanda"/>
    <n v="10190.499005964213"/>
    <n v="8947.7552247490657"/>
    <n v="1242.7437812151475"/>
    <n v="0.12195121951219508"/>
  </r>
  <r>
    <s v="Q2 2017"/>
    <x v="0"/>
    <x v="1"/>
    <s v="IRL "/>
    <x v="3"/>
    <s v="Irlanda"/>
    <n v="19415.988636363636"/>
    <n v="12481.706980519479"/>
    <n v="6934.2816558441573"/>
    <n v="0.35714285714285721"/>
  </r>
  <r>
    <s v="Q2 2017"/>
    <x v="0"/>
    <x v="2"/>
    <s v="IRL "/>
    <x v="3"/>
    <s v="Irlanda"/>
    <n v="37414.751824817518"/>
    <n v="30612.069674850696"/>
    <n v="6802.6821499668222"/>
    <n v="0.18181818181818182"/>
  </r>
  <r>
    <s v="Q2 2017"/>
    <x v="0"/>
    <x v="3"/>
    <s v="IRL "/>
    <x v="3"/>
    <s v="Irlanda"/>
    <n v="19944.828793774319"/>
    <n v="12821.675653140632"/>
    <n v="7123.1531406336871"/>
    <n v="0.35714285714285721"/>
  </r>
  <r>
    <s v="Q2 2017"/>
    <x v="0"/>
    <x v="4"/>
    <s v="IRL "/>
    <x v="3"/>
    <s v="Irlanda"/>
    <n v="89926.684210526306"/>
    <n v="75184.604831751509"/>
    <n v="14742.079378774797"/>
    <n v="0.16393442622950813"/>
  </r>
  <r>
    <s v="Q2 2017"/>
    <x v="0"/>
    <x v="5"/>
    <s v="IRL "/>
    <x v="3"/>
    <s v="Irlanda"/>
    <n v="15485.864048338368"/>
    <n v="13174.54105604906"/>
    <n v="2311.3229922893079"/>
    <n v="0.14925373134328354"/>
  </r>
  <r>
    <s v="Q2 2017"/>
    <x v="0"/>
    <x v="6"/>
    <s v="IRL "/>
    <x v="3"/>
    <s v="Irlanda"/>
    <n v="7754.6459909228442"/>
    <n v="5080.6301319839322"/>
    <n v="2674.0158589389121"/>
    <n v="0.34482758620689657"/>
  </r>
  <r>
    <s v="Q2 2017"/>
    <x v="0"/>
    <x v="0"/>
    <s v="IRN "/>
    <x v="4"/>
    <s v="Irán"/>
    <n v="202847.04595185994"/>
    <n v="158749.86204928168"/>
    <n v="44097.183902578254"/>
    <n v="0.21739130434782611"/>
  </r>
  <r>
    <s v="Q2 2017"/>
    <x v="0"/>
    <x v="1"/>
    <s v="IRN "/>
    <x v="4"/>
    <s v="Irán"/>
    <n v="333457.19424460432"/>
    <n v="218471.95484991316"/>
    <n v="114985.23939469116"/>
    <n v="0.34482758620689657"/>
  </r>
  <r>
    <s v="Q2 2017"/>
    <x v="0"/>
    <x v="2"/>
    <s v="IRN "/>
    <x v="4"/>
    <s v="Irán"/>
    <n v="908834.31372549024"/>
    <n v="779000.84033613454"/>
    <n v="129833.4733893557"/>
    <n v="0.14285714285714279"/>
  </r>
  <r>
    <s v="Q2 2017"/>
    <x v="0"/>
    <x v="3"/>
    <s v="IRN "/>
    <x v="4"/>
    <s v="Irán"/>
    <n v="397858.79828326183"/>
    <n v="250503.68780797967"/>
    <n v="147355.11047528216"/>
    <n v="0.37037037037037035"/>
  </r>
  <r>
    <s v="Q2 2017"/>
    <x v="0"/>
    <x v="4"/>
    <s v="IRN "/>
    <x v="4"/>
    <s v="Irán"/>
    <n v="1203910.3896103897"/>
    <n v="1159430.6230001899"/>
    <n v="44479.766610199818"/>
    <n v="3.6946077543690267E-2"/>
  </r>
  <r>
    <s v="Q2 2017"/>
    <x v="0"/>
    <x v="5"/>
    <s v="IRN "/>
    <x v="4"/>
    <s v="Irán"/>
    <n v="305944.22442244226"/>
    <n v="253195.22021167635"/>
    <n v="52749.00421076591"/>
    <n v="0.17241379310344829"/>
  </r>
  <r>
    <s v="Q2 2017"/>
    <x v="0"/>
    <x v="6"/>
    <s v="IRN "/>
    <x v="4"/>
    <s v="Irán"/>
    <n v="144845.46875"/>
    <n v="91198.998842592599"/>
    <n v="53646.469907407401"/>
    <n v="0.37037037037037035"/>
  </r>
  <r>
    <s v="Q2 2017"/>
    <x v="0"/>
    <x v="0"/>
    <s v="ISR "/>
    <x v="4"/>
    <s v="Israel"/>
    <n v="21389.886710239654"/>
    <n v="17195.791276859331"/>
    <n v="4194.0954333803238"/>
    <n v="0.19607843137254899"/>
  </r>
  <r>
    <s v="Q2 2017"/>
    <x v="0"/>
    <x v="1"/>
    <s v="ISR "/>
    <x v="4"/>
    <s v="Israel"/>
    <n v="35572.311594202896"/>
    <n v="20106.08916194077"/>
    <n v="15466.222432262126"/>
    <n v="0.43478260869565211"/>
  </r>
  <r>
    <s v="Q2 2017"/>
    <x v="0"/>
    <x v="2"/>
    <s v="ISR "/>
    <x v="4"/>
    <s v="Israel"/>
    <n v="70128.271428571432"/>
    <n v="56642.065384615387"/>
    <n v="13486.206043956045"/>
    <n v="0.19230769230769232"/>
  </r>
  <r>
    <s v="Q2 2017"/>
    <x v="0"/>
    <x v="3"/>
    <s v="ISR "/>
    <x v="4"/>
    <s v="Israel"/>
    <n v="37330.638783269962"/>
    <n v="22972.700789704595"/>
    <n v="14357.937993565367"/>
    <n v="0.38461538461538453"/>
  </r>
  <r>
    <s v="Q2 2017"/>
    <x v="0"/>
    <x v="4"/>
    <s v="ISR "/>
    <x v="4"/>
    <s v="Israel"/>
    <n v="106716.93478260869"/>
    <n v="90547.7022397892"/>
    <n v="16169.232542819489"/>
    <n v="0.15151515151515144"/>
  </r>
  <r>
    <s v="Q2 2017"/>
    <x v="0"/>
    <x v="5"/>
    <s v="ISR "/>
    <x v="4"/>
    <s v="Israel"/>
    <n v="26825.021857923497"/>
    <n v="21350.527601204416"/>
    <n v="5474.494256719081"/>
    <n v="0.20408163265306123"/>
  </r>
  <r>
    <s v="Q2 2017"/>
    <x v="0"/>
    <x v="6"/>
    <s v="ISR "/>
    <x v="4"/>
    <s v="Israel"/>
    <n v="13985.695156695157"/>
    <n v="8990.8040293040285"/>
    <n v="4994.891127391129"/>
    <n v="0.35714285714285726"/>
  </r>
  <r>
    <s v="Q2 2017"/>
    <x v="0"/>
    <x v="0"/>
    <s v="ITA "/>
    <x v="3"/>
    <s v="Italia"/>
    <n v="138215.10123966943"/>
    <n v="116276.19628099175"/>
    <n v="21938.904958677682"/>
    <n v="0.15873015873015869"/>
  </r>
  <r>
    <s v="Q2 2017"/>
    <x v="0"/>
    <x v="1"/>
    <s v="ITA "/>
    <x v="3"/>
    <s v="Italia"/>
    <n v="202715.48181818181"/>
    <n v="124747.98881118881"/>
    <n v="77967.493006992998"/>
    <n v="0.38461538461538458"/>
  </r>
  <r>
    <s v="Q2 2017"/>
    <x v="0"/>
    <x v="2"/>
    <s v="ITA "/>
    <x v="3"/>
    <s v="Italia"/>
    <n v="649476.78640776698"/>
    <n v="581110.80889115995"/>
    <n v="68365.977516607032"/>
    <n v="0.10526315789473681"/>
  </r>
  <r>
    <s v="Q2 2017"/>
    <x v="0"/>
    <x v="3"/>
    <s v="ITA "/>
    <x v="3"/>
    <s v="Italia"/>
    <n v="245941.57720588235"/>
    <n v="147564.94632352941"/>
    <n v="98376.63088235294"/>
    <n v="0.4"/>
  </r>
  <r>
    <s v="Q2 2017"/>
    <x v="0"/>
    <x v="4"/>
    <s v="ITA "/>
    <x v="3"/>
    <s v="Italia"/>
    <n v="868780.63636363647"/>
    <n v="679915.28063241113"/>
    <n v="188865.35573122534"/>
    <n v="0.21739130434782611"/>
  </r>
  <r>
    <s v="Q2 2017"/>
    <x v="0"/>
    <x v="5"/>
    <s v="ITA "/>
    <x v="3"/>
    <s v="Italia"/>
    <n v="185822.52499999999"/>
    <n v="149386.73578431373"/>
    <n v="36435.789215686265"/>
    <n v="0.19607843137254899"/>
  </r>
  <r>
    <s v="Q2 2017"/>
    <x v="0"/>
    <x v="6"/>
    <s v="ITA "/>
    <x v="3"/>
    <s v="Italia"/>
    <n v="102287.62844036697"/>
    <n v="62946.232886379679"/>
    <n v="39341.395553987291"/>
    <n v="0.38461538461538458"/>
  </r>
  <r>
    <s v="Q2 2017"/>
    <x v="0"/>
    <x v="0"/>
    <s v="JPN "/>
    <x v="4"/>
    <s v="Japón"/>
    <n v="233445.79227941175"/>
    <n v="188552.37068721719"/>
    <n v="44893.421592194558"/>
    <n v="0.19230769230769226"/>
  </r>
  <r>
    <s v="Q2 2017"/>
    <x v="0"/>
    <x v="1"/>
    <s v="JPN "/>
    <x v="4"/>
    <s v="Japón"/>
    <n v="413662.90228013031"/>
    <n v="260454.41995415612"/>
    <n v="153208.48232597418"/>
    <n v="0.37037037037037035"/>
  </r>
  <r>
    <s v="Q2 2017"/>
    <x v="0"/>
    <x v="2"/>
    <s v="JPN "/>
    <x v="4"/>
    <s v="Japón"/>
    <n v="1067180.7647058824"/>
    <n v="957162.12916919356"/>
    <n v="110018.63553668885"/>
    <n v="0.10309278350515458"/>
  </r>
  <r>
    <s v="Q2 2017"/>
    <x v="0"/>
    <x v="3"/>
    <s v="JPN "/>
    <x v="4"/>
    <s v="Japón"/>
    <n v="472098.55390334572"/>
    <n v="309305.94910908857"/>
    <n v="162792.60479425715"/>
    <n v="0.34482758620689657"/>
  </r>
  <r>
    <s v="Q2 2017"/>
    <x v="0"/>
    <x v="4"/>
    <s v="JPN "/>
    <x v="4"/>
    <s v="Japón"/>
    <n v="1336784.3263157895"/>
    <n v="1201755.6064859119"/>
    <n v="135028.71982987761"/>
    <n v="0.10101010101010093"/>
  </r>
  <r>
    <s v="Q2 2017"/>
    <x v="0"/>
    <x v="5"/>
    <s v="JPN "/>
    <x v="4"/>
    <s v="Japón"/>
    <n v="340467.85790884722"/>
    <n v="268027.8881410074"/>
    <n v="72439.969767839822"/>
    <n v="0.21276595744680848"/>
  </r>
  <r>
    <s v="Q2 2017"/>
    <x v="0"/>
    <x v="6"/>
    <s v="JPN "/>
    <x v="4"/>
    <s v="Japón"/>
    <n v="197196.44565217389"/>
    <n v="111458.86058601135"/>
    <n v="85737.585066162545"/>
    <n v="0.43478260869565211"/>
  </r>
  <r>
    <s v="Q2 2017"/>
    <x v="0"/>
    <x v="0"/>
    <s v="KEN "/>
    <x v="0"/>
    <s v="Kenia"/>
    <n v="97056.26325757576"/>
    <n v="90313.407073365233"/>
    <n v="6742.8561842105264"/>
    <n v="6.9473684210526312E-2"/>
  </r>
  <r>
    <s v="Q2 2017"/>
    <x v="0"/>
    <x v="1"/>
    <s v="KEN "/>
    <x v="0"/>
    <s v="Kenia"/>
    <n v="173127.38851351352"/>
    <n v="95377.452217444719"/>
    <n v="77749.936296068801"/>
    <n v="0.4490909090909091"/>
  </r>
  <r>
    <s v="Q2 2017"/>
    <x v="0"/>
    <x v="2"/>
    <s v="KEN "/>
    <x v="0"/>
    <s v="Kenia"/>
    <n v="430636.19327731093"/>
    <n v="391170.29404531437"/>
    <n v="39465.899231996562"/>
    <n v="9.1645569620253081E-2"/>
  </r>
  <r>
    <s v="Q2 2017"/>
    <x v="0"/>
    <x v="3"/>
    <s v="KEN "/>
    <x v="0"/>
    <s v="Kenia"/>
    <n v="170819.02333333335"/>
    <n v="95037.492981818184"/>
    <n v="75781.530351515161"/>
    <n v="0.44363636363636366"/>
  </r>
  <r>
    <s v="Q2 2017"/>
    <x v="0"/>
    <x v="4"/>
    <s v="KEN "/>
    <x v="0"/>
    <s v="Kenia"/>
    <n v="788395.4923076923"/>
    <n v="720806.08100086427"/>
    <n v="67589.411306828028"/>
    <n v="8.5730337078651714E-2"/>
  </r>
  <r>
    <s v="Q2 2017"/>
    <x v="0"/>
    <x v="5"/>
    <s v="KEN "/>
    <x v="0"/>
    <s v="Kenia"/>
    <n v="159148.15838509315"/>
    <n v="127252.21497541406"/>
    <n v="31895.943409679094"/>
    <n v="0.20041666666666672"/>
  </r>
  <r>
    <s v="Q2 2017"/>
    <x v="0"/>
    <x v="6"/>
    <s v="KEN "/>
    <x v="0"/>
    <s v="Kenia"/>
    <n v="83462.063517915318"/>
    <n v="52080.327635179157"/>
    <n v="31381.73588273616"/>
    <n v="0.376"/>
  </r>
  <r>
    <s v="Q2 2017"/>
    <x v="0"/>
    <x v="0"/>
    <s v="KOR "/>
    <x v="4"/>
    <s v="República de Corea"/>
    <n v="109625.22549019608"/>
    <n v="97487.012117078732"/>
    <n v="12138.213373117353"/>
    <n v="0.11072463768115932"/>
  </r>
  <r>
    <s v="Q2 2017"/>
    <x v="0"/>
    <x v="1"/>
    <s v="KOR "/>
    <x v="4"/>
    <s v="República de Corea"/>
    <n v="172558.22530864197"/>
    <n v="114185.94288527031"/>
    <n v="58372.282423371653"/>
    <n v="0.33827586206896559"/>
  </r>
  <r>
    <s v="Q2 2017"/>
    <x v="0"/>
    <x v="2"/>
    <s v="KOR "/>
    <x v="4"/>
    <s v="República de Corea"/>
    <n v="380332.41496598639"/>
    <n v="332225.50410001841"/>
    <n v="48106.910865967977"/>
    <n v="0.12648648648648642"/>
  </r>
  <r>
    <s v="Q2 2017"/>
    <x v="0"/>
    <x v="3"/>
    <s v="KOR "/>
    <x v="4"/>
    <s v="República de Corea"/>
    <n v="190166.2074829932"/>
    <n v="117522.71622448979"/>
    <n v="72643.491258503404"/>
    <n v="0.38200000000000001"/>
  </r>
  <r>
    <s v="Q2 2017"/>
    <x v="0"/>
    <x v="4"/>
    <s v="KOR "/>
    <x v="4"/>
    <s v="República de Corea"/>
    <n v="873576.015625"/>
    <n v="791603.47169306502"/>
    <n v="81972.543931934983"/>
    <n v="9.3835616438356223E-2"/>
  </r>
  <r>
    <s v="Q2 2017"/>
    <x v="0"/>
    <x v="5"/>
    <s v="KOR "/>
    <x v="4"/>
    <s v="República de Corea"/>
    <n v="155735"/>
    <n v="144939.73295454547"/>
    <n v="10795.26704545453"/>
    <n v="6.9318181818181709E-2"/>
  </r>
  <r>
    <s v="Q2 2017"/>
    <x v="0"/>
    <x v="6"/>
    <s v="KOR "/>
    <x v="4"/>
    <s v="República de Corea"/>
    <n v="89311.285942492003"/>
    <n v="59044.683484203051"/>
    <n v="30266.602458288951"/>
    <n v="0.33888888888888885"/>
  </r>
  <r>
    <s v="Q2 2017"/>
    <x v="0"/>
    <x v="0"/>
    <s v="MEX "/>
    <x v="1"/>
    <s v="México"/>
    <n v="251063.82480314959"/>
    <n v="210893.6128346457"/>
    <n v="40170.211968503892"/>
    <n v="0.15999999999999984"/>
  </r>
  <r>
    <s v="Q2 2017"/>
    <x v="0"/>
    <x v="1"/>
    <s v="MEX "/>
    <x v="1"/>
    <s v="México"/>
    <n v="420925.48844884487"/>
    <n v="271982.62330540747"/>
    <n v="148942.8651434374"/>
    <n v="0.35384615384615381"/>
  </r>
  <r>
    <s v="Q2 2017"/>
    <x v="0"/>
    <x v="2"/>
    <s v="MEX "/>
    <x v="1"/>
    <s v="México"/>
    <n v="1159458.3909090909"/>
    <n v="1078906.5448038278"/>
    <n v="80551.846105263103"/>
    <n v="6.9473684210526271E-2"/>
  </r>
  <r>
    <s v="Q2 2017"/>
    <x v="0"/>
    <x v="3"/>
    <s v="MEX "/>
    <x v="1"/>
    <s v="México"/>
    <n v="531418.4291666667"/>
    <n v="309377.94637137686"/>
    <n v="222040.48279528983"/>
    <n v="0.41782608695652168"/>
  </r>
  <r>
    <s v="Q2 2017"/>
    <x v="0"/>
    <x v="4"/>
    <s v="MEX "/>
    <x v="1"/>
    <s v="México"/>
    <n v="1288287.1010101011"/>
    <n v="1205668.6890974967"/>
    <n v="82618.411912604468"/>
    <n v="6.4130434782608811E-2"/>
  </r>
  <r>
    <s v="Q2 2017"/>
    <x v="0"/>
    <x v="5"/>
    <s v="MEX "/>
    <x v="1"/>
    <s v="México"/>
    <n v="381857.5538922156"/>
    <n v="341345.5398413518"/>
    <n v="40512.0140508638"/>
    <n v="0.10609195402298853"/>
  </r>
  <r>
    <s v="Q2 2017"/>
    <x v="0"/>
    <x v="6"/>
    <s v="MEX "/>
    <x v="1"/>
    <s v="México"/>
    <n v="163095.17007672635"/>
    <n v="89850.611878632888"/>
    <n v="73244.558198093466"/>
    <n v="0.44909090909090904"/>
  </r>
  <r>
    <s v="Q2 2017"/>
    <x v="0"/>
    <x v="0"/>
    <s v="MYS "/>
    <x v="4"/>
    <s v="Malasia"/>
    <n v="67892.81837606839"/>
    <n v="61804.365631375804"/>
    <n v="6088.4527446925858"/>
    <n v="8.9677419354838722E-2"/>
  </r>
  <r>
    <s v="Q2 2017"/>
    <x v="0"/>
    <x v="1"/>
    <s v="MYS "/>
    <x v="4"/>
    <s v="Malasia"/>
    <n v="121274.19465648854"/>
    <n v="81839.172049223474"/>
    <n v="39435.022607265069"/>
    <n v="0.32517241379310347"/>
  </r>
  <r>
    <s v="Q2 2017"/>
    <x v="0"/>
    <x v="2"/>
    <s v="MYS "/>
    <x v="4"/>
    <s v="Malasia"/>
    <n v="338019.56382978725"/>
    <n v="305080.63612041652"/>
    <n v="32938.927709370735"/>
    <n v="9.7446808510638236E-2"/>
  </r>
  <r>
    <s v="Q2 2017"/>
    <x v="0"/>
    <x v="3"/>
    <s v="MYS "/>
    <x v="4"/>
    <s v="Malasia"/>
    <n v="109188.4501718213"/>
    <n v="70123.24911034746"/>
    <n v="39065.201061473839"/>
    <n v="0.35777777777777775"/>
  </r>
  <r>
    <s v="Q2 2017"/>
    <x v="0"/>
    <x v="4"/>
    <s v="MYS "/>
    <x v="4"/>
    <s v="Malasia"/>
    <n v="382817.3373493976"/>
    <n v="331439.22102092579"/>
    <n v="51378.116328471806"/>
    <n v="0.13421052631578953"/>
  </r>
  <r>
    <s v="Q2 2017"/>
    <x v="0"/>
    <x v="5"/>
    <s v="MYS "/>
    <x v="4"/>
    <s v="Malasia"/>
    <n v="79833.766331658291"/>
    <n v="72939.031966651441"/>
    <n v="6894.7343650068506"/>
    <n v="8.6363636363636337E-2"/>
  </r>
  <r>
    <s v="Q2 2017"/>
    <x v="0"/>
    <x v="6"/>
    <s v="MYS "/>
    <x v="4"/>
    <s v="Malasia"/>
    <n v="40579.61558109834"/>
    <n v="25721.233260634643"/>
    <n v="14858.382320463697"/>
    <n v="0.36615384615384611"/>
  </r>
  <r>
    <s v="Q2 2017"/>
    <x v="0"/>
    <x v="0"/>
    <s v="NGA "/>
    <x v="0"/>
    <s v="Nigeria"/>
    <n v="393212.76955602539"/>
    <n v="360610.95132068405"/>
    <n v="32601.818235341343"/>
    <n v="8.2911392405063289E-2"/>
  </r>
  <r>
    <s v="Q2 2017"/>
    <x v="0"/>
    <x v="1"/>
    <s v="NGA "/>
    <x v="0"/>
    <s v="Nigeria"/>
    <n v="676325.96363636362"/>
    <n v="443476.59615584416"/>
    <n v="232849.36748051946"/>
    <n v="0.34428571428571425"/>
  </r>
  <r>
    <s v="Q2 2017"/>
    <x v="0"/>
    <x v="2"/>
    <s v="NGA "/>
    <x v="0"/>
    <s v="Nigeria"/>
    <n v="1537104.4628099173"/>
    <n v="1314875.6311528226"/>
    <n v="222228.83165709465"/>
    <n v="0.14457627118644056"/>
  </r>
  <r>
    <s v="Q2 2017"/>
    <x v="0"/>
    <x v="3"/>
    <s v="NGA "/>
    <x v="0"/>
    <s v="Nigeria"/>
    <n v="794827.52136752149"/>
    <n v="526289.36593406601"/>
    <n v="268538.15543345548"/>
    <n v="0.33785714285714286"/>
  </r>
  <r>
    <s v="Q2 2017"/>
    <x v="0"/>
    <x v="4"/>
    <s v="NGA "/>
    <x v="0"/>
    <s v="Nigeria"/>
    <n v="2775964.7761194031"/>
    <n v="2223856.2262023217"/>
    <n v="552108.54991708137"/>
    <n v="0.19888888888888892"/>
  </r>
  <r>
    <s v="Q2 2017"/>
    <x v="0"/>
    <x v="5"/>
    <s v="NGA "/>
    <x v="0"/>
    <s v="Nigeria"/>
    <n v="534452.98850574717"/>
    <n v="442396.18803659402"/>
    <n v="92056.800469153153"/>
    <n v="0.1722448979591836"/>
  </r>
  <r>
    <s v="Q2 2017"/>
    <x v="0"/>
    <x v="6"/>
    <s v="NGA "/>
    <x v="0"/>
    <s v="Nigeria"/>
    <n v="264189.82954545453"/>
    <n v="180013.48385579934"/>
    <n v="84176.345689655194"/>
    <n v="0.31862068965517254"/>
  </r>
  <r>
    <s v="Q2 2017"/>
    <x v="0"/>
    <x v="0"/>
    <s v="NOR "/>
    <x v="3"/>
    <s v="Noruega"/>
    <n v="10466.849523809524"/>
    <n v="9763.3045867452147"/>
    <n v="703.54493706430912"/>
    <n v="6.7216494845360714E-2"/>
  </r>
  <r>
    <s v="Q2 2017"/>
    <x v="0"/>
    <x v="1"/>
    <s v="NOR "/>
    <x v="3"/>
    <s v="Noruega"/>
    <n v="19766.53237410072"/>
    <n v="13342.409352517983"/>
    <n v="6424.1230215827363"/>
    <n v="0.32500000000000012"/>
  </r>
  <r>
    <s v="Q2 2017"/>
    <x v="0"/>
    <x v="2"/>
    <s v="NOR "/>
    <x v="3"/>
    <s v="Noruega"/>
    <n v="56072.408163265303"/>
    <n v="48084.54931614751"/>
    <n v="7987.8588471177936"/>
    <n v="0.1424561403508772"/>
  </r>
  <r>
    <s v="Q2 2017"/>
    <x v="0"/>
    <x v="3"/>
    <s v="NOR "/>
    <x v="3"/>
    <s v="Noruega"/>
    <n v="21381.696498054476"/>
    <n v="12722.109416342413"/>
    <n v="8659.5870817120631"/>
    <n v="0.40500000000000003"/>
  </r>
  <r>
    <s v="Q2 2017"/>
    <x v="0"/>
    <x v="4"/>
    <s v="NOR "/>
    <x v="3"/>
    <s v="Noruega"/>
    <n v="88630.580645161288"/>
    <n v="73031.59845161291"/>
    <n v="15598.982193548378"/>
    <n v="0.17599999999999991"/>
  </r>
  <r>
    <s v="Q2 2017"/>
    <x v="0"/>
    <x v="5"/>
    <s v="NOR "/>
    <x v="3"/>
    <s v="Noruega"/>
    <n v="14053.953964194374"/>
    <n v="12465.076391020177"/>
    <n v="1588.8775731741971"/>
    <n v="0.11305555555555555"/>
  </r>
  <r>
    <s v="Q2 2017"/>
    <x v="0"/>
    <x v="6"/>
    <s v="NOR "/>
    <x v="3"/>
    <s v="Noruega"/>
    <n v="7895.2528735632186"/>
    <n v="5224.4794015061434"/>
    <n v="2670.7734720570752"/>
    <n v="0.33827586206896554"/>
  </r>
  <r>
    <s v="Q2 2017"/>
    <x v="0"/>
    <x v="0"/>
    <s v="PER "/>
    <x v="1"/>
    <s v="Perú"/>
    <n v="81085.504273504281"/>
    <n v="64084.057098619342"/>
    <n v="17001.447174884939"/>
    <n v="0.20967307692307685"/>
  </r>
  <r>
    <s v="Q2 2017"/>
    <x v="0"/>
    <x v="1"/>
    <s v="PER "/>
    <x v="1"/>
    <s v="Perú"/>
    <n v="130405.55326460481"/>
    <n v="86313.572769366714"/>
    <n v="44091.980495238095"/>
    <n v="0.3381142857142857"/>
  </r>
  <r>
    <s v="Q2 2017"/>
    <x v="0"/>
    <x v="2"/>
    <s v="PER "/>
    <x v="1"/>
    <s v="Perú"/>
    <n v="274985.62318840582"/>
    <n v="215649.41506206899"/>
    <n v="59336.208126336831"/>
    <n v="0.21577931034482756"/>
  </r>
  <r>
    <s v="Q2 2017"/>
    <x v="0"/>
    <x v="3"/>
    <s v="PER "/>
    <x v="1"/>
    <s v="Perú"/>
    <n v="186019.68627450979"/>
    <n v="110845.68624197532"/>
    <n v="75174.000032534474"/>
    <n v="0.40411851851851843"/>
  </r>
  <r>
    <s v="Q2 2017"/>
    <x v="0"/>
    <x v="4"/>
    <s v="PER "/>
    <x v="1"/>
    <s v="Perú"/>
    <n v="643186.71186440683"/>
    <n v="573593.90964067797"/>
    <n v="69592.802223728853"/>
    <n v="0.10820000000000006"/>
  </r>
  <r>
    <s v="Q2 2017"/>
    <x v="0"/>
    <x v="5"/>
    <s v="PER "/>
    <x v="1"/>
    <s v="Perú"/>
    <n v="99863.2"/>
    <n v="84270.987937142854"/>
    <n v="15592.212062857143"/>
    <n v="0.15613571428571429"/>
  </r>
  <r>
    <s v="Q2 2017"/>
    <x v="0"/>
    <x v="6"/>
    <s v="PER "/>
    <x v="1"/>
    <s v="Perú"/>
    <n v="47793.47103274559"/>
    <n v="25526.927364689716"/>
    <n v="22266.543668055874"/>
    <n v="0.46589090909090913"/>
  </r>
  <r>
    <s v="Q2 2017"/>
    <x v="0"/>
    <x v="0"/>
    <s v="PHL "/>
    <x v="4"/>
    <s v="Filipinas"/>
    <n v="215250.46249999999"/>
    <n v="194886.31762078649"/>
    <n v="20364.144879213505"/>
    <n v="9.4606741573033809E-2"/>
  </r>
  <r>
    <s v="Q2 2017"/>
    <x v="0"/>
    <x v="1"/>
    <s v="PHL "/>
    <x v="4"/>
    <s v="Filipinas"/>
    <n v="339869.15131578944"/>
    <n v="219607.75931174087"/>
    <n v="120261.39200404857"/>
    <n v="0.35384615384615387"/>
  </r>
  <r>
    <s v="Q2 2017"/>
    <x v="0"/>
    <x v="2"/>
    <s v="PHL "/>
    <x v="4"/>
    <s v="Filipinas"/>
    <n v="846887.06557377055"/>
    <n v="769273.61804523761"/>
    <n v="77613.447528532939"/>
    <n v="9.164556962025322E-2"/>
  </r>
  <r>
    <s v="Q2 2017"/>
    <x v="0"/>
    <x v="3"/>
    <s v="PHL "/>
    <x v="4"/>
    <s v="Filipinas"/>
    <n v="358750.77083333331"/>
    <n v="203509.52818181817"/>
    <n v="155241.24265151515"/>
    <n v="0.43272727272727274"/>
  </r>
  <r>
    <s v="Q2 2017"/>
    <x v="0"/>
    <x v="4"/>
    <s v="PHL "/>
    <x v="4"/>
    <s v="Filipinas"/>
    <n v="1589541.876923077"/>
    <n v="1453952.0397108435"/>
    <n v="135589.83721223357"/>
    <n v="8.530120481927711E-2"/>
  </r>
  <r>
    <s v="Q2 2017"/>
    <x v="0"/>
    <x v="5"/>
    <s v="PHL "/>
    <x v="4"/>
    <s v="Filipinas"/>
    <n v="267668.96891191712"/>
    <n v="223734.33815258177"/>
    <n v="43934.630759335356"/>
    <n v="0.16413793103448274"/>
  </r>
  <r>
    <s v="Q2 2017"/>
    <x v="0"/>
    <x v="6"/>
    <s v="PHL "/>
    <x v="4"/>
    <s v="Filipinas"/>
    <n v="137393.91223404254"/>
    <n v="94517.536174798224"/>
    <n v="42876.376059244314"/>
    <n v="0.31206896551724139"/>
  </r>
  <r>
    <s v="Q2 2017"/>
    <x v="0"/>
    <x v="0"/>
    <s v="POL "/>
    <x v="3"/>
    <s v="Polonia"/>
    <n v="81702.317907444682"/>
    <n v="69209.769943532185"/>
    <n v="12492.547963912497"/>
    <n v="0.15290322580645146"/>
  </r>
  <r>
    <s v="Q2 2017"/>
    <x v="0"/>
    <x v="1"/>
    <s v="POL "/>
    <x v="3"/>
    <s v="Polonia"/>
    <n v="127291.69905956113"/>
    <n v="82648.681746529328"/>
    <n v="44643.0173130318"/>
    <n v="0.35071428571428576"/>
  </r>
  <r>
    <s v="Q2 2017"/>
    <x v="0"/>
    <x v="2"/>
    <s v="POL "/>
    <x v="3"/>
    <s v="Polonia"/>
    <n v="330130.50406504067"/>
    <n v="267038.89662149956"/>
    <n v="63091.607443541114"/>
    <n v="0.19111111111111112"/>
  </r>
  <r>
    <s v="Q2 2017"/>
    <x v="0"/>
    <x v="3"/>
    <s v="POL "/>
    <x v="3"/>
    <s v="Polonia"/>
    <n v="187990.98148148146"/>
    <n v="117306.37244444444"/>
    <n v="70684.609037037022"/>
    <n v="0.37599999999999995"/>
  </r>
  <r>
    <s v="Q2 2017"/>
    <x v="0"/>
    <x v="4"/>
    <s v="POL "/>
    <x v="3"/>
    <s v="Polonia"/>
    <n v="410162.14141414146"/>
    <n v="366715.33680508798"/>
    <n v="43446.804609053477"/>
    <n v="0.10592592592592587"/>
  </r>
  <r>
    <s v="Q2 2017"/>
    <x v="0"/>
    <x v="5"/>
    <s v="POL "/>
    <x v="3"/>
    <s v="Polonia"/>
    <n v="126893.91250000001"/>
    <n v="117467.50757142856"/>
    <n v="9426.4049285714427"/>
    <n v="7.4285714285714399E-2"/>
  </r>
  <r>
    <s v="Q2 2017"/>
    <x v="0"/>
    <x v="6"/>
    <s v="POL "/>
    <x v="3"/>
    <s v="Polonia"/>
    <n v="57515.654390934847"/>
    <n v="38436.32352056267"/>
    <n v="19079.330870372178"/>
    <n v="0.33172413793103445"/>
  </r>
  <r>
    <s v="Q2 2017"/>
    <x v="0"/>
    <x v="0"/>
    <s v="PRT "/>
    <x v="3"/>
    <s v="Portugal"/>
    <n v="21086.714851485151"/>
    <n v="18388.330154388321"/>
    <n v="2698.3846970968298"/>
    <n v="0.12796610169491532"/>
  </r>
  <r>
    <s v="Q2 2017"/>
    <x v="0"/>
    <x v="1"/>
    <s v="PRT "/>
    <x v="3"/>
    <s v="Portugal"/>
    <n v="35028.917763157893"/>
    <n v="22275.796962719298"/>
    <n v="12753.120800438595"/>
    <n v="0.36407407407407405"/>
  </r>
  <r>
    <s v="Q2 2017"/>
    <x v="0"/>
    <x v="2"/>
    <s v="PRT "/>
    <x v="3"/>
    <s v="Portugal"/>
    <n v="115747.72826086957"/>
    <n v="99899.193160535127"/>
    <n v="15848.53510033444"/>
    <n v="0.13692307692307684"/>
  </r>
  <r>
    <s v="Q2 2017"/>
    <x v="0"/>
    <x v="3"/>
    <s v="PRT "/>
    <x v="3"/>
    <s v="Portugal"/>
    <n v="41596.83984375"/>
    <n v="23823.644637784091"/>
    <n v="17773.195205965909"/>
    <n v="0.42727272727272725"/>
  </r>
  <r>
    <s v="Q2 2017"/>
    <x v="0"/>
    <x v="4"/>
    <s v="PRT "/>
    <x v="3"/>
    <s v="Portugal"/>
    <n v="177479.85"/>
    <n v="154241.08214062502"/>
    <n v="23238.767859374988"/>
    <n v="0.13093749999999993"/>
  </r>
  <r>
    <s v="Q2 2017"/>
    <x v="0"/>
    <x v="5"/>
    <s v="PRT "/>
    <x v="3"/>
    <s v="Portugal"/>
    <n v="32765.510769230768"/>
    <n v="27382.605428571431"/>
    <n v="5382.9053406593375"/>
    <n v="0.1642857142857142"/>
  </r>
  <r>
    <s v="Q2 2017"/>
    <x v="0"/>
    <x v="6"/>
    <s v="PRT "/>
    <x v="3"/>
    <s v="Portugal"/>
    <n v="16134.531818181818"/>
    <n v="10787.086987012986"/>
    <n v="5347.444831168832"/>
    <n v="0.33142857142857146"/>
  </r>
  <r>
    <s v="Q2 2017"/>
    <x v="0"/>
    <x v="0"/>
    <s v="RUS "/>
    <x v="4"/>
    <s v="Rusia"/>
    <n v="297613.187628866"/>
    <n v="251826.54337827122"/>
    <n v="45786.644250594778"/>
    <n v="0.15384615384615388"/>
  </r>
  <r>
    <s v="Q2 2017"/>
    <x v="0"/>
    <x v="1"/>
    <s v="RUS "/>
    <x v="4"/>
    <s v="Rusia"/>
    <n v="473253.75737704919"/>
    <n v="297974.58797814208"/>
    <n v="175279.16939890711"/>
    <n v="0.37037037037037035"/>
  </r>
  <r>
    <s v="Q2 2017"/>
    <x v="0"/>
    <x v="2"/>
    <s v="RUS "/>
    <x v="4"/>
    <s v="Rusia"/>
    <n v="1443423.96"/>
    <n v="1365223.4711111099"/>
    <n v="78200.488888890017"/>
    <n v="5.4177075520410525E-2"/>
  </r>
  <r>
    <s v="Q2 2017"/>
    <x v="0"/>
    <x v="3"/>
    <s v="RUS "/>
    <x v="4"/>
    <s v="Rusia"/>
    <n v="611620.32203389832"/>
    <n v="393184.49273607746"/>
    <n v="218435.82929782086"/>
    <n v="0.35714285714285721"/>
  </r>
  <r>
    <s v="Q2 2017"/>
    <x v="0"/>
    <x v="4"/>
    <s v="RUS "/>
    <x v="4"/>
    <s v="Rusia"/>
    <n v="2366268.7868852462"/>
    <n v="2337620.3442623001"/>
    <n v="28648.44262294611"/>
    <n v="1.2107011165310797E-2"/>
  </r>
  <r>
    <s v="Q2 2017"/>
    <x v="0"/>
    <x v="5"/>
    <s v="RUS "/>
    <x v="4"/>
    <s v="Rusia"/>
    <n v="369162.13810741692"/>
    <n v="290617.00233988144"/>
    <n v="78545.135767535481"/>
    <n v="0.21276595744680843"/>
  </r>
  <r>
    <s v="Q2 2017"/>
    <x v="0"/>
    <x v="6"/>
    <s v="RUS "/>
    <x v="4"/>
    <s v="Rusia"/>
    <n v="240170.37603993344"/>
    <n v="147797.15448611291"/>
    <n v="92373.221553820535"/>
    <n v="0.38461538461538453"/>
  </r>
  <r>
    <s v="Q2 2017"/>
    <x v="0"/>
    <x v="0"/>
    <s v="SDN "/>
    <x v="0"/>
    <s v="Sudán"/>
    <n v="91731.025104602508"/>
    <n v="72608.634486643059"/>
    <n v="19122.390617959449"/>
    <n v="0.2084615384615385"/>
  </r>
  <r>
    <s v="Q2 2017"/>
    <x v="0"/>
    <x v="1"/>
    <s v="SDN "/>
    <x v="0"/>
    <s v="Sudán"/>
    <n v="129726.12426035502"/>
    <n v="71608.820591715965"/>
    <n v="58117.303668639055"/>
    <n v="0.44800000000000006"/>
  </r>
  <r>
    <s v="Q2 2017"/>
    <x v="0"/>
    <x v="2"/>
    <s v="SDN "/>
    <x v="0"/>
    <s v="Sudán"/>
    <n v="362375.45454545453"/>
    <n v="297537.52375366568"/>
    <n v="64837.930791788851"/>
    <n v="0.1789247311827957"/>
  </r>
  <r>
    <s v="Q2 2017"/>
    <x v="0"/>
    <x v="3"/>
    <s v="SDN "/>
    <x v="0"/>
    <s v="Sudán"/>
    <n v="196625.24663677131"/>
    <n v="111320.13963435669"/>
    <n v="85305.107002414617"/>
    <n v="0.43384615384615377"/>
  </r>
  <r>
    <s v="Q2 2017"/>
    <x v="0"/>
    <x v="4"/>
    <s v="SDN "/>
    <x v="0"/>
    <s v="Sudán"/>
    <n v="503993.44827586209"/>
    <n v="437354.31455938698"/>
    <n v="66639.133716475102"/>
    <n v="0.13222222222222224"/>
  </r>
  <r>
    <s v="Q2 2017"/>
    <x v="0"/>
    <x v="5"/>
    <s v="SDN "/>
    <x v="0"/>
    <s v="Sudán"/>
    <n v="144234.96710526315"/>
    <n v="125631.59991944145"/>
    <n v="18603.367185821699"/>
    <n v="0.12897959183673471"/>
  </r>
  <r>
    <s v="Q2 2017"/>
    <x v="0"/>
    <x v="6"/>
    <s v="SDN "/>
    <x v="0"/>
    <s v="Sudán"/>
    <n v="66738.858447488587"/>
    <n v="33854.80273972603"/>
    <n v="32884.055707762556"/>
    <n v="0.49272727272727268"/>
  </r>
  <r>
    <s v="Q2 2017"/>
    <x v="0"/>
    <x v="0"/>
    <s v="SVK "/>
    <x v="3"/>
    <s v="Eslovaquia"/>
    <n v="15766.662900188323"/>
    <n v="14189.996610169492"/>
    <n v="1576.6662900188312"/>
    <n v="9.9999999999999936E-2"/>
  </r>
  <r>
    <s v="Q2 2017"/>
    <x v="0"/>
    <x v="1"/>
    <s v="SVK "/>
    <x v="3"/>
    <s v="Eslovaquia"/>
    <n v="27630.686468646865"/>
    <n v="16117.900440044003"/>
    <n v="11512.786028602863"/>
    <n v="0.41666666666666674"/>
  </r>
  <r>
    <s v="Q2 2017"/>
    <x v="0"/>
    <x v="2"/>
    <s v="SVK "/>
    <x v="3"/>
    <s v="Eslovaquia"/>
    <n v="59800.7"/>
    <n v="49997.306557377051"/>
    <n v="9803.3934426229462"/>
    <n v="0.16393442622950813"/>
  </r>
  <r>
    <s v="Q2 2017"/>
    <x v="0"/>
    <x v="3"/>
    <s v="SVK "/>
    <x v="3"/>
    <s v="Eslovaquia"/>
    <n v="39491.028301886792"/>
    <n v="25387.089622641506"/>
    <n v="14103.938679245286"/>
    <n v="0.35714285714285721"/>
  </r>
  <r>
    <s v="Q2 2017"/>
    <x v="0"/>
    <x v="4"/>
    <s v="SVK "/>
    <x v="3"/>
    <s v="Eslovaquia"/>
    <n v="130814.03125"/>
    <n v="108259.88793103448"/>
    <n v="22554.143318965522"/>
    <n v="0.17241379310344832"/>
  </r>
  <r>
    <s v="Q2 2017"/>
    <x v="0"/>
    <x v="5"/>
    <s v="SVK "/>
    <x v="3"/>
    <s v="Eslovaquia"/>
    <n v="24991.337313432836"/>
    <n v="21471.430649569054"/>
    <n v="3519.9066638637814"/>
    <n v="0.14084507042253527"/>
  </r>
  <r>
    <s v="Q2 2017"/>
    <x v="0"/>
    <x v="6"/>
    <s v="SVK "/>
    <x v="3"/>
    <s v="Eslovaquia"/>
    <n v="10530.940880503143"/>
    <n v="5952.2709324582993"/>
    <n v="4578.6699480448442"/>
    <n v="0.43478260869565211"/>
  </r>
  <r>
    <s v="Q2 2017"/>
    <x v="0"/>
    <x v="0"/>
    <s v="SWE "/>
    <x v="3"/>
    <s v="Suecia"/>
    <n v="20233.013409961684"/>
    <n v="16916.125965705673"/>
    <n v="3316.8874442560118"/>
    <n v="0.1639344262295081"/>
  </r>
  <r>
    <s v="Q2 2017"/>
    <x v="0"/>
    <x v="1"/>
    <s v="SWE "/>
    <x v="3"/>
    <s v="Suecia"/>
    <n v="33635.773885350318"/>
    <n v="19620.868099787684"/>
    <n v="14014.905785562634"/>
    <n v="0.41666666666666674"/>
  </r>
  <r>
    <s v="Q2 2017"/>
    <x v="0"/>
    <x v="2"/>
    <s v="SWE "/>
    <x v="3"/>
    <s v="Suecia"/>
    <n v="106683.16161616163"/>
    <n v="94959.737262737268"/>
    <n v="11723.424353424358"/>
    <n v="0.10989010989010992"/>
  </r>
  <r>
    <s v="Q2 2017"/>
    <x v="0"/>
    <x v="3"/>
    <s v="SWE "/>
    <x v="3"/>
    <s v="Suecia"/>
    <n v="35923.921768707485"/>
    <n v="22618.765558075083"/>
    <n v="13305.156210632402"/>
    <n v="0.37037037037037035"/>
  </r>
  <r>
    <s v="Q2 2017"/>
    <x v="0"/>
    <x v="4"/>
    <s v="SWE "/>
    <x v="3"/>
    <s v="Suecia"/>
    <n v="165025.515625"/>
    <n v="134465.23495370371"/>
    <n v="30560.280671296292"/>
    <n v="0.18518518518518515"/>
  </r>
  <r>
    <s v="Q2 2017"/>
    <x v="0"/>
    <x v="5"/>
    <s v="SWE "/>
    <x v="3"/>
    <s v="Suecia"/>
    <n v="27867.105540897097"/>
    <n v="24549.592976504584"/>
    <n v="3317.512564392513"/>
    <n v="0.1190476190476191"/>
  </r>
  <r>
    <s v="Q2 2017"/>
    <x v="0"/>
    <x v="6"/>
    <s v="SWE "/>
    <x v="3"/>
    <s v="Suecia"/>
    <n v="14527.69325997249"/>
    <n v="8716.6159559834941"/>
    <n v="5811.0773039889955"/>
    <n v="0.39999999999999997"/>
  </r>
  <r>
    <s v="Q2 2017"/>
    <x v="0"/>
    <x v="0"/>
    <s v="THA "/>
    <x v="4"/>
    <s v="Tailandia"/>
    <n v="162270.25714285715"/>
    <n v="133801.79097744363"/>
    <n v="28468.466165413527"/>
    <n v="0.175438596491228"/>
  </r>
  <r>
    <s v="Q2 2017"/>
    <x v="0"/>
    <x v="1"/>
    <s v="THA "/>
    <x v="4"/>
    <s v="Tailandia"/>
    <n v="258998.13029315963"/>
    <n v="166498.7980456026"/>
    <n v="92499.332247557031"/>
    <n v="0.35714285714285721"/>
  </r>
  <r>
    <s v="Q2 2017"/>
    <x v="0"/>
    <x v="2"/>
    <s v="THA "/>
    <x v="4"/>
    <s v="Tailandia"/>
    <n v="819715.73195876286"/>
    <n v="670676.50796626043"/>
    <n v="149039.22399250243"/>
    <n v="0.18181818181818193"/>
  </r>
  <r>
    <s v="Q2 2017"/>
    <x v="0"/>
    <x v="3"/>
    <s v="THA "/>
    <x v="4"/>
    <s v="Tailandia"/>
    <n v="342725.97413793101"/>
    <n v="193714.68103448278"/>
    <n v="149011.29310344823"/>
    <n v="0.43478260869565205"/>
  </r>
  <r>
    <s v="Q2 2017"/>
    <x v="0"/>
    <x v="4"/>
    <s v="THA "/>
    <x v="4"/>
    <s v="Tailandia"/>
    <n v="1204733.7272727273"/>
    <n v="948407.40232108324"/>
    <n v="256326.32495164406"/>
    <n v="0.21276595744680846"/>
  </r>
  <r>
    <s v="Q2 2017"/>
    <x v="0"/>
    <x v="5"/>
    <s v="THA "/>
    <x v="4"/>
    <s v="Tailandia"/>
    <n v="198781.065"/>
    <n v="162639.05318181816"/>
    <n v="36142.01181818184"/>
    <n v="0.18181818181818193"/>
  </r>
  <r>
    <s v="Q2 2017"/>
    <x v="0"/>
    <x v="6"/>
    <s v="THA "/>
    <x v="4"/>
    <s v="Tailandia"/>
    <n v="126010.18383518225"/>
    <n v="79339.745377707353"/>
    <n v="46670.438457474898"/>
    <n v="0.37037037037037029"/>
  </r>
  <r>
    <s v="Q2 2017"/>
    <x v="0"/>
    <x v="0"/>
    <s v="TUR "/>
    <x v="4"/>
    <s v="Turquía"/>
    <n v="167005.42424242425"/>
    <n v="141312.28205128206"/>
    <n v="25693.142191142193"/>
    <n v="0.15384615384615385"/>
  </r>
  <r>
    <s v="Q2 2017"/>
    <x v="0"/>
    <x v="1"/>
    <s v="TUR "/>
    <x v="4"/>
    <s v="Turquía"/>
    <n v="290062.05263157893"/>
    <n v="190040.65517241377"/>
    <n v="100021.39745916516"/>
    <n v="0.34482758620689663"/>
  </r>
  <r>
    <s v="Q2 2017"/>
    <x v="0"/>
    <x v="2"/>
    <s v="TUR "/>
    <x v="4"/>
    <s v="Turquía"/>
    <n v="810467.5"/>
    <n v="696317.14788732387"/>
    <n v="114150.35211267613"/>
    <n v="0.1408450704225353"/>
  </r>
  <r>
    <s v="Q2 2017"/>
    <x v="0"/>
    <x v="3"/>
    <s v="TUR "/>
    <x v="4"/>
    <s v="Turquía"/>
    <n v="388111.19718309859"/>
    <n v="226398.19835680749"/>
    <n v="161712.99882629109"/>
    <n v="0.41666666666666669"/>
  </r>
  <r>
    <s v="Q2 2017"/>
    <x v="0"/>
    <x v="4"/>
    <s v="TUR "/>
    <x v="4"/>
    <s v="Turquía"/>
    <n v="898561.79347826086"/>
    <n v="751256.58143264439"/>
    <n v="147305.21204561647"/>
    <n v="0.16393442622950813"/>
  </r>
  <r>
    <s v="Q2 2017"/>
    <x v="0"/>
    <x v="5"/>
    <s v="TUR "/>
    <x v="4"/>
    <s v="Turquía"/>
    <n v="264960.52884615381"/>
    <n v="233417.60874542122"/>
    <n v="31542.92010073259"/>
    <n v="0.11904761904761903"/>
  </r>
  <r>
    <s v="Q2 2017"/>
    <x v="0"/>
    <x v="6"/>
    <s v="TUR "/>
    <x v="4"/>
    <s v="Turquía"/>
    <n v="110370.74098798397"/>
    <n v="72311.864785230879"/>
    <n v="38058.87620275309"/>
    <n v="0.34482758620689652"/>
  </r>
  <r>
    <s v="Q2 2017"/>
    <x v="0"/>
    <x v="0"/>
    <s v="TZA "/>
    <x v="0"/>
    <s v="Tanzania"/>
    <n v="128937.42553191489"/>
    <n v="114450.07434855367"/>
    <n v="14487.351183361228"/>
    <n v="0.11235955056179779"/>
  </r>
  <r>
    <s v="Q2 2017"/>
    <x v="0"/>
    <x v="1"/>
    <s v="TZA "/>
    <x v="0"/>
    <s v="Tanzania"/>
    <n v="183083.35347432023"/>
    <n v="106798.62286002013"/>
    <n v="76284.730614300104"/>
    <n v="0.41666666666666669"/>
  </r>
  <r>
    <s v="Q2 2017"/>
    <x v="0"/>
    <x v="2"/>
    <s v="TZA "/>
    <x v="0"/>
    <s v="Tanzania"/>
    <n v="442340.07299270073"/>
    <n v="380038.65426133439"/>
    <n v="62301.418731366342"/>
    <n v="0.1408450704225353"/>
  </r>
  <r>
    <s v="Q2 2017"/>
    <x v="0"/>
    <x v="3"/>
    <s v="TZA "/>
    <x v="0"/>
    <s v="Tanzania"/>
    <n v="256782.16101694916"/>
    <n v="145137.74318349303"/>
    <n v="111644.41783345613"/>
    <n v="0.43478260869565205"/>
  </r>
  <r>
    <s v="Q2 2017"/>
    <x v="0"/>
    <x v="4"/>
    <s v="TZA "/>
    <x v="0"/>
    <s v="Tanzania"/>
    <n v="665940.54945054953"/>
    <n v="598673.82728382736"/>
    <n v="67266.722166722175"/>
    <n v="0.10101010101010101"/>
  </r>
  <r>
    <s v="Q2 2017"/>
    <x v="0"/>
    <x v="5"/>
    <s v="TZA "/>
    <x v="0"/>
    <s v="Tanzania"/>
    <n v="193612.10862619808"/>
    <n v="156379.01081346767"/>
    <n v="37233.097812730412"/>
    <n v="0.19230769230769237"/>
  </r>
  <r>
    <s v="Q2 2017"/>
    <x v="0"/>
    <x v="6"/>
    <s v="TZA "/>
    <x v="0"/>
    <s v="Tanzania"/>
    <n v="98859.037520391517"/>
    <n v="65906.02501359435"/>
    <n v="32953.012506797168"/>
    <n v="0.33333333333333326"/>
  </r>
  <r>
    <s v="Q2 2017"/>
    <x v="0"/>
    <x v="0"/>
    <s v="UKR "/>
    <x v="3"/>
    <s v="Ucrania"/>
    <n v="92660.739961759085"/>
    <n v="83008.579549075846"/>
    <n v="9652.160412683239"/>
    <n v="0.10416666666666667"/>
  </r>
  <r>
    <s v="Q2 2017"/>
    <x v="0"/>
    <x v="1"/>
    <s v="UKR "/>
    <x v="3"/>
    <s v="Ucrania"/>
    <n v="188566.40856031128"/>
    <n v="123543.50905675566"/>
    <n v="65022.899503555615"/>
    <n v="0.34482758620689657"/>
  </r>
  <r>
    <s v="Q2 2017"/>
    <x v="0"/>
    <x v="2"/>
    <s v="UKR "/>
    <x v="3"/>
    <s v="Ucrania"/>
    <n v="407240.0588235294"/>
    <n v="355690.68428890541"/>
    <n v="51549.374534623988"/>
    <n v="0.12658227848101269"/>
  </r>
  <r>
    <s v="Q2 2017"/>
    <x v="0"/>
    <x v="3"/>
    <s v="UKR "/>
    <x v="3"/>
    <s v="Ucrania"/>
    <n v="169446.03846153847"/>
    <n v="108929.59615384614"/>
    <n v="60516.442307692327"/>
    <n v="0.35714285714285726"/>
  </r>
  <r>
    <s v="Q2 2017"/>
    <x v="0"/>
    <x v="4"/>
    <s v="UKR "/>
    <x v="3"/>
    <s v="Ucrania"/>
    <n v="621302.141025641"/>
    <n v="537342.39223839226"/>
    <n v="83959.74878724874"/>
    <n v="0.13513513513513506"/>
  </r>
  <r>
    <s v="Q2 2017"/>
    <x v="0"/>
    <x v="5"/>
    <s v="UKR "/>
    <x v="3"/>
    <s v="Ucrania"/>
    <n v="129576.38235294117"/>
    <n v="103661.10588235295"/>
    <n v="25915.276470588229"/>
    <n v="0.19999999999999996"/>
  </r>
  <r>
    <s v="Q2 2017"/>
    <x v="0"/>
    <x v="6"/>
    <s v="UKR "/>
    <x v="3"/>
    <s v="Ucrania"/>
    <n v="75017.905572755422"/>
    <n v="46164.864967849491"/>
    <n v="28853.040604905931"/>
    <n v="0.38461538461538458"/>
  </r>
  <r>
    <s v="Q2 2017"/>
    <x v="0"/>
    <x v="0"/>
    <s v="USA "/>
    <x v="1"/>
    <s v="Estados Unidos"/>
    <n v="3215952.8700811355"/>
    <n v="2472966.3161237724"/>
    <n v="742986.55395736312"/>
    <n v="0.23103154305200321"/>
  </r>
  <r>
    <s v="Q2 2017"/>
    <x v="0"/>
    <x v="1"/>
    <s v="USA "/>
    <x v="1"/>
    <s v="Estados Unidos"/>
    <n v="5543583.0781468526"/>
    <n v="2892304.2146853143"/>
    <n v="2651278.8634615382"/>
    <n v="0.47826086956521741"/>
  </r>
  <r>
    <s v="Q2 2017"/>
    <x v="0"/>
    <x v="2"/>
    <s v="USA "/>
    <x v="1"/>
    <s v="Estados Unidos"/>
    <n v="15543772.182843136"/>
    <n v="13009461.500857845"/>
    <n v="2534310.6819852907"/>
    <n v="0.16304347826086937"/>
  </r>
  <r>
    <s v="Q2 2017"/>
    <x v="0"/>
    <x v="3"/>
    <s v="USA "/>
    <x v="1"/>
    <s v="Estados Unidos"/>
    <n v="5338265.1786195282"/>
    <n v="2785181.8323232322"/>
    <n v="2553083.346296296"/>
    <n v="0.47826086956521735"/>
  </r>
  <r>
    <s v="Q2 2017"/>
    <x v="0"/>
    <x v="4"/>
    <s v="USA "/>
    <x v="1"/>
    <s v="Estados Unidos"/>
    <n v="18223732.890804596"/>
    <n v="15536679.647926036"/>
    <n v="2687053.24287856"/>
    <n v="0.14744801512287331"/>
  </r>
  <r>
    <s v="Q2 2017"/>
    <x v="0"/>
    <x v="5"/>
    <s v="USA "/>
    <x v="1"/>
    <s v="Estados Unidos"/>
    <n v="4379736.9165745853"/>
    <n v="3748333.1963361446"/>
    <n v="631403.72023844067"/>
    <n v="0.1441647597254003"/>
  </r>
  <r>
    <s v="Q2 2017"/>
    <x v="0"/>
    <x v="6"/>
    <s v="USA "/>
    <x v="1"/>
    <s v="Estados Unidos"/>
    <n v="2435429.7376344083"/>
    <n v="1526251.3198368559"/>
    <n v="909178.41779755242"/>
    <n v="0.37331334332833571"/>
  </r>
  <r>
    <s v="Q2 2017"/>
    <x v="0"/>
    <x v="0"/>
    <s v="VEN "/>
    <x v="1"/>
    <s v="Venezuela"/>
    <n v="79926.046255506619"/>
    <n v="71686.247672464699"/>
    <n v="8239.7985830419202"/>
    <n v="0.10309278350515465"/>
  </r>
  <r>
    <s v="Q2 2017"/>
    <x v="0"/>
    <x v="1"/>
    <s v="VEN "/>
    <x v="1"/>
    <s v="Venezuela"/>
    <n v="119363.24013157895"/>
    <n v="78203.502155172406"/>
    <n v="41159.737976406541"/>
    <n v="0.34482758620689663"/>
  </r>
  <r>
    <s v="Q2 2017"/>
    <x v="0"/>
    <x v="2"/>
    <s v="VEN "/>
    <x v="1"/>
    <s v="Venezuela"/>
    <n v="299887.80991735536"/>
    <n v="268971.5408537105"/>
    <n v="30916.269063644868"/>
    <n v="0.10309278350515459"/>
  </r>
  <r>
    <s v="Q2 2017"/>
    <x v="0"/>
    <x v="3"/>
    <s v="VEN "/>
    <x v="1"/>
    <s v="Venezuela"/>
    <n v="133405.97426470587"/>
    <n v="83996.354166666657"/>
    <n v="49409.620098039217"/>
    <n v="0.37037037037037041"/>
  </r>
  <r>
    <s v="Q2 2017"/>
    <x v="0"/>
    <x v="4"/>
    <s v="VEN "/>
    <x v="1"/>
    <s v="Venezuela"/>
    <n v="566975.390625"/>
    <n v="465729.78515625"/>
    <n v="101245.60546875"/>
    <n v="0.17857142857142858"/>
  </r>
  <r>
    <s v="Q2 2017"/>
    <x v="0"/>
    <x v="5"/>
    <s v="VEN "/>
    <x v="1"/>
    <s v="Venezuela"/>
    <n v="90716.0625"/>
    <n v="78116.609375"/>
    <n v="12599.453125"/>
    <n v="0.1388888888888889"/>
  </r>
  <r>
    <s v="Q2 2017"/>
    <x v="0"/>
    <x v="6"/>
    <s v="VEN "/>
    <x v="1"/>
    <s v="Venezuela"/>
    <n v="48969.534412955465"/>
    <n v="30832.669815564554"/>
    <n v="18136.864597390912"/>
    <n v="0.37037037037037035"/>
  </r>
  <r>
    <s v="Q2 2017"/>
    <x v="0"/>
    <x v="0"/>
    <s v="YEM "/>
    <x v="4"/>
    <s v="Yemen"/>
    <n v="58293.95327102804"/>
    <n v="47884.31875834446"/>
    <n v="10409.63451268358"/>
    <n v="0.1785714285714286"/>
  </r>
  <r>
    <s v="Q2 2017"/>
    <x v="0"/>
    <x v="1"/>
    <s v="YEM "/>
    <x v="4"/>
    <s v="Yemen"/>
    <n v="99322.5"/>
    <n v="54175.909090909088"/>
    <n v="45146.590909090912"/>
    <n v="0.45454545454545459"/>
  </r>
  <r>
    <s v="Q2 2017"/>
    <x v="0"/>
    <x v="2"/>
    <s v="YEM "/>
    <x v="4"/>
    <s v="Yemen"/>
    <n v="273572.5"/>
    <n v="240611.95783132533"/>
    <n v="32960.54216867467"/>
    <n v="0.12048192771084328"/>
  </r>
  <r>
    <s v="Q2 2017"/>
    <x v="0"/>
    <x v="3"/>
    <s v="YEM "/>
    <x v="4"/>
    <s v="Yemen"/>
    <n v="142407.60273972602"/>
    <n v="87635.447839831395"/>
    <n v="54772.154899894624"/>
    <n v="0.38461538461538464"/>
  </r>
  <r>
    <s v="Q2 2017"/>
    <x v="0"/>
    <x v="4"/>
    <s v="YEM "/>
    <x v="4"/>
    <s v="Yemen"/>
    <n v="410358.75"/>
    <n v="346240.1953125"/>
    <n v="64118.5546875"/>
    <n v="0.15625"/>
  </r>
  <r>
    <s v="Q2 2017"/>
    <x v="0"/>
    <x v="5"/>
    <s v="YEM "/>
    <x v="4"/>
    <s v="Yemen"/>
    <n v="100929.66019417476"/>
    <n v="78988.429717180261"/>
    <n v="21941.230476994504"/>
    <n v="0.217391304347826"/>
  </r>
  <r>
    <s v="Q2 2017"/>
    <x v="0"/>
    <x v="6"/>
    <s v="YEM "/>
    <x v="4"/>
    <s v="Yemen"/>
    <n v="43925.725352112677"/>
    <n v="28237.966297786719"/>
    <n v="15687.759054325958"/>
    <n v="0.35714285714285715"/>
  </r>
  <r>
    <s v="Q2 2017"/>
    <x v="0"/>
    <x v="0"/>
    <s v="ZAF "/>
    <x v="0"/>
    <s v="Sudáfrica"/>
    <n v="123843.84716981133"/>
    <n v="108724.57749449686"/>
    <n v="15119.26967531447"/>
    <n v="0.12208333333333336"/>
  </r>
  <r>
    <s v="Q2 2017"/>
    <x v="0"/>
    <x v="1"/>
    <s v="ZAF "/>
    <x v="0"/>
    <s v="Sudáfrica"/>
    <n v="235258.92114695339"/>
    <n v="151052.45212952662"/>
    <n v="84206.469017426774"/>
    <n v="0.35793103448275865"/>
  </r>
  <r>
    <s v="Q2 2017"/>
    <x v="0"/>
    <x v="2"/>
    <s v="ZAF "/>
    <x v="0"/>
    <s v="Sudáfrica"/>
    <n v="591326.47747747751"/>
    <n v="512116.23305258749"/>
    <n v="79210.244424890028"/>
    <n v="0.13395348837209306"/>
  </r>
  <r>
    <s v="Q2 2017"/>
    <x v="0"/>
    <x v="3"/>
    <s v="ZAF "/>
    <x v="0"/>
    <s v="Sudáfrica"/>
    <n v="252450.91923076924"/>
    <n v="134009.36295833334"/>
    <n v="118441.5562724359"/>
    <n v="0.46916666666666668"/>
  </r>
  <r>
    <s v="Q2 2017"/>
    <x v="0"/>
    <x v="4"/>
    <s v="ZAF "/>
    <x v="0"/>
    <s v="Sudáfrica"/>
    <n v="713448.25"/>
    <n v="562604.90571428568"/>
    <n v="150843.34428571432"/>
    <n v="0.21142857142857149"/>
  </r>
  <r>
    <s v="Q2 2017"/>
    <x v="0"/>
    <x v="5"/>
    <s v="ZAF "/>
    <x v="0"/>
    <s v="Sudáfrica"/>
    <n v="193620.17404129793"/>
    <n v="155942.13327670973"/>
    <n v="37678.040764588193"/>
    <n v="0.19459770114942523"/>
  </r>
  <r>
    <s v="Q2 2017"/>
    <x v="0"/>
    <x v="6"/>
    <s v="ZAF "/>
    <x v="0"/>
    <s v="Sudáfrica"/>
    <n v="96242.285923753661"/>
    <n v="55018.506786412501"/>
    <n v="41223.77913734116"/>
    <n v="0.4283333333333334"/>
  </r>
  <r>
    <s v="Q2 2017"/>
    <x v="0"/>
    <x v="0"/>
    <s v="NZL "/>
    <x v="2"/>
    <s v="Nueva Zelanda"/>
    <n v="11883.157689578715"/>
    <n v="10892.894548780489"/>
    <n v="990.26314079822623"/>
    <n v="8.3333333333333329E-2"/>
  </r>
  <r>
    <s v="Q2 2017"/>
    <x v="0"/>
    <x v="1"/>
    <s v="NZL "/>
    <x v="2"/>
    <s v="Nueva Zelanda"/>
    <n v="21499.276238461542"/>
    <n v="12208.042631076925"/>
    <n v="9291.2336073846163"/>
    <n v="0.4321649484536082"/>
  </r>
  <r>
    <s v="Q2 2017"/>
    <x v="0"/>
    <x v="2"/>
    <s v="NZL "/>
    <x v="2"/>
    <s v="Nueva Zelanda"/>
    <n v="60105.503462365596"/>
    <n v="51236.843479838724"/>
    <n v="8868.6599825268713"/>
    <n v="0.14755154639175239"/>
  </r>
  <r>
    <s v="Q2 2017"/>
    <x v="0"/>
    <x v="3"/>
    <s v="NZL "/>
    <x v="2"/>
    <s v="Nueva Zelanda"/>
    <n v="22680.476899598394"/>
    <n v="12361.56427291776"/>
    <n v="10318.912626680634"/>
    <n v="0.45496894409937882"/>
  </r>
  <r>
    <s v="Q2 2017"/>
    <x v="0"/>
    <x v="4"/>
    <s v="NZL "/>
    <x v="2"/>
    <s v="Nueva Zelanda"/>
    <n v="62059.766461538471"/>
    <n v="50400.278524886889"/>
    <n v="11659.487936651582"/>
    <n v="0.18787515006002395"/>
  </r>
  <r>
    <s v="Q2 2017"/>
    <x v="0"/>
    <x v="5"/>
    <s v="NZL "/>
    <x v="2"/>
    <s v="Nueva Zelanda"/>
    <n v="16414.942557575756"/>
    <n v="15187.038679808617"/>
    <n v="1227.9038777671394"/>
    <n v="7.4804031354982856E-2"/>
  </r>
  <r>
    <s v="Q2 2017"/>
    <x v="0"/>
    <x v="6"/>
    <s v="NZL "/>
    <x v="2"/>
    <s v="Nueva Zelanda"/>
    <n v="8858.6558193343899"/>
    <n v="5462.7206701938339"/>
    <n v="3395.9351491405559"/>
    <n v="0.38334655035685938"/>
  </r>
  <r>
    <s v="Q2 2018"/>
    <x v="1"/>
    <x v="0"/>
    <s v="AGO "/>
    <x v="0"/>
    <s v="Angola"/>
    <n v="64032.817444219065"/>
    <n v="51477.363043391801"/>
    <n v="12555.454400827264"/>
    <n v="0.19607843137254896"/>
  </r>
  <r>
    <s v="Q2 2018"/>
    <x v="1"/>
    <x v="1"/>
    <s v="AGO "/>
    <x v="0"/>
    <s v="Angola"/>
    <n v="103163.98366013072"/>
    <n v="61898.390196078428"/>
    <n v="41265.59346405229"/>
    <n v="0.4"/>
  </r>
  <r>
    <s v="Q2 2018"/>
    <x v="1"/>
    <x v="2"/>
    <s v="AGO "/>
    <x v="0"/>
    <s v="Angola"/>
    <n v="350757.54444444447"/>
    <n v="306912.8513888889"/>
    <n v="43844.693055555574"/>
    <n v="0.12500000000000003"/>
  </r>
  <r>
    <s v="Q2 2018"/>
    <x v="1"/>
    <x v="3"/>
    <s v="AGO "/>
    <x v="0"/>
    <s v="Angola"/>
    <n v="106290.16498316498"/>
    <n v="70860.109988776661"/>
    <n v="35430.054994388323"/>
    <n v="0.33333333333333331"/>
  </r>
  <r>
    <s v="Q2 2018"/>
    <x v="1"/>
    <x v="4"/>
    <s v="AGO "/>
    <x v="0"/>
    <s v="Angola"/>
    <n v="471166.85074626864"/>
    <n v="396378.46173892444"/>
    <n v="74788.389007344202"/>
    <n v="0.15873015873015867"/>
  </r>
  <r>
    <s v="Q2 2018"/>
    <x v="1"/>
    <x v="5"/>
    <s v="AGO "/>
    <x v="0"/>
    <s v="Angola"/>
    <n v="82639.212041884821"/>
    <n v="66747.055879983891"/>
    <n v="15892.15616190093"/>
    <n v="0.19230769230769235"/>
  </r>
  <r>
    <s v="Q2 2018"/>
    <x v="1"/>
    <x v="6"/>
    <s v="AGO "/>
    <x v="0"/>
    <s v="Angola"/>
    <n v="40265.53443877551"/>
    <n v="24778.790423861854"/>
    <n v="15486.744014913656"/>
    <n v="0.38461538461538458"/>
  </r>
  <r>
    <s v="Q2 2018"/>
    <x v="1"/>
    <x v="0"/>
    <s v="ARG "/>
    <x v="1"/>
    <s v="Argentina"/>
    <n v="95172.047131147541"/>
    <n v="84357.041775335325"/>
    <n v="10815.005355812216"/>
    <n v="0.11363636363636359"/>
  </r>
  <r>
    <s v="Q2 2018"/>
    <x v="1"/>
    <x v="1"/>
    <s v="ARG "/>
    <x v="1"/>
    <s v="Argentina"/>
    <n v="135405.12827988339"/>
    <n v="85255.080768815475"/>
    <n v="50150.047511067911"/>
    <n v="0.37037037037037029"/>
  </r>
  <r>
    <s v="Q2 2018"/>
    <x v="1"/>
    <x v="2"/>
    <s v="ARG "/>
    <x v="1"/>
    <s v="Argentina"/>
    <n v="368602.84920634917"/>
    <n v="296327.78073451604"/>
    <n v="72275.068471833132"/>
    <n v="0.19607843137254891"/>
  </r>
  <r>
    <s v="Q2 2018"/>
    <x v="1"/>
    <x v="3"/>
    <s v="ARG "/>
    <x v="1"/>
    <s v="Argentina"/>
    <n v="196796.43644067796"/>
    <n v="107343.51078582434"/>
    <n v="89452.925654853621"/>
    <n v="0.45454545454545453"/>
  </r>
  <r>
    <s v="Q2 2018"/>
    <x v="1"/>
    <x v="4"/>
    <s v="ARG "/>
    <x v="1"/>
    <s v="Argentina"/>
    <n v="546399.51764705882"/>
    <n v="466046.64740484429"/>
    <n v="80352.870242214529"/>
    <n v="0.14705882352941177"/>
  </r>
  <r>
    <s v="Q2 2018"/>
    <x v="1"/>
    <x v="5"/>
    <s v="ARG "/>
    <x v="1"/>
    <s v="Argentina"/>
    <n v="116987.30226700251"/>
    <n v="100032.62077903113"/>
    <n v="16954.681487971378"/>
    <n v="0.14492753623188406"/>
  </r>
  <r>
    <s v="Q2 2018"/>
    <x v="1"/>
    <x v="6"/>
    <s v="ARG "/>
    <x v="1"/>
    <s v="Argentina"/>
    <n v="71233.065950920252"/>
    <n v="45792.685254163014"/>
    <n v="25440.380696757238"/>
    <n v="0.35714285714285721"/>
  </r>
  <r>
    <s v="Q2 2018"/>
    <x v="1"/>
    <x v="0"/>
    <s v="AUS "/>
    <x v="2"/>
    <s v="Australia"/>
    <n v="56276.294921875"/>
    <n v="43614.128564453131"/>
    <n v="12662.166357421869"/>
    <n v="0.22499999999999989"/>
  </r>
  <r>
    <s v="Q2 2018"/>
    <x v="1"/>
    <x v="1"/>
    <s v="AUS "/>
    <x v="2"/>
    <s v="Australia"/>
    <n v="111680.08914728682"/>
    <n v="60307.248139534888"/>
    <n v="51372.841007751937"/>
    <n v="0.45999999999999996"/>
  </r>
  <r>
    <s v="Q2 2018"/>
    <x v="1"/>
    <x v="2"/>
    <s v="AUS "/>
    <x v="2"/>
    <s v="Australia"/>
    <n v="244181.88983050847"/>
    <n v="178298.8516309562"/>
    <n v="65883.038199552277"/>
    <n v="0.26981132075471692"/>
  </r>
  <r>
    <s v="Q2 2018"/>
    <x v="1"/>
    <x v="3"/>
    <s v="AUS "/>
    <x v="2"/>
    <s v="Australia"/>
    <n v="140553.4780487805"/>
    <n v="73790.575975609754"/>
    <n v="66762.902073170742"/>
    <n v="0.47500000000000003"/>
  </r>
  <r>
    <s v="Q2 2018"/>
    <x v="1"/>
    <x v="4"/>
    <s v="AUS "/>
    <x v="2"/>
    <s v="Australia"/>
    <n v="369403.37179487175"/>
    <n v="276113.36773142114"/>
    <n v="93290.004063450615"/>
    <n v="0.25254237288135578"/>
  </r>
  <r>
    <s v="Q2 2018"/>
    <x v="1"/>
    <x v="5"/>
    <s v="AUS "/>
    <x v="2"/>
    <s v="Australia"/>
    <n v="72214.192982456138"/>
    <n v="52249.092569659442"/>
    <n v="19965.100412796695"/>
    <n v="0.27647058823529408"/>
  </r>
  <r>
    <s v="Q2 2018"/>
    <x v="1"/>
    <x v="6"/>
    <s v="AUS "/>
    <x v="2"/>
    <s v="Australia"/>
    <n v="46927.464169381106"/>
    <n v="24636.918688925078"/>
    <n v="22290.545480456029"/>
    <n v="0.47500000000000009"/>
  </r>
  <r>
    <s v="Q2 2018"/>
    <x v="1"/>
    <x v="0"/>
    <s v="AUT "/>
    <x v="3"/>
    <s v="Austria"/>
    <n v="18271.442804428043"/>
    <n v="15008.685160780178"/>
    <n v="3262.7576436478648"/>
    <n v="0.17857142857142858"/>
  </r>
  <r>
    <s v="Q2 2018"/>
    <x v="1"/>
    <x v="1"/>
    <s v="AUT "/>
    <x v="3"/>
    <s v="Austria"/>
    <n v="30659.820433436533"/>
    <n v="20087.468559837729"/>
    <n v="10572.351873598804"/>
    <n v="0.34482758620689652"/>
  </r>
  <r>
    <s v="Q2 2018"/>
    <x v="1"/>
    <x v="2"/>
    <s v="AUT "/>
    <x v="3"/>
    <s v="Austria"/>
    <n v="68297.393103448281"/>
    <n v="54637.914482758628"/>
    <n v="13659.478620689653"/>
    <n v="0.19999999999999996"/>
  </r>
  <r>
    <s v="Q2 2018"/>
    <x v="1"/>
    <x v="3"/>
    <s v="AUT "/>
    <x v="3"/>
    <s v="Austria"/>
    <n v="46061.032558139537"/>
    <n v="26034.496663296264"/>
    <n v="20026.535894843273"/>
    <n v="0.43478260869565211"/>
  </r>
  <r>
    <s v="Q2 2018"/>
    <x v="1"/>
    <x v="4"/>
    <s v="AUT "/>
    <x v="3"/>
    <s v="Austria"/>
    <n v="173738.98245614034"/>
    <n v="155256.11198208286"/>
    <n v="18482.870474057476"/>
    <n v="0.10638297872340421"/>
  </r>
  <r>
    <s v="Q2 2018"/>
    <x v="1"/>
    <x v="5"/>
    <s v="AUT "/>
    <x v="3"/>
    <s v="Austria"/>
    <n v="31740.775641025641"/>
    <n v="28434.444845085472"/>
    <n v="3306.3307959401682"/>
    <n v="0.10416666666666657"/>
  </r>
  <r>
    <s v="Q2 2018"/>
    <x v="1"/>
    <x v="6"/>
    <s v="AUT "/>
    <x v="3"/>
    <s v="Austria"/>
    <n v="14331.58031837916"/>
    <n v="8360.0885190545087"/>
    <n v="5971.4917993246509"/>
    <n v="0.41666666666666674"/>
  </r>
  <r>
    <s v="Q2 2018"/>
    <x v="1"/>
    <x v="0"/>
    <s v="BEL "/>
    <x v="3"/>
    <s v="Bélgica"/>
    <n v="31889.363461538462"/>
    <n v="24956.893143812711"/>
    <n v="6932.4703177257506"/>
    <n v="0.21739130434782603"/>
  </r>
  <r>
    <s v="Q2 2018"/>
    <x v="1"/>
    <x v="1"/>
    <s v="BEL "/>
    <x v="3"/>
    <s v="Bélgica"/>
    <n v="48204.851744186046"/>
    <n v="30988.833264119599"/>
    <n v="17216.018480066447"/>
    <n v="0.35714285714285715"/>
  </r>
  <r>
    <s v="Q2 2018"/>
    <x v="1"/>
    <x v="2"/>
    <s v="BEL "/>
    <x v="3"/>
    <s v="Bélgica"/>
    <n v="130570.62204724409"/>
    <n v="111082.46950287931"/>
    <n v="19488.152544364784"/>
    <n v="0.14925373134328354"/>
  </r>
  <r>
    <s v="Q2 2018"/>
    <x v="1"/>
    <x v="3"/>
    <s v="BEL "/>
    <x v="3"/>
    <s v="Bélgica"/>
    <n v="56211.759322033897"/>
    <n v="30660.959630200305"/>
    <n v="25550.799691833592"/>
    <n v="0.45454545454545459"/>
  </r>
  <r>
    <s v="Q2 2018"/>
    <x v="1"/>
    <x v="4"/>
    <s v="BEL "/>
    <x v="3"/>
    <s v="Bélgica"/>
    <n v="174552.3052631579"/>
    <n v="152457.07674883411"/>
    <n v="22095.228514323797"/>
    <n v="0.12658227848101272"/>
  </r>
  <r>
    <s v="Q2 2018"/>
    <x v="1"/>
    <x v="5"/>
    <s v="BEL "/>
    <x v="3"/>
    <s v="Bélgica"/>
    <n v="48486.7514619883"/>
    <n v="39670.978468899513"/>
    <n v="8815.7729930887872"/>
    <n v="0.18181818181818193"/>
  </r>
  <r>
    <s v="Q2 2018"/>
    <x v="1"/>
    <x v="6"/>
    <s v="BEL "/>
    <x v="3"/>
    <s v="Bélgica"/>
    <n v="21847.785243741768"/>
    <n v="14565.190162494513"/>
    <n v="7282.5950812472547"/>
    <n v="0.33333333333333326"/>
  </r>
  <r>
    <s v="Q2 2018"/>
    <x v="1"/>
    <x v="0"/>
    <s v="BRA "/>
    <x v="1"/>
    <s v="Brasil"/>
    <n v="394028.20683111955"/>
    <n v="354227.37785827921"/>
    <n v="39800.828972840332"/>
    <n v="0.10101010101010094"/>
  </r>
  <r>
    <s v="Q2 2018"/>
    <x v="1"/>
    <x v="1"/>
    <s v="BRA "/>
    <x v="1"/>
    <s v="Brasil"/>
    <n v="674197.61363636365"/>
    <n v="393281.94128787873"/>
    <n v="280915.67234848492"/>
    <n v="0.41666666666666674"/>
  </r>
  <r>
    <s v="Q2 2018"/>
    <x v="1"/>
    <x v="2"/>
    <s v="BRA "/>
    <x v="1"/>
    <s v="Brasil"/>
    <n v="1442033.7847222222"/>
    <n v="1296373.8064674523"/>
    <n v="145659.97825476993"/>
    <n v="0.10101010101010101"/>
  </r>
  <r>
    <s v="Q2 2018"/>
    <x v="1"/>
    <x v="3"/>
    <s v="BRA "/>
    <x v="1"/>
    <s v="Brasil"/>
    <n v="865220.27083333337"/>
    <n v="471938.32954545453"/>
    <n v="393281.94128787884"/>
    <n v="0.45454545454545459"/>
  </r>
  <r>
    <s v="Q2 2018"/>
    <x v="1"/>
    <x v="4"/>
    <s v="BRA "/>
    <x v="1"/>
    <s v="Brasil"/>
    <n v="2414568.1976744188"/>
    <n v="1990959.7419420646"/>
    <n v="423608.4557323542"/>
    <n v="0.17543859649122809"/>
  </r>
  <r>
    <s v="Q2 2018"/>
    <x v="1"/>
    <x v="5"/>
    <s v="BRA "/>
    <x v="1"/>
    <s v="Brasil"/>
    <n v="687592.26821192051"/>
    <n v="607639.67888495303"/>
    <n v="79952.589326967485"/>
    <n v="0.11627906976744183"/>
  </r>
  <r>
    <s v="Q2 2018"/>
    <x v="1"/>
    <x v="6"/>
    <s v="BRA "/>
    <x v="1"/>
    <s v="Brasil"/>
    <n v="279855.61320754717"/>
    <n v="152648.51629502571"/>
    <n v="127207.09691252146"/>
    <n v="0.45454545454545464"/>
  </r>
  <r>
    <s v="Q2 2018"/>
    <x v="1"/>
    <x v="0"/>
    <s v="CAN "/>
    <x v="1"/>
    <s v="Canadá"/>
    <n v="1121785.5051975052"/>
    <n v="877919.09102413454"/>
    <n v="243866.41417337069"/>
    <n v="0.21739130434782608"/>
  </r>
  <r>
    <s v="Q2 2018"/>
    <x v="1"/>
    <x v="1"/>
    <s v="CAN "/>
    <x v="1"/>
    <s v="Canadá"/>
    <n v="2115995.4039215688"/>
    <n v="1410663.6026143793"/>
    <n v="705331.80130718951"/>
    <n v="0.33333333333333331"/>
  </r>
  <r>
    <s v="Q2 2018"/>
    <x v="1"/>
    <x v="2"/>
    <s v="CAN "/>
    <x v="1"/>
    <s v="Canadá"/>
    <n v="5289988.5098039219"/>
    <n v="4575125.1976682572"/>
    <n v="714863.31213566475"/>
    <n v="0.13513513513513506"/>
  </r>
  <r>
    <s v="Q2 2018"/>
    <x v="1"/>
    <x v="3"/>
    <s v="CAN "/>
    <x v="1"/>
    <s v="Canadá"/>
    <n v="2257652"/>
    <n v="1505101.3333333335"/>
    <n v="752550.66666666651"/>
    <n v="0.33333333333333326"/>
  </r>
  <r>
    <s v="Q2 2018"/>
    <x v="1"/>
    <x v="4"/>
    <s v="CAN "/>
    <x v="1"/>
    <s v="Canadá"/>
    <n v="5450291.1919191927"/>
    <n v="4703675.96014944"/>
    <n v="746615.23176975269"/>
    <n v="0.13698630136986306"/>
  </r>
  <r>
    <s v="Q2 2018"/>
    <x v="1"/>
    <x v="5"/>
    <s v="CAN "/>
    <x v="1"/>
    <s v="Canadá"/>
    <n v="1348947.07"/>
    <n v="1084447.644509804"/>
    <n v="264499.4254901961"/>
    <n v="0.19607843137254902"/>
  </r>
  <r>
    <s v="Q2 2018"/>
    <x v="1"/>
    <x v="6"/>
    <s v="CAN "/>
    <x v="1"/>
    <s v="Canadá"/>
    <n v="703492.60495436762"/>
    <n v="410370.68622338108"/>
    <n v="293121.91873098654"/>
    <n v="0.41666666666666669"/>
  </r>
  <r>
    <s v="Q2 2018"/>
    <x v="1"/>
    <x v="0"/>
    <s v="CHE "/>
    <x v="3"/>
    <s v="Suiza"/>
    <n v="17151.682352941178"/>
    <n v="14244.617547357928"/>
    <n v="2907.0648055832498"/>
    <n v="0.16949152542372878"/>
  </r>
  <r>
    <s v="Q2 2018"/>
    <x v="1"/>
    <x v="1"/>
    <s v="CHE "/>
    <x v="3"/>
    <s v="Suiza"/>
    <n v="30267.674740484428"/>
    <n v="16509.640767536959"/>
    <n v="13758.033972947469"/>
    <n v="0.45454545454545459"/>
  </r>
  <r>
    <s v="Q2 2018"/>
    <x v="1"/>
    <x v="2"/>
    <s v="CHE "/>
    <x v="3"/>
    <s v="Suiza"/>
    <n v="84925.805825242714"/>
    <n v="72793.547850208051"/>
    <n v="12132.257975034663"/>
    <n v="0.14285714285714274"/>
  </r>
  <r>
    <s v="Q2 2018"/>
    <x v="1"/>
    <x v="3"/>
    <s v="CHE "/>
    <x v="3"/>
    <s v="Suiza"/>
    <n v="33259.916349809886"/>
    <n v="20941.428812843264"/>
    <n v="12318.487536966622"/>
    <n v="0.37037037037037029"/>
  </r>
  <r>
    <s v="Q2 2018"/>
    <x v="1"/>
    <x v="4"/>
    <s v="CHE "/>
    <x v="3"/>
    <s v="Suiza"/>
    <n v="143399.31147540984"/>
    <n v="128461.88319672132"/>
    <n v="14937.428278688516"/>
    <n v="0.1041666666666666"/>
  </r>
  <r>
    <s v="Q2 2018"/>
    <x v="1"/>
    <x v="5"/>
    <s v="CHE "/>
    <x v="3"/>
    <s v="Suiza"/>
    <n v="24230.908587257618"/>
    <n v="21758.366894680308"/>
    <n v="2472.5416925773097"/>
    <n v="0.10204081632653068"/>
  </r>
  <r>
    <s v="Q2 2018"/>
    <x v="1"/>
    <x v="6"/>
    <s v="CHE "/>
    <x v="3"/>
    <s v="Suiza"/>
    <n v="11570.579365079364"/>
    <n v="6749.5046296296277"/>
    <n v="4821.0747354497362"/>
    <n v="0.4166666666666668"/>
  </r>
  <r>
    <s v="Q2 2018"/>
    <x v="1"/>
    <x v="0"/>
    <s v="CHL "/>
    <x v="1"/>
    <s v="Chile"/>
    <n v="50083.737179487187"/>
    <n v="43405.905555555561"/>
    <n v="6677.8316239316264"/>
    <n v="0.13333333333333336"/>
  </r>
  <r>
    <s v="Q2 2018"/>
    <x v="1"/>
    <x v="1"/>
    <s v="CHL "/>
    <x v="1"/>
    <s v="Chile"/>
    <n v="83413.483985765124"/>
    <n v="47146.751818041164"/>
    <n v="36266.73216772396"/>
    <n v="0.43478260869565211"/>
  </r>
  <r>
    <s v="Q2 2018"/>
    <x v="1"/>
    <x v="2"/>
    <s v="CHL "/>
    <x v="1"/>
    <s v="Chile"/>
    <n v="158372.89864864867"/>
    <n v="141524.71794134562"/>
    <n v="16848.18070730305"/>
    <n v="0.10638297872340426"/>
  </r>
  <r>
    <s v="Q2 2018"/>
    <x v="1"/>
    <x v="3"/>
    <s v="CHL "/>
    <x v="1"/>
    <s v="Chile"/>
    <n v="83413.483985765124"/>
    <n v="48657.865658362985"/>
    <n v="34755.618327402139"/>
    <n v="0.41666666666666669"/>
  </r>
  <r>
    <s v="Q2 2018"/>
    <x v="1"/>
    <x v="4"/>
    <s v="CHL "/>
    <x v="1"/>
    <s v="Chile"/>
    <n v="304405.05194805196"/>
    <n v="266354.42045454547"/>
    <n v="38050.631493506487"/>
    <n v="0.12499999999999997"/>
  </r>
  <r>
    <s v="Q2 2018"/>
    <x v="1"/>
    <x v="5"/>
    <s v="CHL "/>
    <x v="1"/>
    <s v="Chile"/>
    <n v="64928.501385041549"/>
    <n v="55910.653970452448"/>
    <n v="9017.8474145891014"/>
    <n v="0.13888888888888884"/>
  </r>
  <r>
    <s v="Q2 2018"/>
    <x v="1"/>
    <x v="6"/>
    <s v="CHL "/>
    <x v="1"/>
    <s v="Chile"/>
    <n v="30963.261558784678"/>
    <n v="19904.95385921872"/>
    <n v="11058.307699565958"/>
    <n v="0.35714285714285721"/>
  </r>
  <r>
    <s v="Q2 2018"/>
    <x v="1"/>
    <x v="0"/>
    <s v="CHN "/>
    <x v="4"/>
    <s v="China"/>
    <n v="2264230.906751825"/>
    <n v="2037807.8160766426"/>
    <n v="226423.09067518241"/>
    <n v="9.9999999999999964E-2"/>
  </r>
  <r>
    <s v="Q2 2018"/>
    <x v="1"/>
    <x v="1"/>
    <s v="CHN "/>
    <x v="4"/>
    <s v="China"/>
    <n v="3782922.3576219515"/>
    <n v="2383241.08530183"/>
    <n v="1399681.2723201215"/>
    <n v="0.36999999999999988"/>
  </r>
  <r>
    <s v="Q2 2018"/>
    <x v="1"/>
    <x v="2"/>
    <s v="CHN "/>
    <x v="4"/>
    <s v="China"/>
    <n v="8676912.8328671344"/>
    <n v="7845375.3530507013"/>
    <n v="831537.47981643304"/>
    <n v="9.5833333333333257E-2"/>
  </r>
  <r>
    <s v="Q2 2018"/>
    <x v="1"/>
    <x v="3"/>
    <s v="CHN "/>
    <x v="4"/>
    <s v="China"/>
    <n v="4682258.609433962"/>
    <n v="3221071.0089037088"/>
    <n v="1461187.6005302533"/>
    <n v="0.31206896551724128"/>
  </r>
  <r>
    <s v="Q2 2018"/>
    <x v="1"/>
    <x v="4"/>
    <s v="CHN "/>
    <x v="4"/>
    <s v="China"/>
    <n v="20340959.577049181"/>
    <n v="16813750.629114058"/>
    <n v="3527208.947935123"/>
    <n v="0.17340425531914888"/>
  </r>
  <r>
    <s v="Q2 2018"/>
    <x v="1"/>
    <x v="5"/>
    <s v="CHN "/>
    <x v="4"/>
    <s v="China"/>
    <n v="3794490.9357798169"/>
    <n v="3098834.2642201842"/>
    <n v="695656.67155963276"/>
    <n v="0.18333333333333324"/>
  </r>
  <r>
    <s v="Q2 2018"/>
    <x v="1"/>
    <x v="6"/>
    <s v="CHN "/>
    <x v="4"/>
    <s v="China"/>
    <n v="1582651.1892857142"/>
    <n v="1046308.28625"/>
    <n v="536342.90303571417"/>
    <n v="0.33888888888888885"/>
  </r>
  <r>
    <s v="Q2 2018"/>
    <x v="1"/>
    <x v="0"/>
    <s v="CMR "/>
    <x v="0"/>
    <s v="Camerún"/>
    <n v="53457.777131782947"/>
    <n v="47889.258680555555"/>
    <n v="5568.5184512273918"/>
    <n v="0.1041666666666667"/>
  </r>
  <r>
    <s v="Q2 2018"/>
    <x v="1"/>
    <x v="1"/>
    <s v="CMR "/>
    <x v="0"/>
    <s v="Camerún"/>
    <n v="88981.332258064518"/>
    <n v="57202.28502304147"/>
    <n v="31779.047235023048"/>
    <n v="0.35714285714285721"/>
  </r>
  <r>
    <s v="Q2 2018"/>
    <x v="1"/>
    <x v="2"/>
    <s v="CMR "/>
    <x v="0"/>
    <s v="Camerún"/>
    <n v="213831.10852713179"/>
    <n v="190588.59673070442"/>
    <n v="23242.511796427367"/>
    <n v="0.10869565217391304"/>
  </r>
  <r>
    <s v="Q2 2018"/>
    <x v="1"/>
    <x v="3"/>
    <s v="CMR "/>
    <x v="0"/>
    <s v="Camerún"/>
    <n v="111226.66532258064"/>
    <n v="70031.604091995221"/>
    <n v="41195.061230585416"/>
    <n v="0.37037037037037029"/>
  </r>
  <r>
    <s v="Q2 2018"/>
    <x v="1"/>
    <x v="4"/>
    <s v="CMR "/>
    <x v="0"/>
    <s v="Camerún"/>
    <n v="293449.07446808508"/>
    <n v="253793.79413456007"/>
    <n v="39655.280333525006"/>
    <n v="0.13513513513513511"/>
  </r>
  <r>
    <s v="Q2 2018"/>
    <x v="1"/>
    <x v="5"/>
    <s v="CMR "/>
    <x v="0"/>
    <s v="Camerún"/>
    <n v="89269.297734627835"/>
    <n v="74391.081445523203"/>
    <n v="14878.216289104632"/>
    <n v="0.16666666666666657"/>
  </r>
  <r>
    <s v="Q2 2018"/>
    <x v="1"/>
    <x v="6"/>
    <s v="CMR "/>
    <x v="0"/>
    <s v="Camerún"/>
    <n v="34566.682957393481"/>
    <n v="22221.439044038663"/>
    <n v="12345.243913354818"/>
    <n v="0.35714285714285721"/>
  </r>
  <r>
    <s v="Q2 2018"/>
    <x v="1"/>
    <x v="0"/>
    <s v="COL "/>
    <x v="1"/>
    <s v="Colombia"/>
    <n v="105450.09677419355"/>
    <n v="90385.797235023041"/>
    <n v="15064.299539170504"/>
    <n v="0.14285714285714285"/>
  </r>
  <r>
    <s v="Q2 2018"/>
    <x v="1"/>
    <x v="1"/>
    <s v="COL "/>
    <x v="1"/>
    <s v="Colombia"/>
    <n v="205822.96666666667"/>
    <n v="129592.23827160495"/>
    <n v="76230.728395061727"/>
    <n v="0.37037037037037035"/>
  </r>
  <r>
    <s v="Q2 2018"/>
    <x v="1"/>
    <x v="2"/>
    <s v="COL "/>
    <x v="1"/>
    <s v="Colombia"/>
    <n v="402697.10869565216"/>
    <n v="362020.63306982873"/>
    <n v="40676.475625823427"/>
    <n v="0.10101010101010095"/>
  </r>
  <r>
    <s v="Q2 2018"/>
    <x v="1"/>
    <x v="3"/>
    <s v="COL "/>
    <x v="1"/>
    <s v="Colombia"/>
    <n v="211301.14448669201"/>
    <n v="126780.6866920152"/>
    <n v="84520.457794676811"/>
    <n v="0.4"/>
  </r>
  <r>
    <s v="Q2 2018"/>
    <x v="1"/>
    <x v="4"/>
    <s v="COL "/>
    <x v="1"/>
    <s v="Colombia"/>
    <n v="882098.42857142852"/>
    <n v="737492.1288056206"/>
    <n v="144606.29976580793"/>
    <n v="0.16393442622950816"/>
  </r>
  <r>
    <s v="Q2 2018"/>
    <x v="1"/>
    <x v="5"/>
    <s v="COL "/>
    <x v="1"/>
    <s v="Colombia"/>
    <n v="161078.84347826088"/>
    <n v="132314.76428571428"/>
    <n v="28764.079192546604"/>
    <n v="0.17857142857142869"/>
  </r>
  <r>
    <s v="Q2 2018"/>
    <x v="1"/>
    <x v="6"/>
    <s v="COL "/>
    <x v="1"/>
    <s v="Colombia"/>
    <n v="89058.014423076922"/>
    <n v="50337.138586956527"/>
    <n v="38720.875836120395"/>
    <n v="0.43478260869565211"/>
  </r>
  <r>
    <s v="Q2 2018"/>
    <x v="1"/>
    <x v="0"/>
    <s v="CRI "/>
    <x v="1"/>
    <s v="Costa Rica"/>
    <n v="10571.573737373737"/>
    <n v="9422.4896354852881"/>
    <n v="1149.0841018884494"/>
    <n v="0.10869565217391301"/>
  </r>
  <r>
    <s v="Q2 2018"/>
    <x v="1"/>
    <x v="1"/>
    <s v="CRI "/>
    <x v="1"/>
    <s v="Costa Rica"/>
    <n v="16352.903125000001"/>
    <n v="9539.1934895833328"/>
    <n v="6813.7096354166679"/>
    <n v="0.41666666666666674"/>
  </r>
  <r>
    <s v="Q2 2018"/>
    <x v="1"/>
    <x v="2"/>
    <s v="CRI "/>
    <x v="1"/>
    <s v="Costa Rica"/>
    <n v="49367.25471698113"/>
    <n v="40225.170510132775"/>
    <n v="9142.0842068483544"/>
    <n v="0.18518518518518512"/>
  </r>
  <r>
    <s v="Q2 2018"/>
    <x v="1"/>
    <x v="3"/>
    <s v="CRI "/>
    <x v="1"/>
    <s v="Costa Rica"/>
    <n v="19381.218518518519"/>
    <n v="12920.812345679014"/>
    <n v="6460.4061728395045"/>
    <n v="0.33333333333333326"/>
  </r>
  <r>
    <s v="Q2 2018"/>
    <x v="1"/>
    <x v="4"/>
    <s v="CRI "/>
    <x v="1"/>
    <s v="Costa Rica"/>
    <n v="95144.163636363635"/>
    <n v="78154.134415584413"/>
    <n v="16990.029220779223"/>
    <n v="0.1785714285714286"/>
  </r>
  <r>
    <s v="Q2 2018"/>
    <x v="1"/>
    <x v="5"/>
    <s v="CRI "/>
    <x v="1"/>
    <s v="Costa Rica"/>
    <n v="15080.487031700288"/>
    <n v="12894.909201019087"/>
    <n v="2185.5778306812008"/>
    <n v="0.14492753623188404"/>
  </r>
  <r>
    <s v="Q2 2018"/>
    <x v="1"/>
    <x v="6"/>
    <s v="CRI "/>
    <x v="1"/>
    <s v="Costa Rica"/>
    <n v="7401.5968882602547"/>
    <n v="4758.1694281673063"/>
    <n v="2643.4274600929484"/>
    <n v="0.35714285714285721"/>
  </r>
  <r>
    <s v="Q2 2018"/>
    <x v="1"/>
    <x v="0"/>
    <s v="CZE "/>
    <x v="3"/>
    <s v="República Checa"/>
    <n v="21623.219315895374"/>
    <n v="18135.603297202571"/>
    <n v="3487.6160186928028"/>
    <n v="0.16129032258064518"/>
  </r>
  <r>
    <s v="Q2 2018"/>
    <x v="1"/>
    <x v="1"/>
    <s v="CZE "/>
    <x v="3"/>
    <s v="República Checa"/>
    <n v="32965.460122699384"/>
    <n v="21976.973415132925"/>
    <n v="10988.486707566459"/>
    <n v="0.33333333333333326"/>
  </r>
  <r>
    <s v="Q2 2018"/>
    <x v="1"/>
    <x v="2"/>
    <s v="CZE "/>
    <x v="3"/>
    <s v="República Checa"/>
    <n v="87371.869918699202"/>
    <n v="75236.887985546535"/>
    <n v="12134.981933152667"/>
    <n v="0.1388888888888889"/>
  </r>
  <r>
    <s v="Q2 2018"/>
    <x v="1"/>
    <x v="3"/>
    <s v="CZE "/>
    <x v="3"/>
    <s v="República Checa"/>
    <n v="47551.946902654869"/>
    <n v="28531.16814159292"/>
    <n v="19020.778761061949"/>
    <n v="0.4"/>
  </r>
  <r>
    <s v="Q2 2018"/>
    <x v="1"/>
    <x v="4"/>
    <s v="CZE "/>
    <x v="3"/>
    <s v="República Checa"/>
    <n v="199013.70370370368"/>
    <n v="177144.0659340659"/>
    <n v="21869.637769637775"/>
    <n v="0.10989010989010993"/>
  </r>
  <r>
    <s v="Q2 2018"/>
    <x v="1"/>
    <x v="5"/>
    <s v="CZE "/>
    <x v="3"/>
    <s v="República Checa"/>
    <n v="29852.055555555558"/>
    <n v="25587.476190476194"/>
    <n v="4264.5793650793639"/>
    <n v="0.14285714285714279"/>
  </r>
  <r>
    <s v="Q2 2018"/>
    <x v="1"/>
    <x v="6"/>
    <s v="CZE "/>
    <x v="3"/>
    <s v="República Checa"/>
    <n v="14425.154362416106"/>
    <n v="9616.7695749440718"/>
    <n v="4808.3847874720341"/>
    <n v="0.33333333333333326"/>
  </r>
  <r>
    <s v="Q2 2018"/>
    <x v="1"/>
    <x v="0"/>
    <s v="DEU "/>
    <x v="3"/>
    <s v="Alemania"/>
    <n v="1396235.6177042802"/>
    <n v="1199383.6330847384"/>
    <n v="196851.98461954179"/>
    <n v="0.1409876543209877"/>
  </r>
  <r>
    <s v="Q2 2018"/>
    <x v="1"/>
    <x v="1"/>
    <s v="DEU "/>
    <x v="3"/>
    <s v="Alemania"/>
    <n v="2509318.557692308"/>
    <n v="1516345.3570054942"/>
    <n v="992973.2006868138"/>
    <n v="0.39571428571428591"/>
  </r>
  <r>
    <s v="Q2 2018"/>
    <x v="1"/>
    <x v="2"/>
    <s v="DEU "/>
    <x v="3"/>
    <s v="Alemania"/>
    <n v="5053979.6302816905"/>
    <n v="4193523.6046198076"/>
    <n v="860456.02566188294"/>
    <n v="0.17025316455696207"/>
  </r>
  <r>
    <s v="Q2 2018"/>
    <x v="1"/>
    <x v="3"/>
    <s v="DEU "/>
    <x v="3"/>
    <s v="Alemania"/>
    <n v="3353575.2686915882"/>
    <n v="1838634.0929652578"/>
    <n v="1514941.1757263304"/>
    <n v="0.45173913043478259"/>
  </r>
  <r>
    <s v="Q2 2018"/>
    <x v="1"/>
    <x v="4"/>
    <s v="DEU "/>
    <x v="3"/>
    <s v="Alemania"/>
    <n v="11765001.762295082"/>
    <n v="9602424.6342361011"/>
    <n v="2162577.1280589812"/>
    <n v="0.18381443298969061"/>
  </r>
  <r>
    <s v="Q2 2018"/>
    <x v="1"/>
    <x v="5"/>
    <s v="DEU "/>
    <x v="3"/>
    <s v="Alemania"/>
    <n v="2307604.8472668808"/>
    <n v="1883460.5760438836"/>
    <n v="424144.27122299722"/>
    <n v="0.18380281690140851"/>
  </r>
  <r>
    <s v="Q2 2018"/>
    <x v="1"/>
    <x v="6"/>
    <s v="DEU "/>
    <x v="3"/>
    <s v="Alemania"/>
    <n v="1010795.9260563382"/>
    <n v="619954.83464788739"/>
    <n v="390841.09140845085"/>
    <n v="0.38666666666666671"/>
  </r>
  <r>
    <s v="Q2 2018"/>
    <x v="1"/>
    <x v="0"/>
    <s v="DOM "/>
    <x v="1"/>
    <s v="República Dominicana"/>
    <n v="22427.19169960474"/>
    <n v="18822.228293075681"/>
    <n v="3604.9634065290593"/>
    <n v="0.1607407407407408"/>
  </r>
  <r>
    <s v="Q2 2018"/>
    <x v="1"/>
    <x v="1"/>
    <s v="DOM "/>
    <x v="1"/>
    <s v="República Dominicana"/>
    <n v="45392.635999999999"/>
    <n v="33308.803244137933"/>
    <n v="12083.832755862066"/>
    <n v="0.26620689655172408"/>
  </r>
  <r>
    <s v="Q2 2018"/>
    <x v="1"/>
    <x v="2"/>
    <s v="DOM "/>
    <x v="1"/>
    <s v="República Dominicana"/>
    <n v="88657.4921875"/>
    <n v="80200.931394230764"/>
    <n v="8456.5607932692365"/>
    <n v="9.5384615384615443E-2"/>
  </r>
  <r>
    <s v="Q2 2018"/>
    <x v="1"/>
    <x v="3"/>
    <s v="DOM "/>
    <x v="1"/>
    <s v="República Dominicana"/>
    <n v="53782.744075829389"/>
    <n v="36303.352251184835"/>
    <n v="17479.391824644554"/>
    <n v="0.32500000000000007"/>
  </r>
  <r>
    <s v="Q2 2018"/>
    <x v="1"/>
    <x v="4"/>
    <s v="DOM "/>
    <x v="1"/>
    <s v="República Dominicana"/>
    <n v="218233.82692307694"/>
    <n v="193204.2929463438"/>
    <n v="25029.533976733132"/>
    <n v="0.1146913580246913"/>
  </r>
  <r>
    <s v="Q2 2018"/>
    <x v="1"/>
    <x v="5"/>
    <s v="DOM "/>
    <x v="1"/>
    <s v="República Dominicana"/>
    <n v="33774.282738095237"/>
    <n v="28910.786023809527"/>
    <n v="4863.4967142857095"/>
    <n v="0.14399999999999985"/>
  </r>
  <r>
    <s v="Q2 2018"/>
    <x v="1"/>
    <x v="6"/>
    <s v="DOM "/>
    <x v="1"/>
    <s v="República Dominicana"/>
    <n v="14834.19477124183"/>
    <n v="10057.584054901958"/>
    <n v="4776.6107163398719"/>
    <n v="0.32200000000000017"/>
  </r>
  <r>
    <s v="Q2 2018"/>
    <x v="1"/>
    <x v="0"/>
    <s v="DZA "/>
    <x v="0"/>
    <s v="Argelia"/>
    <n v="85074.943289224961"/>
    <n v="85254.048432991753"/>
    <n v="-179.10514376679203"/>
    <n v="-2.105263157894768E-3"/>
  </r>
  <r>
    <s v="Q2 2018"/>
    <x v="1"/>
    <x v="1"/>
    <s v="DZA "/>
    <x v="0"/>
    <s v="Argelia"/>
    <n v="132366.60294117648"/>
    <n v="77808.542250639395"/>
    <n v="54558.060690537081"/>
    <n v="0.41217391304347822"/>
  </r>
  <r>
    <s v="Q2 2018"/>
    <x v="1"/>
    <x v="2"/>
    <s v="DZA "/>
    <x v="0"/>
    <s v="Argelia"/>
    <n v="459231.07142857142"/>
    <n v="445221.61722423154"/>
    <n v="14009.454204339883"/>
    <n v="3.0506329113923876E-2"/>
  </r>
  <r>
    <s v="Q2 2018"/>
    <x v="1"/>
    <x v="3"/>
    <s v="DZA "/>
    <x v="0"/>
    <s v="Argelia"/>
    <n v="221697.75862068965"/>
    <n v="156666.41609195404"/>
    <n v="65031.342528735608"/>
    <n v="0.29333333333333322"/>
  </r>
  <r>
    <s v="Q2 2018"/>
    <x v="1"/>
    <x v="4"/>
    <s v="DZA "/>
    <x v="0"/>
    <s v="Argelia"/>
    <n v="737781.06557377055"/>
    <n v="738954.80817809235"/>
    <n v="-1173.7426043218002"/>
    <n v="-1.5909090909089452E-3"/>
  </r>
  <r>
    <s v="Q2 2018"/>
    <x v="1"/>
    <x v="5"/>
    <s v="DZA "/>
    <x v="0"/>
    <s v="Argelia"/>
    <n v="116895.18181818182"/>
    <n v="111488.77965909091"/>
    <n v="5406.4021590909106"/>
    <n v="4.6250000000000013E-2"/>
  </r>
  <r>
    <s v="Q2 2018"/>
    <x v="1"/>
    <x v="6"/>
    <s v="DZA "/>
    <x v="0"/>
    <s v="Argelia"/>
    <n v="58983.807339449544"/>
    <n v="37339.314559234153"/>
    <n v="21644.492780215391"/>
    <n v="0.36695652173913029"/>
  </r>
  <r>
    <s v="Q2 2018"/>
    <x v="1"/>
    <x v="0"/>
    <s v="ECU "/>
    <x v="1"/>
    <s v="Ecuador"/>
    <n v="35394.770750988137"/>
    <n v="34377.171091897231"/>
    <n v="1017.5996590909053"/>
    <n v="2.8749999999999897E-2"/>
  </r>
  <r>
    <s v="Q2 2018"/>
    <x v="1"/>
    <x v="1"/>
    <s v="ECU "/>
    <x v="1"/>
    <s v="Ecuador"/>
    <n v="69959.9765625"/>
    <n v="45204.907932692317"/>
    <n v="24755.068629807683"/>
    <n v="0.3538461538461537"/>
  </r>
  <r>
    <s v="Q2 2018"/>
    <x v="1"/>
    <x v="2"/>
    <s v="ECU "/>
    <x v="1"/>
    <s v="Ecuador"/>
    <n v="180906.60606060608"/>
    <n v="175236.95572633555"/>
    <n v="5669.6503342705255"/>
    <n v="3.1340206185566925E-2"/>
  </r>
  <r>
    <s v="Q2 2018"/>
    <x v="1"/>
    <x v="3"/>
    <s v="ECU "/>
    <x v="1"/>
    <s v="Ecuador"/>
    <n v="64656.151624548736"/>
    <n v="39146.360892681325"/>
    <n v="25509.790731867412"/>
    <n v="0.39454545454545459"/>
  </r>
  <r>
    <s v="Q2 2018"/>
    <x v="1"/>
    <x v="4"/>
    <s v="ECU "/>
    <x v="1"/>
    <s v="Ecuador"/>
    <n v="186559.9375"/>
    <n v="156710.3475"/>
    <n v="29849.589999999997"/>
    <n v="0.15999999999999998"/>
  </r>
  <r>
    <s v="Q2 2018"/>
    <x v="1"/>
    <x v="5"/>
    <s v="ECU "/>
    <x v="1"/>
    <s v="Ecuador"/>
    <n v="45112.730478589423"/>
    <n v="40021.436610291472"/>
    <n v="5091.2938682979511"/>
    <n v="0.11285714285714291"/>
  </r>
  <r>
    <s v="Q2 2018"/>
    <x v="1"/>
    <x v="6"/>
    <s v="ECU "/>
    <x v="1"/>
    <s v="Ecuador"/>
    <n v="24567.563786008228"/>
    <n v="17169.997357110198"/>
    <n v="7397.5664288980297"/>
    <n v="0.301111111111111"/>
  </r>
  <r>
    <s v="Q2 2018"/>
    <x v="1"/>
    <x v="0"/>
    <s v="EGY "/>
    <x v="0"/>
    <s v="Egipto"/>
    <n v="222132.74620390456"/>
    <n v="201086.60974153466"/>
    <n v="21046.136462369905"/>
    <n v="9.4745762711864245E-2"/>
  </r>
  <r>
    <s v="Q2 2018"/>
    <x v="1"/>
    <x v="1"/>
    <s v="EGY "/>
    <x v="0"/>
    <s v="Egipto"/>
    <n v="398456.01556420233"/>
    <n v="236474.98315005927"/>
    <n v="161981.03241414306"/>
    <n v="0.40652173913043466"/>
  </r>
  <r>
    <s v="Q2 2018"/>
    <x v="1"/>
    <x v="2"/>
    <s v="EGY "/>
    <x v="0"/>
    <s v="Egipto"/>
    <n v="793823.22480620153"/>
    <n v="769890.04698368616"/>
    <n v="23933.177822515368"/>
    <n v="3.0149253731343334E-2"/>
  </r>
  <r>
    <s v="Q2 2018"/>
    <x v="1"/>
    <x v="3"/>
    <s v="EGY "/>
    <x v="0"/>
    <s v="Egipto"/>
    <n v="386427.15471698111"/>
    <n v="250211.58267924527"/>
    <n v="136215.57203773584"/>
    <n v="0.35249999999999998"/>
  </r>
  <r>
    <s v="Q2 2018"/>
    <x v="1"/>
    <x v="4"/>
    <s v="EGY "/>
    <x v="0"/>
    <s v="Egipto"/>
    <n v="1422266.611111111"/>
    <n v="1367251.463076923"/>
    <n v="55015.148034187965"/>
    <n v="3.8681318681318633E-2"/>
  </r>
  <r>
    <s v="Q2 2018"/>
    <x v="1"/>
    <x v="5"/>
    <s v="EGY "/>
    <x v="0"/>
    <s v="Egipto"/>
    <n v="301185.87058823527"/>
    <n v="254132.68174916759"/>
    <n v="47053.188839067676"/>
    <n v="0.15622641509433954"/>
  </r>
  <r>
    <s v="Q2 2018"/>
    <x v="1"/>
    <x v="6"/>
    <s v="EGY "/>
    <x v="0"/>
    <s v="Egipto"/>
    <n v="165700.96440129451"/>
    <n v="107587.26902912621"/>
    <n v="58113.695372168295"/>
    <n v="0.35071428571428576"/>
  </r>
  <r>
    <s v="Q2 2018"/>
    <x v="1"/>
    <x v="0"/>
    <s v="ESP "/>
    <x v="3"/>
    <s v="España"/>
    <n v="88621.892531876132"/>
    <n v="84247.065773556533"/>
    <n v="4374.8267583195993"/>
    <n v="4.9365079365079362E-2"/>
  </r>
  <r>
    <s v="Q2 2018"/>
    <x v="1"/>
    <x v="1"/>
    <s v="ESP "/>
    <x v="3"/>
    <s v="España"/>
    <n v="143520.41002949851"/>
    <n v="101553.06254501067"/>
    <n v="41967.347484487836"/>
    <n v="0.29241379310344823"/>
  </r>
  <r>
    <s v="Q2 2018"/>
    <x v="1"/>
    <x v="2"/>
    <s v="ESP "/>
    <x v="3"/>
    <s v="España"/>
    <n v="430561.23008849559"/>
    <n v="347678.19329646014"/>
    <n v="82883.036792035447"/>
    <n v="0.19250000000000012"/>
  </r>
  <r>
    <s v="Q2 2018"/>
    <x v="1"/>
    <x v="3"/>
    <s v="ESP "/>
    <x v="3"/>
    <s v="España"/>
    <n v="184993.9885931559"/>
    <n v="121303.20109179792"/>
    <n v="63690.787501357976"/>
    <n v="0.34428571428571436"/>
  </r>
  <r>
    <s v="Q2 2018"/>
    <x v="1"/>
    <x v="4"/>
    <s v="ESP "/>
    <x v="3"/>
    <s v="España"/>
    <n v="784732.56451612897"/>
    <n v="706259.30806451617"/>
    <n v="78473.256451612804"/>
    <n v="9.9999999999999881E-2"/>
  </r>
  <r>
    <s v="Q2 2018"/>
    <x v="1"/>
    <x v="5"/>
    <s v="ESP "/>
    <x v="3"/>
    <s v="España"/>
    <n v="125073.05655526991"/>
    <n v="114350.50125732935"/>
    <n v="10722.555297940562"/>
    <n v="8.5730337078651742E-2"/>
  </r>
  <r>
    <s v="Q2 2018"/>
    <x v="1"/>
    <x v="6"/>
    <s v="ESP "/>
    <x v="3"/>
    <s v="España"/>
    <n v="64356.374338624337"/>
    <n v="46750.30907312924"/>
    <n v="17606.065265495097"/>
    <n v="0.27357142857142874"/>
  </r>
  <r>
    <s v="Q2 2018"/>
    <x v="1"/>
    <x v="0"/>
    <s v="FIN "/>
    <x v="3"/>
    <s v="Finlandia"/>
    <n v="18621.132897603489"/>
    <n v="15792.153092006036"/>
    <n v="2828.9798055974534"/>
    <n v="0.15192307692307694"/>
  </r>
  <r>
    <s v="Q2 2018"/>
    <x v="1"/>
    <x v="1"/>
    <s v="FIN "/>
    <x v="3"/>
    <s v="Finlandia"/>
    <n v="29170.989761092151"/>
    <n v="18550.588673998231"/>
    <n v="10620.40108709392"/>
    <n v="0.36407407407407405"/>
  </r>
  <r>
    <s v="Q2 2018"/>
    <x v="1"/>
    <x v="2"/>
    <s v="FIN "/>
    <x v="3"/>
    <s v="Finlandia"/>
    <n v="56980.666666666672"/>
    <n v="51428.082553191489"/>
    <n v="5552.5841134751827"/>
    <n v="9.7446808510638389E-2"/>
  </r>
  <r>
    <s v="Q2 2018"/>
    <x v="1"/>
    <x v="3"/>
    <s v="FIN "/>
    <x v="3"/>
    <s v="Finlandia"/>
    <n v="41897.549019607839"/>
    <n v="27742.162815126045"/>
    <n v="14155.386204481794"/>
    <n v="0.33785714285714291"/>
  </r>
  <r>
    <s v="Q2 2018"/>
    <x v="1"/>
    <x v="4"/>
    <s v="FIN "/>
    <x v="3"/>
    <s v="Finlandia"/>
    <n v="108191.13924050632"/>
    <n v="102433.17013516411"/>
    <n v="5757.9691053422139"/>
    <n v="5.3220338983050966E-2"/>
  </r>
  <r>
    <s v="Q2 2018"/>
    <x v="1"/>
    <x v="5"/>
    <s v="FIN "/>
    <x v="3"/>
    <s v="Finlandia"/>
    <n v="27660.51779935275"/>
    <n v="25242.783650964884"/>
    <n v="2417.7341483878663"/>
    <n v="8.7407407407407267E-2"/>
  </r>
  <r>
    <s v="Q2 2018"/>
    <x v="1"/>
    <x v="6"/>
    <s v="FIN "/>
    <x v="3"/>
    <s v="Finlandia"/>
    <n v="11057.050452781372"/>
    <n v="7666.221647261752"/>
    <n v="3390.8288055196199"/>
    <n v="0.30666666666666659"/>
  </r>
  <r>
    <s v="Q2 2018"/>
    <x v="1"/>
    <x v="0"/>
    <s v="FRA "/>
    <x v="3"/>
    <s v="Francia"/>
    <n v="167168.05307855626"/>
    <n v="150912.40102057252"/>
    <n v="16255.652057983738"/>
    <n v="9.724137931034478E-2"/>
  </r>
  <r>
    <s v="Q2 2018"/>
    <x v="1"/>
    <x v="1"/>
    <s v="FRA "/>
    <x v="3"/>
    <s v="Francia"/>
    <n v="300519.66793893126"/>
    <n v="180050.47931297708"/>
    <n v="120469.18862595418"/>
    <n v="0.40086956521739131"/>
  </r>
  <r>
    <s v="Q2 2018"/>
    <x v="1"/>
    <x v="2"/>
    <s v="FRA "/>
    <x v="3"/>
    <s v="Francia"/>
    <n v="749868.12380952388"/>
    <n v="711181.74560389621"/>
    <n v="38686.378205627669"/>
    <n v="5.1590909090909035E-2"/>
  </r>
  <r>
    <s v="Q2 2018"/>
    <x v="1"/>
    <x v="3"/>
    <s v="FRA "/>
    <x v="3"/>
    <s v="Francia"/>
    <n v="382214.33495145629"/>
    <n v="252920.45130063608"/>
    <n v="129293.88365082021"/>
    <n v="0.33827586206896548"/>
  </r>
  <r>
    <s v="Q2 2018"/>
    <x v="1"/>
    <x v="4"/>
    <s v="FRA "/>
    <x v="3"/>
    <s v="Francia"/>
    <n v="1290756.6065573771"/>
    <n v="1189014.6152169723"/>
    <n v="101741.99134040484"/>
    <n v="7.882352941176457E-2"/>
  </r>
  <r>
    <s v="Q2 2018"/>
    <x v="1"/>
    <x v="5"/>
    <s v="FRA "/>
    <x v="3"/>
    <s v="Francia"/>
    <n v="228220.73333333334"/>
    <n v="195225.43070056499"/>
    <n v="32995.302632768347"/>
    <n v="0.14457627118644062"/>
  </r>
  <r>
    <s v="Q2 2018"/>
    <x v="1"/>
    <x v="6"/>
    <s v="FRA "/>
    <x v="3"/>
    <s v="Francia"/>
    <n v="113289.42877697841"/>
    <n v="78779.7258572219"/>
    <n v="34509.702919756513"/>
    <n v="0.30461538461538473"/>
  </r>
  <r>
    <s v="Q2 2018"/>
    <x v="1"/>
    <x v="0"/>
    <s v="GBR "/>
    <x v="3"/>
    <s v="Reino Unido"/>
    <n v="151681.74889867843"/>
    <n v="148731.7116845916"/>
    <n v="2950.0372140868276"/>
    <n v="1.9448860759493331E-2"/>
  </r>
  <r>
    <s v="Q2 2018"/>
    <x v="1"/>
    <x v="1"/>
    <s v="GBR "/>
    <x v="3"/>
    <s v="Reino Unido"/>
    <n v="199027.49710982657"/>
    <n v="131660.86891558961"/>
    <n v="67366.628194236953"/>
    <n v="0.33847899999999981"/>
  </r>
  <r>
    <s v="Q2 2018"/>
    <x v="1"/>
    <x v="2"/>
    <s v="GBR "/>
    <x v="3"/>
    <s v="Reino Unido"/>
    <n v="542232.39370078745"/>
    <n v="501875.93445101596"/>
    <n v="40356.459249771491"/>
    <n v="7.4426499999999687E-2"/>
  </r>
  <r>
    <s v="Q2 2018"/>
    <x v="1"/>
    <x v="3"/>
    <s v="GBR "/>
    <x v="3"/>
    <s v="Reino Unido"/>
    <n v="245941.12142857141"/>
    <n v="159157.35355679999"/>
    <n v="86783.767871771415"/>
    <n v="0.35286399999999996"/>
  </r>
  <r>
    <s v="Q2 2018"/>
    <x v="1"/>
    <x v="4"/>
    <s v="GBR "/>
    <x v="3"/>
    <s v="Reino Unido"/>
    <n v="1377270.28"/>
    <n v="1245311.0016944627"/>
    <n v="131959.2783055373"/>
    <n v="9.5812187499999854E-2"/>
  </r>
  <r>
    <s v="Q2 2018"/>
    <x v="1"/>
    <x v="5"/>
    <s v="GBR "/>
    <x v="3"/>
    <s v="Reino Unido"/>
    <n v="203137.20943952803"/>
    <n v="177899.77966008743"/>
    <n v="25237.429779440601"/>
    <n v="0.12423834042553163"/>
  </r>
  <r>
    <s v="Q2 2018"/>
    <x v="1"/>
    <x v="6"/>
    <s v="GBR "/>
    <x v="3"/>
    <s v="Reino Unido"/>
    <n v="88060.759590792848"/>
    <n v="59472.331988420323"/>
    <n v="28588.427602372525"/>
    <n v="0.32464434482758625"/>
  </r>
  <r>
    <s v="Q2 2018"/>
    <x v="1"/>
    <x v="0"/>
    <s v="GRC "/>
    <x v="3"/>
    <s v="Grecia"/>
    <n v="33993.917012448132"/>
    <n v="34713.33564564315"/>
    <n v="-719.41863319501863"/>
    <n v="-2.116315789473678E-2"/>
  </r>
  <r>
    <s v="Q2 2018"/>
    <x v="1"/>
    <x v="1"/>
    <s v="GRC "/>
    <x v="3"/>
    <s v="Grecia"/>
    <n v="46814.48"/>
    <n v="30008.932852363636"/>
    <n v="16805.547147636367"/>
    <n v="0.35898181818181824"/>
  </r>
  <r>
    <s v="Q2 2018"/>
    <x v="1"/>
    <x v="2"/>
    <s v="GRC "/>
    <x v="3"/>
    <s v="Grecia"/>
    <n v="162228.39603960398"/>
    <n v="153045.39191351357"/>
    <n v="9183.0041260904109"/>
    <n v="5.6605405405405179E-2"/>
  </r>
  <r>
    <s v="Q2 2018"/>
    <x v="1"/>
    <x v="3"/>
    <s v="GRC "/>
    <x v="3"/>
    <s v="Grecia"/>
    <n v="56306.07560137457"/>
    <n v="37116.965036426118"/>
    <n v="19189.110564948453"/>
    <n v="0.34079999999999999"/>
  </r>
  <r>
    <s v="Q2 2018"/>
    <x v="1"/>
    <x v="4"/>
    <s v="GRC "/>
    <x v="3"/>
    <s v="Grecia"/>
    <n v="199817.90243902439"/>
    <n v="194558.51630542413"/>
    <n v="5259.3861336002592"/>
    <n v="2.6320895522387901E-2"/>
  </r>
  <r>
    <s v="Q2 2018"/>
    <x v="1"/>
    <x v="5"/>
    <s v="GRC "/>
    <x v="3"/>
    <s v="Grecia"/>
    <n v="45640.857938718662"/>
    <n v="42955.463959749308"/>
    <n v="2685.3939789693541"/>
    <n v="5.8837499999999883E-2"/>
  </r>
  <r>
    <s v="Q2 2018"/>
    <x v="1"/>
    <x v="6"/>
    <s v="GRC "/>
    <x v="3"/>
    <s v="Grecia"/>
    <n v="24713.526395173456"/>
    <n v="17472.463161387637"/>
    <n v="7241.0632337858187"/>
    <n v="0.29299999999999982"/>
  </r>
  <r>
    <s v="Q2 2018"/>
    <x v="1"/>
    <x v="0"/>
    <s v="GTM "/>
    <x v="1"/>
    <s v="Guatemala"/>
    <n v="40595.711453744494"/>
    <n v="40119.388439353897"/>
    <n v="476.32301439059665"/>
    <n v="1.17333333333332E-2"/>
  </r>
  <r>
    <s v="Q2 2018"/>
    <x v="1"/>
    <x v="1"/>
    <s v="GTM "/>
    <x v="1"/>
    <s v="Guatemala"/>
    <n v="63994.628472222219"/>
    <n v="46652.084156249999"/>
    <n v="17342.54431597222"/>
    <n v="0.27099999999999996"/>
  </r>
  <r>
    <s v="Q2 2018"/>
    <x v="1"/>
    <x v="2"/>
    <s v="GTM "/>
    <x v="1"/>
    <s v="Guatemala"/>
    <n v="122869.68666666668"/>
    <n v="133628.15643120001"/>
    <n v="-10758.469764533336"/>
    <n v="-8.7560000000000013E-2"/>
  </r>
  <r>
    <s v="Q2 2018"/>
    <x v="1"/>
    <x v="3"/>
    <s v="GTM "/>
    <x v="1"/>
    <s v="Guatemala"/>
    <n v="87764.061904761911"/>
    <n v="65630.940648624353"/>
    <n v="22133.121256137558"/>
    <n v="0.2521888888888888"/>
  </r>
  <r>
    <s v="Q2 2018"/>
    <x v="1"/>
    <x v="4"/>
    <s v="GTM "/>
    <x v="1"/>
    <s v="Guatemala"/>
    <n v="279249.2878787879"/>
    <n v="268457.72764353745"/>
    <n v="10791.56023525045"/>
    <n v="3.8644897959183619E-2"/>
  </r>
  <r>
    <s v="Q2 2018"/>
    <x v="1"/>
    <x v="5"/>
    <s v="GTM "/>
    <x v="1"/>
    <s v="Guatemala"/>
    <n v="50219.217983651222"/>
    <n v="51115.750594226025"/>
    <n v="-896.53261057480267"/>
    <n v="-1.7852380952380963E-2"/>
  </r>
  <r>
    <s v="Q2 2018"/>
    <x v="1"/>
    <x v="6"/>
    <s v="GTM "/>
    <x v="1"/>
    <s v="Guatemala"/>
    <n v="28009.806990881458"/>
    <n v="17325.33879690522"/>
    <n v="10684.468193976238"/>
    <n v="0.38145454545454549"/>
  </r>
  <r>
    <s v="Q2 2018"/>
    <x v="1"/>
    <x v="0"/>
    <s v="HUN "/>
    <x v="3"/>
    <s v="Hungría"/>
    <n v="18670.182640144663"/>
    <n v="17975.991303797469"/>
    <n v="694.19133634719401"/>
    <n v="3.7181818181818017E-2"/>
  </r>
  <r>
    <s v="Q2 2018"/>
    <x v="1"/>
    <x v="1"/>
    <s v="HUN "/>
    <x v="3"/>
    <s v="Hungría"/>
    <n v="34763"/>
    <n v="23345.566690909091"/>
    <n v="11417.433309090909"/>
    <n v="0.32843636363636364"/>
  </r>
  <r>
    <s v="Q2 2018"/>
    <x v="1"/>
    <x v="2"/>
    <s v="HUN "/>
    <x v="3"/>
    <s v="Hungría"/>
    <n v="114717.90000000001"/>
    <n v="102676.47628965518"/>
    <n v="12041.423710344825"/>
    <n v="0.10496551724137929"/>
  </r>
  <r>
    <s v="Q2 2018"/>
    <x v="1"/>
    <x v="3"/>
    <s v="HUN "/>
    <x v="3"/>
    <s v="Hungría"/>
    <n v="38524.667910447759"/>
    <n v="30518.046325514664"/>
    <n v="8006.6215849330947"/>
    <n v="0.20783103448275866"/>
  </r>
  <r>
    <s v="Q2 2018"/>
    <x v="1"/>
    <x v="4"/>
    <s v="HUN "/>
    <x v="3"/>
    <s v="Hungría"/>
    <n v="122912.03571428571"/>
    <n v="116323.95060000003"/>
    <n v="6588.0851142856845"/>
    <n v="5.3599999999999759E-2"/>
  </r>
  <r>
    <s v="Q2 2018"/>
    <x v="1"/>
    <x v="5"/>
    <s v="HUN "/>
    <x v="3"/>
    <s v="Hungría"/>
    <n v="31573.733944954129"/>
    <n v="29189.285557431194"/>
    <n v="2384.4483875229344"/>
    <n v="7.5519999999999948E-2"/>
  </r>
  <r>
    <s v="Q2 2018"/>
    <x v="1"/>
    <x v="6"/>
    <s v="HUN "/>
    <x v="3"/>
    <s v="Hungría"/>
    <n v="15738.736280487805"/>
    <n v="9929.1752509527432"/>
    <n v="5809.5610295350616"/>
    <n v="0.36912500000000004"/>
  </r>
  <r>
    <s v="Q2 2018"/>
    <x v="1"/>
    <x v="0"/>
    <s v="IDN "/>
    <x v="4"/>
    <s v="Indonesia"/>
    <n v="495475.24857685011"/>
    <n v="487971.43406755221"/>
    <n v="7503.8145092978957"/>
    <n v="1.5144680851063795E-2"/>
  </r>
  <r>
    <s v="Q2 2018"/>
    <x v="1"/>
    <x v="1"/>
    <s v="IDN "/>
    <x v="4"/>
    <s v="Indonesia"/>
    <n v="1008167.7837837838"/>
    <n v="755888.19828880311"/>
    <n v="252279.58549498068"/>
    <n v="0.25023571428571428"/>
  </r>
  <r>
    <s v="Q2 2018"/>
    <x v="1"/>
    <x v="2"/>
    <s v="IDN "/>
    <x v="4"/>
    <s v="Indonesia"/>
    <n v="1934188.562962963"/>
    <n v="1678260.2490181818"/>
    <n v="255928.3139447812"/>
    <n v="0.13231818181818183"/>
  </r>
  <r>
    <s v="Q2 2018"/>
    <x v="1"/>
    <x v="3"/>
    <s v="IDN "/>
    <x v="4"/>
    <s v="Indonesia"/>
    <n v="1023982.1803921568"/>
    <n v="802802.02942745108"/>
    <n v="221180.15096470574"/>
    <n v="0.21599999999999986"/>
  </r>
  <r>
    <s v="Q2 2018"/>
    <x v="1"/>
    <x v="4"/>
    <s v="IDN "/>
    <x v="4"/>
    <s v="Indonesia"/>
    <n v="3730220.8"/>
    <n v="3787914.8817066667"/>
    <n v="-57694.081706666853"/>
    <n v="-1.5466666666666717E-2"/>
  </r>
  <r>
    <s v="Q2 2018"/>
    <x v="1"/>
    <x v="5"/>
    <s v="IDN "/>
    <x v="4"/>
    <s v="Indonesia"/>
    <n v="834234.6837060703"/>
    <n v="871983.80314376997"/>
    <n v="-37749.119437699672"/>
    <n v="-4.5249999999999992E-2"/>
  </r>
  <r>
    <s v="Q2 2018"/>
    <x v="1"/>
    <x v="6"/>
    <s v="IDN "/>
    <x v="4"/>
    <s v="Indonesia"/>
    <n v="343572.96842105262"/>
    <n v="209961.92238864989"/>
    <n v="133611.04603240272"/>
    <n v="0.3888869565217391"/>
  </r>
  <r>
    <s v="Q2 2018"/>
    <x v="1"/>
    <x v="0"/>
    <s v="IND "/>
    <x v="4"/>
    <s v="India"/>
    <n v="1683058.917233645"/>
    <n v="1514753.0255102806"/>
    <n v="168305.89172336436"/>
    <n v="9.9999999999999922E-2"/>
  </r>
  <r>
    <s v="Q2 2018"/>
    <x v="1"/>
    <x v="1"/>
    <s v="IND "/>
    <x v="4"/>
    <s v="India"/>
    <n v="2762075.2169325156"/>
    <n v="1739084.3958463988"/>
    <n v="1022990.8210861168"/>
    <n v="0.37037037037037035"/>
  </r>
  <r>
    <s v="Q2 2018"/>
    <x v="1"/>
    <x v="2"/>
    <s v="IND "/>
    <x v="4"/>
    <s v="India"/>
    <n v="7441624.1381818196"/>
    <n v="6314105.3293663925"/>
    <n v="1127518.8088154271"/>
    <n v="0.15151515151515149"/>
  </r>
  <r>
    <s v="Q2 2018"/>
    <x v="1"/>
    <x v="3"/>
    <s v="IND "/>
    <x v="4"/>
    <s v="India"/>
    <n v="3984232.3925663717"/>
    <n v="2610359.1537503814"/>
    <n v="1373873.2388159903"/>
    <n v="0.34482758620689657"/>
  </r>
  <r>
    <s v="Q2 2018"/>
    <x v="1"/>
    <x v="4"/>
    <s v="IND "/>
    <x v="4"/>
    <s v="India"/>
    <n v="13439351.05552239"/>
    <n v="11081570.168588638"/>
    <n v="2357780.8869337514"/>
    <n v="0.17543859649122798"/>
  </r>
  <r>
    <s v="Q2 2018"/>
    <x v="1"/>
    <x v="5"/>
    <s v="IND "/>
    <x v="4"/>
    <s v="India"/>
    <n v="2923495.1971428571"/>
    <n v="2350260.8447619048"/>
    <n v="573234.35238095233"/>
    <n v="0.19607843137254902"/>
  </r>
  <r>
    <s v="Q2 2018"/>
    <x v="1"/>
    <x v="6"/>
    <s v="IND "/>
    <x v="4"/>
    <s v="India"/>
    <n v="1184784.8956842106"/>
    <n v="761647.43293984956"/>
    <n v="423137.46274436102"/>
    <n v="0.35714285714285721"/>
  </r>
  <r>
    <s v="Q2 2018"/>
    <x v="1"/>
    <x v="0"/>
    <s v="IRL "/>
    <x v="3"/>
    <s v="Irlanda"/>
    <n v="10110.100591715976"/>
    <n v="8127.7279266736286"/>
    <n v="1982.3726650423478"/>
    <n v="0.19607843137254896"/>
  </r>
  <r>
    <s v="Q2 2018"/>
    <x v="1"/>
    <x v="1"/>
    <s v="IRL "/>
    <x v="3"/>
    <s v="Irlanda"/>
    <n v="15820.435185185184"/>
    <n v="9961.0147462277091"/>
    <n v="5859.4204389574752"/>
    <n v="0.37037037037037035"/>
  </r>
  <r>
    <s v="Q2 2018"/>
    <x v="1"/>
    <x v="2"/>
    <s v="IRL "/>
    <x v="3"/>
    <s v="Irlanda"/>
    <n v="49765.25242718446"/>
    <n v="42552.897002954829"/>
    <n v="7212.3554242296304"/>
    <n v="0.14492753623188404"/>
  </r>
  <r>
    <s v="Q2 2018"/>
    <x v="1"/>
    <x v="3"/>
    <s v="IRL "/>
    <x v="3"/>
    <s v="Irlanda"/>
    <n v="19197.831460674159"/>
    <n v="12577.889577683069"/>
    <n v="6619.9418829910901"/>
    <n v="0.34482758620689657"/>
  </r>
  <r>
    <s v="Q2 2018"/>
    <x v="1"/>
    <x v="4"/>
    <s v="IRL "/>
    <x v="3"/>
    <s v="Irlanda"/>
    <n v="52304.295918367345"/>
    <n v="44131.749681122448"/>
    <n v="8172.5462372448965"/>
    <n v="0.15624999999999997"/>
  </r>
  <r>
    <s v="Q2 2018"/>
    <x v="1"/>
    <x v="5"/>
    <s v="IRL "/>
    <x v="3"/>
    <s v="Irlanda"/>
    <n v="16534.906451612904"/>
    <n v="14172.776958525346"/>
    <n v="2362.1294930875574"/>
    <n v="0.14285714285714285"/>
  </r>
  <r>
    <s v="Q2 2018"/>
    <x v="1"/>
    <x v="6"/>
    <s v="IRL "/>
    <x v="3"/>
    <s v="Irlanda"/>
    <n v="7079.8632596685084"/>
    <n v="4719.9088397790065"/>
    <n v="2359.9544198895019"/>
    <n v="0.3333333333333332"/>
  </r>
  <r>
    <s v="Q2 2018"/>
    <x v="1"/>
    <x v="0"/>
    <s v="IRN "/>
    <x v="4"/>
    <s v="Irán"/>
    <n v="200651.73160173159"/>
    <n v="176764.62069676354"/>
    <n v="23887.110904968053"/>
    <n v="0.11904761904761908"/>
  </r>
  <r>
    <s v="Q2 2018"/>
    <x v="1"/>
    <x v="1"/>
    <s v="IRN "/>
    <x v="4"/>
    <s v="Irán"/>
    <n v="320765.05190311419"/>
    <n v="210156.41331583343"/>
    <n v="110608.63858728076"/>
    <n v="0.34482758620689657"/>
  </r>
  <r>
    <s v="Q2 2018"/>
    <x v="1"/>
    <x v="2"/>
    <s v="IRN "/>
    <x v="4"/>
    <s v="Irán"/>
    <n v="753667.47967479681"/>
    <n v="586185.81752484199"/>
    <n v="167481.66214995482"/>
    <n v="0.22222222222222218"/>
  </r>
  <r>
    <s v="Q2 2018"/>
    <x v="1"/>
    <x v="3"/>
    <s v="IRN "/>
    <x v="4"/>
    <s v="Irán"/>
    <n v="415700"/>
    <n v="249420"/>
    <n v="166280"/>
    <n v="0.4"/>
  </r>
  <r>
    <s v="Q2 2018"/>
    <x v="1"/>
    <x v="4"/>
    <s v="IRN "/>
    <x v="4"/>
    <s v="Irán"/>
    <n v="1018693.4065934067"/>
    <n v="938949.60137901304"/>
    <n v="79743.805214393651"/>
    <n v="7.8280476439975599E-2"/>
  </r>
  <r>
    <s v="Q2 2018"/>
    <x v="1"/>
    <x v="5"/>
    <s v="IRN "/>
    <x v="4"/>
    <s v="Irán"/>
    <n v="276719.70149253734"/>
    <n v="223504.374282434"/>
    <n v="53215.327210103336"/>
    <n v="0.19230769230769232"/>
  </r>
  <r>
    <s v="Q2 2018"/>
    <x v="1"/>
    <x v="6"/>
    <s v="IRN "/>
    <x v="4"/>
    <s v="Irán"/>
    <n v="133575.0720461095"/>
    <n v="77918.792026897194"/>
    <n v="55656.28001921231"/>
    <n v="0.4166666666666668"/>
  </r>
  <r>
    <s v="Q2 2018"/>
    <x v="1"/>
    <x v="0"/>
    <s v="ISR "/>
    <x v="4"/>
    <s v="Israel"/>
    <n v="21436.589519650654"/>
    <n v="18943.962831319182"/>
    <n v="2492.6266883314711"/>
    <n v="0.11627906976744184"/>
  </r>
  <r>
    <s v="Q2 2018"/>
    <x v="1"/>
    <x v="1"/>
    <s v="ISR "/>
    <x v="4"/>
    <s v="Israel"/>
    <n v="35701.665454545451"/>
    <n v="20179.202213438737"/>
    <n v="15522.463241106714"/>
    <n v="0.43478260869565205"/>
  </r>
  <r>
    <s v="Q2 2018"/>
    <x v="1"/>
    <x v="2"/>
    <s v="ISR "/>
    <x v="4"/>
    <s v="Israel"/>
    <n v="90073.009174311926"/>
    <n v="76826.978413383695"/>
    <n v="13246.030760928232"/>
    <n v="0.14705882352941185"/>
  </r>
  <r>
    <s v="Q2 2018"/>
    <x v="1"/>
    <x v="3"/>
    <s v="ISR "/>
    <x v="4"/>
    <s v="Israel"/>
    <n v="41425.983122362864"/>
    <n v="27617.322081575247"/>
    <n v="13808.661040787618"/>
    <n v="0.33333333333333326"/>
  </r>
  <r>
    <s v="Q2 2018"/>
    <x v="1"/>
    <x v="4"/>
    <s v="ISR "/>
    <x v="4"/>
    <s v="Israel"/>
    <n v="125871.25641025641"/>
    <n v="102985.57342657342"/>
    <n v="22885.682983682986"/>
    <n v="0.18181818181818185"/>
  </r>
  <r>
    <s v="Q2 2018"/>
    <x v="1"/>
    <x v="5"/>
    <s v="ISR "/>
    <x v="4"/>
    <s v="Israel"/>
    <n v="31568.996784565916"/>
    <n v="28061.3304751697"/>
    <n v="3507.6663093962161"/>
    <n v="0.11111111111111122"/>
  </r>
  <r>
    <s v="Q2 2018"/>
    <x v="1"/>
    <x v="6"/>
    <s v="ISR "/>
    <x v="4"/>
    <s v="Israel"/>
    <n v="14353.73976608187"/>
    <n v="8112.9833460462751"/>
    <n v="6240.7564200355946"/>
    <n v="0.43478260869565211"/>
  </r>
  <r>
    <s v="Q2 2018"/>
    <x v="1"/>
    <x v="0"/>
    <s v="ITA "/>
    <x v="3"/>
    <s v="Italia"/>
    <n v="138501.26086956522"/>
    <n v="111866.40301003345"/>
    <n v="26634.857859531767"/>
    <n v="0.19230769230769226"/>
  </r>
  <r>
    <s v="Q2 2018"/>
    <x v="1"/>
    <x v="1"/>
    <s v="ITA "/>
    <x v="3"/>
    <s v="Italia"/>
    <n v="216492.26213592233"/>
    <n v="129895.35728155338"/>
    <n v="86596.904854368942"/>
    <n v="0.40000000000000008"/>
  </r>
  <r>
    <s v="Q2 2018"/>
    <x v="1"/>
    <x v="2"/>
    <s v="ITA "/>
    <x v="3"/>
    <s v="Italia"/>
    <n v="526741.01574803144"/>
    <n v="451492.29921259842"/>
    <n v="75248.716535433021"/>
    <n v="0.14285714285714277"/>
  </r>
  <r>
    <s v="Q2 2018"/>
    <x v="1"/>
    <x v="3"/>
    <s v="ITA "/>
    <x v="3"/>
    <s v="Italia"/>
    <n v="274164.38114754099"/>
    <n v="179624.93937252686"/>
    <n v="94539.441775014129"/>
    <n v="0.34482758620689652"/>
  </r>
  <r>
    <s v="Q2 2018"/>
    <x v="1"/>
    <x v="4"/>
    <s v="ITA "/>
    <x v="3"/>
    <s v="Italia"/>
    <n v="836201.36250000005"/>
    <n v="727603.78295454546"/>
    <n v="108597.57954545459"/>
    <n v="0.12987012987012991"/>
  </r>
  <r>
    <s v="Q2 2018"/>
    <x v="1"/>
    <x v="5"/>
    <s v="ITA "/>
    <x v="3"/>
    <s v="Italia"/>
    <n v="222987.03000000003"/>
    <n v="182443.93363636365"/>
    <n v="40543.096363636374"/>
    <n v="0.18181818181818185"/>
  </r>
  <r>
    <s v="Q2 2018"/>
    <x v="1"/>
    <x v="6"/>
    <s v="ITA "/>
    <x v="3"/>
    <s v="Italia"/>
    <n v="95429.542082738946"/>
    <n v="61347.562767475029"/>
    <n v="34081.979315263918"/>
    <n v="0.35714285714285721"/>
  </r>
  <r>
    <s v="Q2 2018"/>
    <x v="1"/>
    <x v="0"/>
    <s v="JPN "/>
    <x v="4"/>
    <s v="Japón"/>
    <n v="274286.20086393092"/>
    <n v="246297.81302067265"/>
    <n v="27988.387843258271"/>
    <n v="0.10204081632653067"/>
  </r>
  <r>
    <s v="Q2 2018"/>
    <x v="1"/>
    <x v="1"/>
    <s v="JPN "/>
    <x v="4"/>
    <s v="Japón"/>
    <n v="400613.59936908516"/>
    <n v="226433.77355643947"/>
    <n v="174179.82581264569"/>
    <n v="0.43478260869565211"/>
  </r>
  <r>
    <s v="Q2 2018"/>
    <x v="1"/>
    <x v="2"/>
    <s v="JPN "/>
    <x v="4"/>
    <s v="Japón"/>
    <n v="1351005.4361702127"/>
    <n v="1146307.6428110895"/>
    <n v="204697.79335912317"/>
    <n v="0.15151515151515155"/>
  </r>
  <r>
    <s v="Q2 2018"/>
    <x v="1"/>
    <x v="3"/>
    <s v="JPN "/>
    <x v="4"/>
    <s v="Japón"/>
    <n v="587937.55092592584"/>
    <n v="320693.20959595952"/>
    <n v="267244.34132996632"/>
    <n v="0.45454545454545459"/>
  </r>
  <r>
    <s v="Q2 2018"/>
    <x v="1"/>
    <x v="4"/>
    <s v="JPN "/>
    <x v="4"/>
    <s v="Japón"/>
    <n v="2539890.2200000002"/>
    <n v="1975470.1711111113"/>
    <n v="564420.04888888891"/>
    <n v="0.22222222222222221"/>
  </r>
  <r>
    <s v="Q2 2018"/>
    <x v="1"/>
    <x v="5"/>
    <s v="JPN "/>
    <x v="4"/>
    <s v="Japón"/>
    <n v="381364.89789789787"/>
    <n v="325281.82467761874"/>
    <n v="56083.073220279126"/>
    <n v="0.14705882352941183"/>
  </r>
  <r>
    <s v="Q2 2018"/>
    <x v="1"/>
    <x v="6"/>
    <s v="JPN "/>
    <x v="4"/>
    <s v="Japón"/>
    <n v="179370.77824858757"/>
    <n v="112937.15667503662"/>
    <n v="66433.621573550947"/>
    <n v="0.37037037037037035"/>
  </r>
  <r>
    <s v="Q2 2018"/>
    <x v="1"/>
    <x v="0"/>
    <s v="KEN "/>
    <x v="0"/>
    <s v="Kenia"/>
    <n v="104157.94105691058"/>
    <n v="88762.095394435979"/>
    <n v="15395.845662474603"/>
    <n v="0.14781250000000007"/>
  </r>
  <r>
    <s v="Q2 2018"/>
    <x v="1"/>
    <x v="1"/>
    <s v="KEN "/>
    <x v="0"/>
    <s v="Kenia"/>
    <n v="171965.45973154361"/>
    <n v="97551.315338621105"/>
    <n v="74414.144392922506"/>
    <n v="0.43272727272727274"/>
  </r>
  <r>
    <s v="Q2 2018"/>
    <x v="1"/>
    <x v="2"/>
    <s v="KEN "/>
    <x v="0"/>
    <s v="Kenia"/>
    <n v="420046.77868852462"/>
    <n v="347111.38347988075"/>
    <n v="72935.395208643866"/>
    <n v="0.17363636363636376"/>
  </r>
  <r>
    <s v="Q2 2018"/>
    <x v="1"/>
    <x v="3"/>
    <s v="KEN "/>
    <x v="0"/>
    <s v="Kenia"/>
    <n v="210887.68312757203"/>
    <n v="134108.94515927453"/>
    <n v="76778.737968297501"/>
    <n v="0.36407407407407399"/>
  </r>
  <r>
    <s v="Q2 2018"/>
    <x v="1"/>
    <x v="4"/>
    <s v="KEN "/>
    <x v="0"/>
    <s v="Kenia"/>
    <n v="617418.15662650601"/>
    <n v="529108.65058780578"/>
    <n v="88309.50603870023"/>
    <n v="0.14303030303030298"/>
  </r>
  <r>
    <s v="Q2 2018"/>
    <x v="1"/>
    <x v="5"/>
    <s v="KEN "/>
    <x v="0"/>
    <s v="Kenia"/>
    <n v="170819.02333333335"/>
    <n v="145141.94157195769"/>
    <n v="25677.081761375652"/>
    <n v="0.15031746031746024"/>
  </r>
  <r>
    <s v="Q2 2018"/>
    <x v="1"/>
    <x v="6"/>
    <s v="KEN "/>
    <x v="0"/>
    <s v="Kenia"/>
    <n v="75583.638643067839"/>
    <n v="51396.874277286137"/>
    <n v="24186.764365781703"/>
    <n v="0.3199999999999999"/>
  </r>
  <r>
    <s v="Q2 2018"/>
    <x v="1"/>
    <x v="0"/>
    <s v="KOR "/>
    <x v="4"/>
    <s v="República de Corea"/>
    <n v="101101.02169981916"/>
    <n v="84708.213181348488"/>
    <n v="16392.808518470672"/>
    <n v="0.16214285714285709"/>
  </r>
  <r>
    <s v="Q2 2018"/>
    <x v="1"/>
    <x v="1"/>
    <s v="KOR "/>
    <x v="4"/>
    <s v="República de Corea"/>
    <n v="204046.95255474452"/>
    <n v="126101.01667883212"/>
    <n v="77945.935875912401"/>
    <n v="0.38199999999999995"/>
  </r>
  <r>
    <s v="Q2 2018"/>
    <x v="1"/>
    <x v="2"/>
    <s v="KOR "/>
    <x v="4"/>
    <s v="República de Corea"/>
    <n v="380332.41496598639"/>
    <n v="350506.34663444327"/>
    <n v="29826.068331543123"/>
    <n v="7.8421052631578891E-2"/>
  </r>
  <r>
    <s v="Q2 2018"/>
    <x v="1"/>
    <x v="3"/>
    <s v="KOR "/>
    <x v="4"/>
    <s v="República de Corea"/>
    <n v="261256.37850467287"/>
    <n v="168811.81380301941"/>
    <n v="92444.564701653464"/>
    <n v="0.35384615384615381"/>
  </r>
  <r>
    <s v="Q2 2018"/>
    <x v="1"/>
    <x v="4"/>
    <s v="KOR "/>
    <x v="4"/>
    <s v="República de Corea"/>
    <n v="594775.15957446804"/>
    <n v="472909.52581484831"/>
    <n v="121865.63375961973"/>
    <n v="0.20489361702127659"/>
  </r>
  <r>
    <s v="Q2 2018"/>
    <x v="1"/>
    <x v="5"/>
    <s v="KOR "/>
    <x v="4"/>
    <s v="República de Corea"/>
    <n v="169935.75987841946"/>
    <n v="140713.47332677752"/>
    <n v="29222.286551641941"/>
    <n v="0.17196078431372552"/>
  </r>
  <r>
    <s v="Q2 2018"/>
    <x v="1"/>
    <x v="6"/>
    <s v="KOR "/>
    <x v="4"/>
    <s v="República de Corea"/>
    <n v="72233.675710594325"/>
    <n v="40188.190486257932"/>
    <n v="32045.485224336393"/>
    <n v="0.44363636363636366"/>
  </r>
  <r>
    <s v="Q2 2018"/>
    <x v="1"/>
    <x v="0"/>
    <s v="MEX "/>
    <x v="1"/>
    <s v="México"/>
    <n v="283423.16222222225"/>
    <n v="267834.88830000005"/>
    <n v="15588.273922222201"/>
    <n v="5.4999999999999917E-2"/>
  </r>
  <r>
    <s v="Q2 2018"/>
    <x v="1"/>
    <x v="1"/>
    <s v="MEX "/>
    <x v="1"/>
    <s v="México"/>
    <n v="494342.72480620153"/>
    <n v="326815.46806632215"/>
    <n v="167527.25673987938"/>
    <n v="0.33888888888888885"/>
  </r>
  <r>
    <s v="Q2 2018"/>
    <x v="1"/>
    <x v="2"/>
    <s v="MEX "/>
    <x v="1"/>
    <s v="México"/>
    <n v="1238256.5339805824"/>
    <n v="1152422.8424205647"/>
    <n v="85833.691560017643"/>
    <n v="6.931818181818182E-2"/>
  </r>
  <r>
    <s v="Q2 2018"/>
    <x v="1"/>
    <x v="3"/>
    <s v="MEX "/>
    <x v="1"/>
    <s v="México"/>
    <n v="593211.2697674419"/>
    <n v="392178.56167958665"/>
    <n v="201032.70808785525"/>
    <n v="0.3388888888888888"/>
  </r>
  <r>
    <s v="Q2 2018"/>
    <x v="1"/>
    <x v="4"/>
    <s v="MEX "/>
    <x v="1"/>
    <s v="México"/>
    <n v="2161702.0847457629"/>
    <n v="1920268.610943435"/>
    <n v="241433.47380232788"/>
    <n v="0.11168674698795177"/>
  </r>
  <r>
    <s v="Q2 2018"/>
    <x v="1"/>
    <x v="5"/>
    <s v="MEX "/>
    <x v="1"/>
    <s v="México"/>
    <n v="418165.32131147542"/>
    <n v="382098.56234836072"/>
    <n v="36066.758963114698"/>
    <n v="8.6249999999999868E-2"/>
  </r>
  <r>
    <s v="Q2 2018"/>
    <x v="1"/>
    <x v="6"/>
    <s v="MEX "/>
    <x v="1"/>
    <s v="México"/>
    <n v="166719.50718954246"/>
    <n v="109320.36257142854"/>
    <n v="57399.144618113918"/>
    <n v="0.34428571428571436"/>
  </r>
  <r>
    <s v="Q2 2018"/>
    <x v="1"/>
    <x v="0"/>
    <s v="MYS "/>
    <x v="4"/>
    <s v="Malasia"/>
    <n v="67460.380042462843"/>
    <n v="62186.204875506657"/>
    <n v="5274.1751669561854"/>
    <n v="7.8181818181818172E-2"/>
  </r>
  <r>
    <s v="Q2 2018"/>
    <x v="1"/>
    <x v="1"/>
    <s v="MYS "/>
    <x v="4"/>
    <s v="Malasia"/>
    <n v="96284.360606060611"/>
    <n v="58348.322527272729"/>
    <n v="37936.038078787882"/>
    <n v="0.39400000000000002"/>
  </r>
  <r>
    <s v="Q2 2018"/>
    <x v="1"/>
    <x v="2"/>
    <s v="MYS "/>
    <x v="4"/>
    <s v="Malasia"/>
    <n v="345367.8152173913"/>
    <n v="300146.21691236412"/>
    <n v="45221.598305027175"/>
    <n v="0.13093750000000001"/>
  </r>
  <r>
    <s v="Q2 2018"/>
    <x v="1"/>
    <x v="3"/>
    <s v="MYS "/>
    <x v="4"/>
    <s v="Malasia"/>
    <n v="122207.07307692309"/>
    <n v="75523.971161538473"/>
    <n v="46683.101915384614"/>
    <n v="0.38199999999999995"/>
  </r>
  <r>
    <s v="Q2 2018"/>
    <x v="1"/>
    <x v="4"/>
    <s v="MYS "/>
    <x v="4"/>
    <s v="Malasia"/>
    <n v="474236.40298507462"/>
    <n v="429153.15012987016"/>
    <n v="45083.252855204453"/>
    <n v="9.5064935064934977E-2"/>
  </r>
  <r>
    <s v="Q2 2018"/>
    <x v="1"/>
    <x v="5"/>
    <s v="MYS "/>
    <x v="4"/>
    <s v="Malasia"/>
    <n v="103161.81493506495"/>
    <n v="85753.258664772744"/>
    <n v="17408.556270292203"/>
    <n v="0.16874999999999993"/>
  </r>
  <r>
    <s v="Q2 2018"/>
    <x v="1"/>
    <x v="6"/>
    <s v="MYS "/>
    <x v="4"/>
    <s v="Malasia"/>
    <n v="44626.178370786518"/>
    <n v="29548.905249799358"/>
    <n v="15077.27312098716"/>
    <n v="0.33785714285714286"/>
  </r>
  <r>
    <s v="Q2 2018"/>
    <x v="1"/>
    <x v="0"/>
    <s v="NGA "/>
    <x v="0"/>
    <s v="Nigeria"/>
    <n v="378027.72357723583"/>
    <n v="339131.85900675884"/>
    <n v="38895.864570476988"/>
    <n v="0.10289156626506012"/>
  </r>
  <r>
    <s v="Q2 2018"/>
    <x v="1"/>
    <x v="1"/>
    <s v="NGA "/>
    <x v="0"/>
    <s v="Nigeria"/>
    <n v="630473.35593220335"/>
    <n v="367045.14069270453"/>
    <n v="263428.21523949882"/>
    <n v="0.41782608695652163"/>
  </r>
  <r>
    <s v="Q2 2018"/>
    <x v="1"/>
    <x v="2"/>
    <s v="NGA "/>
    <x v="0"/>
    <s v="Nigeria"/>
    <n v="1645926.017699115"/>
    <n v="1434661.2672081464"/>
    <n v="211264.75049096858"/>
    <n v="0.12835616438356165"/>
  </r>
  <r>
    <s v="Q2 2018"/>
    <x v="1"/>
    <x v="3"/>
    <s v="NGA "/>
    <x v="0"/>
    <s v="Nigeria"/>
    <n v="822963.00884955749"/>
    <n v="518466.69557522121"/>
    <n v="304496.31327433628"/>
    <n v="0.37"/>
  </r>
  <r>
    <s v="Q2 2018"/>
    <x v="1"/>
    <x v="4"/>
    <s v="NGA "/>
    <x v="0"/>
    <s v="Nigeria"/>
    <n v="2513373.5135135138"/>
    <n v="2296309.4373464379"/>
    <n v="217064.07616707589"/>
    <n v="8.636363636363624E-2"/>
  </r>
  <r>
    <s v="Q2 2018"/>
    <x v="1"/>
    <x v="5"/>
    <s v="NGA "/>
    <x v="0"/>
    <s v="Nigeria"/>
    <n v="498631.74262734584"/>
    <n v="453754.88579088473"/>
    <n v="44876.856836461113"/>
    <n v="8.9999999999999969E-2"/>
  </r>
  <r>
    <s v="Q2 2018"/>
    <x v="1"/>
    <x v="6"/>
    <s v="NGA "/>
    <x v="0"/>
    <s v="Nigeria"/>
    <n v="252018.48238482384"/>
    <n v="168417.86857303054"/>
    <n v="83600.613811793301"/>
    <n v="0.3317241379310345"/>
  </r>
  <r>
    <s v="Q2 2018"/>
    <x v="1"/>
    <x v="0"/>
    <s v="NOR "/>
    <x v="3"/>
    <s v="Noruega"/>
    <n v="10902.968253968253"/>
    <n v="9145.5576082862517"/>
    <n v="1757.4106456820009"/>
    <n v="0.16118644067796606"/>
  </r>
  <r>
    <s v="Q2 2018"/>
    <x v="1"/>
    <x v="1"/>
    <s v="NOR "/>
    <x v="3"/>
    <s v="Noruega"/>
    <n v="21980.384000000002"/>
    <n v="12672.169210434784"/>
    <n v="9308.2147895652179"/>
    <n v="0.42347826086956519"/>
  </r>
  <r>
    <s v="Q2 2018"/>
    <x v="1"/>
    <x v="2"/>
    <s v="NOR "/>
    <x v="3"/>
    <s v="Noruega"/>
    <n v="38697.859154929582"/>
    <n v="34278.156293550783"/>
    <n v="4419.7028613787988"/>
    <n v="0.11421052631578946"/>
  </r>
  <r>
    <s v="Q2 2018"/>
    <x v="1"/>
    <x v="3"/>
    <s v="NOR "/>
    <x v="3"/>
    <s v="Noruega"/>
    <n v="22707.008264462809"/>
    <n v="15035.283329397873"/>
    <n v="7671.7249350649363"/>
    <n v="0.33785714285714291"/>
  </r>
  <r>
    <s v="Q2 2018"/>
    <x v="1"/>
    <x v="4"/>
    <s v="NOR "/>
    <x v="3"/>
    <s v="Noruega"/>
    <n v="61056.622222222228"/>
    <n v="53933.349629629636"/>
    <n v="7123.2725925925915"/>
    <n v="0.11666666666666664"/>
  </r>
  <r>
    <s v="Q2 2018"/>
    <x v="1"/>
    <x v="5"/>
    <s v="NOR "/>
    <x v="3"/>
    <s v="Noruega"/>
    <n v="14932.326086956522"/>
    <n v="11730.171714975846"/>
    <n v="3202.1543719806759"/>
    <n v="0.21444444444444441"/>
  </r>
  <r>
    <s v="Q2 2018"/>
    <x v="1"/>
    <x v="6"/>
    <s v="NOR "/>
    <x v="3"/>
    <s v="Noruega"/>
    <n v="8506.3405572755419"/>
    <n v="5358.9945510835914"/>
    <n v="3147.3460061919504"/>
    <n v="0.37"/>
  </r>
  <r>
    <s v="Q2 2018"/>
    <x v="1"/>
    <x v="0"/>
    <s v="PER "/>
    <x v="1"/>
    <s v="Perú"/>
    <n v="79223.415448851767"/>
    <n v="57374.184308172888"/>
    <n v="21849.231140678879"/>
    <n v="0.27579259259259259"/>
  </r>
  <r>
    <s v="Q2 2018"/>
    <x v="1"/>
    <x v="1"/>
    <s v="PER "/>
    <x v="1"/>
    <s v="Perú"/>
    <n v="128202.75675675676"/>
    <n v="83190.768859459466"/>
    <n v="45011.987897297295"/>
    <n v="0.35109999999999997"/>
  </r>
  <r>
    <s v="Q2 2018"/>
    <x v="1"/>
    <x v="2"/>
    <s v="PER "/>
    <x v="1"/>
    <s v="Perú"/>
    <n v="265370.74125874124"/>
    <n v="203549.97337510489"/>
    <n v="61820.767883636348"/>
    <n v="0.23295999999999997"/>
  </r>
  <r>
    <s v="Q2 2018"/>
    <x v="1"/>
    <x v="3"/>
    <s v="PER "/>
    <x v="1"/>
    <s v="Perú"/>
    <n v="182442.38461538462"/>
    <n v="101355.03748951049"/>
    <n v="81087.347125874134"/>
    <n v="0.44445454545454549"/>
  </r>
  <r>
    <s v="Q2 2018"/>
    <x v="1"/>
    <x v="4"/>
    <s v="PER "/>
    <x v="1"/>
    <s v="Perú"/>
    <n v="492831.37662337668"/>
    <n v="406017.23412587418"/>
    <n v="86814.1424975025"/>
    <n v="0.17615384615384613"/>
  </r>
  <r>
    <s v="Q2 2018"/>
    <x v="1"/>
    <x v="5"/>
    <s v="PER "/>
    <x v="1"/>
    <s v="Perú"/>
    <n v="99863.2"/>
    <n v="78482.199421449273"/>
    <n v="21381.000578550724"/>
    <n v="0.21410289855072465"/>
  </r>
  <r>
    <s v="Q2 2018"/>
    <x v="1"/>
    <x v="6"/>
    <s v="PER "/>
    <x v="1"/>
    <s v="Perú"/>
    <n v="48157.380710659898"/>
    <n v="32181.169659898478"/>
    <n v="15976.21105076142"/>
    <n v="0.33174999999999999"/>
  </r>
  <r>
    <s v="Q2 2018"/>
    <x v="1"/>
    <x v="0"/>
    <s v="PHL "/>
    <x v="4"/>
    <s v="Filipinas"/>
    <n v="201012.10505836576"/>
    <n v="183244.48335837919"/>
    <n v="17767.621699986572"/>
    <n v="8.83908045977011E-2"/>
  </r>
  <r>
    <s v="Q2 2018"/>
    <x v="1"/>
    <x v="1"/>
    <s v="PHL "/>
    <x v="4"/>
    <s v="Filipinas"/>
    <n v="308418.57313432836"/>
    <n v="208182.53686567163"/>
    <n v="100236.03626865672"/>
    <n v="0.32500000000000001"/>
  </r>
  <r>
    <s v="Q2 2018"/>
    <x v="1"/>
    <x v="2"/>
    <s v="PHL "/>
    <x v="4"/>
    <s v="Filipinas"/>
    <n v="813545.05511811026"/>
    <n v="752446.16118270939"/>
    <n v="61098.893935400876"/>
    <n v="7.510204081632646E-2"/>
  </r>
  <r>
    <s v="Q2 2018"/>
    <x v="1"/>
    <x v="3"/>
    <s v="PHL "/>
    <x v="4"/>
    <s v="Filipinas"/>
    <n v="447273.68831168831"/>
    <n v="253726.16500590317"/>
    <n v="193547.52330578514"/>
    <n v="0.43272727272727279"/>
  </r>
  <r>
    <s v="Q2 2018"/>
    <x v="1"/>
    <x v="4"/>
    <s v="PHL "/>
    <x v="4"/>
    <s v="Filipinas"/>
    <n v="1845003.9642857141"/>
    <n v="1671395.7599354561"/>
    <n v="173608.20435025799"/>
    <n v="9.4096385542168579E-2"/>
  </r>
  <r>
    <s v="Q2 2018"/>
    <x v="1"/>
    <x v="5"/>
    <s v="PHL "/>
    <x v="4"/>
    <s v="Filipinas"/>
    <n v="315963.98165137618"/>
    <n v="284436.2713083367"/>
    <n v="31527.710343039478"/>
    <n v="9.9782608695652128E-2"/>
  </r>
  <r>
    <s v="Q2 2018"/>
    <x v="1"/>
    <x v="6"/>
    <s v="PHL "/>
    <x v="4"/>
    <s v="Filipinas"/>
    <n v="133834.48445595856"/>
    <n v="77914.945515881976"/>
    <n v="55919.538940076585"/>
    <n v="0.41782608695652163"/>
  </r>
  <r>
    <s v="Q2 2018"/>
    <x v="1"/>
    <x v="0"/>
    <s v="POL "/>
    <x v="3"/>
    <s v="Polonia"/>
    <n v="86950.860813704508"/>
    <n v="81265.612222039214"/>
    <n v="5685.248591665295"/>
    <n v="6.5384615384615388E-2"/>
  </r>
  <r>
    <s v="Q2 2018"/>
    <x v="1"/>
    <x v="1"/>
    <s v="POL "/>
    <x v="3"/>
    <s v="Polonia"/>
    <n v="162424.20800000001"/>
    <n v="93641.086873043503"/>
    <n v="68783.12112695651"/>
    <n v="0.42347826086956514"/>
  </r>
  <r>
    <s v="Q2 2018"/>
    <x v="1"/>
    <x v="2"/>
    <s v="POL "/>
    <x v="3"/>
    <s v="Polonia"/>
    <n v="386724.30476190482"/>
    <n v="334079.89940399391"/>
    <n v="52644.405357910902"/>
    <n v="0.1361290322580645"/>
  </r>
  <r>
    <s v="Q2 2018"/>
    <x v="1"/>
    <x v="3"/>
    <s v="POL "/>
    <x v="3"/>
    <s v="Polonia"/>
    <n v="169899.79916317991"/>
    <n v="114399.19810320783"/>
    <n v="55500.601059972076"/>
    <n v="0.32666666666666649"/>
  </r>
  <r>
    <s v="Q2 2018"/>
    <x v="1"/>
    <x v="4"/>
    <s v="POL "/>
    <x v="3"/>
    <s v="Polonia"/>
    <n v="571916.22535211267"/>
    <n v="526374.74814814818"/>
    <n v="45541.477203964489"/>
    <n v="7.9629629629629564E-2"/>
  </r>
  <r>
    <s v="Q2 2018"/>
    <x v="1"/>
    <x v="5"/>
    <s v="POL "/>
    <x v="3"/>
    <s v="Polonia"/>
    <n v="118384.99125364432"/>
    <n v="101276.45058214992"/>
    <n v="17108.540671494397"/>
    <n v="0.144516129032258"/>
  </r>
  <r>
    <s v="Q2 2018"/>
    <x v="1"/>
    <x v="6"/>
    <s v="POL "/>
    <x v="3"/>
    <s v="Polonia"/>
    <n v="62760.513137557959"/>
    <n v="40166.728408037103"/>
    <n v="22593.784729520856"/>
    <n v="0.35999999999999988"/>
  </r>
  <r>
    <s v="Q2 2018"/>
    <x v="1"/>
    <x v="0"/>
    <s v="PRT "/>
    <x v="3"/>
    <s v="Portugal"/>
    <n v="20637.191860465115"/>
    <n v="18316.177814859559"/>
    <n v="2321.014045605556"/>
    <n v="0.11246753246753242"/>
  </r>
  <r>
    <s v="Q2 2018"/>
    <x v="1"/>
    <x v="1"/>
    <s v="PRT "/>
    <x v="3"/>
    <s v="Portugal"/>
    <n v="38305.003597122304"/>
    <n v="24870.891621274408"/>
    <n v="13434.111975847896"/>
    <n v="0.35071428571428576"/>
  </r>
  <r>
    <s v="Q2 2018"/>
    <x v="1"/>
    <x v="2"/>
    <s v="PRT "/>
    <x v="3"/>
    <s v="Portugal"/>
    <n v="104399.91176470587"/>
    <n v="93000.570047694768"/>
    <n v="11399.341717011106"/>
    <n v="0.10918918918918898"/>
  </r>
  <r>
    <s v="Q2 2018"/>
    <x v="1"/>
    <x v="3"/>
    <s v="PRT "/>
    <x v="3"/>
    <s v="Portugal"/>
    <n v="44003.268595041322"/>
    <n v="29118.024977201479"/>
    <n v="14885.243617839842"/>
    <n v="0.33827586206896554"/>
  </r>
  <r>
    <s v="Q2 2018"/>
    <x v="1"/>
    <x v="4"/>
    <s v="PRT "/>
    <x v="3"/>
    <s v="Portugal"/>
    <n v="180487.98305084746"/>
    <n v="158618.46510455647"/>
    <n v="21869.517946290987"/>
    <n v="0.12116883116883112"/>
  </r>
  <r>
    <s v="Q2 2018"/>
    <x v="1"/>
    <x v="5"/>
    <s v="PRT "/>
    <x v="3"/>
    <s v="Portugal"/>
    <n v="30776.852601156068"/>
    <n v="27942.676504478179"/>
    <n v="2834.1760966778893"/>
    <n v="9.2087912087912116E-2"/>
  </r>
  <r>
    <s v="Q2 2018"/>
    <x v="1"/>
    <x v="6"/>
    <s v="PRT "/>
    <x v="3"/>
    <s v="Portugal"/>
    <n v="14607.395061728394"/>
    <n v="8127.0234343434331"/>
    <n v="6480.3716273849604"/>
    <n v="0.44363636363636366"/>
  </r>
  <r>
    <s v="Q2 2018"/>
    <x v="1"/>
    <x v="0"/>
    <s v="RUS "/>
    <x v="4"/>
    <s v="Rusia"/>
    <n v="283580.34577603143"/>
    <n v="252071.41846758348"/>
    <n v="31508.92730844795"/>
    <n v="0.11111111111111116"/>
  </r>
  <r>
    <s v="Q2 2018"/>
    <x v="1"/>
    <x v="1"/>
    <s v="RUS "/>
    <x v="4"/>
    <s v="Rusia"/>
    <n v="540608.2247191011"/>
    <n v="340382.95630461921"/>
    <n v="200225.26841448189"/>
    <n v="0.37037037037037041"/>
  </r>
  <r>
    <s v="Q2 2018"/>
    <x v="1"/>
    <x v="2"/>
    <s v="RUS "/>
    <x v="4"/>
    <s v="Rusia"/>
    <n v="1069202.9333333333"/>
    <n v="950402.60740740737"/>
    <n v="118800.32592592598"/>
    <n v="0.11111111111111116"/>
  </r>
  <r>
    <s v="Q2 2018"/>
    <x v="1"/>
    <x v="3"/>
    <s v="RUS "/>
    <x v="4"/>
    <s v="Rusia"/>
    <n v="609039.64556962019"/>
    <n v="374793.62804284319"/>
    <n v="234246.017526777"/>
    <n v="0.38461538461538464"/>
  </r>
  <r>
    <s v="Q2 2018"/>
    <x v="1"/>
    <x v="4"/>
    <s v="RUS "/>
    <x v="4"/>
    <s v="Rusia"/>
    <n v="2775815.307692308"/>
    <n v="2677340.5434243199"/>
    <n v="98474.764267988037"/>
    <n v="3.5475978533260441E-2"/>
  </r>
  <r>
    <s v="Q2 2018"/>
    <x v="1"/>
    <x v="5"/>
    <s v="RUS "/>
    <x v="4"/>
    <s v="Rusia"/>
    <n v="422053.78947368421"/>
    <n v="374093.13157894736"/>
    <n v="47960.657894736854"/>
    <n v="0.11363636363636366"/>
  </r>
  <r>
    <s v="Q2 2018"/>
    <x v="1"/>
    <x v="6"/>
    <s v="RUS "/>
    <x v="4"/>
    <s v="Rusia"/>
    <n v="197458.81805745553"/>
    <n v="121513.11880458803"/>
    <n v="75945.699252867504"/>
    <n v="0.38461538461538458"/>
  </r>
  <r>
    <s v="Q2 2018"/>
    <x v="1"/>
    <x v="0"/>
    <s v="SDN "/>
    <x v="0"/>
    <s v="Sudán"/>
    <n v="92505.126582278477"/>
    <n v="76708.097273612453"/>
    <n v="15797.029308666024"/>
    <n v="0.17076923076923084"/>
  </r>
  <r>
    <s v="Q2 2018"/>
    <x v="1"/>
    <x v="1"/>
    <s v="SDN "/>
    <x v="0"/>
    <s v="Sudán"/>
    <n v="128208.85964912279"/>
    <n v="71796.961403508772"/>
    <n v="56411.898245614022"/>
    <n v="0.43999999999999995"/>
  </r>
  <r>
    <s v="Q2 2018"/>
    <x v="1"/>
    <x v="2"/>
    <s v="SDN "/>
    <x v="0"/>
    <s v="Sudán"/>
    <n v="317735"/>
    <n v="260542.7"/>
    <n v="57192.299999999988"/>
    <n v="0.17999999999999997"/>
  </r>
  <r>
    <s v="Q2 2018"/>
    <x v="1"/>
    <x v="3"/>
    <s v="SDN "/>
    <x v="0"/>
    <s v="Sudán"/>
    <n v="149649.93174061432"/>
    <n v="76972.117064846432"/>
    <n v="72677.814675767891"/>
    <n v="0.48565217391304333"/>
  </r>
  <r>
    <s v="Q2 2018"/>
    <x v="1"/>
    <x v="4"/>
    <s v="SDN "/>
    <x v="0"/>
    <s v="Sudán"/>
    <n v="509853.83720930229"/>
    <n v="422263.56261180679"/>
    <n v="87590.274597495503"/>
    <n v="0.17179487179487177"/>
  </r>
  <r>
    <s v="Q2 2018"/>
    <x v="1"/>
    <x v="5"/>
    <s v="SDN "/>
    <x v="0"/>
    <s v="Sudán"/>
    <n v="110725.83333333334"/>
    <n v="92958.199612403099"/>
    <n v="17767.633720930244"/>
    <n v="0.16046511627906984"/>
  </r>
  <r>
    <s v="Q2 2018"/>
    <x v="1"/>
    <x v="6"/>
    <s v="SDN "/>
    <x v="0"/>
    <s v="Sudán"/>
    <n v="60646.514522821577"/>
    <n v="38597.174599881444"/>
    <n v="22049.339922940133"/>
    <n v="0.3635714285714286"/>
  </r>
  <r>
    <s v="Q2 2018"/>
    <x v="1"/>
    <x v="0"/>
    <s v="SVK "/>
    <x v="3"/>
    <s v="Eslovaquia"/>
    <n v="18319.689277899342"/>
    <n v="15585.407296123321"/>
    <n v="2734.281981776021"/>
    <n v="0.14925373134328357"/>
  </r>
  <r>
    <s v="Q2 2018"/>
    <x v="1"/>
    <x v="1"/>
    <s v="SVK "/>
    <x v="3"/>
    <s v="Eslovaquia"/>
    <n v="30667.025641025641"/>
    <n v="20444.683760683762"/>
    <n v="10222.341880341879"/>
    <n v="0.33333333333333331"/>
  </r>
  <r>
    <s v="Q2 2018"/>
    <x v="1"/>
    <x v="2"/>
    <s v="SVK "/>
    <x v="3"/>
    <s v="Eslovaquia"/>
    <n v="89064.872340425529"/>
    <n v="78461.911347517729"/>
    <n v="10602.9609929078"/>
    <n v="0.11904761904761903"/>
  </r>
  <r>
    <s v="Q2 2018"/>
    <x v="1"/>
    <x v="3"/>
    <s v="SVK "/>
    <x v="3"/>
    <s v="Eslovaquia"/>
    <n v="41446.0297029703"/>
    <n v="24176.850660066004"/>
    <n v="17269.179042904296"/>
    <n v="0.4166666666666668"/>
  </r>
  <r>
    <s v="Q2 2018"/>
    <x v="1"/>
    <x v="4"/>
    <s v="SVK "/>
    <x v="3"/>
    <s v="Eslovaquia"/>
    <n v="114686.27397260274"/>
    <n v="94206.582191780821"/>
    <n v="20479.691780821915"/>
    <n v="0.17857142857142855"/>
  </r>
  <r>
    <s v="Q2 2018"/>
    <x v="1"/>
    <x v="5"/>
    <s v="SVK "/>
    <x v="3"/>
    <s v="Eslovaquia"/>
    <n v="23451.254901960783"/>
    <n v="18761.003921568627"/>
    <n v="4690.2509803921566"/>
    <n v="0.2"/>
  </r>
  <r>
    <s v="Q2 2018"/>
    <x v="1"/>
    <x v="6"/>
    <s v="SVK "/>
    <x v="3"/>
    <s v="Eslovaquia"/>
    <n v="13395.356800000001"/>
    <n v="7813.9581333333335"/>
    <n v="5581.3986666666679"/>
    <n v="0.41666666666666669"/>
  </r>
  <r>
    <s v="Q2 2018"/>
    <x v="1"/>
    <x v="0"/>
    <s v="SWE "/>
    <x v="3"/>
    <s v="Suecia"/>
    <n v="21293.614919354837"/>
    <n v="18251.669930875578"/>
    <n v="3041.9449884792593"/>
    <n v="0.14285714285714271"/>
  </r>
  <r>
    <s v="Q2 2018"/>
    <x v="1"/>
    <x v="1"/>
    <s v="SWE "/>
    <x v="3"/>
    <s v="Suecia"/>
    <n v="32597.632716049382"/>
    <n v="19558.579629629628"/>
    <n v="13039.053086419754"/>
    <n v="0.4"/>
  </r>
  <r>
    <s v="Q2 2018"/>
    <x v="1"/>
    <x v="2"/>
    <s v="SWE "/>
    <x v="3"/>
    <s v="Suecia"/>
    <n v="73857.573426573421"/>
    <n v="61339.340642408431"/>
    <n v="12518.232784164989"/>
    <n v="0.16949152542372886"/>
  </r>
  <r>
    <s v="Q2 2018"/>
    <x v="1"/>
    <x v="3"/>
    <s v="SWE "/>
    <x v="3"/>
    <s v="Suecia"/>
    <n v="52545.437810945274"/>
    <n v="32335.654037504784"/>
    <n v="20209.783773440489"/>
    <n v="0.38461538461538458"/>
  </r>
  <r>
    <s v="Q2 2018"/>
    <x v="1"/>
    <x v="4"/>
    <s v="SWE "/>
    <x v="3"/>
    <s v="Suecia"/>
    <n v="127248.59036144579"/>
    <n v="109817.27661330253"/>
    <n v="17431.313748143264"/>
    <n v="0.13698630136986306"/>
  </r>
  <r>
    <s v="Q2 2018"/>
    <x v="1"/>
    <x v="5"/>
    <s v="SWE "/>
    <x v="3"/>
    <s v="Suecia"/>
    <n v="33528.993650793651"/>
    <n v="28290.088392857142"/>
    <n v="5238.9052579365089"/>
    <n v="0.15625000000000003"/>
  </r>
  <r>
    <s v="Q2 2018"/>
    <x v="1"/>
    <x v="6"/>
    <s v="SWE "/>
    <x v="3"/>
    <s v="Suecia"/>
    <n v="17090.021035598707"/>
    <n v="10516.936021906897"/>
    <n v="6573.0850136918107"/>
    <n v="0.38461538461538464"/>
  </r>
  <r>
    <s v="Q2 2018"/>
    <x v="1"/>
    <x v="0"/>
    <s v="THA "/>
    <x v="4"/>
    <s v="Tailandia"/>
    <n v="170627.5236051502"/>
    <n v="139029.83404864091"/>
    <n v="31597.689556509285"/>
    <n v="0.18518518518518512"/>
  </r>
  <r>
    <s v="Q2 2018"/>
    <x v="1"/>
    <x v="1"/>
    <s v="THA "/>
    <x v="4"/>
    <s v="Tailandia"/>
    <n v="270450.42857142858"/>
    <n v="157762.74999999997"/>
    <n v="112687.67857142861"/>
    <n v="0.4166666666666668"/>
  </r>
  <r>
    <s v="Q2 2018"/>
    <x v="1"/>
    <x v="2"/>
    <s v="THA "/>
    <x v="4"/>
    <s v="Tailandia"/>
    <n v="729471.79816513765"/>
    <n v="613682.62385321106"/>
    <n v="115789.17431192659"/>
    <n v="0.15873015873015869"/>
  </r>
  <r>
    <s v="Q2 2018"/>
    <x v="1"/>
    <x v="3"/>
    <s v="THA "/>
    <x v="4"/>
    <s v="Tailandia"/>
    <n v="315525.5"/>
    <n v="198664.20370370371"/>
    <n v="116861.29629629629"/>
    <n v="0.37037037037037035"/>
  </r>
  <r>
    <s v="Q2 2018"/>
    <x v="1"/>
    <x v="4"/>
    <s v="THA "/>
    <x v="4"/>
    <s v="Tailandia"/>
    <n v="1119893.323943662"/>
    <n v="998165.78873239434"/>
    <n v="121727.53521126765"/>
    <n v="0.10869565217391308"/>
  </r>
  <r>
    <s v="Q2 2018"/>
    <x v="1"/>
    <x v="5"/>
    <s v="THA "/>
    <x v="4"/>
    <s v="Tailandia"/>
    <n v="221483.08077994428"/>
    <n v="184569.23398328692"/>
    <n v="36913.846796657366"/>
    <n v="0.1666666666666666"/>
  </r>
  <r>
    <s v="Q2 2018"/>
    <x v="1"/>
    <x v="6"/>
    <s v="THA "/>
    <x v="4"/>
    <s v="Tailandia"/>
    <n v="122138.90322580645"/>
    <n v="80022.040044493886"/>
    <n v="42116.863181312568"/>
    <n v="0.34482758620689652"/>
  </r>
  <r>
    <s v="Q2 2018"/>
    <x v="1"/>
    <x v="0"/>
    <s v="TUR "/>
    <x v="4"/>
    <s v="Turquía"/>
    <n v="165335.37"/>
    <n v="145172.51999999999"/>
    <n v="20162.850000000006"/>
    <n v="0.12195121951219516"/>
  </r>
  <r>
    <s v="Q2 2018"/>
    <x v="1"/>
    <x v="1"/>
    <s v="TUR "/>
    <x v="4"/>
    <s v="Turquía"/>
    <n v="241718.37719298244"/>
    <n v="161145.58479532166"/>
    <n v="80572.792397660785"/>
    <n v="0.3333333333333332"/>
  </r>
  <r>
    <s v="Q2 2018"/>
    <x v="1"/>
    <x v="2"/>
    <s v="TUR "/>
    <x v="4"/>
    <s v="Turquía"/>
    <n v="562365.20408163266"/>
    <n v="492069.55357142858"/>
    <n v="70295.650510204083"/>
    <n v="0.125"/>
  </r>
  <r>
    <s v="Q2 2018"/>
    <x v="1"/>
    <x v="3"/>
    <s v="TUR "/>
    <x v="4"/>
    <s v="Turquía"/>
    <n v="309616.79775280901"/>
    <n v="194943.90969621309"/>
    <n v="114672.88805659593"/>
    <n v="0.37037037037037035"/>
  </r>
  <r>
    <s v="Q2 2018"/>
    <x v="1"/>
    <x v="4"/>
    <s v="TUR "/>
    <x v="4"/>
    <s v="Turquía"/>
    <n v="843547.80612244888"/>
    <n v="731074.76530612237"/>
    <n v="112473.04081632651"/>
    <n v="0.13333333333333333"/>
  </r>
  <r>
    <s v="Q2 2018"/>
    <x v="1"/>
    <x v="5"/>
    <s v="TUR "/>
    <x v="4"/>
    <s v="Turquía"/>
    <n v="208230.94458438287"/>
    <n v="165734.83344471289"/>
    <n v="42496.111139669985"/>
    <n v="0.20408163265306128"/>
  </r>
  <r>
    <s v="Q2 2018"/>
    <x v="1"/>
    <x v="6"/>
    <s v="TUR "/>
    <x v="4"/>
    <s v="Turquía"/>
    <n v="135077.91666666666"/>
    <n v="73678.863636363632"/>
    <n v="61399.053030303025"/>
    <n v="0.45454545454545453"/>
  </r>
  <r>
    <s v="Q2 2018"/>
    <x v="1"/>
    <x v="0"/>
    <s v="TZA "/>
    <x v="0"/>
    <s v="Tanzania"/>
    <n v="125727.36514522822"/>
    <n v="108737.18066614334"/>
    <n v="16990.184479084885"/>
    <n v="0.13513513513513506"/>
  </r>
  <r>
    <s v="Q2 2018"/>
    <x v="1"/>
    <x v="1"/>
    <s v="TZA "/>
    <x v="0"/>
    <s v="Tanzania"/>
    <n v="183638.15151515152"/>
    <n v="120314.65099268548"/>
    <n v="63323.500522466042"/>
    <n v="0.34482758620689657"/>
  </r>
  <r>
    <s v="Q2 2018"/>
    <x v="1"/>
    <x v="2"/>
    <s v="TZA "/>
    <x v="0"/>
    <s v="Tanzania"/>
    <n v="462599.92366412212"/>
    <n v="375316.91919919342"/>
    <n v="87283.004464928701"/>
    <n v="0.18867924528301885"/>
  </r>
  <r>
    <s v="Q2 2018"/>
    <x v="1"/>
    <x v="3"/>
    <s v="TZA "/>
    <x v="0"/>
    <s v="Tanzania"/>
    <n v="264631.39737991267"/>
    <n v="162850.09069533087"/>
    <n v="101781.3066845818"/>
    <n v="0.38461538461538464"/>
  </r>
  <r>
    <s v="Q2 2018"/>
    <x v="1"/>
    <x v="4"/>
    <s v="TZA "/>
    <x v="0"/>
    <s v="Tanzania"/>
    <n v="932316.76923076925"/>
    <n v="786642.2740384615"/>
    <n v="145674.49519230775"/>
    <n v="0.15625000000000006"/>
  </r>
  <r>
    <s v="Q2 2018"/>
    <x v="1"/>
    <x v="5"/>
    <s v="TZA "/>
    <x v="0"/>
    <s v="Tanzania"/>
    <n v="159475.23684210525"/>
    <n v="142327.36191284662"/>
    <n v="17147.874929258629"/>
    <n v="0.10752688172043011"/>
  </r>
  <r>
    <s v="Q2 2018"/>
    <x v="1"/>
    <x v="6"/>
    <s v="TZA "/>
    <x v="0"/>
    <s v="Tanzania"/>
    <n v="87320.734870316999"/>
    <n v="52392.440922190195"/>
    <n v="34928.293948126804"/>
    <n v="0.40000000000000008"/>
  </r>
  <r>
    <s v="Q2 2018"/>
    <x v="1"/>
    <x v="0"/>
    <s v="UKR "/>
    <x v="3"/>
    <s v="Ucrania"/>
    <n v="88433.516423357665"/>
    <n v="71747.947286875089"/>
    <n v="16685.569136482576"/>
    <n v="0.18867924528301885"/>
  </r>
  <r>
    <s v="Q2 2018"/>
    <x v="1"/>
    <x v="1"/>
    <s v="UKR "/>
    <x v="3"/>
    <s v="Ucrania"/>
    <n v="183566.54166666669"/>
    <n v="103755.00181159422"/>
    <n v="79811.539855072464"/>
    <n v="0.43478260869565211"/>
  </r>
  <r>
    <s v="Q2 2018"/>
    <x v="1"/>
    <x v="2"/>
    <s v="UKR "/>
    <x v="3"/>
    <s v="Ucrania"/>
    <n v="452911.84112149529"/>
    <n v="391707.53826723917"/>
    <n v="61204.302854256122"/>
    <n v="0.13513513513513514"/>
  </r>
  <r>
    <s v="Q2 2018"/>
    <x v="1"/>
    <x v="3"/>
    <s v="UKR "/>
    <x v="3"/>
    <s v="Ucrania"/>
    <n v="203620.0294117647"/>
    <n v="111065.47058823529"/>
    <n v="92554.558823529413"/>
    <n v="0.45454545454545459"/>
  </r>
  <r>
    <s v="Q2 2018"/>
    <x v="1"/>
    <x v="4"/>
    <s v="UKR "/>
    <x v="3"/>
    <s v="Ucrania"/>
    <n v="673077.31944444438"/>
    <n v="526756.16304347827"/>
    <n v="146321.15640096611"/>
    <n v="0.217391304347826"/>
  </r>
  <r>
    <s v="Q2 2018"/>
    <x v="1"/>
    <x v="5"/>
    <s v="UKR "/>
    <x v="3"/>
    <s v="Ucrania"/>
    <n v="155325.53525641025"/>
    <n v="135153.38782051281"/>
    <n v="20172.147435897437"/>
    <n v="0.12987012987012989"/>
  </r>
  <r>
    <s v="Q2 2018"/>
    <x v="1"/>
    <x v="6"/>
    <s v="UKR "/>
    <x v="3"/>
    <s v="Ucrania"/>
    <n v="70031.166184971094"/>
    <n v="39582.833061070625"/>
    <n v="30448.333123900469"/>
    <n v="0.43478260869565211"/>
  </r>
  <r>
    <s v="Q2 2018"/>
    <x v="1"/>
    <x v="0"/>
    <s v="USA "/>
    <x v="1"/>
    <s v="Estados Unidos"/>
    <n v="3048970.7637499999"/>
    <n v="2560747.4495121958"/>
    <n v="488223.31423780415"/>
    <n v="0.16012725344644727"/>
  </r>
  <r>
    <s v="Q2 2018"/>
    <x v="1"/>
    <x v="1"/>
    <s v="USA "/>
    <x v="1"/>
    <s v="Estados Unidos"/>
    <n v="5198245.2214754093"/>
    <n v="3257670.9184058793"/>
    <n v="1940574.3030695301"/>
    <n v="0.37331334332833571"/>
  </r>
  <r>
    <s v="Q2 2018"/>
    <x v="1"/>
    <x v="2"/>
    <s v="USA "/>
    <x v="1"/>
    <s v="Estados Unidos"/>
    <n v="14545548.576605504"/>
    <n v="11130506.736880736"/>
    <n v="3415041.839724768"/>
    <n v="0.23478260869565198"/>
  </r>
  <r>
    <s v="Q2 2018"/>
    <x v="1"/>
    <x v="3"/>
    <s v="USA "/>
    <x v="1"/>
    <s v="Estados Unidos"/>
    <n v="6551507.3977272725"/>
    <n v="3655551.229166667"/>
    <n v="2895956.1685606055"/>
    <n v="0.44202898550724629"/>
  </r>
  <r>
    <s v="Q2 2018"/>
    <x v="1"/>
    <x v="4"/>
    <s v="USA "/>
    <x v="1"/>
    <s v="Estados Unidos"/>
    <n v="19101985.46626506"/>
    <n v="16407029.220358988"/>
    <n v="2694956.2459060717"/>
    <n v="0.14108251996450746"/>
  </r>
  <r>
    <s v="Q2 2018"/>
    <x v="1"/>
    <x v="5"/>
    <s v="USA "/>
    <x v="1"/>
    <s v="Estados Unidos"/>
    <n v="5164380.4429967422"/>
    <n v="4414327.0391572537"/>
    <n v="750053.40383948851"/>
    <n v="0.14523589269195164"/>
  </r>
  <r>
    <s v="Q2 2018"/>
    <x v="1"/>
    <x v="6"/>
    <s v="USA "/>
    <x v="1"/>
    <s v="Estados Unidos"/>
    <n v="2108330.8396276594"/>
    <n v="1241024.1731587565"/>
    <n v="867306.66646890296"/>
    <n v="0.41137123745819376"/>
  </r>
  <r>
    <s v="Q2 2018"/>
    <x v="1"/>
    <x v="0"/>
    <s v="VEN "/>
    <x v="1"/>
    <s v="Venezuela"/>
    <n v="72140.00994035785"/>
    <n v="64926.008946322065"/>
    <n v="7214.000994035785"/>
    <n v="0.1"/>
  </r>
  <r>
    <s v="Q2 2018"/>
    <x v="1"/>
    <x v="1"/>
    <s v="VEN "/>
    <x v="1"/>
    <s v="Venezuela"/>
    <n v="117431.79611650486"/>
    <n v="78287.864077669918"/>
    <n v="39143.932038834944"/>
    <n v="0.33333333333333326"/>
  </r>
  <r>
    <s v="Q2 2018"/>
    <x v="1"/>
    <x v="2"/>
    <s v="VEN "/>
    <x v="1"/>
    <s v="Venezuela"/>
    <n v="345585.00000000006"/>
    <n v="310677.42424242431"/>
    <n v="34907.575757575745"/>
    <n v="0.10101010101010095"/>
  </r>
  <r>
    <s v="Q2 2018"/>
    <x v="1"/>
    <x v="3"/>
    <s v="VEN "/>
    <x v="1"/>
    <s v="Venezuela"/>
    <n v="123004.83050847457"/>
    <n v="73802.898305084731"/>
    <n v="49201.932203389835"/>
    <n v="0.40000000000000008"/>
  </r>
  <r>
    <s v="Q2 2018"/>
    <x v="1"/>
    <x v="4"/>
    <s v="VEN "/>
    <x v="1"/>
    <s v="Venezuela"/>
    <n v="421935.17441860464"/>
    <n v="352765.47369424324"/>
    <n v="69169.700724361406"/>
    <n v="0.16393442622950818"/>
  </r>
  <r>
    <s v="Q2 2018"/>
    <x v="1"/>
    <x v="5"/>
    <s v="VEN "/>
    <x v="1"/>
    <s v="Venezuela"/>
    <n v="101928.16011235955"/>
    <n v="81942.246364838065"/>
    <n v="19985.913747521481"/>
    <n v="0.19607843137254904"/>
  </r>
  <r>
    <s v="Q2 2018"/>
    <x v="1"/>
    <x v="6"/>
    <s v="VEN "/>
    <x v="1"/>
    <s v="Venezuela"/>
    <n v="55568.797856049008"/>
    <n v="33341.278713629406"/>
    <n v="22227.519142419602"/>
    <n v="0.39999999999999997"/>
  </r>
  <r>
    <s v="Q2 2018"/>
    <x v="1"/>
    <x v="0"/>
    <s v="YEM "/>
    <x v="4"/>
    <s v="Yemen"/>
    <n v="58955.132325141778"/>
    <n v="50410.910249034278"/>
    <n v="8544.2220761075005"/>
    <n v="0.14492753623188401"/>
  </r>
  <r>
    <s v="Q2 2018"/>
    <x v="1"/>
    <x v="1"/>
    <s v="YEM "/>
    <x v="4"/>
    <s v="Yemen"/>
    <n v="102253.32786885246"/>
    <n v="65734.282201405149"/>
    <n v="36519.04566744731"/>
    <n v="0.35714285714285715"/>
  </r>
  <r>
    <s v="Q2 2018"/>
    <x v="1"/>
    <x v="2"/>
    <s v="YEM "/>
    <x v="4"/>
    <s v="Yemen"/>
    <n v="249498.12"/>
    <n v="202423.00301886792"/>
    <n v="47075.116981132072"/>
    <n v="0.18867924528301885"/>
  </r>
  <r>
    <s v="Q2 2018"/>
    <x v="1"/>
    <x v="3"/>
    <s v="YEM "/>
    <x v="4"/>
    <s v="Yemen"/>
    <n v="110593.13829787234"/>
    <n v="64512.664007092193"/>
    <n v="46080.474290780148"/>
    <n v="0.41666666666666674"/>
  </r>
  <r>
    <s v="Q2 2018"/>
    <x v="1"/>
    <x v="4"/>
    <s v="YEM "/>
    <x v="4"/>
    <s v="Yemen"/>
    <n v="415830.2"/>
    <n v="367477.85116279073"/>
    <n v="48352.348837209283"/>
    <n v="0.11627906976744182"/>
  </r>
  <r>
    <s v="Q2 2018"/>
    <x v="1"/>
    <x v="5"/>
    <s v="YEM "/>
    <x v="4"/>
    <s v="Yemen"/>
    <n v="79559.349489795917"/>
    <n v="68951.436224489793"/>
    <n v="10607.913265306124"/>
    <n v="0.13333333333333336"/>
  </r>
  <r>
    <s v="Q2 2018"/>
    <x v="1"/>
    <x v="6"/>
    <s v="YEM "/>
    <x v="4"/>
    <s v="Yemen"/>
    <n v="47039.615384615383"/>
    <n v="27439.775641025637"/>
    <n v="19599.839743589746"/>
    <n v="0.41666666666666674"/>
  </r>
  <r>
    <s v="Q2 2018"/>
    <x v="1"/>
    <x v="0"/>
    <s v="ZAF "/>
    <x v="0"/>
    <s v="Sudáfrica"/>
    <n v="143312.74890829693"/>
    <n v="123098.10853596873"/>
    <n v="20214.640372328198"/>
    <n v="0.14105263157894737"/>
  </r>
  <r>
    <s v="Q2 2018"/>
    <x v="1"/>
    <x v="1"/>
    <s v="ZAF "/>
    <x v="0"/>
    <s v="Sudáfrica"/>
    <n v="200725.50152905198"/>
    <n v="127747.44418741806"/>
    <n v="72978.057341633918"/>
    <n v="0.36357142857142866"/>
  </r>
  <r>
    <s v="Q2 2018"/>
    <x v="1"/>
    <x v="2"/>
    <s v="ZAF "/>
    <x v="0"/>
    <s v="Sudáfrica"/>
    <n v="508815.80620155035"/>
    <n v="427405.27720930229"/>
    <n v="81410.528992248059"/>
    <n v="0.16"/>
  </r>
  <r>
    <s v="Q2 2018"/>
    <x v="1"/>
    <x v="3"/>
    <s v="ZAF "/>
    <x v="0"/>
    <s v="Sudáfrica"/>
    <n v="251483.6743295019"/>
    <n v="139363.86952426561"/>
    <n v="112119.80480523629"/>
    <n v="0.44583333333333341"/>
  </r>
  <r>
    <s v="Q2 2018"/>
    <x v="1"/>
    <x v="4"/>
    <s v="ZAF "/>
    <x v="0"/>
    <s v="Sudáfrica"/>
    <n v="683721.23958333326"/>
    <n v="584243.55593406584"/>
    <n v="99477.683649267419"/>
    <n v="0.14549450549450554"/>
  </r>
  <r>
    <s v="Q2 2018"/>
    <x v="1"/>
    <x v="5"/>
    <s v="ZAF "/>
    <x v="0"/>
    <s v="Sudáfrica"/>
    <n v="167441.93622448979"/>
    <n v="134392.74094345936"/>
    <n v="33049.195281030436"/>
    <n v="0.19737704918032781"/>
  </r>
  <r>
    <s v="Q2 2018"/>
    <x v="1"/>
    <x v="6"/>
    <s v="ZAF "/>
    <x v="0"/>
    <s v="Sudáfrica"/>
    <n v="86821.744708994709"/>
    <n v="48446.533547619045"/>
    <n v="38375.211161375664"/>
    <n v="0.44200000000000006"/>
  </r>
  <r>
    <s v="Q2 2018"/>
    <x v="1"/>
    <x v="0"/>
    <s v="NZL "/>
    <x v="2"/>
    <s v="Nueva Zelanda"/>
    <n v="10242.285675781251"/>
    <n v="9507.8800270507836"/>
    <n v="734.40564873046787"/>
    <n v="7.1703296703296601E-2"/>
  </r>
  <r>
    <s v="Q2 2018"/>
    <x v="1"/>
    <x v="1"/>
    <s v="NZL "/>
    <x v="2"/>
    <s v="Nueva Zelanda"/>
    <n v="21889.29747286822"/>
    <n v="12785.136605581398"/>
    <n v="9104.1608672868224"/>
    <n v="0.41591836734693877"/>
  </r>
  <r>
    <s v="Q2 2018"/>
    <x v="1"/>
    <x v="2"/>
    <s v="NZL "/>
    <x v="2"/>
    <s v="Nueva Zelanda"/>
    <n v="47371.286627118643"/>
    <n v="36372.965732715063"/>
    <n v="10998.32089440358"/>
    <n v="0.23217272904104255"/>
  </r>
  <r>
    <s v="Q2 2018"/>
    <x v="1"/>
    <x v="3"/>
    <s v="NZL "/>
    <x v="2"/>
    <s v="Nueva Zelanda"/>
    <n v="26142.946917073175"/>
    <n v="15643.602106829268"/>
    <n v="10499.344810243907"/>
    <n v="0.40161290322580656"/>
  </r>
  <r>
    <s v="Q2 2018"/>
    <x v="1"/>
    <x v="4"/>
    <s v="NZL "/>
    <x v="2"/>
    <s v="Nueva Zelanda"/>
    <n v="73141.867615384617"/>
    <n v="59088.260694524135"/>
    <n v="14053.606920860482"/>
    <n v="0.19214175654853602"/>
  </r>
  <r>
    <s v="Q2 2018"/>
    <x v="1"/>
    <x v="5"/>
    <s v="NZL "/>
    <x v="2"/>
    <s v="Nueva Zelanda"/>
    <n v="13720.696666666667"/>
    <n v="11390.302180185759"/>
    <n v="2330.3944864809073"/>
    <n v="0.16984520123839003"/>
  </r>
  <r>
    <s v="Q2 2018"/>
    <x v="1"/>
    <x v="6"/>
    <s v="NZL "/>
    <x v="2"/>
    <s v="Nueva Zelanda"/>
    <n v="9197.7829771986981"/>
    <n v="5025.9314125407163"/>
    <n v="4171.8515646579817"/>
    <n v="0.45357142857142868"/>
  </r>
  <r>
    <s v="Q2 2019"/>
    <x v="2"/>
    <x v="0"/>
    <s v="AGO "/>
    <x v="0"/>
    <s v="Angola"/>
    <n v="67597.813704496788"/>
    <n v="60169.482528178458"/>
    <n v="7428.3311763183301"/>
    <n v="0.10989010989010992"/>
  </r>
  <r>
    <s v="Q2 2019"/>
    <x v="2"/>
    <x v="1"/>
    <s v="AGO "/>
    <x v="0"/>
    <s v="Angola"/>
    <n v="101180.06089743589"/>
    <n v="65044.324862637353"/>
    <n v="36135.736034798538"/>
    <n v="0.35714285714285721"/>
  </r>
  <r>
    <s v="Q2 2019"/>
    <x v="2"/>
    <x v="2"/>
    <s v="AGO "/>
    <x v="0"/>
    <s v="Angola"/>
    <n v="237354.72932330825"/>
    <n v="213619.25639097742"/>
    <n v="23735.472932330827"/>
    <n v="0.1"/>
  </r>
  <r>
    <s v="Q2 2019"/>
    <x v="2"/>
    <x v="3"/>
    <s v="AGO "/>
    <x v="0"/>
    <s v="Angola"/>
    <n v="146828.73953488373"/>
    <n v="85650.098062015502"/>
    <n v="61178.641472868228"/>
    <n v="0.41666666666666674"/>
  </r>
  <r>
    <s v="Q2 2019"/>
    <x v="2"/>
    <x v="4"/>
    <s v="AGO "/>
    <x v="0"/>
    <s v="Angola"/>
    <n v="420909.05333333334"/>
    <n v="373078.47909090912"/>
    <n v="47830.57424242422"/>
    <n v="0.11363636363636358"/>
  </r>
  <r>
    <s v="Q2 2019"/>
    <x v="2"/>
    <x v="5"/>
    <s v="AGO "/>
    <x v="0"/>
    <s v="Angola"/>
    <n v="85783.095108695648"/>
    <n v="77029.718056787926"/>
    <n v="8753.3770519077225"/>
    <n v="0.10204081632653066"/>
  </r>
  <r>
    <s v="Q2 2019"/>
    <x v="2"/>
    <x v="6"/>
    <s v="AGO "/>
    <x v="0"/>
    <s v="Angola"/>
    <n v="48716.325617283946"/>
    <n v="27535.314479334407"/>
    <n v="21181.011137949539"/>
    <n v="0.43478260869565211"/>
  </r>
  <r>
    <s v="Q2 2019"/>
    <x v="2"/>
    <x v="0"/>
    <s v="ARG "/>
    <x v="1"/>
    <s v="Argentina"/>
    <n v="102752.12168141593"/>
    <n v="91821.044906797208"/>
    <n v="10931.076774618719"/>
    <n v="0.1063829787234043"/>
  </r>
  <r>
    <s v="Q2 2019"/>
    <x v="2"/>
    <x v="1"/>
    <s v="ARG "/>
    <x v="1"/>
    <s v="Argentina"/>
    <n v="155330.96655518396"/>
    <n v="93198.579933110377"/>
    <n v="62132.38662207358"/>
    <n v="0.39999999999999997"/>
  </r>
  <r>
    <s v="Q2 2019"/>
    <x v="2"/>
    <x v="2"/>
    <s v="ARG "/>
    <x v="1"/>
    <s v="Argentina"/>
    <n v="407403.14912280702"/>
    <n v="343746.40707236843"/>
    <n v="63656.742050438595"/>
    <n v="0.15625"/>
  </r>
  <r>
    <s v="Q2 2019"/>
    <x v="2"/>
    <x v="3"/>
    <s v="ARG "/>
    <x v="1"/>
    <s v="Argentina"/>
    <n v="158511.80546075085"/>
    <n v="97545.72643738515"/>
    <n v="60966.079023365703"/>
    <n v="0.38461538461538453"/>
  </r>
  <r>
    <s v="Q2 2019"/>
    <x v="2"/>
    <x v="4"/>
    <s v="ARG "/>
    <x v="1"/>
    <s v="Argentina"/>
    <n v="504825.64130434784"/>
    <n v="449953.28898865782"/>
    <n v="54872.352315690019"/>
    <n v="0.10869565217391311"/>
  </r>
  <r>
    <s v="Q2 2019"/>
    <x v="2"/>
    <x v="5"/>
    <s v="ARG "/>
    <x v="1"/>
    <s v="Argentina"/>
    <n v="116109.89750000001"/>
    <n v="99522.769285714297"/>
    <n v="16587.128214285709"/>
    <n v="0.14285714285714279"/>
  </r>
  <r>
    <s v="Q2 2019"/>
    <x v="2"/>
    <x v="6"/>
    <s v="ARG "/>
    <x v="1"/>
    <s v="Argentina"/>
    <n v="72342.61526479751"/>
    <n v="45549.054055613247"/>
    <n v="26793.561209184263"/>
    <n v="0.37037037037037035"/>
  </r>
  <r>
    <s v="Q2 2019"/>
    <x v="2"/>
    <x v="0"/>
    <s v="AUS "/>
    <x v="2"/>
    <s v="Australia"/>
    <n v="59778.968879668049"/>
    <n v="45394.654492997928"/>
    <n v="14384.314386670121"/>
    <n v="0.24062499999999995"/>
  </r>
  <r>
    <s v="Q2 2019"/>
    <x v="2"/>
    <x v="1"/>
    <s v="AUS "/>
    <x v="2"/>
    <s v="Australia"/>
    <n v="82797.307471264372"/>
    <n v="45856.970291777194"/>
    <n v="36940.337179487178"/>
    <n v="0.44615384615384612"/>
  </r>
  <r>
    <s v="Q2 2019"/>
    <x v="2"/>
    <x v="2"/>
    <s v="AUS "/>
    <x v="2"/>
    <s v="Australia"/>
    <n v="215025.84328358207"/>
    <n v="162805.2813432836"/>
    <n v="52220.561940298474"/>
    <n v="0.24285714285714272"/>
  </r>
  <r>
    <s v="Q2 2019"/>
    <x v="2"/>
    <x v="3"/>
    <s v="AUS "/>
    <x v="2"/>
    <s v="Australia"/>
    <n v="141938.24137931035"/>
    <n v="76646.650344827591"/>
    <n v="65291.591034482757"/>
    <n v="0.45999999999999996"/>
  </r>
  <r>
    <s v="Q2 2019"/>
    <x v="2"/>
    <x v="4"/>
    <s v="AUS "/>
    <x v="2"/>
    <s v="Australia"/>
    <n v="451383.69512195099"/>
    <n v="332738.66007891"/>
    <n v="118645.03504304099"/>
    <n v="0.26284740969871873"/>
  </r>
  <r>
    <s v="Q2 2019"/>
    <x v="2"/>
    <x v="5"/>
    <s v="AUS "/>
    <x v="2"/>
    <s v="Australia"/>
    <n v="89205.767801857597"/>
    <n v="66904.325851393209"/>
    <n v="22301.441950464388"/>
    <n v="0.24999999999999989"/>
  </r>
  <r>
    <s v="Q2 2019"/>
    <x v="2"/>
    <x v="6"/>
    <s v="AUS "/>
    <x v="2"/>
    <s v="Australia"/>
    <n v="43133.92664670659"/>
    <n v="24442.558433133734"/>
    <n v="18691.368213572856"/>
    <n v="0.43333333333333335"/>
  </r>
  <r>
    <s v="Q2 2019"/>
    <x v="2"/>
    <x v="0"/>
    <s v="AUT "/>
    <x v="3"/>
    <s v="Austria"/>
    <n v="23073.253319587624"/>
    <n v="22805.795690431245"/>
    <n v="267.45762915637897"/>
    <n v="1.1591673937429778E-2"/>
  </r>
  <r>
    <s v="Q2 2019"/>
    <x v="2"/>
    <x v="1"/>
    <s v="AUT "/>
    <x v="3"/>
    <s v="Austria"/>
    <n v="44406.856587301583"/>
    <n v="33471.143048713733"/>
    <n v="10935.71353858785"/>
    <n v="0.24626182483979253"/>
  </r>
  <r>
    <s v="Q2 2019"/>
    <x v="2"/>
    <x v="2"/>
    <s v="AUT "/>
    <x v="3"/>
    <s v="Austria"/>
    <n v="94834.981864406771"/>
    <n v="87281.753220338986"/>
    <n v="7553.2286440677854"/>
    <n v="7.9646017699114932E-2"/>
  </r>
  <r>
    <s v="Q2 2019"/>
    <x v="2"/>
    <x v="3"/>
    <s v="AUT "/>
    <x v="3"/>
    <s v="Austria"/>
    <n v="54587.940780487799"/>
    <n v="35495.813743372222"/>
    <n v="19092.127037115577"/>
    <n v="0.34974990380915721"/>
  </r>
  <r>
    <s v="Q2 2019"/>
    <x v="2"/>
    <x v="4"/>
    <s v="AUT "/>
    <x v="3"/>
    <s v="Austria"/>
    <n v="138154.6649382716"/>
    <n v="134857.3291432847"/>
    <n v="3297.3357949868951"/>
    <n v="2.3866988468758302E-2"/>
  </r>
  <r>
    <s v="Q2 2019"/>
    <x v="2"/>
    <x v="5"/>
    <s v="AUT "/>
    <x v="3"/>
    <s v="Austria"/>
    <n v="29066.306129870129"/>
    <n v="26472.631320346321"/>
    <n v="2593.6748095238072"/>
    <n v="8.9233038348082522E-2"/>
  </r>
  <r>
    <s v="Q2 2019"/>
    <x v="2"/>
    <x v="6"/>
    <s v="AUT "/>
    <x v="3"/>
    <s v="Austria"/>
    <n v="14255.449503184711"/>
    <n v="10092.353630573249"/>
    <n v="4163.0958726114623"/>
    <n v="0.29203539823008834"/>
  </r>
  <r>
    <s v="Q2 2019"/>
    <x v="2"/>
    <x v="0"/>
    <s v="BEL "/>
    <x v="3"/>
    <s v="Bélgica"/>
    <n v="37252.862763419471"/>
    <n v="37755.21910915459"/>
    <n v="-502.35634573511925"/>
    <n v="-1.3485040033712769E-2"/>
  </r>
  <r>
    <s v="Q2 2019"/>
    <x v="2"/>
    <x v="1"/>
    <s v="BEL "/>
    <x v="3"/>
    <s v="Bélgica"/>
    <n v="63735.340034013592"/>
    <n v="41443.910987873416"/>
    <n v="22291.429046140176"/>
    <n v="0.34974990380915716"/>
  </r>
  <r>
    <s v="Q2 2019"/>
    <x v="2"/>
    <x v="2"/>
    <s v="BEL "/>
    <x v="3"/>
    <s v="Bélgica"/>
    <n v="185526.63336633664"/>
    <n v="188619.38029012206"/>
    <n v="-3092.7469237854239"/>
    <n v="-1.6670096727721871E-2"/>
  </r>
  <r>
    <s v="Q2 2019"/>
    <x v="2"/>
    <x v="3"/>
    <s v="BEL "/>
    <x v="3"/>
    <s v="Bélgica"/>
    <n v="65063.15961805555"/>
    <n v="49900.948379629634"/>
    <n v="15162.211238425916"/>
    <n v="0.23303834808259574"/>
  </r>
  <r>
    <s v="Q2 2019"/>
    <x v="2"/>
    <x v="4"/>
    <s v="BEL "/>
    <x v="3"/>
    <s v="Bélgica"/>
    <n v="340694.36309090903"/>
    <n v="352754.34054545459"/>
    <n v="-12059.977454545558"/>
    <n v="-3.5398230088495887E-2"/>
  </r>
  <r>
    <s v="Q2 2019"/>
    <x v="2"/>
    <x v="5"/>
    <s v="BEL "/>
    <x v="3"/>
    <s v="Bélgica"/>
    <n v="59298.069525316445"/>
    <n v="59359.405305770175"/>
    <n v="-61.335780453729967"/>
    <n v="-1.0343638662223826E-3"/>
  </r>
  <r>
    <s v="Q2 2019"/>
    <x v="2"/>
    <x v="6"/>
    <s v="BEL "/>
    <x v="3"/>
    <s v="Bélgica"/>
    <n v="27355.021854014594"/>
    <n v="17165.661340411414"/>
    <n v="10189.36051360318"/>
    <n v="0.37248592115848739"/>
  </r>
  <r>
    <s v="Q2 2019"/>
    <x v="2"/>
    <x v="0"/>
    <s v="BRA "/>
    <x v="1"/>
    <s v="Brasil"/>
    <n v="401649.64216634427"/>
    <n v="342583.51831835246"/>
    <n v="59066.12384799181"/>
    <n v="0.14705882352941177"/>
  </r>
  <r>
    <s v="Q2 2019"/>
    <x v="2"/>
    <x v="1"/>
    <s v="BRA "/>
    <x v="1"/>
    <s v="Brasil"/>
    <n v="600152.78901734098"/>
    <n v="369324.79324144061"/>
    <n v="230827.99577590037"/>
    <n v="0.38461538461538458"/>
  </r>
  <r>
    <s v="Q2 2019"/>
    <x v="2"/>
    <x v="2"/>
    <s v="BRA "/>
    <x v="1"/>
    <s v="Brasil"/>
    <n v="1515714.3430656933"/>
    <n v="1354468.1363565768"/>
    <n v="161246.20670911646"/>
    <n v="0.10638297872340435"/>
  </r>
  <r>
    <s v="Q2 2019"/>
    <x v="2"/>
    <x v="3"/>
    <s v="BRA "/>
    <x v="1"/>
    <s v="Brasil"/>
    <n v="820762.31225296436"/>
    <n v="547174.87483530969"/>
    <n v="273587.43741765467"/>
    <n v="0.3333333333333332"/>
  </r>
  <r>
    <s v="Q2 2019"/>
    <x v="2"/>
    <x v="4"/>
    <s v="BRA "/>
    <x v="1"/>
    <s v="Brasil"/>
    <n v="3404145.3278688528"/>
    <n v="2709421.7915690867"/>
    <n v="694723.53629976604"/>
    <n v="0.20408163265306128"/>
  </r>
  <r>
    <s v="Q2 2019"/>
    <x v="2"/>
    <x v="5"/>
    <s v="BRA "/>
    <x v="1"/>
    <s v="Brasil"/>
    <n v="614357.58875739644"/>
    <n v="540338.6021601198"/>
    <n v="74018.986597276642"/>
    <n v="0.12048192771084332"/>
  </r>
  <r>
    <s v="Q2 2019"/>
    <x v="2"/>
    <x v="6"/>
    <s v="BRA "/>
    <x v="1"/>
    <s v="Brasil"/>
    <n v="289210.11838440114"/>
    <n v="177975.45746732378"/>
    <n v="111234.66091707736"/>
    <n v="0.38461538461538458"/>
  </r>
  <r>
    <s v="Q2 2019"/>
    <x v="2"/>
    <x v="0"/>
    <s v="CAN "/>
    <x v="1"/>
    <s v="Canadá"/>
    <n v="1101181.2816326532"/>
    <n v="920659.76005352975"/>
    <n v="180521.52157912345"/>
    <n v="0.16393442622950818"/>
  </r>
  <r>
    <s v="Q2 2019"/>
    <x v="2"/>
    <x v="1"/>
    <s v="CAN "/>
    <x v="1"/>
    <s v="Canadá"/>
    <n v="1718403.9108280255"/>
    <n v="1081958.0179287568"/>
    <n v="636445.89289926877"/>
    <n v="0.37037037037037041"/>
  </r>
  <r>
    <s v="Q2 2019"/>
    <x v="2"/>
    <x v="2"/>
    <s v="CAN "/>
    <x v="1"/>
    <s v="Canadá"/>
    <n v="4775033.8761061942"/>
    <n v="4272398.7312529106"/>
    <n v="502635.14485328365"/>
    <n v="0.10526315789473685"/>
  </r>
  <r>
    <s v="Q2 2019"/>
    <x v="2"/>
    <x v="3"/>
    <s v="CAN "/>
    <x v="1"/>
    <s v="Canadá"/>
    <n v="1991065.7859778597"/>
    <n v="1194639.4715867159"/>
    <n v="796426.31439114385"/>
    <n v="0.39999999999999997"/>
  </r>
  <r>
    <s v="Q2 2019"/>
    <x v="2"/>
    <x v="4"/>
    <s v="CAN "/>
    <x v="1"/>
    <s v="Canadá"/>
    <n v="5801922.8817204302"/>
    <n v="4909319.3614557488"/>
    <n v="892603.52026468143"/>
    <n v="0.15384615384615383"/>
  </r>
  <r>
    <s v="Q2 2019"/>
    <x v="2"/>
    <x v="5"/>
    <s v="CAN "/>
    <x v="1"/>
    <s v="Canadá"/>
    <n v="1691469.6802507837"/>
    <n v="1456543.3357715083"/>
    <n v="234926.3444792754"/>
    <n v="0.13888888888888881"/>
  </r>
  <r>
    <s v="Q2 2019"/>
    <x v="2"/>
    <x v="6"/>
    <s v="CAN "/>
    <x v="1"/>
    <s v="Canadá"/>
    <n v="741179.7087912088"/>
    <n v="456110.5900253593"/>
    <n v="285069.1187658495"/>
    <n v="0.38461538461538458"/>
  </r>
  <r>
    <s v="Q2 2019"/>
    <x v="2"/>
    <x v="0"/>
    <s v="CHE "/>
    <x v="3"/>
    <s v="Suiza"/>
    <n v="18690.935897435898"/>
    <n v="14627.688963210703"/>
    <n v="4063.2469342251952"/>
    <n v="0.21739130434782608"/>
  </r>
  <r>
    <s v="Q2 2019"/>
    <x v="2"/>
    <x v="1"/>
    <s v="CHE "/>
    <x v="3"/>
    <s v="Suiza"/>
    <n v="31129.387900355869"/>
    <n v="18677.632740213521"/>
    <n v="12451.755160142347"/>
    <n v="0.4"/>
  </r>
  <r>
    <s v="Q2 2019"/>
    <x v="2"/>
    <x v="2"/>
    <s v="CHE "/>
    <x v="3"/>
    <s v="Suiza"/>
    <n v="76731.210526315786"/>
    <n v="65769.609022556397"/>
    <n v="10961.60150375939"/>
    <n v="0.14285714285714274"/>
  </r>
  <r>
    <s v="Q2 2019"/>
    <x v="2"/>
    <x v="3"/>
    <s v="CHE "/>
    <x v="3"/>
    <s v="Suiza"/>
    <n v="29255.377926421403"/>
    <n v="19503.585284280936"/>
    <n v="9751.7926421404663"/>
    <n v="0.33333333333333331"/>
  </r>
  <r>
    <s v="Q2 2019"/>
    <x v="2"/>
    <x v="4"/>
    <s v="CHE "/>
    <x v="3"/>
    <s v="Suiza"/>
    <n v="101713.46511627907"/>
    <n v="90022.262229350439"/>
    <n v="11691.20288692863"/>
    <n v="0.1149425287356322"/>
  </r>
  <r>
    <s v="Q2 2019"/>
    <x v="2"/>
    <x v="5"/>
    <s v="CHE "/>
    <x v="3"/>
    <s v="Suiza"/>
    <n v="23705.577235772358"/>
    <n v="19754.647696476964"/>
    <n v="3950.9295392953936"/>
    <n v="0.16666666666666669"/>
  </r>
  <r>
    <s v="Q2 2019"/>
    <x v="2"/>
    <x v="6"/>
    <s v="CHE "/>
    <x v="3"/>
    <s v="Suiza"/>
    <n v="13519.873261205565"/>
    <n v="8691.3470964892913"/>
    <n v="4828.5261647162733"/>
    <n v="0.35714285714285715"/>
  </r>
  <r>
    <s v="Q2 2019"/>
    <x v="2"/>
    <x v="0"/>
    <s v="CHL "/>
    <x v="1"/>
    <s v="Chile"/>
    <n v="43007.686238532115"/>
    <n v="38006.792489865591"/>
    <n v="5000.8937486665236"/>
    <n v="0.11627906976744183"/>
  </r>
  <r>
    <s v="Q2 2019"/>
    <x v="2"/>
    <x v="1"/>
    <s v="CHL "/>
    <x v="1"/>
    <s v="Chile"/>
    <n v="86173.488970588238"/>
    <n v="51704.093382352941"/>
    <n v="34469.395588235297"/>
    <n v="0.4"/>
  </r>
  <r>
    <s v="Q2 2019"/>
    <x v="2"/>
    <x v="2"/>
    <s v="CHL "/>
    <x v="1"/>
    <s v="Chile"/>
    <n v="246728.30526315788"/>
    <n v="211977.83973313562"/>
    <n v="34750.465530022251"/>
    <n v="0.14084507042253527"/>
  </r>
  <r>
    <s v="Q2 2019"/>
    <x v="2"/>
    <x v="3"/>
    <s v="CHL "/>
    <x v="1"/>
    <s v="Chile"/>
    <n v="103256.33920704847"/>
    <n v="56321.639567480983"/>
    <n v="46934.699639567487"/>
    <n v="0.45454545454545453"/>
  </r>
  <r>
    <s v="Q2 2019"/>
    <x v="2"/>
    <x v="4"/>
    <s v="CHL "/>
    <x v="1"/>
    <s v="Chile"/>
    <n v="426167.07272727269"/>
    <n v="382680.63673469384"/>
    <n v="43486.435992578859"/>
    <n v="0.10204081632653064"/>
  </r>
  <r>
    <s v="Q2 2019"/>
    <x v="2"/>
    <x v="5"/>
    <s v="CHL "/>
    <x v="1"/>
    <s v="Chile"/>
    <n v="72120.581538461542"/>
    <n v="60488.22967741936"/>
    <n v="11632.351861042182"/>
    <n v="0.16129032258064513"/>
  </r>
  <r>
    <s v="Q2 2019"/>
    <x v="2"/>
    <x v="6"/>
    <s v="CHL "/>
    <x v="1"/>
    <s v="Chile"/>
    <n v="36681.046948356809"/>
    <n v="22008.628169014086"/>
    <n v="14672.418779342723"/>
    <n v="0.39999999999999997"/>
  </r>
  <r>
    <s v="Q2 2019"/>
    <x v="2"/>
    <x v="0"/>
    <s v="CHN "/>
    <x v="4"/>
    <s v="China"/>
    <n v="1726929.1052192065"/>
    <n v="1464568.7219262887"/>
    <n v="262360.38329291786"/>
    <n v="0.15192307692307688"/>
  </r>
  <r>
    <s v="Q2 2019"/>
    <x v="2"/>
    <x v="1"/>
    <s v="CHN "/>
    <x v="4"/>
    <s v="China"/>
    <n v="3218673.3035019455"/>
    <n v="2214225.2553401315"/>
    <n v="1004448.048161814"/>
    <n v="0.31206896551724139"/>
  </r>
  <r>
    <s v="Q2 2019"/>
    <x v="2"/>
    <x v="2"/>
    <s v="CHN "/>
    <x v="4"/>
    <s v="China"/>
    <n v="8707358.3178947363"/>
    <n v="7778140.2287462689"/>
    <n v="929218.08914846741"/>
    <n v="0.10671641791044768"/>
  </r>
  <r>
    <s v="Q2 2019"/>
    <x v="2"/>
    <x v="3"/>
    <s v="CHN "/>
    <x v="4"/>
    <s v="China"/>
    <n v="3206197.8209302323"/>
    <n v="1902808.7067694641"/>
    <n v="1303389.1141607682"/>
    <n v="0.40652173913043477"/>
  </r>
  <r>
    <s v="Q2 2019"/>
    <x v="2"/>
    <x v="4"/>
    <s v="CHN "/>
    <x v="4"/>
    <s v="China"/>
    <n v="8527825.1505154632"/>
    <n v="7806239.9454718474"/>
    <n v="721585.20504361577"/>
    <n v="8.4615384615384578E-2"/>
  </r>
  <r>
    <s v="Q2 2019"/>
    <x v="2"/>
    <x v="5"/>
    <s v="CHN "/>
    <x v="4"/>
    <s v="China"/>
    <n v="2685711.1714285719"/>
    <n v="2325260.4615789475"/>
    <n v="360450.70984962443"/>
    <n v="0.13421052631578959"/>
  </r>
  <r>
    <s v="Q2 2019"/>
    <x v="2"/>
    <x v="6"/>
    <s v="CHN "/>
    <x v="4"/>
    <s v="China"/>
    <n v="1270659.0451612903"/>
    <n v="857694.85548387095"/>
    <n v="412964.18967741937"/>
    <n v="0.32500000000000001"/>
  </r>
  <r>
    <s v="Q2 2019"/>
    <x v="2"/>
    <x v="0"/>
    <s v="CMR "/>
    <x v="0"/>
    <s v="Camerún"/>
    <n v="55389.985943775093"/>
    <n v="46997.563831081898"/>
    <n v="8392.4221126931952"/>
    <n v="0.15151515151515149"/>
  </r>
  <r>
    <s v="Q2 2019"/>
    <x v="2"/>
    <x v="1"/>
    <s v="CMR "/>
    <x v="0"/>
    <s v="Camerún"/>
    <n v="84098.210365853665"/>
    <n v="47533.771076352081"/>
    <n v="36564.439289501584"/>
    <n v="0.43478260869565205"/>
  </r>
  <r>
    <s v="Q2 2019"/>
    <x v="2"/>
    <x v="2"/>
    <s v="CMR "/>
    <x v="0"/>
    <s v="Camerún"/>
    <n v="241966.78070175438"/>
    <n v="201638.98391812865"/>
    <n v="40327.79678362573"/>
    <n v="0.16666666666666666"/>
  </r>
  <r>
    <s v="Q2 2019"/>
    <x v="2"/>
    <x v="3"/>
    <s v="CMR "/>
    <x v="0"/>
    <s v="Camerún"/>
    <n v="123696.02242152466"/>
    <n v="69915.143107818294"/>
    <n v="53780.879313706362"/>
    <n v="0.43478260869565211"/>
  </r>
  <r>
    <s v="Q2 2019"/>
    <x v="2"/>
    <x v="4"/>
    <s v="CMR "/>
    <x v="0"/>
    <s v="Camerún"/>
    <n v="278628.41414141416"/>
    <n v="238824.35497835503"/>
    <n v="39804.059163059137"/>
    <n v="0.14285714285714277"/>
  </r>
  <r>
    <s v="Q2 2019"/>
    <x v="2"/>
    <x v="5"/>
    <s v="CMR "/>
    <x v="0"/>
    <s v="Camerún"/>
    <n v="72590.034210526312"/>
    <n v="58893.80134061569"/>
    <n v="13696.232869910622"/>
    <n v="0.18867924528301883"/>
  </r>
  <r>
    <s v="Q2 2019"/>
    <x v="2"/>
    <x v="6"/>
    <s v="CMR "/>
    <x v="0"/>
    <s v="Camerún"/>
    <n v="44852.378861788617"/>
    <n v="29386.041323240817"/>
    <n v="15466.337538547799"/>
    <n v="0.34482758620689657"/>
  </r>
  <r>
    <s v="Q2 2019"/>
    <x v="2"/>
    <x v="0"/>
    <s v="COL "/>
    <x v="1"/>
    <s v="Colombia"/>
    <n v="106664.49328214971"/>
    <n v="93966.339319989027"/>
    <n v="12698.153962160679"/>
    <n v="0.11904761904761904"/>
  </r>
  <r>
    <s v="Q2 2019"/>
    <x v="2"/>
    <x v="1"/>
    <s v="COL "/>
    <x v="1"/>
    <s v="Colombia"/>
    <n v="192291.35294117648"/>
    <n v="108686.41687979542"/>
    <n v="83604.936061381057"/>
    <n v="0.43478260869565205"/>
  </r>
  <r>
    <s v="Q2 2019"/>
    <x v="2"/>
    <x v="2"/>
    <s v="COL "/>
    <x v="1"/>
    <s v="Colombia"/>
    <n v="561335.36363636365"/>
    <n v="491168.44318181818"/>
    <n v="70166.92045454547"/>
    <n v="0.12500000000000003"/>
  </r>
  <r>
    <s v="Q2 2019"/>
    <x v="2"/>
    <x v="3"/>
    <s v="COL "/>
    <x v="1"/>
    <s v="Colombia"/>
    <n v="222288.804"/>
    <n v="145637.49227586205"/>
    <n v="76651.311724137951"/>
    <n v="0.34482758620689663"/>
  </r>
  <r>
    <s v="Q2 2019"/>
    <x v="2"/>
    <x v="4"/>
    <s v="COL "/>
    <x v="1"/>
    <s v="Colombia"/>
    <n v="677709.76829268294"/>
    <n v="603236.16738139908"/>
    <n v="74473.600911283866"/>
    <n v="0.10989010989010993"/>
  </r>
  <r>
    <s v="Q2 2019"/>
    <x v="2"/>
    <x v="5"/>
    <s v="COL "/>
    <x v="1"/>
    <s v="Colombia"/>
    <n v="139980.35516372795"/>
    <n v="113061.05609378027"/>
    <n v="26919.29906994768"/>
    <n v="0.19230769230769229"/>
  </r>
  <r>
    <s v="Q2 2019"/>
    <x v="2"/>
    <x v="6"/>
    <s v="COL "/>
    <x v="1"/>
    <s v="Colombia"/>
    <n v="90361.302439024395"/>
    <n v="55606.955347091942"/>
    <n v="34754.347091932454"/>
    <n v="0.38461538461538453"/>
  </r>
  <r>
    <s v="Q2 2019"/>
    <x v="2"/>
    <x v="0"/>
    <s v="CRI "/>
    <x v="1"/>
    <s v="Costa Rica"/>
    <n v="11181.472222222223"/>
    <n v="9801.0435528120724"/>
    <n v="1380.4286694101502"/>
    <n v="0.12345679012345673"/>
  </r>
  <r>
    <s v="Q2 2019"/>
    <x v="2"/>
    <x v="1"/>
    <s v="CRI "/>
    <x v="1"/>
    <s v="Costa Rica"/>
    <n v="19897.068441064639"/>
    <n v="12244.349809885933"/>
    <n v="7652.7186311787063"/>
    <n v="0.38461538461538458"/>
  </r>
  <r>
    <s v="Q2 2019"/>
    <x v="2"/>
    <x v="2"/>
    <s v="CRI "/>
    <x v="1"/>
    <s v="Costa Rica"/>
    <n v="38762.437037037038"/>
    <n v="34594.433054559937"/>
    <n v="4168.0039824771011"/>
    <n v="0.10752688172043011"/>
  </r>
  <r>
    <s v="Q2 2019"/>
    <x v="2"/>
    <x v="3"/>
    <s v="CRI "/>
    <x v="1"/>
    <s v="Costa Rica"/>
    <n v="20931.716"/>
    <n v="13179.228592592593"/>
    <n v="7752.4874074074069"/>
    <n v="0.37037037037037035"/>
  </r>
  <r>
    <s v="Q2 2019"/>
    <x v="2"/>
    <x v="4"/>
    <s v="CRI "/>
    <x v="1"/>
    <s v="Costa Rica"/>
    <n v="59465.102272727272"/>
    <n v="46537.906126482216"/>
    <n v="12927.196146245056"/>
    <n v="0.21739130434782603"/>
  </r>
  <r>
    <s v="Q2 2019"/>
    <x v="2"/>
    <x v="5"/>
    <s v="CRI "/>
    <x v="1"/>
    <s v="Costa Rica"/>
    <n v="15167.910144927537"/>
    <n v="13001.065838509317"/>
    <n v="2166.8443064182193"/>
    <n v="0.14285714285714285"/>
  </r>
  <r>
    <s v="Q2 2019"/>
    <x v="2"/>
    <x v="6"/>
    <s v="CRI "/>
    <x v="1"/>
    <s v="Costa Rica"/>
    <n v="7081.0947225981063"/>
    <n v="4720.7298150654051"/>
    <n v="2360.3649075327012"/>
    <n v="0.3333333333333332"/>
  </r>
  <r>
    <s v="Q2 2019"/>
    <x v="2"/>
    <x v="0"/>
    <s v="CZE "/>
    <x v="3"/>
    <s v="República Checa"/>
    <n v="19827.933579335793"/>
    <n v="17845.140221402213"/>
    <n v="1982.7933579335804"/>
    <n v="0.10000000000000006"/>
  </r>
  <r>
    <s v="Q2 2019"/>
    <x v="2"/>
    <x v="1"/>
    <s v="CZE "/>
    <x v="3"/>
    <s v="República Checa"/>
    <n v="36062.885906040268"/>
    <n v="21637.731543624159"/>
    <n v="14425.15436241611"/>
    <n v="0.40000000000000008"/>
  </r>
  <r>
    <s v="Q2 2019"/>
    <x v="2"/>
    <x v="2"/>
    <s v="CZE "/>
    <x v="3"/>
    <s v="República Checa"/>
    <n v="80802.556390977436"/>
    <n v="69733.713049747646"/>
    <n v="11068.843341229789"/>
    <n v="0.13698630136986306"/>
  </r>
  <r>
    <s v="Q2 2019"/>
    <x v="2"/>
    <x v="3"/>
    <s v="CZE "/>
    <x v="3"/>
    <s v="República Checa"/>
    <n v="37707.859649122809"/>
    <n v="23204.836707152499"/>
    <n v="14503.02294197031"/>
    <n v="0.38461538461538458"/>
  </r>
  <r>
    <s v="Q2 2019"/>
    <x v="2"/>
    <x v="4"/>
    <s v="CZE "/>
    <x v="3"/>
    <s v="República Checa"/>
    <n v="155749.85507246378"/>
    <n v="136755.97030752918"/>
    <n v="18993.884764934599"/>
    <n v="0.12195121951219508"/>
  </r>
  <r>
    <s v="Q2 2019"/>
    <x v="2"/>
    <x v="5"/>
    <s v="CZE "/>
    <x v="3"/>
    <s v="República Checa"/>
    <n v="27769.354005167959"/>
    <n v="24876.712962962964"/>
    <n v="2892.6410422049958"/>
    <n v="0.10416666666666667"/>
  </r>
  <r>
    <s v="Q2 2019"/>
    <x v="2"/>
    <x v="6"/>
    <s v="CZE "/>
    <x v="3"/>
    <s v="República Checa"/>
    <n v="15552.445730824891"/>
    <n v="8790.5128043792865"/>
    <n v="6761.9329264456046"/>
    <n v="0.43478260869565216"/>
  </r>
  <r>
    <s v="Q2 2019"/>
    <x v="2"/>
    <x v="0"/>
    <s v="DEU "/>
    <x v="3"/>
    <s v="Alemania"/>
    <n v="2113605.4036144577"/>
    <n v="1734994.3487061288"/>
    <n v="378611.05490832892"/>
    <n v="0.17913043478260868"/>
  </r>
  <r>
    <s v="Q2 2019"/>
    <x v="2"/>
    <x v="1"/>
    <s v="DEU "/>
    <x v="3"/>
    <s v="Alemania"/>
    <n v="3151423.6257485035"/>
    <n v="1871945.633694611"/>
    <n v="1279477.9920538925"/>
    <n v="0.40600000000000003"/>
  </r>
  <r>
    <s v="Q2 2019"/>
    <x v="2"/>
    <x v="2"/>
    <s v="DEU "/>
    <x v="3"/>
    <s v="Alemania"/>
    <n v="9656655.8807339463"/>
    <n v="7142138.4278683234"/>
    <n v="2514517.4528656229"/>
    <n v="0.26039215686274503"/>
  </r>
  <r>
    <s v="Q2 2019"/>
    <x v="2"/>
    <x v="3"/>
    <s v="DEU "/>
    <x v="3"/>
    <s v="Alemania"/>
    <n v="4964978.7311320761"/>
    <n v="2840677.1168834232"/>
    <n v="2124301.6142486529"/>
    <n v="0.42785714285714294"/>
  </r>
  <r>
    <s v="Q2 2019"/>
    <x v="2"/>
    <x v="4"/>
    <s v="DEU "/>
    <x v="3"/>
    <s v="Alemania"/>
    <n v="12239249.895348838"/>
    <n v="10350011.834579606"/>
    <n v="1889238.060769232"/>
    <n v="0.15435897435897444"/>
  </r>
  <r>
    <s v="Q2 2019"/>
    <x v="2"/>
    <x v="5"/>
    <s v="DEU "/>
    <x v="3"/>
    <s v="Alemania"/>
    <n v="2806867.9760000003"/>
    <n v="2352815.8034117646"/>
    <n v="454052.1725882357"/>
    <n v="0.16176470588235306"/>
  </r>
  <r>
    <s v="Q2 2019"/>
    <x v="2"/>
    <x v="6"/>
    <s v="DEU "/>
    <x v="3"/>
    <s v="Alemania"/>
    <n v="1754292.4850000003"/>
    <n v="1071371.4819107142"/>
    <n v="682921.00308928615"/>
    <n v="0.38928571428571446"/>
  </r>
  <r>
    <s v="Q2 2019"/>
    <x v="2"/>
    <x v="0"/>
    <s v="DOM "/>
    <x v="1"/>
    <s v="República Dominicana"/>
    <n v="20484.041516245488"/>
    <n v="20289.316677140436"/>
    <n v="194.72483910505252"/>
    <n v="9.5061728395063102E-3"/>
  </r>
  <r>
    <s v="Q2 2019"/>
    <x v="2"/>
    <x v="1"/>
    <s v="DOM "/>
    <x v="1"/>
    <s v="República Dominicana"/>
    <n v="34917.412307692306"/>
    <n v="22895.84607032967"/>
    <n v="12021.566237362636"/>
    <n v="0.34428571428571425"/>
  </r>
  <r>
    <s v="Q2 2019"/>
    <x v="2"/>
    <x v="2"/>
    <s v="DOM "/>
    <x v="1"/>
    <s v="República Dominicana"/>
    <n v="90785.271999999997"/>
    <n v="82336.68342204082"/>
    <n v="8448.5885779591772"/>
    <n v="9.3061224489795855E-2"/>
  </r>
  <r>
    <s v="Q2 2019"/>
    <x v="2"/>
    <x v="3"/>
    <s v="DOM "/>
    <x v="1"/>
    <s v="República Dominicana"/>
    <n v="53028.780373831774"/>
    <n v="32135.440906542055"/>
    <n v="20893.339467289719"/>
    <n v="0.39400000000000002"/>
  </r>
  <r>
    <s v="Q2 2019"/>
    <x v="2"/>
    <x v="4"/>
    <s v="DOM "/>
    <x v="1"/>
    <s v="República Dominicana"/>
    <n v="136724.80722891566"/>
    <n v="139459.30337349395"/>
    <n v="-2734.4961445782974"/>
    <n v="-1.9999999999999886E-2"/>
  </r>
  <r>
    <s v="Q2 2019"/>
    <x v="2"/>
    <x v="5"/>
    <s v="DOM "/>
    <x v="1"/>
    <s v="República Dominicana"/>
    <n v="34181.201807228914"/>
    <n v="29623.708232931727"/>
    <n v="4557.4935742971866"/>
    <n v="0.13333333333333328"/>
  </r>
  <r>
    <s v="Q2 2019"/>
    <x v="2"/>
    <x v="6"/>
    <s v="DOM "/>
    <x v="1"/>
    <s v="República Dominicana"/>
    <n v="15252.901881720431"/>
    <n v="10792.742986651836"/>
    <n v="4460.1588950685946"/>
    <n v="0.29241379310344828"/>
  </r>
  <r>
    <s v="Q2 2019"/>
    <x v="2"/>
    <x v="0"/>
    <s v="DZA "/>
    <x v="0"/>
    <s v="Argelia"/>
    <n v="84595.197368421053"/>
    <n v="77041.203687916975"/>
    <n v="7553.9936805040779"/>
    <n v="8.9295774647887335E-2"/>
  </r>
  <r>
    <s v="Q2 2019"/>
    <x v="2"/>
    <x v="1"/>
    <s v="DZA "/>
    <x v="0"/>
    <s v="Argelia"/>
    <n v="147556.21311475409"/>
    <n v="86935.202226775946"/>
    <n v="60621.010887978147"/>
    <n v="0.41083333333333338"/>
  </r>
  <r>
    <s v="Q2 2019"/>
    <x v="2"/>
    <x v="2"/>
    <s v="DZA "/>
    <x v="0"/>
    <s v="Argelia"/>
    <n v="384655.0854700855"/>
    <n v="378210.86390831391"/>
    <n v="6444.2215617715847"/>
    <n v="1.6753246753246812E-2"/>
  </r>
  <r>
    <s v="Q2 2019"/>
    <x v="2"/>
    <x v="3"/>
    <s v="DZA "/>
    <x v="0"/>
    <s v="Argelia"/>
    <n v="154655.13745704468"/>
    <n v="92019.806786941583"/>
    <n v="62635.330670103096"/>
    <n v="0.40500000000000003"/>
  </r>
  <r>
    <s v="Q2 2019"/>
    <x v="2"/>
    <x v="4"/>
    <s v="DZA "/>
    <x v="0"/>
    <s v="Argelia"/>
    <n v="463965.41237113404"/>
    <n v="447238.23829354317"/>
    <n v="16727.174077590869"/>
    <n v="3.6052631578947336E-2"/>
  </r>
  <r>
    <s v="Q2 2019"/>
    <x v="2"/>
    <x v="5"/>
    <s v="DZA "/>
    <x v="0"/>
    <s v="Argelia"/>
    <n v="142419.76265822785"/>
    <n v="142000.88100335069"/>
    <n v="418.88165487715742"/>
    <n v="2.9411764705883523E-3"/>
  </r>
  <r>
    <s v="Q2 2019"/>
    <x v="2"/>
    <x v="6"/>
    <s v="DZA "/>
    <x v="0"/>
    <s v="Argelia"/>
    <n v="71777.743221690587"/>
    <n v="51259.209038662484"/>
    <n v="20518.534183028103"/>
    <n v="0.28586206896551725"/>
  </r>
  <r>
    <s v="Q2 2019"/>
    <x v="2"/>
    <x v="0"/>
    <s v="ECU "/>
    <x v="1"/>
    <s v="Ecuador"/>
    <n v="32622.502732240438"/>
    <n v="28901.498514344265"/>
    <n v="3721.0042178961739"/>
    <n v="0.11406249999999997"/>
  </r>
  <r>
    <s v="Q2 2019"/>
    <x v="2"/>
    <x v="1"/>
    <s v="ECU "/>
    <x v="1"/>
    <s v="Ecuador"/>
    <n v="71353.601593625499"/>
    <n v="47450.145059760951"/>
    <n v="23903.456533864548"/>
    <n v="0.33500000000000008"/>
  </r>
  <r>
    <s v="Q2 2019"/>
    <x v="2"/>
    <x v="2"/>
    <s v="ECU "/>
    <x v="1"/>
    <s v="Ecuador"/>
    <n v="151777.57627118644"/>
    <n v="130239.61544794189"/>
    <n v="21537.960823244546"/>
    <n v="0.14190476190476187"/>
  </r>
  <r>
    <s v="Q2 2019"/>
    <x v="2"/>
    <x v="3"/>
    <s v="ECU "/>
    <x v="1"/>
    <s v="Ecuador"/>
    <n v="75568.582278481001"/>
    <n v="50782.087291139236"/>
    <n v="24786.494987341764"/>
    <n v="0.32799999999999996"/>
  </r>
  <r>
    <s v="Q2 2019"/>
    <x v="2"/>
    <x v="4"/>
    <s v="ECU "/>
    <x v="1"/>
    <s v="Ecuador"/>
    <n v="208252.95348837209"/>
    <n v="182485.53581048248"/>
    <n v="25767.417677889607"/>
    <n v="0.12373134328358203"/>
  </r>
  <r>
    <s v="Q2 2019"/>
    <x v="2"/>
    <x v="5"/>
    <s v="ECU "/>
    <x v="1"/>
    <s v="Ecuador"/>
    <n v="53622.017964071856"/>
    <n v="47127.795788423151"/>
    <n v="6494.2221756487052"/>
    <n v="0.12111111111111116"/>
  </r>
  <r>
    <s v="Q2 2019"/>
    <x v="2"/>
    <x v="6"/>
    <s v="ECU "/>
    <x v="1"/>
    <s v="Ecuador"/>
    <n v="22756.993646759849"/>
    <n v="13405.938075545802"/>
    <n v="9351.0555712140467"/>
    <n v="0.41090909090909089"/>
  </r>
  <r>
    <s v="Q2 2019"/>
    <x v="2"/>
    <x v="0"/>
    <s v="EGY "/>
    <x v="0"/>
    <s v="Egipto"/>
    <n v="220696.54310344826"/>
    <n v="207284.98394562336"/>
    <n v="13411.5591578249"/>
    <n v="6.0769230769230624E-2"/>
  </r>
  <r>
    <s v="Q2 2019"/>
    <x v="2"/>
    <x v="1"/>
    <s v="EGY "/>
    <x v="0"/>
    <s v="Egipto"/>
    <n v="407980.8605577689"/>
    <n v="259407.83050464804"/>
    <n v="148573.03005312086"/>
    <n v="0.36416666666666669"/>
  </r>
  <r>
    <s v="Q2 2019"/>
    <x v="2"/>
    <x v="2"/>
    <s v="EGY "/>
    <x v="0"/>
    <s v="Egipto"/>
    <n v="812723.77777777775"/>
    <n v="824665.84145124711"/>
    <n v="-11942.063673469354"/>
    <n v="-1.4693877551020368E-2"/>
  </r>
  <r>
    <s v="Q2 2019"/>
    <x v="2"/>
    <x v="3"/>
    <s v="EGY "/>
    <x v="0"/>
    <s v="Egipto"/>
    <n v="449136.82456140348"/>
    <n v="290211.48663967615"/>
    <n v="158925.33792172733"/>
    <n v="0.3538461538461537"/>
  </r>
  <r>
    <s v="Q2 2019"/>
    <x v="2"/>
    <x v="4"/>
    <s v="EGY "/>
    <x v="0"/>
    <s v="Egipto"/>
    <n v="1055703.0515463918"/>
    <n v="1063559.4463485975"/>
    <n v="-7856.3948022057302"/>
    <n v="-7.441860465116302E-3"/>
  </r>
  <r>
    <s v="Q2 2019"/>
    <x v="2"/>
    <x v="5"/>
    <s v="EGY "/>
    <x v="0"/>
    <s v="Egipto"/>
    <n v="336852.61842105264"/>
    <n v="325477.74014683452"/>
    <n v="11374.878274218121"/>
    <n v="3.3768115942028887E-2"/>
  </r>
  <r>
    <s v="Q2 2019"/>
    <x v="2"/>
    <x v="6"/>
    <s v="EGY "/>
    <x v="0"/>
    <s v="Egipto"/>
    <n v="148410.42898550726"/>
    <n v="95895.969498327788"/>
    <n v="52514.459487179469"/>
    <n v="0.3538461538461537"/>
  </r>
  <r>
    <s v="Q2 2019"/>
    <x v="2"/>
    <x v="0"/>
    <s v="ESP "/>
    <x v="3"/>
    <s v="España"/>
    <n v="112891.91677618069"/>
    <n v="108161.35811480963"/>
    <n v="4730.558661371062"/>
    <n v="4.1903431144232048E-2"/>
  </r>
  <r>
    <s v="Q2 2019"/>
    <x v="2"/>
    <x v="1"/>
    <s v="ESP "/>
    <x v="3"/>
    <s v="España"/>
    <n v="167107.48775075984"/>
    <n v="143589.03387506548"/>
    <n v="23518.453875694366"/>
    <n v="0.14073848031736344"/>
  </r>
  <r>
    <s v="Q2 2019"/>
    <x v="2"/>
    <x v="2"/>
    <s v="ESP "/>
    <x v="3"/>
    <s v="España"/>
    <n v="604157.84032967035"/>
    <n v="643416.64310204086"/>
    <n v="-39258.802772370516"/>
    <n v="-6.498103666245264E-2"/>
  </r>
  <r>
    <s v="Q2 2019"/>
    <x v="2"/>
    <x v="3"/>
    <s v="ESP "/>
    <x v="3"/>
    <s v="España"/>
    <n v="268187.13887804875"/>
    <n v="212250.02889234651"/>
    <n v="55937.109985702235"/>
    <n v="0.208574916081782"/>
  </r>
  <r>
    <s v="Q2 2019"/>
    <x v="2"/>
    <x v="4"/>
    <s v="ESP "/>
    <x v="3"/>
    <s v="España"/>
    <n v="617734.4210112358"/>
    <n v="665464.77827666234"/>
    <n v="-47730.357265426544"/>
    <n v="-7.7266792398085246E-2"/>
  </r>
  <r>
    <s v="Q2 2019"/>
    <x v="2"/>
    <x v="5"/>
    <s v="ESP "/>
    <x v="3"/>
    <s v="España"/>
    <n v="173433.32324921133"/>
    <n v="190779.92112343106"/>
    <n v="-17346.597874219733"/>
    <n v="-0.10001882884579169"/>
  </r>
  <r>
    <s v="Q2 2019"/>
    <x v="2"/>
    <x v="6"/>
    <s v="ESP "/>
    <x v="3"/>
    <s v="España"/>
    <n v="81449.427362962961"/>
    <n v="66863.698682857139"/>
    <n v="14585.728680105822"/>
    <n v="0.17907711757269282"/>
  </r>
  <r>
    <s v="Q2 2019"/>
    <x v="2"/>
    <x v="0"/>
    <s v="FIN "/>
    <x v="3"/>
    <s v="Finlandia"/>
    <n v="18900.632093933462"/>
    <n v="19033.326797129812"/>
    <n v="-132.69470319635002"/>
    <n v="-7.0206489675517809E-3"/>
  </r>
  <r>
    <s v="Q2 2019"/>
    <x v="2"/>
    <x v="1"/>
    <s v="FIN "/>
    <x v="3"/>
    <s v="Finlandia"/>
    <n v="33770.010489510489"/>
    <n v="24242.683636363643"/>
    <n v="9527.3268531468457"/>
    <n v="0.2821238938053095"/>
  </r>
  <r>
    <s v="Q2 2019"/>
    <x v="2"/>
    <x v="2"/>
    <s v="FIN "/>
    <x v="3"/>
    <s v="Finlandia"/>
    <n v="83260.543103448261"/>
    <n v="90731.068726053651"/>
    <n v="-7470.5256226053898"/>
    <n v="-8.9724680432645365E-2"/>
  </r>
  <r>
    <s v="Q2 2019"/>
    <x v="2"/>
    <x v="3"/>
    <s v="FIN "/>
    <x v="3"/>
    <s v="Finlandia"/>
    <n v="32301.749163879595"/>
    <n v="24080.525217391303"/>
    <n v="8221.2239464882914"/>
    <n v="0.25451327433628312"/>
  </r>
  <r>
    <s v="Q2 2019"/>
    <x v="2"/>
    <x v="4"/>
    <s v="FIN "/>
    <x v="3"/>
    <s v="Finlandia"/>
    <n v="158331.52459016393"/>
    <n v="155227.07074795084"/>
    <n v="3104.4538422130863"/>
    <n v="1.9607300884955572E-2"/>
  </r>
  <r>
    <s v="Q2 2019"/>
    <x v="2"/>
    <x v="5"/>
    <s v="FIN "/>
    <x v="3"/>
    <s v="Finlandia"/>
    <n v="27994.849275362314"/>
    <n v="28221.703250923561"/>
    <n v="-226.85397556124735"/>
    <n v="-8.10341835849414E-3"/>
  </r>
  <r>
    <s v="Q2 2019"/>
    <x v="2"/>
    <x v="6"/>
    <s v="FIN "/>
    <x v="3"/>
    <s v="Finlandia"/>
    <n v="13641.557909604518"/>
    <n v="11104.736002337815"/>
    <n v="2536.8219072667034"/>
    <n v="0.18596277082697574"/>
  </r>
  <r>
    <s v="Q2 2019"/>
    <x v="2"/>
    <x v="0"/>
    <s v="FRA "/>
    <x v="3"/>
    <s v="Francia"/>
    <n v="170771.31072936658"/>
    <n v="199578.1883978557"/>
    <n v="-28806.87766848912"/>
    <n v="-0.16868686868686875"/>
  </r>
  <r>
    <s v="Q2 2019"/>
    <x v="2"/>
    <x v="1"/>
    <s v="FRA "/>
    <x v="3"/>
    <s v="Francia"/>
    <n v="295587.55112956808"/>
    <n v="233379.49915307004"/>
    <n v="62208.051976498042"/>
    <n v="0.21045558833169437"/>
  </r>
  <r>
    <s v="Q2 2019"/>
    <x v="2"/>
    <x v="2"/>
    <s v="FRA "/>
    <x v="3"/>
    <s v="Francia"/>
    <n v="863804.39699029108"/>
    <n v="827608.02891892358"/>
    <n v="36196.368071367498"/>
    <n v="4.1903431144231992E-2"/>
  </r>
  <r>
    <s v="Q2 2019"/>
    <x v="2"/>
    <x v="3"/>
    <s v="FRA "/>
    <x v="3"/>
    <s v="Francia"/>
    <n v="411906.72634259256"/>
    <n v="338030.82970061735"/>
    <n v="73875.896641975211"/>
    <n v="0.17935103244837736"/>
  </r>
  <r>
    <s v="Q2 2019"/>
    <x v="2"/>
    <x v="4"/>
    <s v="FRA "/>
    <x v="3"/>
    <s v="Francia"/>
    <n v="1186291.3718666665"/>
    <n v="1201362.6939386302"/>
    <n v="-15071.322071963688"/>
    <n v="-1.2704570250939694E-2"/>
  </r>
  <r>
    <s v="Q2 2019"/>
    <x v="2"/>
    <x v="5"/>
    <s v="FRA "/>
    <x v="3"/>
    <s v="Francia"/>
    <n v="291710.99308196717"/>
    <n v="319862.18307153991"/>
    <n v="-28151.18998957274"/>
    <n v="-9.6503699405193835E-2"/>
  </r>
  <r>
    <s v="Q2 2019"/>
    <x v="2"/>
    <x v="6"/>
    <s v="FRA "/>
    <x v="3"/>
    <s v="Francia"/>
    <n v="118787.52054739652"/>
    <n v="94648.463602333984"/>
    <n v="24139.056945062533"/>
    <n v="0.20321206161914113"/>
  </r>
  <r>
    <s v="Q2 2019"/>
    <x v="2"/>
    <x v="0"/>
    <s v="GBR "/>
    <x v="3"/>
    <s v="Reino Unido"/>
    <n v="160114.75477366257"/>
    <n v="165423.52241682762"/>
    <n v="-5308.767643165047"/>
    <n v="-3.3156017699115206E-2"/>
  </r>
  <r>
    <s v="Q2 2019"/>
    <x v="2"/>
    <x v="1"/>
    <s v="GBR "/>
    <x v="3"/>
    <s v="Reino Unido"/>
    <n v="241663.88453416145"/>
    <n v="176554.07363269568"/>
    <n v="65109.810901465768"/>
    <n v="0.26942300884955728"/>
  </r>
  <r>
    <s v="Q2 2019"/>
    <x v="2"/>
    <x v="2"/>
    <s v="GBR "/>
    <x v="3"/>
    <s v="Reino Unido"/>
    <n v="518771.80546666664"/>
    <n v="530779.30685780011"/>
    <n v="-12007.501391133468"/>
    <n v="-2.3146017699115305E-2"/>
  </r>
  <r>
    <s v="Q2 2019"/>
    <x v="2"/>
    <x v="3"/>
    <s v="GBR "/>
    <x v="3"/>
    <s v="Reino Unido"/>
    <n v="288206.5585925926"/>
    <n v="193392.10102544352"/>
    <n v="94814.457567149075"/>
    <n v="0.3289809157368217"/>
  </r>
  <r>
    <s v="Q2 2019"/>
    <x v="2"/>
    <x v="4"/>
    <s v="GBR "/>
    <x v="3"/>
    <s v="Reino Unido"/>
    <n v="810580.94604166655"/>
    <n v="838938.36724425014"/>
    <n v="-28357.421202583588"/>
    <n v="-3.4984070796460494E-2"/>
  </r>
  <r>
    <s v="Q2 2019"/>
    <x v="2"/>
    <x v="5"/>
    <s v="GBR "/>
    <x v="3"/>
    <s v="Reino Unido"/>
    <n v="208063.55834224596"/>
    <n v="199543.65023139952"/>
    <n v="8519.9081108464452"/>
    <n v="4.0948584070796087E-2"/>
  </r>
  <r>
    <s v="Q2 2019"/>
    <x v="2"/>
    <x v="6"/>
    <s v="GBR "/>
    <x v="3"/>
    <s v="Reino Unido"/>
    <n v="104171.04527443105"/>
    <n v="77238.292177447584"/>
    <n v="26932.753096983462"/>
    <n v="0.25854356194690264"/>
  </r>
  <r>
    <s v="Q2 2019"/>
    <x v="2"/>
    <x v="0"/>
    <s v="GRC "/>
    <x v="3"/>
    <s v="Grecia"/>
    <n v="30286.632162661735"/>
    <n v="31540.020524214411"/>
    <n v="-1253.3883615526756"/>
    <n v="-4.1384210526315642E-2"/>
  </r>
  <r>
    <s v="Q2 2019"/>
    <x v="2"/>
    <x v="1"/>
    <s v="GRC "/>
    <x v="3"/>
    <s v="Grecia"/>
    <n v="52685.106109324755"/>
    <n v="38411.439154850865"/>
    <n v="14273.666954473891"/>
    <n v="0.27092413793103454"/>
  </r>
  <r>
    <s v="Q2 2019"/>
    <x v="2"/>
    <x v="2"/>
    <s v="GRC "/>
    <x v="3"/>
    <s v="Grecia"/>
    <n v="136542.23333333334"/>
    <n v="126654.25699830191"/>
    <n v="9887.9763350314315"/>
    <n v="7.2416981132075356E-2"/>
  </r>
  <r>
    <s v="Q2 2019"/>
    <x v="2"/>
    <x v="3"/>
    <s v="GRC "/>
    <x v="3"/>
    <s v="Grecia"/>
    <n v="63508.015503875969"/>
    <n v="43617.305048062022"/>
    <n v="19890.710455813947"/>
    <n v="0.31319999999999992"/>
  </r>
  <r>
    <s v="Q2 2019"/>
    <x v="2"/>
    <x v="4"/>
    <s v="GRC "/>
    <x v="3"/>
    <s v="Grecia"/>
    <n v="244553.25373134328"/>
    <n v="230849.64023107989"/>
    <n v="13703.613500263396"/>
    <n v="5.6035294117647086E-2"/>
  </r>
  <r>
    <s v="Q2 2019"/>
    <x v="2"/>
    <x v="5"/>
    <s v="GRC "/>
    <x v="3"/>
    <s v="Grecia"/>
    <n v="49651.721212121214"/>
    <n v="45750.130335707072"/>
    <n v="3901.5908764141423"/>
    <n v="7.8579166666666686E-2"/>
  </r>
  <r>
    <s v="Q2 2019"/>
    <x v="2"/>
    <x v="6"/>
    <s v="GRC "/>
    <x v="3"/>
    <s v="Grecia"/>
    <n v="22631.309392265193"/>
    <n v="15722.778895856354"/>
    <n v="6908.5304964088391"/>
    <n v="0.30526428571428571"/>
  </r>
  <r>
    <s v="Q2 2019"/>
    <x v="2"/>
    <x v="0"/>
    <s v="GTM "/>
    <x v="1"/>
    <s v="Guatemala"/>
    <n v="33817.344954128443"/>
    <n v="35073.417766710358"/>
    <n v="-1256.0728125819151"/>
    <n v="-3.7142857142857186E-2"/>
  </r>
  <r>
    <s v="Q2 2019"/>
    <x v="2"/>
    <x v="1"/>
    <s v="GTM "/>
    <x v="1"/>
    <s v="Guatemala"/>
    <n v="72560.83858267717"/>
    <n v="53011.832347910371"/>
    <n v="19549.006234766799"/>
    <n v="0.2694153846153845"/>
  </r>
  <r>
    <s v="Q2 2019"/>
    <x v="2"/>
    <x v="2"/>
    <s v="GTM "/>
    <x v="1"/>
    <s v="Guatemala"/>
    <n v="204782.81111111111"/>
    <n v="186096.19996317741"/>
    <n v="18686.611147933698"/>
    <n v="9.1250877192982333E-2"/>
  </r>
  <r>
    <s v="Q2 2019"/>
    <x v="2"/>
    <x v="3"/>
    <s v="GTM "/>
    <x v="1"/>
    <s v="Guatemala"/>
    <n v="75845.485596707818"/>
    <n v="55709.55531541082"/>
    <n v="20135.930281296998"/>
    <n v="0.26548620689655161"/>
  </r>
  <r>
    <s v="Q2 2019"/>
    <x v="2"/>
    <x v="4"/>
    <s v="GTM "/>
    <x v="1"/>
    <s v="Guatemala"/>
    <n v="186166.19191919194"/>
    <n v="185755.21237652478"/>
    <n v="410.9795426671626"/>
    <n v="2.2075949367087772E-3"/>
  </r>
  <r>
    <s v="Q2 2019"/>
    <x v="2"/>
    <x v="5"/>
    <s v="GTM "/>
    <x v="1"/>
    <s v="Guatemala"/>
    <n v="55513.412650602411"/>
    <n v="56875.341707630512"/>
    <n v="-1361.9290570281009"/>
    <n v="-2.4533333333333126E-2"/>
  </r>
  <r>
    <s v="Q2 2019"/>
    <x v="2"/>
    <x v="6"/>
    <s v="GTM "/>
    <x v="1"/>
    <s v="Guatemala"/>
    <n v="27924.928787878787"/>
    <n v="21520.545834155844"/>
    <n v="6404.3829537229431"/>
    <n v="0.22934285714285713"/>
  </r>
  <r>
    <s v="Q2 2019"/>
    <x v="2"/>
    <x v="0"/>
    <s v="HUN "/>
    <x v="3"/>
    <s v="Hungría"/>
    <n v="22108.374732334047"/>
    <n v="19802.375124383208"/>
    <n v="2305.9996079508383"/>
    <n v="0.10430434782608676"/>
  </r>
  <r>
    <s v="Q2 2019"/>
    <x v="2"/>
    <x v="1"/>
    <s v="HUN "/>
    <x v="3"/>
    <s v="Hungría"/>
    <n v="31866.083333333332"/>
    <n v="24269.209066666674"/>
    <n v="7596.8742666666585"/>
    <n v="0.23839999999999975"/>
  </r>
  <r>
    <s v="Q2 2019"/>
    <x v="2"/>
    <x v="2"/>
    <s v="HUN "/>
    <x v="3"/>
    <s v="Hungría"/>
    <n v="83262.991935483864"/>
    <n v="78020.753963225812"/>
    <n v="5242.2379722580517"/>
    <n v="6.2959999999999849E-2"/>
  </r>
  <r>
    <s v="Q2 2019"/>
    <x v="2"/>
    <x v="3"/>
    <s v="HUN "/>
    <x v="3"/>
    <s v="Hungría"/>
    <n v="49637.55288461539"/>
    <n v="31226.337073369574"/>
    <n v="18411.215811245816"/>
    <n v="0.37091304347826076"/>
  </r>
  <r>
    <s v="Q2 2019"/>
    <x v="2"/>
    <x v="4"/>
    <s v="HUN "/>
    <x v="3"/>
    <s v="Hungría"/>
    <n v="181133.52631578947"/>
    <n v="171203.62419402986"/>
    <n v="9929.9021217596019"/>
    <n v="5.4820895522387947E-2"/>
  </r>
  <r>
    <s v="Q2 2019"/>
    <x v="2"/>
    <x v="5"/>
    <s v="HUN "/>
    <x v="3"/>
    <s v="Hungría"/>
    <n v="28056.008152173912"/>
    <n v="27740.378060461953"/>
    <n v="315.63009171195881"/>
    <n v="1.1250000000000083E-2"/>
  </r>
  <r>
    <s v="Q2 2019"/>
    <x v="2"/>
    <x v="6"/>
    <s v="HUN "/>
    <x v="3"/>
    <s v="Hungría"/>
    <n v="16492.988817891372"/>
    <n v="10894.278833769966"/>
    <n v="5598.7099841214058"/>
    <n v="0.33946000000000004"/>
  </r>
  <r>
    <s v="Q2 2019"/>
    <x v="2"/>
    <x v="0"/>
    <s v="IDN "/>
    <x v="4"/>
    <s v="Indonesia"/>
    <n v="523277.46693386772"/>
    <n v="557954.2035780726"/>
    <n v="-34676.736644204881"/>
    <n v="-6.6268354430379775E-2"/>
  </r>
  <r>
    <s v="Q2 2019"/>
    <x v="2"/>
    <x v="1"/>
    <s v="IDN "/>
    <x v="4"/>
    <s v="Indonesia"/>
    <n v="912991.10489510489"/>
    <n v="627732.10634343443"/>
    <n v="285258.99855167046"/>
    <n v="0.31244444444444436"/>
  </r>
  <r>
    <s v="Q2 2019"/>
    <x v="2"/>
    <x v="2"/>
    <s v="IDN "/>
    <x v="4"/>
    <s v="Indonesia"/>
    <n v="1878528.4604316547"/>
    <n v="1720431.5052017269"/>
    <n v="158096.95522992779"/>
    <n v="8.415999999999986E-2"/>
  </r>
  <r>
    <s v="Q2 2019"/>
    <x v="2"/>
    <x v="3"/>
    <s v="IDN "/>
    <x v="4"/>
    <s v="Indonesia"/>
    <n v="1267550.7572815532"/>
    <n v="891107.68314981333"/>
    <n v="376443.07413173991"/>
    <n v="0.29698461538461529"/>
  </r>
  <r>
    <s v="Q2 2019"/>
    <x v="2"/>
    <x v="4"/>
    <s v="IDN "/>
    <x v="4"/>
    <s v="Indonesia"/>
    <n v="3001327.0804597703"/>
    <n v="2668780.039944828"/>
    <n v="332547.04051494226"/>
    <n v="0.1107999999999999"/>
  </r>
  <r>
    <s v="Q2 2019"/>
    <x v="2"/>
    <x v="5"/>
    <s v="IDN "/>
    <x v="4"/>
    <s v="Indonesia"/>
    <n v="654424.70175438595"/>
    <n v="648364.42463255825"/>
    <n v="6060.2771218277048"/>
    <n v="9.2604651162788865E-3"/>
  </r>
  <r>
    <s v="Q2 2019"/>
    <x v="2"/>
    <x v="6"/>
    <s v="IDN "/>
    <x v="4"/>
    <s v="Indonesia"/>
    <n v="337794.89780077623"/>
    <n v="245779.56763984484"/>
    <n v="92015.330160931393"/>
    <n v="0.27239999999999986"/>
  </r>
  <r>
    <s v="Q2 2019"/>
    <x v="2"/>
    <x v="0"/>
    <s v="IND "/>
    <x v="4"/>
    <s v="India"/>
    <n v="2442119.3004098362"/>
    <n v="2129027.0824085753"/>
    <n v="313092.21800126089"/>
    <n v="0.12820512820512814"/>
  </r>
  <r>
    <s v="Q2 2019"/>
    <x v="2"/>
    <x v="1"/>
    <s v="IND "/>
    <x v="4"/>
    <s v="India"/>
    <n v="3525900.0550295855"/>
    <n v="1992900.0311036792"/>
    <n v="1533000.0239259063"/>
    <n v="0.43478260869565205"/>
  </r>
  <r>
    <s v="Q2 2019"/>
    <x v="2"/>
    <x v="2"/>
    <s v="IND "/>
    <x v="4"/>
    <s v="India"/>
    <n v="12544781.248421052"/>
    <n v="10672425.838208955"/>
    <n v="1872355.4102120977"/>
    <n v="0.1492537313432836"/>
  </r>
  <r>
    <s v="Q2 2019"/>
    <x v="2"/>
    <x v="3"/>
    <s v="IND "/>
    <x v="4"/>
    <s v="India"/>
    <n v="5757266.7565217391"/>
    <n v="3838177.8376811603"/>
    <n v="1919088.9188405788"/>
    <n v="0.33333333333333315"/>
  </r>
  <r>
    <s v="Q2 2019"/>
    <x v="2"/>
    <x v="4"/>
    <s v="IND "/>
    <x v="4"/>
    <s v="India"/>
    <n v="18056882.099999998"/>
    <n v="15932543.029411763"/>
    <n v="2124339.0705882348"/>
    <n v="0.1176470588235294"/>
  </r>
  <r>
    <s v="Q2 2019"/>
    <x v="2"/>
    <x v="5"/>
    <s v="IND "/>
    <x v="4"/>
    <s v="India"/>
    <n v="3144470.2337730872"/>
    <n v="2502741.6146357227"/>
    <n v="641728.61913736444"/>
    <n v="0.20408163265306115"/>
  </r>
  <r>
    <s v="Q2 2019"/>
    <x v="2"/>
    <x v="6"/>
    <s v="IND "/>
    <x v="4"/>
    <s v="India"/>
    <n v="1678527.0684507044"/>
    <n v="1099724.6310539097"/>
    <n v="578802.43739679479"/>
    <n v="0.34482758620689663"/>
  </r>
  <r>
    <s v="Q2 2019"/>
    <x v="2"/>
    <x v="0"/>
    <s v="IRL "/>
    <x v="3"/>
    <s v="Irlanda"/>
    <n v="10210.798804780876"/>
    <n v="8934.4489541832663"/>
    <n v="1276.3498505976095"/>
    <n v="0.125"/>
  </r>
  <r>
    <s v="Q2 2019"/>
    <x v="2"/>
    <x v="1"/>
    <s v="IRL "/>
    <x v="3"/>
    <s v="Irlanda"/>
    <n v="16588.417475728154"/>
    <n v="10208.256908140404"/>
    <n v="6380.1605675877508"/>
    <n v="0.38461538461538458"/>
  </r>
  <r>
    <s v="Q2 2019"/>
    <x v="2"/>
    <x v="2"/>
    <s v="IRL "/>
    <x v="3"/>
    <s v="Irlanda"/>
    <n v="47461.305555555555"/>
    <n v="42067.97537878788"/>
    <n v="5393.3301767676749"/>
    <n v="0.1136363636363636"/>
  </r>
  <r>
    <s v="Q2 2019"/>
    <x v="2"/>
    <x v="3"/>
    <s v="IRL "/>
    <x v="3"/>
    <s v="Irlanda"/>
    <n v="18775.9010989011"/>
    <n v="11554.400676246833"/>
    <n v="7221.5004226542678"/>
    <n v="0.38461538461538453"/>
  </r>
  <r>
    <s v="Q2 2019"/>
    <x v="2"/>
    <x v="4"/>
    <s v="IRL "/>
    <x v="3"/>
    <s v="Irlanda"/>
    <n v="64072.762500000004"/>
    <n v="57398.516406250004"/>
    <n v="6674.24609375"/>
    <n v="0.10416666666666666"/>
  </r>
  <r>
    <s v="Q2 2019"/>
    <x v="2"/>
    <x v="5"/>
    <s v="IRL "/>
    <x v="3"/>
    <s v="Irlanda"/>
    <n v="15532.790909090909"/>
    <n v="13027.502052785923"/>
    <n v="2505.2888563049855"/>
    <n v="0.16129032258064518"/>
  </r>
  <r>
    <s v="Q2 2019"/>
    <x v="2"/>
    <x v="6"/>
    <s v="IRL "/>
    <x v="3"/>
    <s v="Irlanda"/>
    <n v="6631.0750323415268"/>
    <n v="4262.8339493624098"/>
    <n v="2368.241082979117"/>
    <n v="0.35714285714285721"/>
  </r>
  <r>
    <s v="Q2 2019"/>
    <x v="2"/>
    <x v="0"/>
    <s v="IRN "/>
    <x v="4"/>
    <s v="Irán"/>
    <n v="185773.74749498998"/>
    <n v="147860.73780213488"/>
    <n v="37913.009692855092"/>
    <n v="0.2040816326530612"/>
  </r>
  <r>
    <s v="Q2 2019"/>
    <x v="2"/>
    <x v="1"/>
    <s v="IRN "/>
    <x v="4"/>
    <s v="Irán"/>
    <n v="364964.96062992123"/>
    <n v="234620.33183352076"/>
    <n v="130344.62879640047"/>
    <n v="0.35714285714285721"/>
  </r>
  <r>
    <s v="Q2 2019"/>
    <x v="2"/>
    <x v="2"/>
    <s v="IRN "/>
    <x v="4"/>
    <s v="Irán"/>
    <n v="779000.84033613442"/>
    <n v="681625.73529411759"/>
    <n v="97375.105042016832"/>
    <n v="0.12500000000000003"/>
  </r>
  <r>
    <s v="Q2 2019"/>
    <x v="2"/>
    <x v="3"/>
    <s v="IRN "/>
    <x v="4"/>
    <s v="Irán"/>
    <n v="394472.76595744683"/>
    <n v="242752.47135842883"/>
    <n v="151720.294599018"/>
    <n v="0.38461538461538458"/>
  </r>
  <r>
    <s v="Q2 2019"/>
    <x v="2"/>
    <x v="4"/>
    <s v="IRN "/>
    <x v="4"/>
    <s v="Irán"/>
    <n v="1053421.5909090908"/>
    <n v="977851.32575757604"/>
    <n v="75570.265151514788"/>
    <n v="7.1737911775947669E-2"/>
  </r>
  <r>
    <s v="Q2 2019"/>
    <x v="2"/>
    <x v="5"/>
    <s v="IRN "/>
    <x v="4"/>
    <s v="Irán"/>
    <n v="261867.51412429378"/>
    <n v="210520.94272737345"/>
    <n v="51346.571396920335"/>
    <n v="0.19607843137254896"/>
  </r>
  <r>
    <s v="Q2 2019"/>
    <x v="2"/>
    <x v="6"/>
    <s v="IRN "/>
    <x v="4"/>
    <s v="Irán"/>
    <n v="142179.60122699387"/>
    <n v="89520.489661440588"/>
    <n v="52659.111565553278"/>
    <n v="0.37037037037037035"/>
  </r>
  <r>
    <s v="Q2 2019"/>
    <x v="2"/>
    <x v="0"/>
    <s v="ISR "/>
    <x v="4"/>
    <s v="Israel"/>
    <n v="19364.808678500987"/>
    <n v="17408.767397844324"/>
    <n v="1956.0412806566637"/>
    <n v="0.10101010101010093"/>
  </r>
  <r>
    <s v="Q2 2019"/>
    <x v="2"/>
    <x v="1"/>
    <s v="ISR "/>
    <x v="4"/>
    <s v="Israel"/>
    <n v="28051.30857142857"/>
    <n v="18378.443546798029"/>
    <n v="9672.8650246305406"/>
    <n v="0.34482758620689652"/>
  </r>
  <r>
    <s v="Q2 2019"/>
    <x v="2"/>
    <x v="2"/>
    <s v="ISR "/>
    <x v="4"/>
    <s v="Israel"/>
    <n v="67246.287671232873"/>
    <n v="57057.456205894559"/>
    <n v="10188.831465338313"/>
    <n v="0.15151515151515149"/>
  </r>
  <r>
    <s v="Q2 2019"/>
    <x v="2"/>
    <x v="3"/>
    <s v="ISR "/>
    <x v="4"/>
    <s v="Israel"/>
    <n v="35316.395683453236"/>
    <n v="20601.230815347717"/>
    <n v="14715.164868105519"/>
    <n v="0.4166666666666668"/>
  </r>
  <r>
    <s v="Q2 2019"/>
    <x v="2"/>
    <x v="4"/>
    <s v="ISR "/>
    <x v="4"/>
    <s v="Israel"/>
    <n v="153405.59375"/>
    <n v="129804.73317307692"/>
    <n v="23600.860576923078"/>
    <n v="0.15384615384615385"/>
  </r>
  <r>
    <s v="Q2 2019"/>
    <x v="2"/>
    <x v="5"/>
    <s v="ISR "/>
    <x v="4"/>
    <s v="Israel"/>
    <n v="31980.319218241042"/>
    <n v="28465.998425027738"/>
    <n v="3514.3207932133046"/>
    <n v="0.10989010989010999"/>
  </r>
  <r>
    <s v="Q2 2019"/>
    <x v="2"/>
    <x v="6"/>
    <s v="ISR "/>
    <x v="4"/>
    <s v="Israel"/>
    <n v="12884.459317585302"/>
    <n v="7027.8869005010738"/>
    <n v="5856.5724170842286"/>
    <n v="0.45454545454545459"/>
  </r>
  <r>
    <s v="Q2 2019"/>
    <x v="2"/>
    <x v="0"/>
    <s v="ITA "/>
    <x v="3"/>
    <s v="Italia"/>
    <n v="160493.84961783438"/>
    <n v="164123.50403397027"/>
    <n v="-3629.6544161358906"/>
    <n v="-2.2615535889872234E-2"/>
  </r>
  <r>
    <s v="Q2 2019"/>
    <x v="2"/>
    <x v="1"/>
    <s v="ITA "/>
    <x v="3"/>
    <s v="Italia"/>
    <n v="246229.97775244297"/>
    <n v="182104.34511400652"/>
    <n v="64125.632638436451"/>
    <n v="0.26042983565107447"/>
  </r>
  <r>
    <s v="Q2 2019"/>
    <x v="2"/>
    <x v="2"/>
    <s v="ITA "/>
    <x v="3"/>
    <s v="Italia"/>
    <n v="699931.51083333325"/>
    <n v="716744.02499999991"/>
    <n v="-16812.51416666666"/>
    <n v="-2.4020227560050563E-2"/>
  </r>
  <r>
    <s v="Q2 2019"/>
    <x v="2"/>
    <x v="3"/>
    <s v="ITA "/>
    <x v="3"/>
    <s v="Italia"/>
    <n v="260664.14886206892"/>
    <n v="196472.51989298454"/>
    <n v="64191.628969084384"/>
    <n v="0.24626182483979239"/>
  </r>
  <r>
    <s v="Q2 2019"/>
    <x v="2"/>
    <x v="4"/>
    <s v="ITA "/>
    <x v="3"/>
    <s v="Italia"/>
    <n v="1303320.7443103448"/>
    <n v="1339885.3820249448"/>
    <n v="-36564.637714599958"/>
    <n v="-2.8054980229711774E-2"/>
  </r>
  <r>
    <s v="Q2 2019"/>
    <x v="2"/>
    <x v="5"/>
    <s v="ITA "/>
    <x v="3"/>
    <s v="Italia"/>
    <n v="227688.56376506024"/>
    <n v="234656.90845256028"/>
    <n v="-6968.3446875000373"/>
    <n v="-3.0604719764011964E-2"/>
  </r>
  <r>
    <s v="Q2 2019"/>
    <x v="2"/>
    <x v="6"/>
    <s v="ITA "/>
    <x v="3"/>
    <s v="Italia"/>
    <n v="118856.29429245283"/>
    <n v="86093.874266247396"/>
    <n v="32762.420026205436"/>
    <n v="0.27564732874467374"/>
  </r>
  <r>
    <s v="Q2 2019"/>
    <x v="2"/>
    <x v="0"/>
    <s v="JPN "/>
    <x v="4"/>
    <s v="Japón"/>
    <n v="252474.17693836975"/>
    <n v="226174.78350728957"/>
    <n v="26299.393431080185"/>
    <n v="0.10416666666666667"/>
  </r>
  <r>
    <s v="Q2 2019"/>
    <x v="2"/>
    <x v="1"/>
    <s v="JPN "/>
    <x v="4"/>
    <s v="Japón"/>
    <n v="492226.78682170541"/>
    <n v="316431.50581395347"/>
    <n v="175795.28100775194"/>
    <n v="0.35714285714285715"/>
  </r>
  <r>
    <s v="Q2 2019"/>
    <x v="2"/>
    <x v="2"/>
    <s v="JPN "/>
    <x v="4"/>
    <s v="Japón"/>
    <n v="920250.0797101449"/>
    <n v="749833.39828234038"/>
    <n v="170416.68142780452"/>
    <n v="0.18518518518518509"/>
  </r>
  <r>
    <s v="Q2 2019"/>
    <x v="2"/>
    <x v="3"/>
    <s v="JPN "/>
    <x v="4"/>
    <s v="Japón"/>
    <n v="492226.78682170541"/>
    <n v="287132.29231266148"/>
    <n v="205094.49450904393"/>
    <n v="0.41666666666666669"/>
  </r>
  <r>
    <s v="Q2 2019"/>
    <x v="2"/>
    <x v="4"/>
    <s v="JPN "/>
    <x v="4"/>
    <s v="Japón"/>
    <n v="2227973.8771929825"/>
    <n v="1807601.4475339293"/>
    <n v="420372.42965905322"/>
    <n v="0.18867924528301883"/>
  </r>
  <r>
    <s v="Q2 2019"/>
    <x v="2"/>
    <x v="5"/>
    <s v="JPN "/>
    <x v="4"/>
    <s v="Japón"/>
    <n v="365978.41786743514"/>
    <n v="308794.2900756484"/>
    <n v="57184.127791786741"/>
    <n v="0.15625"/>
  </r>
  <r>
    <s v="Q2 2019"/>
    <x v="2"/>
    <x v="6"/>
    <s v="JPN "/>
    <x v="4"/>
    <s v="Japón"/>
    <n v="207507.37091503269"/>
    <n v="113185.83868092691"/>
    <n v="94321.532234105776"/>
    <n v="0.45454545454545459"/>
  </r>
  <r>
    <s v="Q2 2019"/>
    <x v="2"/>
    <x v="0"/>
    <s v="KEN "/>
    <x v="0"/>
    <s v="Kenia"/>
    <n v="94899.457407407404"/>
    <n v="88929.975409199527"/>
    <n v="5969.481998207877"/>
    <n v="6.2903225806451524E-2"/>
  </r>
  <r>
    <s v="Q2 2019"/>
    <x v="2"/>
    <x v="1"/>
    <s v="KEN "/>
    <x v="0"/>
    <s v="Kenia"/>
    <n v="146416.3057142857"/>
    <n v="96007.263318367317"/>
    <n v="50409.042395918383"/>
    <n v="0.34428571428571442"/>
  </r>
  <r>
    <s v="Q2 2019"/>
    <x v="2"/>
    <x v="2"/>
    <s v="KEN "/>
    <x v="0"/>
    <s v="Kenia"/>
    <n v="441773.33620689652"/>
    <n v="363953.26390583557"/>
    <n v="77820.072301060951"/>
    <n v="0.17615384615384605"/>
  </r>
  <r>
    <s v="Q2 2019"/>
    <x v="2"/>
    <x v="3"/>
    <s v="KEN "/>
    <x v="0"/>
    <s v="Kenia"/>
    <n v="220886.66810344826"/>
    <n v="135182.64087931035"/>
    <n v="85704.027224137913"/>
    <n v="0.38799999999999996"/>
  </r>
  <r>
    <s v="Q2 2019"/>
    <x v="2"/>
    <x v="4"/>
    <s v="KEN "/>
    <x v="0"/>
    <s v="Kenia"/>
    <n v="683276.09333333338"/>
    <n v="628099.71203297505"/>
    <n v="55176.381300358335"/>
    <n v="8.0752688172042869E-2"/>
  </r>
  <r>
    <s v="Q2 2019"/>
    <x v="2"/>
    <x v="5"/>
    <s v="KEN "/>
    <x v="0"/>
    <s v="Kenia"/>
    <n v="159148.15838509315"/>
    <n v="140131.99381907948"/>
    <n v="19016.164566013671"/>
    <n v="0.11948717948717934"/>
  </r>
  <r>
    <s v="Q2 2019"/>
    <x v="2"/>
    <x v="6"/>
    <s v="KEN "/>
    <x v="0"/>
    <s v="Kenia"/>
    <n v="78118.455792682929"/>
    <n v="47339.784210365855"/>
    <n v="30778.671582317074"/>
    <n v="0.39400000000000002"/>
  </r>
  <r>
    <s v="Q2 2019"/>
    <x v="2"/>
    <x v="0"/>
    <s v="KOR "/>
    <x v="4"/>
    <s v="República de Corea"/>
    <n v="115514.18388429753"/>
    <n v="99474.755400690978"/>
    <n v="16039.428483606549"/>
    <n v="0.13885245901639337"/>
  </r>
  <r>
    <s v="Q2 2019"/>
    <x v="2"/>
    <x v="1"/>
    <s v="KOR "/>
    <x v="4"/>
    <s v="República de Corea"/>
    <n v="209396.49812734083"/>
    <n v="129407.03584269663"/>
    <n v="79989.462284644207"/>
    <n v="0.38200000000000006"/>
  </r>
  <r>
    <s v="Q2 2019"/>
    <x v="2"/>
    <x v="2"/>
    <s v="KOR "/>
    <x v="4"/>
    <s v="República de Corea"/>
    <n v="559088.65"/>
    <n v="510241.95742105268"/>
    <n v="48846.692578947346"/>
    <n v="8.736842105263154E-2"/>
  </r>
  <r>
    <s v="Q2 2019"/>
    <x v="2"/>
    <x v="3"/>
    <s v="KOR "/>
    <x v="4"/>
    <s v="República de Corea"/>
    <n v="209396.49812734083"/>
    <n v="138562.71720909208"/>
    <n v="70833.780918248754"/>
    <n v="0.33827586206896559"/>
  </r>
  <r>
    <s v="Q2 2019"/>
    <x v="2"/>
    <x v="4"/>
    <s v="KOR "/>
    <x v="4"/>
    <s v="República de Corea"/>
    <n v="570498.62244897953"/>
    <n v="506781.48714654538"/>
    <n v="63717.135302434152"/>
    <n v="0.11168674698795168"/>
  </r>
  <r>
    <s v="Q2 2019"/>
    <x v="2"/>
    <x v="5"/>
    <s v="KOR "/>
    <x v="4"/>
    <s v="República de Corea"/>
    <n v="182113.56677524431"/>
    <n v="157296.73496383813"/>
    <n v="24816.831811406184"/>
    <n v="0.13627118644067801"/>
  </r>
  <r>
    <s v="Q2 2019"/>
    <x v="2"/>
    <x v="6"/>
    <s v="KOR "/>
    <x v="4"/>
    <s v="República de Corea"/>
    <n v="70237.267587939699"/>
    <n v="47858.220949575465"/>
    <n v="22379.046638364234"/>
    <n v="0.31862068965517237"/>
  </r>
  <r>
    <s v="Q2 2019"/>
    <x v="2"/>
    <x v="0"/>
    <s v="MEX "/>
    <x v="1"/>
    <s v="México"/>
    <n v="244330.31226053639"/>
    <n v="216425.21870235933"/>
    <n v="27905.093558177061"/>
    <n v="0.11421052631578951"/>
  </r>
  <r>
    <s v="Q2 2019"/>
    <x v="2"/>
    <x v="1"/>
    <s v="MEX "/>
    <x v="1"/>
    <s v="México"/>
    <n v="492434.06563706562"/>
    <n v="329081.79972573562"/>
    <n v="163352.26591133"/>
    <n v="0.33172413793103439"/>
  </r>
  <r>
    <s v="Q2 2019"/>
    <x v="2"/>
    <x v="2"/>
    <s v="MEX "/>
    <x v="1"/>
    <s v="México"/>
    <n v="1250396.3039215687"/>
    <n v="1098887.2452775654"/>
    <n v="151509.05864400323"/>
    <n v="0.1211688311688313"/>
  </r>
  <r>
    <s v="Q2 2019"/>
    <x v="2"/>
    <x v="3"/>
    <s v="MEX "/>
    <x v="1"/>
    <s v="México"/>
    <n v="467181.03663003666"/>
    <n v="266699.43525879923"/>
    <n v="200481.60137123743"/>
    <n v="0.42913043478260859"/>
  </r>
  <r>
    <s v="Q2 2019"/>
    <x v="2"/>
    <x v="4"/>
    <s v="MEX "/>
    <x v="1"/>
    <s v="México"/>
    <n v="1401543.1098901101"/>
    <n v="1311844.3508571431"/>
    <n v="89698.759032967035"/>
    <n v="6.3999999999999987E-2"/>
  </r>
  <r>
    <s v="Q2 2019"/>
    <x v="2"/>
    <x v="5"/>
    <s v="MEX "/>
    <x v="1"/>
    <s v="México"/>
    <n v="397322.19003115263"/>
    <n v="342690.38890186913"/>
    <n v="54631.8011292835"/>
    <n v="0.13750000000000004"/>
  </r>
  <r>
    <s v="Q2 2019"/>
    <x v="2"/>
    <x v="6"/>
    <s v="MEX "/>
    <x v="1"/>
    <s v="México"/>
    <n v="177880.64574616458"/>
    <n v="117598.87135440882"/>
    <n v="60281.774391755753"/>
    <n v="0.3388888888888888"/>
  </r>
  <r>
    <s v="Q2 2019"/>
    <x v="2"/>
    <x v="0"/>
    <s v="MYS "/>
    <x v="4"/>
    <s v="Malasia"/>
    <n v="58949.608534322819"/>
    <n v="54348.663477985428"/>
    <n v="4600.9450563373903"/>
    <n v="7.8048780487804864E-2"/>
  </r>
  <r>
    <s v="Q2 2019"/>
    <x v="2"/>
    <x v="1"/>
    <s v="MYS "/>
    <x v="4"/>
    <s v="Malasia"/>
    <n v="91567.259365994236"/>
    <n v="62876.184764649384"/>
    <n v="28691.074601344852"/>
    <n v="0.31333333333333324"/>
  </r>
  <r>
    <s v="Q2 2019"/>
    <x v="2"/>
    <x v="2"/>
    <s v="MYS "/>
    <x v="4"/>
    <s v="Malasia"/>
    <n v="349163.06593406596"/>
    <n v="315919.83236492681"/>
    <n v="33243.233569139149"/>
    <n v="9.52083333333332E-2"/>
  </r>
  <r>
    <s v="Q2 2019"/>
    <x v="2"/>
    <x v="3"/>
    <s v="MYS "/>
    <x v="4"/>
    <s v="Malasia"/>
    <n v="115541.23272727273"/>
    <n v="74203.147240404054"/>
    <n v="41338.085486868673"/>
    <n v="0.35777777777777764"/>
  </r>
  <r>
    <s v="Q2 2019"/>
    <x v="2"/>
    <x v="4"/>
    <s v="MYS "/>
    <x v="4"/>
    <s v="Malasia"/>
    <n v="397172.98750000005"/>
    <n v="361427.41862500011"/>
    <n v="35745.568874999939"/>
    <n v="8.999999999999983E-2"/>
  </r>
  <r>
    <s v="Q2 2019"/>
    <x v="2"/>
    <x v="5"/>
    <s v="MYS "/>
    <x v="4"/>
    <s v="Malasia"/>
    <n v="95704.334337349399"/>
    <n v="87121.816612903232"/>
    <n v="8582.5177244461665"/>
    <n v="8.9677419354838653E-2"/>
  </r>
  <r>
    <s v="Q2 2019"/>
    <x v="2"/>
    <x v="6"/>
    <s v="MYS "/>
    <x v="4"/>
    <s v="Malasia"/>
    <n v="52692.933665008291"/>
    <n v="30974.281006561403"/>
    <n v="21718.652658446888"/>
    <n v="0.41217391304347811"/>
  </r>
  <r>
    <s v="Q2 2019"/>
    <x v="2"/>
    <x v="0"/>
    <s v="NGA "/>
    <x v="0"/>
    <s v="Nigeria"/>
    <n v="361847.54863813228"/>
    <n v="321647.77302915626"/>
    <n v="40199.775608976022"/>
    <n v="0.11109589041095878"/>
  </r>
  <r>
    <s v="Q2 2019"/>
    <x v="2"/>
    <x v="1"/>
    <s v="NGA "/>
    <x v="0"/>
    <s v="Nigeria"/>
    <n v="709884.12213740451"/>
    <n v="460917.61930207192"/>
    <n v="248966.50283533259"/>
    <n v="0.3507142857142857"/>
  </r>
  <r>
    <s v="Q2 2019"/>
    <x v="2"/>
    <x v="2"/>
    <s v="NGA "/>
    <x v="0"/>
    <s v="Nigeria"/>
    <n v="2043842.1978021979"/>
    <n v="1736617.0293389151"/>
    <n v="307225.16846328275"/>
    <n v="0.15031746031746032"/>
  </r>
  <r>
    <s v="Q2 2019"/>
    <x v="2"/>
    <x v="3"/>
    <s v="NGA "/>
    <x v="0"/>
    <s v="Nigeria"/>
    <n v="676325.96363636362"/>
    <n v="406359.18315151508"/>
    <n v="269966.78048484854"/>
    <n v="0.39916666666666678"/>
  </r>
  <r>
    <s v="Q2 2019"/>
    <x v="2"/>
    <x v="4"/>
    <s v="NGA "/>
    <x v="0"/>
    <s v="Nigeria"/>
    <n v="2999832.9032258065"/>
    <n v="2672283.5808195299"/>
    <n v="327549.32240627659"/>
    <n v="0.10918918918918898"/>
  </r>
  <r>
    <s v="Q2 2019"/>
    <x v="2"/>
    <x v="5"/>
    <s v="NGA "/>
    <x v="0"/>
    <s v="Nigeria"/>
    <n v="466139.44862155383"/>
    <n v="430476.97273303737"/>
    <n v="35662.475888516463"/>
    <n v="7.650602409638553E-2"/>
  </r>
  <r>
    <s v="Q2 2019"/>
    <x v="2"/>
    <x v="6"/>
    <s v="NGA "/>
    <x v="0"/>
    <s v="Nigeria"/>
    <n v="308440.53067993367"/>
    <n v="188919.82504145935"/>
    <n v="119520.70563847432"/>
    <n v="0.38750000000000007"/>
  </r>
  <r>
    <s v="Q2 2019"/>
    <x v="2"/>
    <x v="0"/>
    <s v="NOR "/>
    <x v="3"/>
    <s v="Noruega"/>
    <n v="10732.609375"/>
    <n v="9769.1704869186033"/>
    <n v="963.43888808139673"/>
    <n v="8.9767441860465244E-2"/>
  </r>
  <r>
    <s v="Q2 2019"/>
    <x v="2"/>
    <x v="1"/>
    <s v="NOR "/>
    <x v="3"/>
    <s v="Noruega"/>
    <n v="16257.68047337278"/>
    <n v="9556.6886956521757"/>
    <n v="6700.9917777206047"/>
    <n v="0.41217391304347811"/>
  </r>
  <r>
    <s v="Q2 2019"/>
    <x v="2"/>
    <x v="2"/>
    <s v="NOR "/>
    <x v="3"/>
    <s v="Noruega"/>
    <n v="60385.670329670334"/>
    <n v="53699.488861283651"/>
    <n v="6686.1814683866833"/>
    <n v="0.11072463768115937"/>
  </r>
  <r>
    <s v="Q2 2019"/>
    <x v="2"/>
    <x v="3"/>
    <s v="NOR "/>
    <x v="3"/>
    <s v="Noruega"/>
    <n v="22337.788617886181"/>
    <n v="14072.806829268295"/>
    <n v="8264.9817886178862"/>
    <n v="0.36999999999999994"/>
  </r>
  <r>
    <s v="Q2 2019"/>
    <x v="2"/>
    <x v="4"/>
    <s v="NOR "/>
    <x v="3"/>
    <s v="Noruega"/>
    <n v="91584.933333333334"/>
    <n v="81284.60187012986"/>
    <n v="10300.331463203474"/>
    <n v="0.11246753246753259"/>
  </r>
  <r>
    <s v="Q2 2019"/>
    <x v="2"/>
    <x v="5"/>
    <s v="NOR "/>
    <x v="3"/>
    <s v="Noruega"/>
    <n v="15881.780346820808"/>
    <n v="14157.472766308836"/>
    <n v="1724.3075805119715"/>
    <n v="0.10857142857142846"/>
  </r>
  <r>
    <s v="Q2 2019"/>
    <x v="2"/>
    <x v="6"/>
    <s v="NOR "/>
    <x v="3"/>
    <s v="Noruega"/>
    <n v="7081.3092783505153"/>
    <n v="4213.3790206185558"/>
    <n v="2867.9302577319595"/>
    <n v="0.40500000000000014"/>
  </r>
  <r>
    <s v="Q2 2019"/>
    <x v="2"/>
    <x v="0"/>
    <s v="PER "/>
    <x v="1"/>
    <s v="Perú"/>
    <n v="79722.722689075628"/>
    <n v="71387.846396072127"/>
    <n v="8334.8762930035009"/>
    <n v="0.10454831460674167"/>
  </r>
  <r>
    <s v="Q2 2019"/>
    <x v="2"/>
    <x v="1"/>
    <s v="PER "/>
    <x v="1"/>
    <s v="Perú"/>
    <n v="113958.00600600601"/>
    <n v="62102.969345782141"/>
    <n v="51855.036660223865"/>
    <n v="0.45503636363636368"/>
  </r>
  <r>
    <s v="Q2 2019"/>
    <x v="2"/>
    <x v="2"/>
    <s v="PER "/>
    <x v="1"/>
    <s v="Perú"/>
    <n v="408043.18279569893"/>
    <n v="322502.49374780059"/>
    <n v="85540.689047898341"/>
    <n v="0.20963636363636365"/>
  </r>
  <r>
    <s v="Q2 2019"/>
    <x v="2"/>
    <x v="3"/>
    <s v="PER "/>
    <x v="1"/>
    <s v="Perú"/>
    <n v="131763.94444444444"/>
    <n v="72211.224649275362"/>
    <n v="59552.719795169076"/>
    <n v="0.4519652173913043"/>
  </r>
  <r>
    <s v="Q2 2019"/>
    <x v="2"/>
    <x v="4"/>
    <s v="PER "/>
    <x v="1"/>
    <s v="Perú"/>
    <n v="383313.29292929295"/>
    <n v="329632.04451208998"/>
    <n v="53681.248417202965"/>
    <n v="0.14004536082474228"/>
  </r>
  <r>
    <s v="Q2 2019"/>
    <x v="2"/>
    <x v="5"/>
    <s v="PER "/>
    <x v="1"/>
    <s v="Perú"/>
    <n v="118959.29780564262"/>
    <n v="93959.688321003137"/>
    <n v="24999.609484639484"/>
    <n v="0.21015263157894726"/>
  </r>
  <r>
    <s v="Q2 2019"/>
    <x v="2"/>
    <x v="6"/>
    <s v="PER "/>
    <x v="1"/>
    <s v="Perú"/>
    <n v="62209.86229508197"/>
    <n v="38753.979327067398"/>
    <n v="23455.882968014572"/>
    <n v="0.3770444444444444"/>
  </r>
  <r>
    <s v="Q2 2019"/>
    <x v="2"/>
    <x v="0"/>
    <s v="PHL "/>
    <x v="4"/>
    <s v="Filipinas"/>
    <n v="194210.94360902254"/>
    <n v="172231.94901522098"/>
    <n v="21978.994593801559"/>
    <n v="0.11317073170731699"/>
  </r>
  <r>
    <s v="Q2 2019"/>
    <x v="2"/>
    <x v="1"/>
    <s v="PHL "/>
    <x v="4"/>
    <s v="Filipinas"/>
    <n v="370323.37634408602"/>
    <n v="204014.51460410556"/>
    <n v="166308.86173998046"/>
    <n v="0.44909090909090915"/>
  </r>
  <r>
    <s v="Q2 2019"/>
    <x v="2"/>
    <x v="2"/>
    <s v="PHL "/>
    <x v="4"/>
    <s v="Filipinas"/>
    <n v="898436.71304347832"/>
    <n v="800337.13680846081"/>
    <n v="98099.576235017506"/>
    <n v="0.10918918918918905"/>
  </r>
  <r>
    <s v="Q2 2019"/>
    <x v="2"/>
    <x v="3"/>
    <s v="PHL "/>
    <x v="4"/>
    <s v="Filipinas"/>
    <n v="411634.35059760953"/>
    <n v="275085.30050281627"/>
    <n v="136549.05009479326"/>
    <n v="0.33172413793103456"/>
  </r>
  <r>
    <s v="Q2 2019"/>
    <x v="2"/>
    <x v="4"/>
    <s v="PHL "/>
    <x v="4"/>
    <s v="Filipinas"/>
    <n v="1099151.2978723403"/>
    <n v="1015059.6021917458"/>
    <n v="84091.695680594537"/>
    <n v="7.6506024096385392E-2"/>
  </r>
  <r>
    <s v="Q2 2019"/>
    <x v="2"/>
    <x v="5"/>
    <s v="PHL "/>
    <x v="4"/>
    <s v="Filipinas"/>
    <n v="266289.23195876286"/>
    <n v="233003.07796391755"/>
    <n v="33286.153994845314"/>
    <n v="0.12499999999999983"/>
  </r>
  <r>
    <s v="Q2 2019"/>
    <x v="2"/>
    <x v="6"/>
    <s v="PHL "/>
    <x v="4"/>
    <s v="Filipinas"/>
    <n v="140571.73061224489"/>
    <n v="87716.759902040809"/>
    <n v="52854.970710204085"/>
    <n v="0.37600000000000006"/>
  </r>
  <r>
    <s v="Q2 2019"/>
    <x v="2"/>
    <x v="0"/>
    <s v="POL "/>
    <x v="3"/>
    <s v="Polonia"/>
    <n v="89618.825703124996"/>
    <n v="93606.920095982161"/>
    <n v="-3988.0943928571651"/>
    <n v="-4.4500632111251832E-2"/>
  </r>
  <r>
    <s v="Q2 2019"/>
    <x v="2"/>
    <x v="1"/>
    <s v="POL "/>
    <x v="3"/>
    <s v="Polonia"/>
    <n v="166249.41579710145"/>
    <n v="112427.8465582861"/>
    <n v="53821.569238815355"/>
    <n v="0.32373989996152353"/>
  </r>
  <r>
    <s v="Q2 2019"/>
    <x v="2"/>
    <x v="2"/>
    <s v="POL "/>
    <x v="3"/>
    <s v="Polonia"/>
    <n v="307951.93798657716"/>
    <n v="316216.38184610585"/>
    <n v="-8264.443859528692"/>
    <n v="-2.6836797694999141E-2"/>
  </r>
  <r>
    <s v="Q2 2019"/>
    <x v="2"/>
    <x v="3"/>
    <s v="POL "/>
    <x v="3"/>
    <s v="Polonia"/>
    <n v="160999.43424561404"/>
    <n v="122451.38877972712"/>
    <n v="38548.045465886928"/>
    <n v="0.23942969518190749"/>
  </r>
  <r>
    <s v="Q2 2019"/>
    <x v="2"/>
    <x v="4"/>
    <s v="POL "/>
    <x v="3"/>
    <s v="Polonia"/>
    <n v="515559.98606741562"/>
    <n v="522330.11434577749"/>
    <n v="-6770.1282783618663"/>
    <n v="-1.3131601484442184E-2"/>
  </r>
  <r>
    <s v="Q2 2019"/>
    <x v="2"/>
    <x v="5"/>
    <s v="POL "/>
    <x v="3"/>
    <s v="Polonia"/>
    <n v="126753.69823204417"/>
    <n v="117824.85364861878"/>
    <n v="8928.8445834253944"/>
    <n v="7.0442477876106052E-2"/>
  </r>
  <r>
    <s v="Q2 2019"/>
    <x v="2"/>
    <x v="6"/>
    <s v="POL "/>
    <x v="3"/>
    <s v="Polonia"/>
    <n v="73181.561020733643"/>
    <n v="54069.44439624314"/>
    <n v="19112.116624490503"/>
    <n v="0.26116027531956715"/>
  </r>
  <r>
    <s v="Q2 2019"/>
    <x v="2"/>
    <x v="0"/>
    <s v="PRT "/>
    <x v="3"/>
    <s v="Portugal"/>
    <n v="26045.744220779219"/>
    <n v="24802.96191571694"/>
    <n v="1242.7823050622792"/>
    <n v="4.7715369333573933E-2"/>
  </r>
  <r>
    <s v="Q2 2019"/>
    <x v="2"/>
    <x v="1"/>
    <s v="PRT "/>
    <x v="3"/>
    <s v="Portugal"/>
    <n v="42975.477964285703"/>
    <n v="32736.882740051013"/>
    <n v="10238.59522423469"/>
    <n v="0.23824273072060681"/>
  </r>
  <r>
    <s v="Q2 2019"/>
    <x v="2"/>
    <x v="2"/>
    <s v="PRT "/>
    <x v="3"/>
    <s v="Portugal"/>
    <n v="81304.958310810805"/>
    <n v="84929.413724201484"/>
    <n v="-3624.4554133906786"/>
    <n v="-4.4578528649325301E-2"/>
  </r>
  <r>
    <s v="Q2 2019"/>
    <x v="2"/>
    <x v="3"/>
    <s v="PRT "/>
    <x v="3"/>
    <s v="Portugal"/>
    <n v="58131.081304347819"/>
    <n v="43370.626146537841"/>
    <n v="14760.455157809978"/>
    <n v="0.25391674860701402"/>
  </r>
  <r>
    <s v="Q2 2019"/>
    <x v="2"/>
    <x v="4"/>
    <s v="PRT "/>
    <x v="3"/>
    <s v="Portugal"/>
    <n v="214877.38982142854"/>
    <n v="231123.32674025971"/>
    <n v="-16245.936918831168"/>
    <n v="-7.5605613658711018E-2"/>
  </r>
  <r>
    <s v="Q2 2019"/>
    <x v="2"/>
    <x v="5"/>
    <s v="PRT "/>
    <x v="3"/>
    <s v="Portugal"/>
    <n v="39452.897803278684"/>
    <n v="39888.643519736004"/>
    <n v="-435.74571645732067"/>
    <n v="-1.1044707504884687E-2"/>
  </r>
  <r>
    <s v="Q2 2019"/>
    <x v="2"/>
    <x v="6"/>
    <s v="PRT "/>
    <x v="3"/>
    <s v="Portugal"/>
    <n v="19502.648022690435"/>
    <n v="14221.399974068072"/>
    <n v="5281.2480486223631"/>
    <n v="0.27079646017699099"/>
  </r>
  <r>
    <s v="Q2 2019"/>
    <x v="2"/>
    <x v="0"/>
    <s v="RUS "/>
    <x v="4"/>
    <s v="Rusia"/>
    <n v="269798.87102803739"/>
    <n v="213590.77289719626"/>
    <n v="56208.098130841128"/>
    <n v="0.20833333333333334"/>
  </r>
  <r>
    <s v="Q2 2019"/>
    <x v="2"/>
    <x v="1"/>
    <s v="RUS "/>
    <x v="4"/>
    <s v="Rusia"/>
    <n v="559466.65116279072"/>
    <n v="352256.78036175715"/>
    <n v="207209.87080103357"/>
    <n v="0.37037037037037029"/>
  </r>
  <r>
    <s v="Q2 2019"/>
    <x v="2"/>
    <x v="2"/>
    <s v="RUS "/>
    <x v="4"/>
    <s v="Rusia"/>
    <n v="1401382.4854368931"/>
    <n v="1332541.2221312399"/>
    <n v="68841.263305653119"/>
    <n v="4.9123821669707295E-2"/>
  </r>
  <r>
    <s v="Q2 2019"/>
    <x v="2"/>
    <x v="3"/>
    <s v="RUS "/>
    <x v="4"/>
    <s v="Rusia"/>
    <n v="496021.97938144329"/>
    <n v="318871.27245949925"/>
    <n v="177150.70692194405"/>
    <n v="0.35714285714285715"/>
  </r>
  <r>
    <s v="Q2 2019"/>
    <x v="2"/>
    <x v="4"/>
    <s v="RUS "/>
    <x v="4"/>
    <s v="Rusia"/>
    <n v="1804279.9500000002"/>
    <n v="1746525.6714285701"/>
    <n v="57754.278571430128"/>
    <n v="3.2009599492268441E-2"/>
  </r>
  <r>
    <s v="Q2 2019"/>
    <x v="2"/>
    <x v="5"/>
    <s v="RUS "/>
    <x v="4"/>
    <s v="Rusia"/>
    <n v="424536.45882352942"/>
    <n v="379373.00575719646"/>
    <n v="45163.453066332964"/>
    <n v="0.10638297872340437"/>
  </r>
  <r>
    <s v="Q2 2019"/>
    <x v="2"/>
    <x v="6"/>
    <s v="RUS "/>
    <x v="4"/>
    <s v="Rusia"/>
    <n v="225183.14508580344"/>
    <n v="138574.24312972519"/>
    <n v="86608.901956078247"/>
    <n v="0.38461538461538464"/>
  </r>
  <r>
    <s v="Q2 2019"/>
    <x v="2"/>
    <x v="0"/>
    <s v="SDN "/>
    <x v="0"/>
    <s v="Sudán"/>
    <n v="85472.573099415196"/>
    <n v="66222.663157894727"/>
    <n v="19249.909941520469"/>
    <n v="0.22521739130434787"/>
  </r>
  <r>
    <s v="Q2 2019"/>
    <x v="2"/>
    <x v="1"/>
    <s v="SDN "/>
    <x v="0"/>
    <s v="Sudán"/>
    <n v="173997.73809523808"/>
    <n v="109618.57499999997"/>
    <n v="64379.163095238109"/>
    <n v="0.37000000000000011"/>
  </r>
  <r>
    <s v="Q2 2019"/>
    <x v="2"/>
    <x v="2"/>
    <s v="SDN "/>
    <x v="0"/>
    <s v="Sudán"/>
    <n v="302396.06896551722"/>
    <n v="251366.73232758621"/>
    <n v="51029.336637931003"/>
    <n v="0.1687499999999999"/>
  </r>
  <r>
    <s v="Q2 2019"/>
    <x v="2"/>
    <x v="3"/>
    <s v="SDN "/>
    <x v="0"/>
    <s v="Sudán"/>
    <n v="192313.28947368421"/>
    <n v="108464.69526315788"/>
    <n v="83848.594210526338"/>
    <n v="0.43600000000000011"/>
  </r>
  <r>
    <s v="Q2 2019"/>
    <x v="2"/>
    <x v="4"/>
    <s v="SDN "/>
    <x v="0"/>
    <s v="Sudán"/>
    <n v="626391.85714285716"/>
    <n v="513641.32285714283"/>
    <n v="112750.53428571433"/>
    <n v="0.18000000000000005"/>
  </r>
  <r>
    <s v="Q2 2019"/>
    <x v="2"/>
    <x v="5"/>
    <s v="SDN "/>
    <x v="0"/>
    <s v="Sudán"/>
    <n v="122137.68802228413"/>
    <n v="90870.439888579393"/>
    <n v="31267.248133704736"/>
    <n v="0.25600000000000001"/>
  </r>
  <r>
    <s v="Q2 2019"/>
    <x v="2"/>
    <x v="6"/>
    <s v="SDN "/>
    <x v="0"/>
    <s v="Sudán"/>
    <n v="72595.082781456949"/>
    <n v="44227.15812531839"/>
    <n v="28367.924656138559"/>
    <n v="0.39076923076923076"/>
  </r>
  <r>
    <s v="Q2 2019"/>
    <x v="2"/>
    <x v="0"/>
    <s v="SVK "/>
    <x v="3"/>
    <s v="Eslovaquia"/>
    <n v="17226.539094650208"/>
    <n v="13848.786330993305"/>
    <n v="3377.752763656903"/>
    <n v="0.19607843137254899"/>
  </r>
  <r>
    <s v="Q2 2019"/>
    <x v="2"/>
    <x v="1"/>
    <s v="SVK "/>
    <x v="3"/>
    <s v="Eslovaquia"/>
    <n v="32831.756862745096"/>
    <n v="19151.858169934636"/>
    <n v="13679.89869281046"/>
    <n v="0.4166666666666668"/>
  </r>
  <r>
    <s v="Q2 2019"/>
    <x v="2"/>
    <x v="2"/>
    <s v="SVK "/>
    <x v="3"/>
    <s v="Eslovaquia"/>
    <n v="72173.258620689652"/>
    <n v="61401.130468347917"/>
    <n v="10772.128152341735"/>
    <n v="0.14925373134328351"/>
  </r>
  <r>
    <s v="Q2 2019"/>
    <x v="2"/>
    <x v="3"/>
    <s v="SVK "/>
    <x v="3"/>
    <s v="Eslovaquia"/>
    <n v="28094.288590604025"/>
    <n v="17688.996520009943"/>
    <n v="10405.292070594081"/>
    <n v="0.37037037037037029"/>
  </r>
  <r>
    <s v="Q2 2019"/>
    <x v="2"/>
    <x v="4"/>
    <s v="SVK "/>
    <x v="3"/>
    <s v="Eslovaquia"/>
    <n v="85429.57142857142"/>
    <n v="76436.984962406015"/>
    <n v="8992.586466165405"/>
    <n v="0.10526315789473675"/>
  </r>
  <r>
    <s v="Q2 2019"/>
    <x v="2"/>
    <x v="5"/>
    <s v="SVK "/>
    <x v="3"/>
    <s v="Eslovaquia"/>
    <n v="22385.288770053474"/>
    <n v="19925.366927190455"/>
    <n v="2459.9218428630193"/>
    <n v="0.1098901098901099"/>
  </r>
  <r>
    <s v="Q2 2019"/>
    <x v="2"/>
    <x v="6"/>
    <s v="SVK "/>
    <x v="3"/>
    <s v="Eslovaquia"/>
    <n v="13331.366242038217"/>
    <n v="8887.5774946921465"/>
    <n v="4443.7887473460705"/>
    <n v="0.3333333333333332"/>
  </r>
  <r>
    <s v="Q2 2019"/>
    <x v="2"/>
    <x v="0"/>
    <s v="SWE "/>
    <x v="3"/>
    <s v="Suecia"/>
    <n v="19594.866419294991"/>
    <n v="17145.508116883117"/>
    <n v="2449.3583024118743"/>
    <n v="0.12500000000000003"/>
  </r>
  <r>
    <s v="Q2 2019"/>
    <x v="2"/>
    <x v="1"/>
    <s v="SWE "/>
    <x v="3"/>
    <s v="Suecia"/>
    <n v="37720.117857142854"/>
    <n v="22632.07071428571"/>
    <n v="15088.047142857144"/>
    <n v="0.40000000000000008"/>
  </r>
  <r>
    <s v="Q2 2019"/>
    <x v="2"/>
    <x v="2"/>
    <s v="SWE "/>
    <x v="3"/>
    <s v="Suecia"/>
    <n v="84493.063999999998"/>
    <n v="65716.827555555559"/>
    <n v="18776.236444444439"/>
    <n v="0.22222222222222215"/>
  </r>
  <r>
    <s v="Q2 2019"/>
    <x v="2"/>
    <x v="3"/>
    <s v="SWE "/>
    <x v="3"/>
    <s v="Suecia"/>
    <n v="40621.665384615386"/>
    <n v="27081.110256410258"/>
    <n v="13540.555128205127"/>
    <n v="0.33333333333333331"/>
  </r>
  <r>
    <s v="Q2 2019"/>
    <x v="2"/>
    <x v="4"/>
    <s v="SWE "/>
    <x v="3"/>
    <s v="Suecia"/>
    <n v="138968.85526315789"/>
    <n v="114588.35433979686"/>
    <n v="24380.500923361033"/>
    <n v="0.17543859649122806"/>
  </r>
  <r>
    <s v="Q2 2019"/>
    <x v="2"/>
    <x v="5"/>
    <s v="SWE "/>
    <x v="3"/>
    <s v="Suecia"/>
    <n v="28089.449468085106"/>
    <n v="23161.475877192981"/>
    <n v="4927.9735908921248"/>
    <n v="0.17543859649122812"/>
  </r>
  <r>
    <s v="Q2 2019"/>
    <x v="2"/>
    <x v="6"/>
    <s v="SWE "/>
    <x v="3"/>
    <s v="Suecia"/>
    <n v="14792.203081232494"/>
    <n v="9509.2734093637446"/>
    <n v="5282.9296718687492"/>
    <n v="0.35714285714285726"/>
  </r>
  <r>
    <s v="Q2 2019"/>
    <x v="2"/>
    <x v="0"/>
    <s v="THA "/>
    <x v="4"/>
    <s v="Tailandia"/>
    <n v="165650.88750000001"/>
    <n v="134396.00306603775"/>
    <n v="31254.884433962259"/>
    <n v="0.18867924528301883"/>
  </r>
  <r>
    <s v="Q2 2019"/>
    <x v="2"/>
    <x v="1"/>
    <s v="THA "/>
    <x v="4"/>
    <s v="Tailandia"/>
    <n v="233174.26979472142"/>
    <n v="127185.96534257531"/>
    <n v="105988.30445214611"/>
    <n v="0.45454545454545459"/>
  </r>
  <r>
    <s v="Q2 2019"/>
    <x v="2"/>
    <x v="2"/>
    <s v="THA "/>
    <x v="4"/>
    <s v="Tailandia"/>
    <n v="685451.94827586203"/>
    <n v="602867.37619443296"/>
    <n v="82584.572081429069"/>
    <n v="0.12048192771084323"/>
  </r>
  <r>
    <s v="Q2 2019"/>
    <x v="2"/>
    <x v="3"/>
    <s v="THA "/>
    <x v="4"/>
    <s v="Tailandia"/>
    <n v="316782.57370517927"/>
    <n v="194943.12228011034"/>
    <n v="121839.45142506892"/>
    <n v="0.38461538461538453"/>
  </r>
  <r>
    <s v="Q2 2019"/>
    <x v="2"/>
    <x v="4"/>
    <s v="THA "/>
    <x v="4"/>
    <s v="Tailandia"/>
    <n v="1394954.8421052631"/>
    <n v="1239959.8596491227"/>
    <n v="154994.98245614045"/>
    <n v="0.11111111111111119"/>
  </r>
  <r>
    <s v="Q2 2019"/>
    <x v="2"/>
    <x v="5"/>
    <s v="THA "/>
    <x v="4"/>
    <s v="Tailandia"/>
    <n v="199779.9648241206"/>
    <n v="176549.7363561996"/>
    <n v="23230.228467920999"/>
    <n v="0.11627906976744186"/>
  </r>
  <r>
    <s v="Q2 2019"/>
    <x v="2"/>
    <x v="6"/>
    <s v="THA "/>
    <x v="4"/>
    <s v="Tailandia"/>
    <n v="112623.8328611898"/>
    <n v="61431.181560648976"/>
    <n v="51192.651300540827"/>
    <n v="0.45454545454545459"/>
  </r>
  <r>
    <s v="Q2 2019"/>
    <x v="2"/>
    <x v="0"/>
    <s v="TUR "/>
    <x v="4"/>
    <s v="Turquía"/>
    <n v="160208.6918604651"/>
    <n v="143344.61903304773"/>
    <n v="16864.072827417374"/>
    <n v="0.10526315789473681"/>
  </r>
  <r>
    <s v="Q2 2019"/>
    <x v="2"/>
    <x v="1"/>
    <s v="TUR "/>
    <x v="4"/>
    <s v="Turquía"/>
    <n v="260781.3406940063"/>
    <n v="160480.82504246541"/>
    <n v="100300.51565154089"/>
    <n v="0.38461538461538464"/>
  </r>
  <r>
    <s v="Q2 2019"/>
    <x v="2"/>
    <x v="2"/>
    <s v="TUR "/>
    <x v="4"/>
    <s v="Turquía"/>
    <n v="558565.43918918923"/>
    <n v="455127.39489489497"/>
    <n v="103438.04429429426"/>
    <n v="0.18518518518518512"/>
  </r>
  <r>
    <s v="Q2 2019"/>
    <x v="2"/>
    <x v="3"/>
    <s v="TUR "/>
    <x v="4"/>
    <s v="Turquía"/>
    <n v="285060.9827586207"/>
    <n v="179482.84099616858"/>
    <n v="105578.14176245211"/>
    <n v="0.37037037037037041"/>
  </r>
  <r>
    <s v="Q2 2019"/>
    <x v="2"/>
    <x v="4"/>
    <s v="TUR "/>
    <x v="4"/>
    <s v="Turquía"/>
    <n v="1164333.5915492957"/>
    <n v="987919.41101152368"/>
    <n v="176414.18053777202"/>
    <n v="0.15151515151515146"/>
  </r>
  <r>
    <s v="Q2 2019"/>
    <x v="2"/>
    <x v="5"/>
    <s v="TUR "/>
    <x v="4"/>
    <s v="Turquía"/>
    <n v="241013.65889212827"/>
    <n v="196381.49983803046"/>
    <n v="44632.159054097807"/>
    <n v="0.18518518518518509"/>
  </r>
  <r>
    <s v="Q2 2019"/>
    <x v="2"/>
    <x v="6"/>
    <s v="TUR "/>
    <x v="4"/>
    <s v="Turquía"/>
    <n v="123754.01946107786"/>
    <n v="77919.197438456424"/>
    <n v="45834.822022621433"/>
    <n v="0.37037037037037041"/>
  </r>
  <r>
    <s v="Q2 2019"/>
    <x v="2"/>
    <x v="0"/>
    <s v="TZA "/>
    <x v="0"/>
    <s v="Tanzania"/>
    <n v="112640.50185873605"/>
    <n v="98382.210484212497"/>
    <n v="14258.291374523556"/>
    <n v="0.12658227848101269"/>
  </r>
  <r>
    <s v="Q2 2019"/>
    <x v="2"/>
    <x v="1"/>
    <s v="TZA "/>
    <x v="0"/>
    <s v="Tanzania"/>
    <n v="194857.20257234728"/>
    <n v="125265.34451079466"/>
    <n v="69591.858061552615"/>
    <n v="0.35714285714285721"/>
  </r>
  <r>
    <s v="Q2 2019"/>
    <x v="2"/>
    <x v="2"/>
    <s v="TZA "/>
    <x v="0"/>
    <s v="Tanzania"/>
    <n v="550914.45454545447"/>
    <n v="448893.25925925921"/>
    <n v="102021.19528619526"/>
    <n v="0.18518518518518517"/>
  </r>
  <r>
    <s v="Q2 2019"/>
    <x v="2"/>
    <x v="3"/>
    <s v="TZA "/>
    <x v="0"/>
    <s v="Tanzania"/>
    <n v="264631.39737991267"/>
    <n v="154368.31513828237"/>
    <n v="110263.0822416303"/>
    <n v="0.41666666666666674"/>
  </r>
  <r>
    <s v="Q2 2019"/>
    <x v="2"/>
    <x v="4"/>
    <s v="TZA "/>
    <x v="0"/>
    <s v="Tanzania"/>
    <n v="721435.59523809515"/>
    <n v="639454.27759740246"/>
    <n v="81981.317640692694"/>
    <n v="0.11363636363636373"/>
  </r>
  <r>
    <s v="Q2 2019"/>
    <x v="2"/>
    <x v="5"/>
    <s v="TZA "/>
    <x v="0"/>
    <s v="Tanzania"/>
    <n v="187038.85802469135"/>
    <n v="154225.02328351742"/>
    <n v="32813.834741173923"/>
    <n v="0.17543859649122809"/>
  </r>
  <r>
    <s v="Q2 2019"/>
    <x v="2"/>
    <x v="6"/>
    <s v="TZA "/>
    <x v="0"/>
    <s v="Tanzania"/>
    <n v="75845.544430538168"/>
    <n v="50563.69628702545"/>
    <n v="25281.848143512718"/>
    <n v="0.33333333333333326"/>
  </r>
  <r>
    <s v="Q2 2019"/>
    <x v="2"/>
    <x v="0"/>
    <s v="UKR "/>
    <x v="3"/>
    <s v="Ucrania"/>
    <n v="101787.30615241635"/>
    <n v="104508.99546908101"/>
    <n v="-2721.6893166646623"/>
    <n v="-2.6738985631363538E-2"/>
  </r>
  <r>
    <s v="Q2 2019"/>
    <x v="2"/>
    <x v="1"/>
    <s v="UKR "/>
    <x v="3"/>
    <s v="Ucrania"/>
    <n v="211434.63594594595"/>
    <n v="137485.39236192717"/>
    <n v="73949.243584018783"/>
    <n v="0.34974990380915727"/>
  </r>
  <r>
    <s v="Q2 2019"/>
    <x v="2"/>
    <x v="2"/>
    <s v="UKR "/>
    <x v="3"/>
    <s v="Ucrania"/>
    <n v="411741.13315789466"/>
    <n v="412167.02330827067"/>
    <n v="-425.89015037601348"/>
    <n v="-1.0343638662224524E-3"/>
  </r>
  <r>
    <s v="Q2 2019"/>
    <x v="2"/>
    <x v="3"/>
    <s v="UKR "/>
    <x v="3"/>
    <s v="Ucrania"/>
    <n v="195577.03824999998"/>
    <n v="138461.62"/>
    <n v="57115.418249999988"/>
    <n v="0.29203539823008845"/>
  </r>
  <r>
    <s v="Q2 2019"/>
    <x v="2"/>
    <x v="4"/>
    <s v="UKR "/>
    <x v="3"/>
    <s v="Ucrania"/>
    <n v="595234.46423913038"/>
    <n v="570652.50996376819"/>
    <n v="24581.954275362194"/>
    <n v="4.1297935103244629E-2"/>
  </r>
  <r>
    <s v="Q2 2019"/>
    <x v="2"/>
    <x v="5"/>
    <s v="UKR "/>
    <x v="3"/>
    <s v="Ucrania"/>
    <n v="161063.44326470586"/>
    <n v="153888.42561814556"/>
    <n v="7175.0176465602999"/>
    <n v="4.4547772611369323E-2"/>
  </r>
  <r>
    <s v="Q2 2019"/>
    <x v="2"/>
    <x v="6"/>
    <s v="UKR "/>
    <x v="3"/>
    <s v="Ucrania"/>
    <n v="82972.076833333325"/>
    <n v="57272.761000000006"/>
    <n v="25699.315833333319"/>
    <n v="0.30973451327433615"/>
  </r>
  <r>
    <s v="Q2 2019"/>
    <x v="2"/>
    <x v="0"/>
    <s v="USA "/>
    <x v="1"/>
    <s v="Estados Unidos"/>
    <n v="3296184.6764033264"/>
    <n v="2546550.703174477"/>
    <n v="749633.97322884947"/>
    <n v="0.22742474916387939"/>
  </r>
  <r>
    <s v="Q2 2019"/>
    <x v="2"/>
    <x v="1"/>
    <s v="USA "/>
    <x v="1"/>
    <s v="Estados Unidos"/>
    <n v="5130954.1254045302"/>
    <n v="3215500.4863854479"/>
    <n v="1915453.6390190823"/>
    <n v="0.37331334332833582"/>
  </r>
  <r>
    <s v="Q2 2019"/>
    <x v="2"/>
    <x v="2"/>
    <s v="USA "/>
    <x v="1"/>
    <s v="Estados Unidos"/>
    <n v="12195883.285"/>
    <n v="9378249.5507843141"/>
    <n v="2817633.7342156861"/>
    <n v="0.23103154305200338"/>
  </r>
  <r>
    <s v="Q2 2019"/>
    <x v="2"/>
    <x v="3"/>
    <s v="USA "/>
    <x v="1"/>
    <s v="Estados Unidos"/>
    <n v="6804570.053433476"/>
    <n v="4339146.1210300438"/>
    <n v="2465423.9324034322"/>
    <n v="0.36231884057970998"/>
  </r>
  <r>
    <s v="Q2 2019"/>
    <x v="2"/>
    <x v="4"/>
    <s v="USA "/>
    <x v="1"/>
    <s v="Estados Unidos"/>
    <n v="17814211.526966292"/>
    <n v="13489747.134550562"/>
    <n v="4324464.3924157303"/>
    <n v="0.24275362318840579"/>
  </r>
  <r>
    <s v="Q2 2019"/>
    <x v="2"/>
    <x v="5"/>
    <s v="USA "/>
    <x v="1"/>
    <s v="Estados Unidos"/>
    <n v="4649456.9741935479"/>
    <n v="3869734.3760368661"/>
    <n v="779722.59815668175"/>
    <n v="0.16770186335403722"/>
  </r>
  <r>
    <s v="Q2 2019"/>
    <x v="2"/>
    <x v="6"/>
    <s v="USA "/>
    <x v="1"/>
    <s v="Estados Unidos"/>
    <n v="2317931.0286549702"/>
    <n v="1293338.3275828457"/>
    <n v="1024592.7010721245"/>
    <n v="0.4420289855072464"/>
  </r>
  <r>
    <s v="Q2 2019"/>
    <x v="2"/>
    <x v="0"/>
    <s v="VEN "/>
    <x v="1"/>
    <s v="Venezuela"/>
    <n v="73158.114919354834"/>
    <n v="63778.869416873444"/>
    <n v="9379.2455024813898"/>
    <n v="0.12820512820512822"/>
  </r>
  <r>
    <s v="Q2 2019"/>
    <x v="2"/>
    <x v="1"/>
    <s v="VEN "/>
    <x v="1"/>
    <s v="Venezuela"/>
    <n v="145145.70000000001"/>
    <n v="79170.381818181821"/>
    <n v="65975.318181818191"/>
    <n v="0.45454545454545459"/>
  </r>
  <r>
    <s v="Q2 2019"/>
    <x v="2"/>
    <x v="2"/>
    <s v="VEN "/>
    <x v="1"/>
    <s v="Venezuela"/>
    <n v="342324.76415094337"/>
    <n v="301571.81603773584"/>
    <n v="40752.948113207531"/>
    <n v="0.11904761904761901"/>
  </r>
  <r>
    <s v="Q2 2019"/>
    <x v="2"/>
    <x v="3"/>
    <s v="VEN "/>
    <x v="1"/>
    <s v="Venezuela"/>
    <n v="153107.27848101265"/>
    <n v="100311.66521169794"/>
    <n v="52795.613269314708"/>
    <n v="0.34482758620689657"/>
  </r>
  <r>
    <s v="Q2 2019"/>
    <x v="2"/>
    <x v="4"/>
    <s v="VEN "/>
    <x v="1"/>
    <s v="Venezuela"/>
    <n v="541588.43283582083"/>
    <n v="444876.2126865671"/>
    <n v="96712.220149253728"/>
    <n v="0.17857142857142858"/>
  </r>
  <r>
    <s v="Q2 2019"/>
    <x v="2"/>
    <x v="5"/>
    <s v="VEN "/>
    <x v="1"/>
    <s v="Venezuela"/>
    <n v="94250.454545454544"/>
    <n v="82010.135773317583"/>
    <n v="12240.318772136961"/>
    <n v="0.12987012987012994"/>
  </r>
  <r>
    <s v="Q2 2019"/>
    <x v="2"/>
    <x v="6"/>
    <s v="VEN "/>
    <x v="1"/>
    <s v="Venezuela"/>
    <n v="51690.064102564102"/>
    <n v="31014.038461538461"/>
    <n v="20676.025641025641"/>
    <n v="0.4"/>
  </r>
  <r>
    <s v="Q2 2019"/>
    <x v="2"/>
    <x v="0"/>
    <s v="YEM "/>
    <x v="4"/>
    <s v="Yemen"/>
    <n v="67798.40217391304"/>
    <n v="57036.751035196685"/>
    <n v="10761.651138716355"/>
    <n v="0.15873015873015872"/>
  </r>
  <r>
    <s v="Q2 2019"/>
    <x v="2"/>
    <x v="1"/>
    <s v="YEM "/>
    <x v="4"/>
    <s v="Yemen"/>
    <n v="124749.06"/>
    <n v="76768.652307692304"/>
    <n v="47980.407692307694"/>
    <n v="0.38461538461538464"/>
  </r>
  <r>
    <s v="Q2 2019"/>
    <x v="2"/>
    <x v="2"/>
    <s v="YEM "/>
    <x v="4"/>
    <s v="Yemen"/>
    <n v="245569.0157480315"/>
    <n v="195452.89008516792"/>
    <n v="50116.125662863575"/>
    <n v="0.20408163265306123"/>
  </r>
  <r>
    <s v="Q2 2019"/>
    <x v="2"/>
    <x v="3"/>
    <s v="YEM "/>
    <x v="4"/>
    <s v="Yemen"/>
    <n v="108666.42857142857"/>
    <n v="61420.155279503109"/>
    <n v="47246.273291925456"/>
    <n v="0.43478260869565211"/>
  </r>
  <r>
    <s v="Q2 2019"/>
    <x v="2"/>
    <x v="4"/>
    <s v="YEM "/>
    <x v="4"/>
    <s v="Yemen"/>
    <n v="371276.96428571426"/>
    <n v="312344.11281179136"/>
    <n v="58932.851473922899"/>
    <n v="0.15873015873015872"/>
  </r>
  <r>
    <s v="Q2 2019"/>
    <x v="2"/>
    <x v="5"/>
    <s v="YEM "/>
    <x v="4"/>
    <s v="Yemen"/>
    <n v="81428.89033942559"/>
    <n v="72673.095679272301"/>
    <n v="8755.7946601532894"/>
    <n v="0.10752688172043011"/>
  </r>
  <r>
    <s v="Q2 2019"/>
    <x v="2"/>
    <x v="6"/>
    <s v="YEM "/>
    <x v="4"/>
    <s v="Yemen"/>
    <n v="43076.332872928178"/>
    <n v="24347.492493394191"/>
    <n v="18728.840379533987"/>
    <n v="0.43478260869565211"/>
  </r>
  <r>
    <s v="Q2 2019"/>
    <x v="2"/>
    <x v="0"/>
    <s v="ZAF "/>
    <x v="0"/>
    <s v="Sudáfrica"/>
    <n v="124312.95265151515"/>
    <n v="98938.48525735295"/>
    <n v="25374.467394162202"/>
    <n v="0.20411764705882346"/>
  </r>
  <r>
    <s v="Q2 2019"/>
    <x v="2"/>
    <x v="1"/>
    <s v="ZAF "/>
    <x v="0"/>
    <s v="Sudáfrica"/>
    <n v="216624.55115511551"/>
    <n v="128674.98338613861"/>
    <n v="87949.567768976893"/>
    <n v="0.40599999999999997"/>
  </r>
  <r>
    <s v="Q2 2019"/>
    <x v="2"/>
    <x v="2"/>
    <s v="ZAF "/>
    <x v="0"/>
    <s v="Sudáfrica"/>
    <n v="637254.74757281551"/>
    <n v="493282.37867673498"/>
    <n v="143972.36889608053"/>
    <n v="0.22592592592592592"/>
  </r>
  <r>
    <s v="Q2 2019"/>
    <x v="2"/>
    <x v="3"/>
    <s v="ZAF "/>
    <x v="0"/>
    <s v="Sudáfrica"/>
    <n v="317088.11111111112"/>
    <n v="205669.90931034484"/>
    <n v="111418.20180076628"/>
    <n v="0.35137931034482756"/>
  </r>
  <r>
    <s v="Q2 2019"/>
    <x v="2"/>
    <x v="4"/>
    <s v="ZAF "/>
    <x v="0"/>
    <s v="Sudáfrica"/>
    <n v="1076020.3114754099"/>
    <n v="821784.13984249439"/>
    <n v="254236.1716329155"/>
    <n v="0.23627450980392159"/>
  </r>
  <r>
    <s v="Q2 2019"/>
    <x v="2"/>
    <x v="5"/>
    <s v="ZAF "/>
    <x v="0"/>
    <s v="Sudáfrica"/>
    <n v="205116.37187500001"/>
    <n v="167521.90849253733"/>
    <n v="37594.46338246268"/>
    <n v="0.1832835820895522"/>
  </r>
  <r>
    <s v="Q2 2019"/>
    <x v="2"/>
    <x v="6"/>
    <s v="ZAF "/>
    <x v="0"/>
    <s v="Sudáfrica"/>
    <n v="93234.714488636368"/>
    <n v="58737.870127840906"/>
    <n v="34496.844360795461"/>
    <n v="0.37000000000000005"/>
  </r>
  <r>
    <s v="Q2 2019"/>
    <x v="2"/>
    <x v="0"/>
    <s v="NZL "/>
    <x v="2"/>
    <s v="Nueva Zelanda"/>
    <n v="11118.888211618259"/>
    <n v="9532.8774435295672"/>
    <n v="1586.0107680886922"/>
    <n v="0.14264112903225798"/>
  </r>
  <r>
    <s v="Q2 2019"/>
    <x v="2"/>
    <x v="1"/>
    <s v="NZL "/>
    <x v="2"/>
    <s v="Nueva Zelanda"/>
    <n v="16228.272264367817"/>
    <n v="9629.9637612732113"/>
    <n v="6598.3085030946058"/>
    <n v="0.40659340659340654"/>
  </r>
  <r>
    <s v="Q2 2019"/>
    <x v="2"/>
    <x v="2"/>
    <s v="NZL "/>
    <x v="2"/>
    <s v="Nueva Zelanda"/>
    <n v="39994.806850746267"/>
    <n v="34514.719644776123"/>
    <n v="5480.0872059701433"/>
    <n v="0.13701996927803364"/>
  </r>
  <r>
    <s v="Q2 2019"/>
    <x v="2"/>
    <x v="3"/>
    <s v="NZL "/>
    <x v="2"/>
    <s v="Nueva Zelanda"/>
    <n v="26400.512896551725"/>
    <n v="16708.969775172416"/>
    <n v="9691.543121379309"/>
    <n v="0.3670967741935483"/>
  </r>
  <r>
    <s v="Q2 2019"/>
    <x v="2"/>
    <x v="4"/>
    <s v="NZL "/>
    <x v="2"/>
    <s v="Nueva Zelanda"/>
    <n v="82151.832512195091"/>
    <n v="71206.073256886753"/>
    <n v="10945.759255308338"/>
    <n v="0.13323816305233954"/>
  </r>
  <r>
    <s v="Q2 2019"/>
    <x v="2"/>
    <x v="5"/>
    <s v="NZL "/>
    <x v="2"/>
    <s v="Nueva Zelanda"/>
    <n v="16770.684346749229"/>
    <n v="14451.334383900936"/>
    <n v="2319.3499628482932"/>
    <n v="0.13829787234042526"/>
  </r>
  <r>
    <s v="Q2 2019"/>
    <x v="2"/>
    <x v="6"/>
    <s v="NZL "/>
    <x v="2"/>
    <s v="Nueva Zelanda"/>
    <n v="7936.6425029940137"/>
    <n v="4937.3968034930149"/>
    <n v="2999.2456995009989"/>
    <n v="0.37789855072463768"/>
  </r>
  <r>
    <s v="Q3 2017"/>
    <x v="0"/>
    <x v="0"/>
    <s v="AGO "/>
    <x v="0"/>
    <s v="Angola"/>
    <n v="60825.007707129094"/>
    <n v="48153.1311014772"/>
    <n v="12671.876605651894"/>
    <n v="0.20833333333333331"/>
  </r>
  <r>
    <s v="Q3 2017"/>
    <x v="0"/>
    <x v="1"/>
    <s v="AGO "/>
    <x v="0"/>
    <s v="Angola"/>
    <n v="120489.23282442748"/>
    <n v="68102.609857285104"/>
    <n v="52386.622967142379"/>
    <n v="0.43478260869565211"/>
  </r>
  <r>
    <s v="Q3 2017"/>
    <x v="0"/>
    <x v="2"/>
    <s v="AGO "/>
    <x v="0"/>
    <s v="Angola"/>
    <n v="260894.04132231406"/>
    <n v="220756.49650349651"/>
    <n v="40137.544818817551"/>
    <n v="0.15384615384615385"/>
  </r>
  <r>
    <s v="Q3 2017"/>
    <x v="0"/>
    <x v="3"/>
    <s v="AGO "/>
    <x v="0"/>
    <s v="Angola"/>
    <n v="157840.89499999999"/>
    <n v="101469.14678571427"/>
    <n v="56371.748214285719"/>
    <n v="0.35714285714285721"/>
  </r>
  <r>
    <s v="Q3 2017"/>
    <x v="0"/>
    <x v="4"/>
    <s v="AGO "/>
    <x v="0"/>
    <s v="Angola"/>
    <n v="553827.70175438595"/>
    <n v="473562.81744215614"/>
    <n v="80264.884312229813"/>
    <n v="0.14492753623188401"/>
  </r>
  <r>
    <s v="Q3 2017"/>
    <x v="0"/>
    <x v="5"/>
    <s v="AGO "/>
    <x v="0"/>
    <s v="Angola"/>
    <n v="89937.831908831911"/>
    <n v="74159.264907282457"/>
    <n v="15778.567001549454"/>
    <n v="0.17543859649122803"/>
  </r>
  <r>
    <s v="Q3 2017"/>
    <x v="0"/>
    <x v="6"/>
    <s v="AGO "/>
    <x v="0"/>
    <s v="Angola"/>
    <n v="40420.203585147246"/>
    <n v="22846.202026387578"/>
    <n v="17574.001558759668"/>
    <n v="0.43478260869565205"/>
  </r>
  <r>
    <s v="Q3 2017"/>
    <x v="0"/>
    <x v="0"/>
    <s v="ARG "/>
    <x v="1"/>
    <s v="Argentina"/>
    <n v="87962.043560606064"/>
    <n v="74429.421474358969"/>
    <n v="13532.622086247095"/>
    <n v="0.15384615384615394"/>
  </r>
  <r>
    <s v="Q3 2017"/>
    <x v="0"/>
    <x v="1"/>
    <s v="ARG "/>
    <x v="1"/>
    <s v="Argentina"/>
    <n v="139471.34834834834"/>
    <n v="78831.631675153418"/>
    <n v="60639.716673194926"/>
    <n v="0.43478260869565211"/>
  </r>
  <r>
    <s v="Q3 2017"/>
    <x v="0"/>
    <x v="2"/>
    <s v="ARG "/>
    <x v="1"/>
    <s v="Argentina"/>
    <n v="418414.04504504503"/>
    <n v="334731.23603603605"/>
    <n v="83682.809009008983"/>
    <n v="0.19999999999999996"/>
  </r>
  <r>
    <s v="Q3 2017"/>
    <x v="0"/>
    <x v="3"/>
    <s v="ARG "/>
    <x v="1"/>
    <s v="Argentina"/>
    <n v="179320.30501930503"/>
    <n v="104603.51126126126"/>
    <n v="74716.793758043772"/>
    <n v="0.41666666666666674"/>
  </r>
  <r>
    <s v="Q3 2017"/>
    <x v="0"/>
    <x v="4"/>
    <s v="ARG "/>
    <x v="1"/>
    <s v="Argentina"/>
    <n v="494084.67021276592"/>
    <n v="443667.86712983064"/>
    <n v="50416.803082935279"/>
    <n v="0.10204081632653057"/>
  </r>
  <r>
    <s v="Q3 2017"/>
    <x v="0"/>
    <x v="5"/>
    <s v="ARG "/>
    <x v="1"/>
    <s v="Argentina"/>
    <n v="124514.63538873995"/>
    <n v="105648.78154196117"/>
    <n v="18865.853846778773"/>
    <n v="0.15151515151515146"/>
  </r>
  <r>
    <s v="Q3 2017"/>
    <x v="0"/>
    <x v="6"/>
    <s v="ARG "/>
    <x v="1"/>
    <s v="Argentina"/>
    <n v="75518.632520325205"/>
    <n v="46473.004627892435"/>
    <n v="29045.627892432771"/>
    <n v="0.38461538461538458"/>
  </r>
  <r>
    <s v="Q3 2017"/>
    <x v="0"/>
    <x v="0"/>
    <s v="AUS "/>
    <x v="2"/>
    <s v="Australia"/>
    <n v="58683.22403258655"/>
    <n v="41577.68851670494"/>
    <n v="17105.535515881609"/>
    <n v="0.29148936170212764"/>
  </r>
  <r>
    <s v="Q3 2017"/>
    <x v="0"/>
    <x v="1"/>
    <s v="AUS "/>
    <x v="2"/>
    <s v="Australia"/>
    <n v="98676.243150684924"/>
    <n v="53285.171301369861"/>
    <n v="45391.071849315063"/>
    <n v="0.45999999999999996"/>
  </r>
  <r>
    <s v="Q3 2017"/>
    <x v="0"/>
    <x v="2"/>
    <s v="AUS "/>
    <x v="2"/>
    <s v="Australia"/>
    <n v="226877.66141732284"/>
    <n v="170158.24606299214"/>
    <n v="56719.415354330704"/>
    <n v="0.24999999999999997"/>
  </r>
  <r>
    <s v="Q3 2017"/>
    <x v="0"/>
    <x v="3"/>
    <s v="AUS "/>
    <x v="2"/>
    <s v="Australia"/>
    <n v="123134.45726495728"/>
    <n v="66492.606923076935"/>
    <n v="56641.850341880345"/>
    <n v="0.45999999999999996"/>
  </r>
  <r>
    <s v="Q3 2017"/>
    <x v="0"/>
    <x v="4"/>
    <s v="AUS "/>
    <x v="2"/>
    <s v="Australia"/>
    <n v="291045.08080808085"/>
    <n v="230381.46757940861"/>
    <n v="60663.613228672242"/>
    <n v="0.20843373493975892"/>
  </r>
  <r>
    <s v="Q3 2017"/>
    <x v="0"/>
    <x v="5"/>
    <s v="AUS "/>
    <x v="2"/>
    <s v="Australia"/>
    <n v="87578.914893617024"/>
    <n v="69090.032860520092"/>
    <n v="18488.882033096932"/>
    <n v="0.21111111111111117"/>
  </r>
  <r>
    <s v="Q3 2017"/>
    <x v="0"/>
    <x v="6"/>
    <s v="AUS "/>
    <x v="2"/>
    <s v="Australia"/>
    <n v="36061.906132665834"/>
    <n v="21637.143679599503"/>
    <n v="14424.762453066331"/>
    <n v="0.39999999999999991"/>
  </r>
  <r>
    <s v="Q3 2017"/>
    <x v="0"/>
    <x v="0"/>
    <s v="AUT "/>
    <x v="3"/>
    <s v="Austria"/>
    <n v="19766.710578842314"/>
    <n v="17131.149168330005"/>
    <n v="2635.5614105123095"/>
    <n v="0.13333333333333339"/>
  </r>
  <r>
    <s v="Q3 2017"/>
    <x v="0"/>
    <x v="1"/>
    <s v="AUT "/>
    <x v="3"/>
    <s v="Austria"/>
    <n v="34505.651567944253"/>
    <n v="22182.204579392732"/>
    <n v="12323.446988551521"/>
    <n v="0.35714285714285721"/>
  </r>
  <r>
    <s v="Q3 2017"/>
    <x v="0"/>
    <x v="2"/>
    <s v="AUT "/>
    <x v="3"/>
    <s v="Austria"/>
    <n v="87638.247787610613"/>
    <n v="72784.307484625766"/>
    <n v="14853.940302984847"/>
    <n v="0.16949152542372878"/>
  </r>
  <r>
    <s v="Q3 2017"/>
    <x v="0"/>
    <x v="3"/>
    <s v="AUT "/>
    <x v="3"/>
    <s v="Austria"/>
    <n v="46061.032558139537"/>
    <n v="30707.355038759695"/>
    <n v="15353.677519379842"/>
    <n v="0.33333333333333326"/>
  </r>
  <r>
    <s v="Q3 2017"/>
    <x v="0"/>
    <x v="4"/>
    <s v="AUT "/>
    <x v="3"/>
    <s v="Austria"/>
    <n v="132041.62666666668"/>
    <n v="110395.45836065576"/>
    <n v="21646.168306010921"/>
    <n v="0.16393442622950813"/>
  </r>
  <r>
    <s v="Q3 2017"/>
    <x v="0"/>
    <x v="5"/>
    <s v="AUT "/>
    <x v="3"/>
    <s v="Austria"/>
    <n v="25655.756476683939"/>
    <n v="22564.701479493106"/>
    <n v="3091.0549971908331"/>
    <n v="0.12048192771084326"/>
  </r>
  <r>
    <s v="Q3 2017"/>
    <x v="0"/>
    <x v="6"/>
    <s v="AUT "/>
    <x v="3"/>
    <s v="Austria"/>
    <n v="13908.879213483146"/>
    <n v="7861.5404250122137"/>
    <n v="6047.3387884709318"/>
    <n v="0.43478260869565211"/>
  </r>
  <r>
    <s v="Q3 2017"/>
    <x v="0"/>
    <x v="0"/>
    <s v="BEL "/>
    <x v="3"/>
    <s v="Bélgica"/>
    <n v="31346.822306238188"/>
    <n v="26868.704833918448"/>
    <n v="4478.11747231974"/>
    <n v="0.14285714285714282"/>
  </r>
  <r>
    <s v="Q3 2017"/>
    <x v="0"/>
    <x v="1"/>
    <s v="BEL "/>
    <x v="3"/>
    <s v="Bélgica"/>
    <n v="60081.409420289856"/>
    <n v="35047.488828502414"/>
    <n v="25033.920591787442"/>
    <n v="0.41666666666666669"/>
  </r>
  <r>
    <s v="Q3 2017"/>
    <x v="0"/>
    <x v="2"/>
    <s v="BEL "/>
    <x v="3"/>
    <s v="Bélgica"/>
    <n v="135921.87704918033"/>
    <n v="120649.75603241849"/>
    <n v="15272.121016761841"/>
    <n v="0.11235955056179781"/>
  </r>
  <r>
    <s v="Q3 2017"/>
    <x v="0"/>
    <x v="3"/>
    <s v="BEL "/>
    <x v="3"/>
    <s v="Bélgica"/>
    <n v="72730.127192982458"/>
    <n v="39670.978468899521"/>
    <n v="33059.148724082937"/>
    <n v="0.45454545454545459"/>
  </r>
  <r>
    <s v="Q3 2017"/>
    <x v="0"/>
    <x v="4"/>
    <s v="BEL "/>
    <x v="3"/>
    <s v="Bélgica"/>
    <n v="215356.74025974027"/>
    <n v="184145.61848296633"/>
    <n v="31211.121776773944"/>
    <n v="0.14492753623188401"/>
  </r>
  <r>
    <s v="Q3 2017"/>
    <x v="0"/>
    <x v="5"/>
    <s v="BEL "/>
    <x v="3"/>
    <s v="Bélgica"/>
    <n v="45183.839237057218"/>
    <n v="39391.039334870395"/>
    <n v="5792.7999021868236"/>
    <n v="0.12820512820512822"/>
  </r>
  <r>
    <s v="Q3 2017"/>
    <x v="0"/>
    <x v="6"/>
    <s v="BEL "/>
    <x v="3"/>
    <s v="Bélgica"/>
    <n v="25669.456656346752"/>
    <n v="15796.588711598002"/>
    <n v="9872.8679447487502"/>
    <n v="0.38461538461538458"/>
  </r>
  <r>
    <s v="Q3 2017"/>
    <x v="0"/>
    <x v="0"/>
    <s v="BRA "/>
    <x v="1"/>
    <s v="Brasil"/>
    <n v="420349.92914979759"/>
    <n v="347875.80343431525"/>
    <n v="72474.12571548234"/>
    <n v="0.17241379310344826"/>
  </r>
  <r>
    <s v="Q3 2017"/>
    <x v="0"/>
    <x v="1"/>
    <s v="BRA "/>
    <x v="1"/>
    <s v="Brasil"/>
    <n v="701529.94932432438"/>
    <n v="431710.73804573808"/>
    <n v="269819.2112785863"/>
    <n v="0.38461538461538464"/>
  </r>
  <r>
    <s v="Q3 2017"/>
    <x v="0"/>
    <x v="2"/>
    <s v="BRA "/>
    <x v="1"/>
    <s v="Brasil"/>
    <n v="1940680.9813084111"/>
    <n v="1651027.1035011855"/>
    <n v="289653.87780722557"/>
    <n v="0.1492537313432836"/>
  </r>
  <r>
    <s v="Q3 2017"/>
    <x v="0"/>
    <x v="3"/>
    <s v="BRA "/>
    <x v="1"/>
    <s v="Brasil"/>
    <n v="718522.02422145335"/>
    <n v="479014.68281430227"/>
    <n v="239507.34140715108"/>
    <n v="0.33333333333333326"/>
  </r>
  <r>
    <s v="Q3 2017"/>
    <x v="0"/>
    <x v="4"/>
    <s v="BRA "/>
    <x v="1"/>
    <s v="Brasil"/>
    <n v="3580221.8103448274"/>
    <n v="3089780.4664619742"/>
    <n v="490441.34388285317"/>
    <n v="0.13698630136986303"/>
  </r>
  <r>
    <s v="Q3 2017"/>
    <x v="0"/>
    <x v="5"/>
    <s v="BRA "/>
    <x v="1"/>
    <s v="Brasil"/>
    <n v="586590.01412429381"/>
    <n v="475912.65296876669"/>
    <n v="110677.36115552712"/>
    <n v="0.18867924528301885"/>
  </r>
  <r>
    <s v="Q3 2017"/>
    <x v="0"/>
    <x v="6"/>
    <s v="BRA "/>
    <x v="1"/>
    <s v="Brasil"/>
    <n v="340414.53278688522"/>
    <n v="214335.07619914995"/>
    <n v="126079.45658773527"/>
    <n v="0.37037037037037041"/>
  </r>
  <r>
    <s v="Q3 2017"/>
    <x v="0"/>
    <x v="0"/>
    <s v="CAN "/>
    <x v="1"/>
    <s v="Canadá"/>
    <n v="1039650.9210019268"/>
    <n v="934635.67645627761"/>
    <n v="105015.24454564916"/>
    <n v="0.10101010101010099"/>
  </r>
  <r>
    <s v="Q3 2017"/>
    <x v="0"/>
    <x v="1"/>
    <s v="CAN "/>
    <x v="1"/>
    <s v="Canadá"/>
    <n v="2115995.4039215688"/>
    <n v="1269597.2423529413"/>
    <n v="846398.16156862746"/>
    <n v="0.39999999999999997"/>
  </r>
  <r>
    <s v="Q3 2017"/>
    <x v="0"/>
    <x v="2"/>
    <s v="CAN "/>
    <x v="1"/>
    <s v="Canadá"/>
    <n v="4496490.2333333334"/>
    <n v="3991266.6116104866"/>
    <n v="505223.62172284676"/>
    <n v="0.11235955056179782"/>
  </r>
  <r>
    <s v="Q3 2017"/>
    <x v="0"/>
    <x v="3"/>
    <s v="CAN "/>
    <x v="1"/>
    <s v="Canadá"/>
    <n v="2644994.254901961"/>
    <n v="1732927.2704530088"/>
    <n v="912066.98444895213"/>
    <n v="0.34482758620689657"/>
  </r>
  <r>
    <s v="Q3 2017"/>
    <x v="0"/>
    <x v="4"/>
    <s v="CAN "/>
    <x v="1"/>
    <s v="Canadá"/>
    <n v="10180732.603773585"/>
    <n v="8683566.0443951152"/>
    <n v="1497166.5593784694"/>
    <n v="0.14705882352941188"/>
  </r>
  <r>
    <s v="Q3 2017"/>
    <x v="0"/>
    <x v="5"/>
    <s v="CAN "/>
    <x v="1"/>
    <s v="Canadá"/>
    <n v="1427457.2169312169"/>
    <n v="1251227.9308903259"/>
    <n v="176229.28604089096"/>
    <n v="0.12345679012345678"/>
  </r>
  <r>
    <s v="Q3 2017"/>
    <x v="0"/>
    <x v="6"/>
    <s v="CAN "/>
    <x v="1"/>
    <s v="Canadá"/>
    <n v="899298.04666666675"/>
    <n v="566224.69604938279"/>
    <n v="333073.35061728396"/>
    <n v="0.37037037037037035"/>
  </r>
  <r>
    <s v="Q3 2017"/>
    <x v="0"/>
    <x v="0"/>
    <s v="CHE "/>
    <x v="3"/>
    <s v="Suiza"/>
    <n v="17635.802419354837"/>
    <n v="15697.802153491668"/>
    <n v="1938.0002658631693"/>
    <n v="0.10989010989010992"/>
  </r>
  <r>
    <s v="Q3 2017"/>
    <x v="0"/>
    <x v="1"/>
    <s v="CHE "/>
    <x v="3"/>
    <s v="Suiza"/>
    <n v="31693.326086956524"/>
    <n v="20374.281055900621"/>
    <n v="11319.045031055903"/>
    <n v="0.35714285714285721"/>
  </r>
  <r>
    <s v="Q3 2017"/>
    <x v="0"/>
    <x v="2"/>
    <s v="CHE "/>
    <x v="3"/>
    <s v="Suiza"/>
    <n v="63386.652173913048"/>
    <n v="53925.957819597665"/>
    <n v="9460.694354315383"/>
    <n v="0.14925373134328362"/>
  </r>
  <r>
    <s v="Q3 2017"/>
    <x v="0"/>
    <x v="3"/>
    <s v="CHE "/>
    <x v="3"/>
    <s v="Suiza"/>
    <n v="32761.640449438204"/>
    <n v="21841.093632958804"/>
    <n v="10920.5468164794"/>
    <n v="0.33333333333333331"/>
  </r>
  <r>
    <s v="Q3 2017"/>
    <x v="0"/>
    <x v="4"/>
    <s v="CHE "/>
    <x v="3"/>
    <s v="Suiza"/>
    <n v="96124.81318681319"/>
    <n v="82957.030558482613"/>
    <n v="13167.782628330577"/>
    <n v="0.13698630136986303"/>
  </r>
  <r>
    <s v="Q3 2017"/>
    <x v="0"/>
    <x v="5"/>
    <s v="CHE "/>
    <x v="3"/>
    <s v="Suiza"/>
    <n v="23141.158730158728"/>
    <n v="20135.813440527723"/>
    <n v="3005.3452896310046"/>
    <n v="0.12987012987012991"/>
  </r>
  <r>
    <s v="Q3 2017"/>
    <x v="0"/>
    <x v="6"/>
    <s v="CHE "/>
    <x v="3"/>
    <s v="Suiza"/>
    <n v="13689.136150234743"/>
    <n v="9126.090766823163"/>
    <n v="4563.0453834115797"/>
    <n v="0.33333333333333326"/>
  </r>
  <r>
    <s v="Q3 2017"/>
    <x v="0"/>
    <x v="0"/>
    <s v="CHL "/>
    <x v="1"/>
    <s v="Chile"/>
    <n v="52087.08666666667"/>
    <n v="45735.002926829271"/>
    <n v="6352.0837398373988"/>
    <n v="0.12195121951219512"/>
  </r>
  <r>
    <s v="Q3 2017"/>
    <x v="0"/>
    <x v="1"/>
    <s v="CHL "/>
    <x v="1"/>
    <s v="Chile"/>
    <n v="69346.713017751477"/>
    <n v="46231.142011834323"/>
    <n v="23115.571005917154"/>
    <n v="0.33333333333333326"/>
  </r>
  <r>
    <s v="Q3 2017"/>
    <x v="0"/>
    <x v="2"/>
    <s v="CHL "/>
    <x v="1"/>
    <s v="Chile"/>
    <n v="260435.43333333335"/>
    <n v="222136.10490196079"/>
    <n v="38299.32843137256"/>
    <n v="0.1470588235294118"/>
  </r>
  <r>
    <s v="Q3 2017"/>
    <x v="0"/>
    <x v="3"/>
    <s v="CHL "/>
    <x v="1"/>
    <s v="Chile"/>
    <n v="84924.59782608696"/>
    <n v="46322.507905138336"/>
    <n v="38602.089920948623"/>
    <n v="0.45454545454545459"/>
  </r>
  <r>
    <s v="Q3 2017"/>
    <x v="0"/>
    <x v="4"/>
    <s v="CHL "/>
    <x v="1"/>
    <s v="Chile"/>
    <n v="239175.39795918367"/>
    <n v="192278.26110444177"/>
    <n v="46897.136854741897"/>
    <n v="0.19607843137254902"/>
  </r>
  <r>
    <s v="Q3 2017"/>
    <x v="0"/>
    <x v="5"/>
    <s v="CHL "/>
    <x v="1"/>
    <s v="Chile"/>
    <n v="65108.858333333337"/>
    <n v="57538.060852713184"/>
    <n v="7570.7974806201528"/>
    <n v="0.11627906976744182"/>
  </r>
  <r>
    <s v="Q3 2017"/>
    <x v="0"/>
    <x v="6"/>
    <s v="CHL "/>
    <x v="1"/>
    <s v="Chile"/>
    <n v="32736.29748603352"/>
    <n v="21044.762669592976"/>
    <n v="11691.534816440544"/>
    <n v="0.35714285714285721"/>
  </r>
  <r>
    <s v="Q3 2017"/>
    <x v="0"/>
    <x v="0"/>
    <s v="CHN "/>
    <x v="4"/>
    <s v="China"/>
    <n v="3254359.4892703863"/>
    <n v="2865935.9373252117"/>
    <n v="388423.55194517458"/>
    <n v="0.11935483870967725"/>
  </r>
  <r>
    <s v="Q3 2017"/>
    <x v="0"/>
    <x v="1"/>
    <s v="CHN "/>
    <x v="4"/>
    <s v="China"/>
    <n v="5396909.3153024912"/>
    <n v="3487233.711426225"/>
    <n v="1909675.6038762662"/>
    <n v="0.35384615384615387"/>
  </r>
  <r>
    <s v="Q3 2017"/>
    <x v="0"/>
    <x v="2"/>
    <s v="CHN "/>
    <x v="4"/>
    <s v="China"/>
    <n v="12533318.345454548"/>
    <n v="11357246.692490662"/>
    <n v="1176071.652963886"/>
    <n v="9.3835616438356195E-2"/>
  </r>
  <r>
    <s v="Q3 2017"/>
    <x v="0"/>
    <x v="3"/>
    <s v="CHN "/>
    <x v="4"/>
    <s v="China"/>
    <n v="7187353.1535545038"/>
    <n v="4265537.8498269124"/>
    <n v="2921815.3037275914"/>
    <n v="0.40652173913043471"/>
  </r>
  <r>
    <s v="Q3 2017"/>
    <x v="0"/>
    <x v="4"/>
    <s v="CHN "/>
    <x v="4"/>
    <s v="China"/>
    <n v="22977750.283333335"/>
    <n v="20578602.827279415"/>
    <n v="2399147.4560539201"/>
    <n v="0.10441176470588229"/>
  </r>
  <r>
    <s v="Q3 2017"/>
    <x v="0"/>
    <x v="5"/>
    <s v="CHN "/>
    <x v="4"/>
    <s v="China"/>
    <n v="3949300.8356770836"/>
    <n v="3653103.2730013025"/>
    <n v="296197.56267578108"/>
    <n v="7.4999999999999956E-2"/>
  </r>
  <r>
    <s v="Q3 2017"/>
    <x v="0"/>
    <x v="6"/>
    <s v="CHN "/>
    <x v="4"/>
    <s v="China"/>
    <n v="2071764.3668032787"/>
    <n v="1369666.4424977235"/>
    <n v="702097.92430555518"/>
    <n v="0.33888888888888868"/>
  </r>
  <r>
    <s v="Q3 2017"/>
    <x v="0"/>
    <x v="0"/>
    <s v="CMR "/>
    <x v="0"/>
    <s v="Camerún"/>
    <n v="56874.665979381447"/>
    <n v="50692.637068579112"/>
    <n v="6182.0289108023353"/>
    <n v="0.10869565217391311"/>
  </r>
  <r>
    <s v="Q3 2017"/>
    <x v="0"/>
    <x v="1"/>
    <s v="CMR "/>
    <x v="0"/>
    <s v="Camerún"/>
    <n v="100672.31021897811"/>
    <n v="64717.913712200207"/>
    <n v="35954.396506777899"/>
    <n v="0.35714285714285721"/>
  </r>
  <r>
    <s v="Q3 2017"/>
    <x v="0"/>
    <x v="2"/>
    <s v="CMR "/>
    <x v="0"/>
    <s v="Camerún"/>
    <n v="207400.09774436089"/>
    <n v="180110.61119905024"/>
    <n v="27289.486545310647"/>
    <n v="0.13157894736842107"/>
  </r>
  <r>
    <s v="Q3 2017"/>
    <x v="0"/>
    <x v="3"/>
    <s v="CMR "/>
    <x v="0"/>
    <s v="Camerún"/>
    <n v="135882.82266009852"/>
    <n v="83620.198560060628"/>
    <n v="52262.624100037894"/>
    <n v="0.38461538461538464"/>
  </r>
  <r>
    <s v="Q3 2017"/>
    <x v="0"/>
    <x v="4"/>
    <s v="CMR "/>
    <x v="0"/>
    <s v="Camerún"/>
    <n v="320746.66279069765"/>
    <n v="286257.77431857964"/>
    <n v="34488.888472118007"/>
    <n v="0.10752688172043005"/>
  </r>
  <r>
    <s v="Q3 2017"/>
    <x v="0"/>
    <x v="5"/>
    <s v="CMR "/>
    <x v="0"/>
    <s v="Camerún"/>
    <n v="72781.564643799473"/>
    <n v="59548.552890381383"/>
    <n v="13233.01175341809"/>
    <n v="0.18181818181818188"/>
  </r>
  <r>
    <s v="Q3 2017"/>
    <x v="0"/>
    <x v="6"/>
    <s v="CMR "/>
    <x v="0"/>
    <s v="Camerún"/>
    <n v="41542.489457831325"/>
    <n v="26156.382251227133"/>
    <n v="15386.107206604192"/>
    <n v="0.37037037037037029"/>
  </r>
  <r>
    <s v="Q3 2017"/>
    <x v="0"/>
    <x v="0"/>
    <s v="COL "/>
    <x v="1"/>
    <s v="Colombia"/>
    <n v="102721.25878003697"/>
    <n v="91433.208364648279"/>
    <n v="11288.050415388687"/>
    <n v="0.10989010989010999"/>
  </r>
  <r>
    <s v="Q3 2017"/>
    <x v="0"/>
    <x v="1"/>
    <s v="COL "/>
    <x v="1"/>
    <s v="Colombia"/>
    <n v="164902.67359050445"/>
    <n v="109935.11572700298"/>
    <n v="54967.557863501468"/>
    <n v="0.33333333333333326"/>
  </r>
  <r>
    <s v="Q3 2017"/>
    <x v="0"/>
    <x v="2"/>
    <s v="COL "/>
    <x v="1"/>
    <s v="Colombia"/>
    <n v="584970.53684210521"/>
    <n v="465588.79462943069"/>
    <n v="119381.74221267452"/>
    <n v="0.2040816326530612"/>
  </r>
  <r>
    <s v="Q3 2017"/>
    <x v="0"/>
    <x v="3"/>
    <s v="COL "/>
    <x v="1"/>
    <s v="Colombia"/>
    <n v="185240.67"/>
    <n v="121364.57689655173"/>
    <n v="63876.093103448278"/>
    <n v="0.34482758620689652"/>
  </r>
  <r>
    <s v="Q3 2017"/>
    <x v="0"/>
    <x v="4"/>
    <s v="COL "/>
    <x v="1"/>
    <s v="Colombia"/>
    <n v="638760.93103448278"/>
    <n v="548794.6027197669"/>
    <n v="89966.32831471588"/>
    <n v="0.14084507042253519"/>
  </r>
  <r>
    <s v="Q3 2017"/>
    <x v="0"/>
    <x v="5"/>
    <s v="COL "/>
    <x v="1"/>
    <s v="Colombia"/>
    <n v="145476.96596858639"/>
    <n v="130929.26937172776"/>
    <n v="14547.69659685863"/>
    <n v="9.9999999999999936E-2"/>
  </r>
  <r>
    <s v="Q3 2017"/>
    <x v="0"/>
    <x v="6"/>
    <s v="COL "/>
    <x v="1"/>
    <s v="Colombia"/>
    <n v="78270.70563380282"/>
    <n v="49281.555399061035"/>
    <n v="28989.150234741785"/>
    <n v="0.37037037037037035"/>
  </r>
  <r>
    <s v="Q3 2017"/>
    <x v="0"/>
    <x v="0"/>
    <s v="CRI "/>
    <x v="1"/>
    <s v="Costa Rica"/>
    <n v="11157.631130063966"/>
    <n v="9540.5831401996238"/>
    <n v="1617.0479898643425"/>
    <n v="0.14492753623188401"/>
  </r>
  <r>
    <s v="Q3 2017"/>
    <x v="0"/>
    <x v="1"/>
    <s v="CRI "/>
    <x v="1"/>
    <s v="Costa Rica"/>
    <n v="15527.979228486647"/>
    <n v="10173.503632456768"/>
    <n v="5354.4755960298789"/>
    <n v="0.34482758620689657"/>
  </r>
  <r>
    <s v="Q3 2017"/>
    <x v="0"/>
    <x v="2"/>
    <s v="CRI "/>
    <x v="1"/>
    <s v="Costa Rica"/>
    <n v="39946.022900763361"/>
    <n v="33058.77757304554"/>
    <n v="6887.2453277178211"/>
    <n v="0.17241379310344829"/>
  </r>
  <r>
    <s v="Q3 2017"/>
    <x v="0"/>
    <x v="3"/>
    <s v="CRI "/>
    <x v="1"/>
    <s v="Costa Rica"/>
    <n v="21987.096638655461"/>
    <n v="13843.727513227514"/>
    <n v="8143.3691254279474"/>
    <n v="0.37037037037037029"/>
  </r>
  <r>
    <s v="Q3 2017"/>
    <x v="0"/>
    <x v="4"/>
    <s v="CRI "/>
    <x v="1"/>
    <s v="Costa Rica"/>
    <n v="65411.612500000003"/>
    <n v="58223.523214285713"/>
    <n v="7188.0892857142899"/>
    <n v="0.10989010989010994"/>
  </r>
  <r>
    <s v="Q3 2017"/>
    <x v="0"/>
    <x v="5"/>
    <s v="CRI "/>
    <x v="1"/>
    <s v="Costa Rica"/>
    <n v="14495.648199445983"/>
    <n v="12454.007607974718"/>
    <n v="2041.640591471265"/>
    <n v="0.14084507042253519"/>
  </r>
  <r>
    <s v="Q3 2017"/>
    <x v="0"/>
    <x v="6"/>
    <s v="CRI "/>
    <x v="1"/>
    <s v="Costa Rica"/>
    <n v="7928.6803030303026"/>
    <n v="4992.1320426487091"/>
    <n v="2936.5482603815935"/>
    <n v="0.37037037037037035"/>
  </r>
  <r>
    <s v="Q3 2017"/>
    <x v="0"/>
    <x v="0"/>
    <s v="CZE "/>
    <x v="3"/>
    <s v="República Checa"/>
    <n v="20276.867924528302"/>
    <n v="17833.871789042965"/>
    <n v="2442.9961354853367"/>
    <n v="0.12048192771084333"/>
  </r>
  <r>
    <s v="Q3 2017"/>
    <x v="0"/>
    <x v="1"/>
    <s v="CZE "/>
    <x v="3"/>
    <s v="República Checa"/>
    <n v="37707.859649122809"/>
    <n v="25138.573099415207"/>
    <n v="12569.286549707602"/>
    <n v="0.33333333333333331"/>
  </r>
  <r>
    <s v="Q3 2017"/>
    <x v="0"/>
    <x v="2"/>
    <s v="CZE "/>
    <x v="3"/>
    <s v="República Checa"/>
    <n v="85973.92"/>
    <n v="72327.266031746025"/>
    <n v="13646.653968253973"/>
    <n v="0.1587301587301588"/>
  </r>
  <r>
    <s v="Q3 2017"/>
    <x v="0"/>
    <x v="3"/>
    <s v="CZE "/>
    <x v="3"/>
    <s v="República Checa"/>
    <n v="36062.885906040268"/>
    <n v="24041.923937360181"/>
    <n v="12020.961968680087"/>
    <n v="0.33333333333333326"/>
  </r>
  <r>
    <s v="Q3 2017"/>
    <x v="0"/>
    <x v="4"/>
    <s v="CZE "/>
    <x v="3"/>
    <s v="República Checa"/>
    <n v="134334.25"/>
    <n v="114579.21323529411"/>
    <n v="19755.036764705888"/>
    <n v="0.1470588235294118"/>
  </r>
  <r>
    <s v="Q3 2017"/>
    <x v="0"/>
    <x v="5"/>
    <s v="CZE "/>
    <x v="3"/>
    <s v="República Checa"/>
    <n v="28811.635388739945"/>
    <n v="25117.835979927131"/>
    <n v="3693.7994088128144"/>
    <n v="0.12820512820512822"/>
  </r>
  <r>
    <s v="Q3 2017"/>
    <x v="0"/>
    <x v="6"/>
    <s v="CZE "/>
    <x v="3"/>
    <s v="República Checa"/>
    <n v="17617.60655737705"/>
    <n v="9609.6035767511185"/>
    <n v="8008.0029806259317"/>
    <n v="0.45454545454545453"/>
  </r>
  <r>
    <s v="Q3 2017"/>
    <x v="0"/>
    <x v="0"/>
    <s v="DEU "/>
    <x v="3"/>
    <s v="Alemania"/>
    <n v="1040094.3586956522"/>
    <n v="802285.13001610304"/>
    <n v="237809.22867954918"/>
    <n v="0.22864197530864203"/>
  </r>
  <r>
    <s v="Q3 2017"/>
    <x v="0"/>
    <x v="1"/>
    <s v="DEU "/>
    <x v="3"/>
    <s v="Alemania"/>
    <n v="1509285.189274448"/>
    <n v="774766.39716088318"/>
    <n v="734518.79211356479"/>
    <n v="0.48666666666666675"/>
  </r>
  <r>
    <s v="Q3 2017"/>
    <x v="0"/>
    <x v="2"/>
    <s v="DEU "/>
    <x v="3"/>
    <s v="Alemania"/>
    <n v="5200471.7934782607"/>
    <n v="4070339.4156716419"/>
    <n v="1130132.3778066188"/>
    <n v="0.21731343283582086"/>
  </r>
  <r>
    <s v="Q3 2017"/>
    <x v="0"/>
    <x v="3"/>
    <s v="DEU "/>
    <x v="3"/>
    <s v="Alemania"/>
    <n v="2071183.5714285714"/>
    <n v="1147117.0549450549"/>
    <n v="924066.51648351643"/>
    <n v="0.44615384615384612"/>
  </r>
  <r>
    <s v="Q3 2017"/>
    <x v="0"/>
    <x v="4"/>
    <s v="DEU "/>
    <x v="3"/>
    <s v="Alemania"/>
    <n v="5375768.5955056176"/>
    <n v="4507479.895775849"/>
    <n v="868288.69972976856"/>
    <n v="0.16151898734177222"/>
  </r>
  <r>
    <s v="Q3 2017"/>
    <x v="0"/>
    <x v="5"/>
    <s v="DEU "/>
    <x v="3"/>
    <s v="Alemania"/>
    <n v="1211249.1265822786"/>
    <n v="941957.46030026511"/>
    <n v="269291.66628201352"/>
    <n v="0.2223255813953488"/>
  </r>
  <r>
    <s v="Q3 2017"/>
    <x v="0"/>
    <x v="6"/>
    <s v="DEU "/>
    <x v="3"/>
    <s v="Alemania"/>
    <n v="610259.44515306118"/>
    <n v="353078.67898141395"/>
    <n v="257180.76617164724"/>
    <n v="0.42142857142857149"/>
  </r>
  <r>
    <s v="Q3 2017"/>
    <x v="0"/>
    <x v="0"/>
    <s v="DOM "/>
    <x v="1"/>
    <s v="República Dominicana"/>
    <n v="22651.015968063872"/>
    <n v="19379.202550454651"/>
    <n v="3271.8134176092208"/>
    <n v="0.14444444444444421"/>
  </r>
  <r>
    <s v="Q3 2017"/>
    <x v="0"/>
    <x v="1"/>
    <s v="DOM "/>
    <x v="1"/>
    <s v="República Dominicana"/>
    <n v="36489.257234726691"/>
    <n v="23577.673905515712"/>
    <n v="12911.583329210978"/>
    <n v="0.3538461538461537"/>
  </r>
  <r>
    <s v="Q3 2017"/>
    <x v="0"/>
    <x v="2"/>
    <s v="DOM "/>
    <x v="1"/>
    <s v="República Dominicana"/>
    <n v="90785.271999999997"/>
    <n v="83408.968649999995"/>
    <n v="7376.303350000002"/>
    <n v="8.1250000000000031E-2"/>
  </r>
  <r>
    <s v="Q3 2017"/>
    <x v="0"/>
    <x v="3"/>
    <s v="DOM "/>
    <x v="1"/>
    <s v="República Dominicana"/>
    <n v="40674.405017921148"/>
    <n v="26336.677249103941"/>
    <n v="14337.727768817207"/>
    <n v="0.35250000000000004"/>
  </r>
  <r>
    <s v="Q3 2017"/>
    <x v="0"/>
    <x v="4"/>
    <s v="DOM "/>
    <x v="1"/>
    <s v="República Dominicana"/>
    <n v="222512.92156862744"/>
    <n v="206151.67733564012"/>
    <n v="16361.244232987316"/>
    <n v="7.3529411764705899E-2"/>
  </r>
  <r>
    <s v="Q3 2017"/>
    <x v="0"/>
    <x v="5"/>
    <s v="DOM "/>
    <x v="1"/>
    <s v="República Dominicana"/>
    <n v="32516.214899713465"/>
    <n v="30182.015187269746"/>
    <n v="2334.1997124437185"/>
    <n v="7.1785714285714342E-2"/>
  </r>
  <r>
    <s v="Q3 2017"/>
    <x v="0"/>
    <x v="6"/>
    <s v="DOM "/>
    <x v="1"/>
    <s v="República Dominicana"/>
    <n v="17272.692541856926"/>
    <n v="12436.338630136988"/>
    <n v="4836.353911719938"/>
    <n v="0.27999999999999992"/>
  </r>
  <r>
    <s v="Q3 2017"/>
    <x v="0"/>
    <x v="0"/>
    <s v="DZA "/>
    <x v="0"/>
    <s v="Argelia"/>
    <n v="82426.08974358975"/>
    <n v="76119.997335495849"/>
    <n v="6306.0924080939003"/>
    <n v="7.6506024096385364E-2"/>
  </r>
  <r>
    <s v="Q3 2017"/>
    <x v="0"/>
    <x v="1"/>
    <s v="DZA "/>
    <x v="0"/>
    <s v="Argelia"/>
    <n v="153599.47098976109"/>
    <n v="96767.666723549468"/>
    <n v="56831.80426621162"/>
    <n v="0.37000000000000011"/>
  </r>
  <r>
    <s v="Q3 2017"/>
    <x v="0"/>
    <x v="2"/>
    <s v="DZA "/>
    <x v="0"/>
    <s v="Argelia"/>
    <n v="445590.54455445544"/>
    <n v="352210.26521739131"/>
    <n v="93380.27933706413"/>
    <n v="0.20956521739130432"/>
  </r>
  <r>
    <s v="Q3 2017"/>
    <x v="0"/>
    <x v="3"/>
    <s v="DZA "/>
    <x v="0"/>
    <s v="Argelia"/>
    <n v="181470.34274193548"/>
    <n v="130658.64677419358"/>
    <n v="50811.695967741907"/>
    <n v="0.27999999999999986"/>
  </r>
  <r>
    <s v="Q3 2017"/>
    <x v="0"/>
    <x v="4"/>
    <s v="DZA "/>
    <x v="0"/>
    <s v="Argelia"/>
    <n v="535769.58333333326"/>
    <n v="474433.2034482758"/>
    <n v="61336.379885057453"/>
    <n v="0.11448275862068964"/>
  </r>
  <r>
    <s v="Q3 2017"/>
    <x v="0"/>
    <x v="5"/>
    <s v="DZA "/>
    <x v="0"/>
    <s v="Argelia"/>
    <n v="117199.59635416666"/>
    <n v="105727.24149977992"/>
    <n v="11472.354854386736"/>
    <n v="9.788732394366198E-2"/>
  </r>
  <r>
    <s v="Q3 2017"/>
    <x v="0"/>
    <x v="6"/>
    <s v="DZA "/>
    <x v="0"/>
    <s v="Argelia"/>
    <n v="57624.385403329063"/>
    <n v="36879.606658130608"/>
    <n v="20744.778745198455"/>
    <n v="0.35999999999999988"/>
  </r>
  <r>
    <s v="Q3 2017"/>
    <x v="0"/>
    <x v="0"/>
    <s v="ECU "/>
    <x v="1"/>
    <s v="Ecuador"/>
    <n v="36181.321212121213"/>
    <n v="34183.483040843217"/>
    <n v="1997.8381712779956"/>
    <n v="5.5217391304347774E-2"/>
  </r>
  <r>
    <s v="Q3 2017"/>
    <x v="0"/>
    <x v="1"/>
    <s v="ECU "/>
    <x v="1"/>
    <s v="Ecuador"/>
    <n v="64423.575539568352"/>
    <n v="44619.291207034381"/>
    <n v="19804.284332533971"/>
    <n v="0.30740740740740735"/>
  </r>
  <r>
    <s v="Q3 2017"/>
    <x v="0"/>
    <x v="2"/>
    <s v="ECU "/>
    <x v="1"/>
    <s v="Ecuador"/>
    <n v="125243.03496503497"/>
    <n v="114172.70233421751"/>
    <n v="11070.332630817458"/>
    <n v="8.8390804597701142E-2"/>
  </r>
  <r>
    <s v="Q3 2017"/>
    <x v="0"/>
    <x v="3"/>
    <s v="ECU "/>
    <x v="1"/>
    <s v="Ecuador"/>
    <n v="63285.349823321551"/>
    <n v="38989.278565063767"/>
    <n v="24296.071258257783"/>
    <n v="0.38391304347826066"/>
  </r>
  <r>
    <s v="Q3 2017"/>
    <x v="0"/>
    <x v="4"/>
    <s v="ECU "/>
    <x v="1"/>
    <s v="Ecuador"/>
    <n v="271359.90909090912"/>
    <n v="240293.8781191223"/>
    <n v="31066.030971786822"/>
    <n v="0.1144827586206896"/>
  </r>
  <r>
    <s v="Q3 2017"/>
    <x v="0"/>
    <x v="5"/>
    <s v="ECU "/>
    <x v="1"/>
    <s v="Ecuador"/>
    <n v="46639.984375"/>
    <n v="41770.221300551471"/>
    <n v="4869.7630744485286"/>
    <n v="0.10441176470588234"/>
  </r>
  <r>
    <s v="Q3 2017"/>
    <x v="0"/>
    <x v="6"/>
    <s v="ECU "/>
    <x v="1"/>
    <s v="Ecuador"/>
    <n v="23752.989389920422"/>
    <n v="16301.588644267611"/>
    <n v="7451.4007456528107"/>
    <n v="0.3137037037037036"/>
  </r>
  <r>
    <s v="Q3 2017"/>
    <x v="0"/>
    <x v="0"/>
    <s v="EGY "/>
    <x v="0"/>
    <s v="Egipto"/>
    <n v="198455.80620155038"/>
    <n v="164632.03401415574"/>
    <n v="33823.772187394643"/>
    <n v="0.17043478260869549"/>
  </r>
  <r>
    <s v="Q3 2017"/>
    <x v="0"/>
    <x v="1"/>
    <s v="EGY "/>
    <x v="0"/>
    <s v="Egipto"/>
    <n v="377871.57195571956"/>
    <n v="234967.41383428377"/>
    <n v="142904.15812143579"/>
    <n v="0.37818181818181823"/>
  </r>
  <r>
    <s v="Q3 2017"/>
    <x v="0"/>
    <x v="2"/>
    <s v="EGY "/>
    <x v="0"/>
    <s v="Egipto"/>
    <n v="706228.93793103448"/>
    <n v="611952.97970881232"/>
    <n v="94275.958222222165"/>
    <n v="0.13349206349206341"/>
  </r>
  <r>
    <s v="Q3 2017"/>
    <x v="0"/>
    <x v="3"/>
    <s v="EGY "/>
    <x v="0"/>
    <s v="Egipto"/>
    <n v="447175.52838427946"/>
    <n v="306894.90892447036"/>
    <n v="140280.6194598091"/>
    <n v="0.3137037037037036"/>
  </r>
  <r>
    <s v="Q3 2017"/>
    <x v="0"/>
    <x v="4"/>
    <s v="EGY "/>
    <x v="0"/>
    <s v="Egipto"/>
    <n v="1651664.4516129033"/>
    <n v="1467440.3397022334"/>
    <n v="184224.11191066983"/>
    <n v="0.11153846153846145"/>
  </r>
  <r>
    <s v="Q3 2017"/>
    <x v="0"/>
    <x v="5"/>
    <s v="EGY "/>
    <x v="0"/>
    <s v="Egipto"/>
    <n v="313159.62079510704"/>
    <n v="306687.65529867477"/>
    <n v="6471.965496432269"/>
    <n v="2.0666666666666847E-2"/>
  </r>
  <r>
    <s v="Q3 2017"/>
    <x v="0"/>
    <x v="6"/>
    <s v="EGY "/>
    <x v="0"/>
    <s v="Egipto"/>
    <n v="131623.64524421594"/>
    <n v="87846.5958259545"/>
    <n v="43777.049418261435"/>
    <n v="0.3325925925925925"/>
  </r>
  <r>
    <s v="Q3 2017"/>
    <x v="0"/>
    <x v="0"/>
    <s v="ESP "/>
    <x v="3"/>
    <s v="España"/>
    <n v="104631.00860215054"/>
    <n v="90663.599358593638"/>
    <n v="13967.409243556904"/>
    <n v="0.13349206349206333"/>
  </r>
  <r>
    <s v="Q3 2017"/>
    <x v="0"/>
    <x v="1"/>
    <s v="ESP "/>
    <x v="3"/>
    <s v="España"/>
    <n v="175012.29856115108"/>
    <n v="107107.52671942447"/>
    <n v="67904.771841726615"/>
    <n v="0.38799999999999996"/>
  </r>
  <r>
    <s v="Q3 2017"/>
    <x v="0"/>
    <x v="2"/>
    <s v="ESP "/>
    <x v="3"/>
    <s v="España"/>
    <n v="340233.69930069929"/>
    <n v="308597.93427800277"/>
    <n v="31635.76502269652"/>
    <n v="9.2982456140350639E-2"/>
  </r>
  <r>
    <s v="Q3 2017"/>
    <x v="0"/>
    <x v="3"/>
    <s v="ESP "/>
    <x v="3"/>
    <s v="España"/>
    <n v="173762.2107142857"/>
    <n v="121813.30151108374"/>
    <n v="51948.909203201954"/>
    <n v="0.29896551724137926"/>
  </r>
  <r>
    <s v="Q3 2017"/>
    <x v="0"/>
    <x v="4"/>
    <s v="ESP "/>
    <x v="3"/>
    <s v="España"/>
    <n v="737173.01515151514"/>
    <n v="678199.17393939407"/>
    <n v="58973.841212121071"/>
    <n v="7.9999999999999807E-2"/>
  </r>
  <r>
    <s v="Q3 2017"/>
    <x v="0"/>
    <x v="5"/>
    <s v="ESP "/>
    <x v="3"/>
    <s v="España"/>
    <n v="158480.19218241042"/>
    <n v="137198.56637505817"/>
    <n v="21281.625807352248"/>
    <n v="0.13428571428571423"/>
  </r>
  <r>
    <s v="Q3 2017"/>
    <x v="0"/>
    <x v="6"/>
    <s v="ESP "/>
    <x v="3"/>
    <s v="España"/>
    <n v="67762.422005571032"/>
    <n v="42533.951043496891"/>
    <n v="25228.470962074141"/>
    <n v="0.37230769230769234"/>
  </r>
  <r>
    <s v="Q3 2017"/>
    <x v="0"/>
    <x v="0"/>
    <s v="FIN "/>
    <x v="3"/>
    <s v="Finlandia"/>
    <n v="16958.531746031746"/>
    <n v="14864.521739130436"/>
    <n v="2094.0100069013097"/>
    <n v="0.12347826086956513"/>
  </r>
  <r>
    <s v="Q3 2017"/>
    <x v="0"/>
    <x v="1"/>
    <s v="FIN "/>
    <x v="3"/>
    <s v="Finlandia"/>
    <n v="31773.605947955388"/>
    <n v="19254.805204460961"/>
    <n v="12518.800743494427"/>
    <n v="0.39400000000000013"/>
  </r>
  <r>
    <s v="Q3 2017"/>
    <x v="0"/>
    <x v="2"/>
    <s v="FIN "/>
    <x v="3"/>
    <s v="Finlandia"/>
    <n v="58143.537414965984"/>
    <n v="53805.844941151066"/>
    <n v="4337.6924738149173"/>
    <n v="7.4603174603174519E-2"/>
  </r>
  <r>
    <s v="Q3 2017"/>
    <x v="0"/>
    <x v="3"/>
    <s v="FIN "/>
    <x v="3"/>
    <s v="Finlandia"/>
    <n v="35173.25102880659"/>
    <n v="25348.998155243371"/>
    <n v="9824.2528735632186"/>
    <n v="0.27931034482758615"/>
  </r>
  <r>
    <s v="Q3 2017"/>
    <x v="0"/>
    <x v="4"/>
    <s v="FIN "/>
    <x v="3"/>
    <s v="Finlandia"/>
    <n v="144866.10169491524"/>
    <n v="136496.06026365349"/>
    <n v="8370.0414312617504"/>
    <n v="5.7777777777777643E-2"/>
  </r>
  <r>
    <s v="Q3 2017"/>
    <x v="0"/>
    <x v="5"/>
    <s v="FIN "/>
    <x v="3"/>
    <s v="Finlandia"/>
    <n v="21421.303258145363"/>
    <n v="20992.877192982454"/>
    <n v="428.42606516290834"/>
    <n v="2.0000000000000052E-2"/>
  </r>
  <r>
    <s v="Q3 2017"/>
    <x v="0"/>
    <x v="6"/>
    <s v="FIN "/>
    <x v="3"/>
    <s v="Finlandia"/>
    <n v="10819.113924050633"/>
    <n v="7220.7567744960152"/>
    <n v="3598.3571495546175"/>
    <n v="0.33259259259259255"/>
  </r>
  <r>
    <s v="Q3 2017"/>
    <x v="0"/>
    <x v="0"/>
    <s v="FRA "/>
    <x v="3"/>
    <s v="Francia"/>
    <n v="153183.17704280154"/>
    <n v="131148.36619126011"/>
    <n v="22034.810851541435"/>
    <n v="0.14384615384615373"/>
  </r>
  <r>
    <s v="Q3 2017"/>
    <x v="0"/>
    <x v="1"/>
    <s v="FRA "/>
    <x v="3"/>
    <s v="Francia"/>
    <n v="249165.04113924049"/>
    <n v="159140.62844936707"/>
    <n v="90024.412689873425"/>
    <n v="0.361304347826087"/>
  </r>
  <r>
    <s v="Q3 2017"/>
    <x v="0"/>
    <x v="2"/>
    <s v="FRA "/>
    <x v="3"/>
    <s v="Francia"/>
    <n v="837618.64893617015"/>
    <n v="786717.20796235686"/>
    <n v="50901.440973813296"/>
    <n v="6.0769230769230624E-2"/>
  </r>
  <r>
    <s v="Q3 2017"/>
    <x v="0"/>
    <x v="3"/>
    <s v="FRA "/>
    <x v="3"/>
    <s v="Francia"/>
    <n v="275301.23426573427"/>
    <n v="191191.96062454788"/>
    <n v="84109.273641186388"/>
    <n v="0.3055172413793103"/>
  </r>
  <r>
    <s v="Q3 2017"/>
    <x v="0"/>
    <x v="4"/>
    <s v="FRA "/>
    <x v="3"/>
    <s v="Francia"/>
    <n v="1009437.8589743589"/>
    <n v="927290.50217506627"/>
    <n v="82147.356799292611"/>
    <n v="8.1379310344827538E-2"/>
  </r>
  <r>
    <s v="Q3 2017"/>
    <x v="0"/>
    <x v="5"/>
    <s v="FRA "/>
    <x v="3"/>
    <s v="Francia"/>
    <n v="249165.04113924049"/>
    <n v="209560.9135476349"/>
    <n v="39604.127591605589"/>
    <n v="0.15894736842105261"/>
  </r>
  <r>
    <s v="Q3 2017"/>
    <x v="0"/>
    <x v="6"/>
    <s v="FRA "/>
    <x v="3"/>
    <s v="Francia"/>
    <n v="112159.76210826212"/>
    <n v="81567.220098732694"/>
    <n v="30592.542009529425"/>
    <n v="0.27275862068965517"/>
  </r>
  <r>
    <s v="Q3 2017"/>
    <x v="0"/>
    <x v="0"/>
    <s v="GBR "/>
    <x v="3"/>
    <s v="Reino Unido"/>
    <n v="146518.11489361702"/>
    <n v="138903.20216730854"/>
    <n v="7614.9127263084811"/>
    <n v="5.1972499999999797E-2"/>
  </r>
  <r>
    <s v="Q3 2017"/>
    <x v="0"/>
    <x v="1"/>
    <s v="GBR "/>
    <x v="3"/>
    <s v="Reino Unido"/>
    <n v="202539.74705882353"/>
    <n v="131094.31868323984"/>
    <n v="71445.428375583695"/>
    <n v="0.35274769230769221"/>
  </r>
  <r>
    <s v="Q3 2017"/>
    <x v="0"/>
    <x v="2"/>
    <s v="GBR "/>
    <x v="3"/>
    <s v="Reino Unido"/>
    <n v="529719.33846153854"/>
    <n v="452631.21530822781"/>
    <n v="77088.123153310735"/>
    <n v="0.14552635245901616"/>
  </r>
  <r>
    <s v="Q3 2017"/>
    <x v="0"/>
    <x v="3"/>
    <s v="GBR "/>
    <x v="3"/>
    <s v="Reino Unido"/>
    <n v="317343.38248847926"/>
    <n v="196447.61280890327"/>
    <n v="120895.76967957598"/>
    <n v="0.38096199999999986"/>
  </r>
  <r>
    <s v="Q3 2017"/>
    <x v="0"/>
    <x v="4"/>
    <s v="GBR "/>
    <x v="3"/>
    <s v="Reino Unido"/>
    <n v="1147725.2333333334"/>
    <n v="1072718.8069532251"/>
    <n v="75006.426380108343"/>
    <n v="6.5352250000000001E-2"/>
  </r>
  <r>
    <s v="Q3 2017"/>
    <x v="0"/>
    <x v="5"/>
    <s v="GBR "/>
    <x v="3"/>
    <s v="Reino Unido"/>
    <n v="190757.65650969528"/>
    <n v="165094.80007025821"/>
    <n v="25662.856439437077"/>
    <n v="0.1345311999999998"/>
  </r>
  <r>
    <s v="Q3 2017"/>
    <x v="0"/>
    <x v="6"/>
    <s v="GBR "/>
    <x v="3"/>
    <s v="Reino Unido"/>
    <n v="89433.135064935064"/>
    <n v="55312.927334247281"/>
    <n v="34120.207730687784"/>
    <n v="0.38151639999999992"/>
  </r>
  <r>
    <s v="Q3 2017"/>
    <x v="0"/>
    <x v="0"/>
    <s v="GRC "/>
    <x v="3"/>
    <s v="Grecia"/>
    <n v="30009.282051282051"/>
    <n v="29315.911743523146"/>
    <n v="693.37030775890526"/>
    <n v="2.3105194805194722E-2"/>
  </r>
  <r>
    <s v="Q3 2017"/>
    <x v="0"/>
    <x v="1"/>
    <s v="GRC "/>
    <x v="3"/>
    <s v="Grecia"/>
    <n v="47083.528735632186"/>
    <n v="32552.827405835549"/>
    <n v="14530.701329796637"/>
    <n v="0.30861538461538451"/>
  </r>
  <r>
    <s v="Q3 2017"/>
    <x v="0"/>
    <x v="2"/>
    <s v="GRC "/>
    <x v="3"/>
    <s v="Grecia"/>
    <n v="153131.476635514"/>
    <n v="137021.56675759345"/>
    <n v="16109.909877920552"/>
    <n v="0.10520312499999995"/>
  </r>
  <r>
    <s v="Q3 2017"/>
    <x v="0"/>
    <x v="3"/>
    <s v="GRC "/>
    <x v="3"/>
    <s v="Grecia"/>
    <n v="81114.198019801988"/>
    <n v="57701.395903366341"/>
    <n v="23412.802116435647"/>
    <n v="0.28864000000000001"/>
  </r>
  <r>
    <s v="Q3 2017"/>
    <x v="0"/>
    <x v="4"/>
    <s v="GRC "/>
    <x v="3"/>
    <s v="Grecia"/>
    <n v="218467.57333333333"/>
    <n v="204100.43234742858"/>
    <n v="14367.140985904756"/>
    <n v="6.576326530612242E-2"/>
  </r>
  <r>
    <s v="Q3 2017"/>
    <x v="0"/>
    <x v="5"/>
    <s v="GRC "/>
    <x v="3"/>
    <s v="Grecia"/>
    <n v="45137.928374655647"/>
    <n v="43449.52586464151"/>
    <n v="1688.4025100141371"/>
    <n v="3.7405405405405198E-2"/>
  </r>
  <r>
    <s v="Q3 2017"/>
    <x v="0"/>
    <x v="6"/>
    <s v="GRC "/>
    <x v="3"/>
    <s v="Grecia"/>
    <n v="24528.544910179644"/>
    <n v="15316.515389003813"/>
    <n v="9212.0295211758312"/>
    <n v="0.37556363636363638"/>
  </r>
  <r>
    <s v="Q3 2017"/>
    <x v="0"/>
    <x v="0"/>
    <s v="GTM "/>
    <x v="1"/>
    <s v="Guatemala"/>
    <n v="34774.439622641512"/>
    <n v="33979.053349090915"/>
    <n v="795.38627355059725"/>
    <n v="2.2872727272727184E-2"/>
  </r>
  <r>
    <s v="Q3 2017"/>
    <x v="0"/>
    <x v="1"/>
    <s v="GTM "/>
    <x v="1"/>
    <s v="Guatemala"/>
    <n v="72560.83858267717"/>
    <n v="42792.424732140302"/>
    <n v="29768.413850536868"/>
    <n v="0.41025454545454548"/>
  </r>
  <r>
    <s v="Q3 2017"/>
    <x v="0"/>
    <x v="2"/>
    <s v="GTM "/>
    <x v="1"/>
    <s v="Guatemala"/>
    <n v="126235.97945205479"/>
    <n v="133711.01959827499"/>
    <n v="-7475.0401462201989"/>
    <n v="-5.9214814814814866E-2"/>
  </r>
  <r>
    <s v="Q3 2017"/>
    <x v="0"/>
    <x v="3"/>
    <s v="GTM "/>
    <x v="1"/>
    <s v="Guatemala"/>
    <n v="82278.808035714275"/>
    <n v="54263.62188871752"/>
    <n v="28015.186146996755"/>
    <n v="0.34049090909090918"/>
  </r>
  <r>
    <s v="Q3 2017"/>
    <x v="0"/>
    <x v="4"/>
    <s v="GTM "/>
    <x v="1"/>
    <s v="Guatemala"/>
    <n v="204782.81111111111"/>
    <n v="183208.40305842107"/>
    <n v="21574.408052690036"/>
    <n v="0.10535263157894727"/>
  </r>
  <r>
    <s v="Q3 2017"/>
    <x v="0"/>
    <x v="5"/>
    <s v="GTM "/>
    <x v="1"/>
    <s v="Guatemala"/>
    <n v="52359.241477272728"/>
    <n v="57911.967804751497"/>
    <n v="-5552.7263274787692"/>
    <n v="-0.10605054945054941"/>
  </r>
  <r>
    <s v="Q3 2017"/>
    <x v="0"/>
    <x v="6"/>
    <s v="GTM "/>
    <x v="1"/>
    <s v="Guatemala"/>
    <n v="29726.537096774195"/>
    <n v="22078.001607074533"/>
    <n v="7648.5354896996614"/>
    <n v="0.25729655172413773"/>
  </r>
  <r>
    <s v="Q3 2017"/>
    <x v="0"/>
    <x v="0"/>
    <s v="HUN "/>
    <x v="3"/>
    <s v="Hungría"/>
    <n v="18737.950998185119"/>
    <n v="18000.697798911075"/>
    <n v="737.25319927404416"/>
    <n v="3.9345454545454385E-2"/>
  </r>
  <r>
    <s v="Q3 2017"/>
    <x v="0"/>
    <x v="1"/>
    <s v="HUN "/>
    <x v="3"/>
    <s v="Hungría"/>
    <n v="35725.297577854675"/>
    <n v="22961.363259238755"/>
    <n v="12763.93431861592"/>
    <n v="0.35728000000000004"/>
  </r>
  <r>
    <s v="Q3 2017"/>
    <x v="0"/>
    <x v="2"/>
    <s v="HUN "/>
    <x v="3"/>
    <s v="Hungría"/>
    <n v="104289.00000000001"/>
    <n v="106208.44564556965"/>
    <n v="-1919.4456455696345"/>
    <n v="-1.8405063291139376E-2"/>
  </r>
  <r>
    <s v="Q3 2017"/>
    <x v="0"/>
    <x v="3"/>
    <s v="HUN "/>
    <x v="3"/>
    <s v="Hungría"/>
    <n v="36612.095744680853"/>
    <n v="29274.021768598679"/>
    <n v="7338.0739760821743"/>
    <n v="0.2004275862068966"/>
  </r>
  <r>
    <s v="Q3 2017"/>
    <x v="0"/>
    <x v="4"/>
    <s v="HUN "/>
    <x v="3"/>
    <s v="Hungría"/>
    <n v="104289.00000000001"/>
    <n v="105353.36126470592"/>
    <n v="-1064.3612647059053"/>
    <n v="-1.0205882352941396E-2"/>
  </r>
  <r>
    <s v="Q3 2017"/>
    <x v="0"/>
    <x v="5"/>
    <s v="HUN "/>
    <x v="3"/>
    <s v="Hungría"/>
    <n v="28209.319672131147"/>
    <n v="28395.255883535283"/>
    <n v="-185.93621140413597"/>
    <n v="-6.5913043478261569E-3"/>
  </r>
  <r>
    <s v="Q3 2017"/>
    <x v="0"/>
    <x v="6"/>
    <s v="HUN "/>
    <x v="3"/>
    <s v="Hungría"/>
    <n v="17150.516611295683"/>
    <n v="10613.740125872093"/>
    <n v="6536.7764854235902"/>
    <n v="0.38114166666666677"/>
  </r>
  <r>
    <s v="Q3 2017"/>
    <x v="0"/>
    <x v="0"/>
    <s v="IDN "/>
    <x v="4"/>
    <s v="Indonesia"/>
    <n v="508006.72373540857"/>
    <n v="477724.56683761982"/>
    <n v="30282.156897788751"/>
    <n v="5.9609756097560987E-2"/>
  </r>
  <r>
    <s v="Q3 2017"/>
    <x v="0"/>
    <x v="1"/>
    <s v="IDN "/>
    <x v="4"/>
    <s v="Indonesia"/>
    <n v="763495.48538011697"/>
    <n v="534944.52571210742"/>
    <n v="228550.95966800954"/>
    <n v="0.29934814814814814"/>
  </r>
  <r>
    <s v="Q3 2017"/>
    <x v="0"/>
    <x v="2"/>
    <s v="IDN "/>
    <x v="4"/>
    <s v="Indonesia"/>
    <n v="1993247.7557251907"/>
    <n v="2085217.2846055708"/>
    <n v="-91969.528880380094"/>
    <n v="-4.614054054054078E-2"/>
  </r>
  <r>
    <s v="Q3 2017"/>
    <x v="0"/>
    <x v="3"/>
    <s v="IDN "/>
    <x v="4"/>
    <s v="Indonesia"/>
    <n v="873295.83946488297"/>
    <n v="539013.37987145572"/>
    <n v="334282.45959342725"/>
    <n v="0.382782608695652"/>
  </r>
  <r>
    <s v="Q3 2017"/>
    <x v="0"/>
    <x v="4"/>
    <s v="IDN "/>
    <x v="4"/>
    <s v="Indonesia"/>
    <n v="2664443.4285714282"/>
    <n v="2386258.0628683842"/>
    <n v="278185.36570304399"/>
    <n v="0.10440655737704901"/>
  </r>
  <r>
    <s v="Q3 2017"/>
    <x v="0"/>
    <x v="5"/>
    <s v="IDN "/>
    <x v="4"/>
    <s v="Indonesia"/>
    <n v="826314.73417721514"/>
    <n v="788162.60245063307"/>
    <n v="38152.131726582069"/>
    <n v="4.6171428571428322E-2"/>
  </r>
  <r>
    <s v="Q3 2017"/>
    <x v="0"/>
    <x v="6"/>
    <s v="IDN "/>
    <x v="4"/>
    <s v="Indonesia"/>
    <n v="422516.91909385117"/>
    <n v="316069.25839932886"/>
    <n v="106447.66069452232"/>
    <n v="0.2519370370370369"/>
  </r>
  <r>
    <s v="Q3 2017"/>
    <x v="0"/>
    <x v="0"/>
    <s v="IND "/>
    <x v="4"/>
    <s v="India"/>
    <n v="1085386.355737705"/>
    <n v="901422.56662961945"/>
    <n v="183963.78910808556"/>
    <n v="0.16949152542372878"/>
  </r>
  <r>
    <s v="Q3 2017"/>
    <x v="0"/>
    <x v="1"/>
    <s v="IND "/>
    <x v="4"/>
    <s v="India"/>
    <n v="2345972.8712598425"/>
    <n v="1443675.61308298"/>
    <n v="902297.2581768625"/>
    <n v="0.38461538461538458"/>
  </r>
  <r>
    <s v="Q3 2017"/>
    <x v="0"/>
    <x v="2"/>
    <s v="IND "/>
    <x v="4"/>
    <s v="India"/>
    <n v="5136871.6318965526"/>
    <n v="4251204.1091557676"/>
    <n v="885667.52274078503"/>
    <n v="0.17241379310344829"/>
  </r>
  <r>
    <s v="Q3 2017"/>
    <x v="0"/>
    <x v="3"/>
    <s v="IND "/>
    <x v="4"/>
    <s v="India"/>
    <n v="2040675.0318493149"/>
    <n v="1311862.5204745596"/>
    <n v="728812.5113747553"/>
    <n v="0.35714285714285715"/>
  </r>
  <r>
    <s v="Q3 2017"/>
    <x v="0"/>
    <x v="4"/>
    <s v="IND "/>
    <x v="4"/>
    <s v="India"/>
    <n v="10643062.982474206"/>
    <n v="9911704.7166138012"/>
    <n v="731358.26586040482"/>
    <n v="6.8716897294014229E-2"/>
  </r>
  <r>
    <s v="Q3 2017"/>
    <x v="0"/>
    <x v="5"/>
    <s v="IND "/>
    <x v="4"/>
    <s v="India"/>
    <n v="1737251.0475218659"/>
    <n v="1389800.8380174928"/>
    <n v="347450.20950437314"/>
    <n v="0.19999999999999998"/>
  </r>
  <r>
    <s v="Q3 2017"/>
    <x v="0"/>
    <x v="6"/>
    <s v="IND "/>
    <x v="4"/>
    <s v="India"/>
    <n v="894710.37432432431"/>
    <n v="536826.22459459456"/>
    <n v="357884.14972972975"/>
    <n v="0.4"/>
  </r>
  <r>
    <s v="Q3 2017"/>
    <x v="0"/>
    <x v="0"/>
    <s v="IRL "/>
    <x v="3"/>
    <s v="Irlanda"/>
    <n v="9439.8176795580112"/>
    <n v="8071.7281607814884"/>
    <n v="1368.0895187765227"/>
    <n v="0.14492753623188398"/>
  </r>
  <r>
    <s v="Q3 2017"/>
    <x v="0"/>
    <x v="1"/>
    <s v="IRL "/>
    <x v="3"/>
    <s v="Irlanda"/>
    <n v="18241.35587188612"/>
    <n v="9949.8304755742465"/>
    <n v="8291.5253963118739"/>
    <n v="0.45454545454545459"/>
  </r>
  <r>
    <s v="Q3 2017"/>
    <x v="0"/>
    <x v="2"/>
    <s v="IRL "/>
    <x v="3"/>
    <s v="Irlanda"/>
    <n v="49765.25242718446"/>
    <n v="41471.043689320388"/>
    <n v="8294.2087378640717"/>
    <n v="0.16666666666666657"/>
  </r>
  <r>
    <s v="Q3 2017"/>
    <x v="0"/>
    <x v="3"/>
    <s v="IRL "/>
    <x v="3"/>
    <s v="Irlanda"/>
    <n v="17797.989583333332"/>
    <n v="10059.733242753624"/>
    <n v="7738.2563405797082"/>
    <n v="0.43478260869565211"/>
  </r>
  <r>
    <s v="Q3 2017"/>
    <x v="0"/>
    <x v="4"/>
    <s v="IRL "/>
    <x v="3"/>
    <s v="Irlanda"/>
    <n v="78858.784615384619"/>
    <n v="68202.192099792112"/>
    <n v="10656.592515592507"/>
    <n v="0.13513513513513503"/>
  </r>
  <r>
    <s v="Q3 2017"/>
    <x v="0"/>
    <x v="5"/>
    <s v="IRL "/>
    <x v="3"/>
    <s v="Irlanda"/>
    <n v="13705.403743315508"/>
    <n v="11421.169786096258"/>
    <n v="2284.2339572192504"/>
    <n v="0.1666666666666666"/>
  </r>
  <r>
    <s v="Q3 2017"/>
    <x v="0"/>
    <x v="6"/>
    <s v="IRL "/>
    <x v="3"/>
    <s v="Irlanda"/>
    <n v="7673.3847305389227"/>
    <n v="4185.4825802939577"/>
    <n v="3487.902150244965"/>
    <n v="0.45454545454545459"/>
  </r>
  <r>
    <s v="Q3 2017"/>
    <x v="0"/>
    <x v="0"/>
    <s v="IRN "/>
    <x v="4"/>
    <s v="Irán"/>
    <n v="185402.2"/>
    <n v="151692.70909090908"/>
    <n v="33709.490909090935"/>
    <n v="0.18181818181818193"/>
  </r>
  <r>
    <s v="Q3 2017"/>
    <x v="0"/>
    <x v="1"/>
    <s v="IRN "/>
    <x v="4"/>
    <s v="Irán"/>
    <n v="270265.5976676385"/>
    <n v="180177.06511175903"/>
    <n v="90088.532555879472"/>
    <n v="0.3333333333333332"/>
  </r>
  <r>
    <s v="Q3 2017"/>
    <x v="0"/>
    <x v="2"/>
    <s v="IRN "/>
    <x v="4"/>
    <s v="Irán"/>
    <n v="1030012.2222222222"/>
    <n v="924908.93424036284"/>
    <n v="105103.28798185941"/>
    <n v="0.10204081632653061"/>
  </r>
  <r>
    <s v="Q3 2017"/>
    <x v="0"/>
    <x v="3"/>
    <s v="IRN "/>
    <x v="4"/>
    <s v="Irán"/>
    <n v="342070.47970479704"/>
    <n v="186583.89802079837"/>
    <n v="155486.58168399867"/>
    <n v="0.45454545454545459"/>
  </r>
  <r>
    <s v="Q3 2017"/>
    <x v="0"/>
    <x v="4"/>
    <s v="IRN "/>
    <x v="4"/>
    <s v="Irán"/>
    <n v="1116880.7228915663"/>
    <n v="1076738.6708122799"/>
    <n v="40142.052079286426"/>
    <n v="3.5941216690856669E-2"/>
  </r>
  <r>
    <s v="Q3 2017"/>
    <x v="0"/>
    <x v="5"/>
    <s v="IRN "/>
    <x v="4"/>
    <s v="Irán"/>
    <n v="247863.90374331549"/>
    <n v="216086.48018648018"/>
    <n v="31777.423556835303"/>
    <n v="0.12820512820512814"/>
  </r>
  <r>
    <s v="Q3 2017"/>
    <x v="0"/>
    <x v="6"/>
    <s v="IRN "/>
    <x v="4"/>
    <s v="Irán"/>
    <n v="138774.10179640719"/>
    <n v="90920.963245921957"/>
    <n v="47853.138550485237"/>
    <n v="0.34482758620689652"/>
  </r>
  <r>
    <s v="Q3 2017"/>
    <x v="0"/>
    <x v="0"/>
    <s v="ISR "/>
    <x v="4"/>
    <s v="Israel"/>
    <n v="18594.617424242424"/>
    <n v="16528.548821548822"/>
    <n v="2066.0686026936019"/>
    <n v="0.11111111111111106"/>
  </r>
  <r>
    <s v="Q3 2017"/>
    <x v="0"/>
    <x v="1"/>
    <s v="ISR "/>
    <x v="4"/>
    <s v="Israel"/>
    <n v="29661.504531722054"/>
    <n v="19774.336354481373"/>
    <n v="9887.168177240681"/>
    <n v="0.3333333333333332"/>
  </r>
  <r>
    <s v="Q3 2017"/>
    <x v="0"/>
    <x v="2"/>
    <s v="ISR "/>
    <x v="4"/>
    <s v="Israel"/>
    <n v="66337.554054054053"/>
    <n v="58799.195638820638"/>
    <n v="7538.3584152334151"/>
    <n v="0.11363636363636363"/>
  </r>
  <r>
    <s v="Q3 2017"/>
    <x v="0"/>
    <x v="3"/>
    <s v="ISR "/>
    <x v="4"/>
    <s v="Israel"/>
    <n v="46311.122641509435"/>
    <n v="26175.851927809683"/>
    <n v="20135.270713699752"/>
    <n v="0.43478260869565211"/>
  </r>
  <r>
    <s v="Q3 2017"/>
    <x v="0"/>
    <x v="4"/>
    <s v="ISR "/>
    <x v="4"/>
    <s v="Israel"/>
    <n v="132675.10810810811"/>
    <n v="115880.79062606911"/>
    <n v="16794.317482038998"/>
    <n v="0.12658227848101264"/>
  </r>
  <r>
    <s v="Q3 2017"/>
    <x v="0"/>
    <x v="5"/>
    <s v="ISR "/>
    <x v="4"/>
    <s v="Israel"/>
    <n v="26825.021857923497"/>
    <n v="23385.91649152305"/>
    <n v="3439.1053664004467"/>
    <n v="0.12820512820512814"/>
  </r>
  <r>
    <s v="Q3 2017"/>
    <x v="0"/>
    <x v="6"/>
    <s v="ISR "/>
    <x v="4"/>
    <s v="Israel"/>
    <n v="13021.16445623342"/>
    <n v="7595.6792661361605"/>
    <n v="5425.4851900972599"/>
    <n v="0.4166666666666668"/>
  </r>
  <r>
    <s v="Q3 2017"/>
    <x v="0"/>
    <x v="0"/>
    <s v="ITA "/>
    <x v="3"/>
    <s v="Italia"/>
    <n v="145426.32391304348"/>
    <n v="124943.74308022045"/>
    <n v="20482.580832823034"/>
    <n v="0.14084507042253527"/>
  </r>
  <r>
    <s v="Q3 2017"/>
    <x v="0"/>
    <x v="1"/>
    <s v="ITA "/>
    <x v="3"/>
    <s v="Italia"/>
    <n v="202103.04833836859"/>
    <n v="110238.02636638287"/>
    <n v="91865.021971985727"/>
    <n v="0.45454545454545459"/>
  </r>
  <r>
    <s v="Q3 2017"/>
    <x v="0"/>
    <x v="2"/>
    <s v="ITA "/>
    <x v="3"/>
    <s v="Italia"/>
    <n v="510657.32061068702"/>
    <n v="448382.03760938375"/>
    <n v="62275.283001303265"/>
    <n v="0.12195121951219506"/>
  </r>
  <r>
    <s v="Q3 2017"/>
    <x v="0"/>
    <x v="3"/>
    <s v="ITA "/>
    <x v="3"/>
    <s v="Italia"/>
    <n v="228314.36518771332"/>
    <n v="133183.37969283276"/>
    <n v="95130.985494880559"/>
    <n v="0.41666666666666669"/>
  </r>
  <r>
    <s v="Q3 2017"/>
    <x v="0"/>
    <x v="4"/>
    <s v="ITA "/>
    <x v="3"/>
    <s v="Italia"/>
    <n v="983766.3088235294"/>
    <n v="866651.2720588235"/>
    <n v="117115.0367647059"/>
    <n v="0.11904761904761907"/>
  </r>
  <r>
    <s v="Q3 2017"/>
    <x v="0"/>
    <x v="5"/>
    <s v="ITA "/>
    <x v="3"/>
    <s v="Italia"/>
    <n v="203951.55182926831"/>
    <n v="175624.94740853662"/>
    <n v="28326.604420731688"/>
    <n v="0.13888888888888878"/>
  </r>
  <r>
    <s v="Q3 2017"/>
    <x v="0"/>
    <x v="6"/>
    <s v="ITA "/>
    <x v="3"/>
    <s v="Italia"/>
    <n v="87905.530880420498"/>
    <n v="58603.687253613673"/>
    <n v="29301.843626806825"/>
    <n v="0.33333333333333326"/>
  </r>
  <r>
    <s v="Q3 2017"/>
    <x v="0"/>
    <x v="0"/>
    <s v="JPN "/>
    <x v="4"/>
    <s v="Japón"/>
    <n v="264021.85239085241"/>
    <n v="228818.93873873877"/>
    <n v="35202.913652113639"/>
    <n v="0.13333333333333328"/>
  </r>
  <r>
    <s v="Q3 2017"/>
    <x v="0"/>
    <x v="1"/>
    <s v="JPN "/>
    <x v="4"/>
    <s v="Japón"/>
    <n v="424730.8060200669"/>
    <n v="267423.10008670879"/>
    <n v="157307.70593335811"/>
    <n v="0.37037037037037035"/>
  </r>
  <r>
    <s v="Q3 2017"/>
    <x v="0"/>
    <x v="2"/>
    <s v="JPN "/>
    <x v="4"/>
    <s v="Japón"/>
    <n v="913629.57553956844"/>
    <n v="812115.17825739412"/>
    <n v="101514.39728217432"/>
    <n v="0.11111111111111117"/>
  </r>
  <r>
    <s v="Q3 2017"/>
    <x v="0"/>
    <x v="3"/>
    <s v="JPN "/>
    <x v="4"/>
    <s v="Japón"/>
    <n v="512074.64112903224"/>
    <n v="289433.49281206174"/>
    <n v="222641.1483169705"/>
    <n v="0.43478260869565211"/>
  </r>
  <r>
    <s v="Q3 2017"/>
    <x v="0"/>
    <x v="4"/>
    <s v="JPN "/>
    <x v="4"/>
    <s v="Japón"/>
    <n v="1649279.3636363638"/>
    <n v="1466026.1010101011"/>
    <n v="183253.26262626261"/>
    <n v="0.11111111111111109"/>
  </r>
  <r>
    <s v="Q3 2017"/>
    <x v="0"/>
    <x v="5"/>
    <s v="JPN "/>
    <x v="4"/>
    <s v="Japón"/>
    <n v="357731.0169014085"/>
    <n v="310033.5479812207"/>
    <n v="47697.468920187792"/>
    <n v="0.1333333333333333"/>
  </r>
  <r>
    <s v="Q3 2017"/>
    <x v="0"/>
    <x v="6"/>
    <s v="JPN "/>
    <x v="4"/>
    <s v="Japón"/>
    <n v="178363.07724719102"/>
    <n v="104045.12839419475"/>
    <n v="74317.948852996269"/>
    <n v="0.41666666666666674"/>
  </r>
  <r>
    <s v="Q3 2017"/>
    <x v="0"/>
    <x v="0"/>
    <s v="KEN "/>
    <x v="0"/>
    <s v="Kenia"/>
    <n v="99894.165692007795"/>
    <n v="91702.844105263153"/>
    <n v="8191.3215867446415"/>
    <n v="8.2000000000000017E-2"/>
  </r>
  <r>
    <s v="Q3 2017"/>
    <x v="0"/>
    <x v="1"/>
    <s v="KEN "/>
    <x v="0"/>
    <s v="Kenia"/>
    <n v="198626.77131782947"/>
    <n v="132737.47683239775"/>
    <n v="65889.294485431717"/>
    <n v="0.33172413793103456"/>
  </r>
  <r>
    <s v="Q3 2017"/>
    <x v="0"/>
    <x v="2"/>
    <s v="KEN "/>
    <x v="0"/>
    <s v="Kenia"/>
    <n v="483450.06603773584"/>
    <n v="400315.61350536445"/>
    <n v="83134.45253237139"/>
    <n v="0.17196078431372538"/>
  </r>
  <r>
    <s v="Q3 2017"/>
    <x v="0"/>
    <x v="3"/>
    <s v="KEN "/>
    <x v="0"/>
    <s v="Kenia"/>
    <n v="197098.87307692308"/>
    <n v="112517.74797826089"/>
    <n v="84581.125098662189"/>
    <n v="0.42913043478260859"/>
  </r>
  <r>
    <s v="Q3 2017"/>
    <x v="0"/>
    <x v="4"/>
    <s v="KEN "/>
    <x v="0"/>
    <s v="Kenia"/>
    <n v="517633.40404040407"/>
    <n v="441237.85337513068"/>
    <n v="76395.550665273389"/>
    <n v="0.14758620689655164"/>
  </r>
  <r>
    <s v="Q3 2017"/>
    <x v="0"/>
    <x v="5"/>
    <s v="KEN "/>
    <x v="0"/>
    <s v="Kenia"/>
    <n v="129082.38539042822"/>
    <n v="119591.03352348496"/>
    <n v="9491.3518669432524"/>
    <n v="7.3529411764705899E-2"/>
  </r>
  <r>
    <s v="Q3 2017"/>
    <x v="0"/>
    <x v="6"/>
    <s v="KEN "/>
    <x v="0"/>
    <s v="Kenia"/>
    <n v="66639.410923276984"/>
    <n v="42797.310570726775"/>
    <n v="23842.100352550209"/>
    <n v="0.35777777777777775"/>
  </r>
  <r>
    <s v="Q3 2017"/>
    <x v="0"/>
    <x v="0"/>
    <s v="KOR "/>
    <x v="4"/>
    <s v="República de Corea"/>
    <n v="110273.89546351085"/>
    <n v="92930.819176976875"/>
    <n v="17343.076286533978"/>
    <n v="0.15727272727272726"/>
  </r>
  <r>
    <s v="Q3 2017"/>
    <x v="0"/>
    <x v="1"/>
    <s v="KOR "/>
    <x v="4"/>
    <s v="República de Corea"/>
    <n v="169935.75987841946"/>
    <n v="104085.65292553192"/>
    <n v="65850.106952887538"/>
    <n v="0.38750000000000001"/>
  </r>
  <r>
    <s v="Q3 2017"/>
    <x v="0"/>
    <x v="2"/>
    <s v="KOR "/>
    <x v="4"/>
    <s v="República de Corea"/>
    <n v="385578.37931034481"/>
    <n v="342868.15883289126"/>
    <n v="42710.220477453549"/>
    <n v="0.11076923076923069"/>
  </r>
  <r>
    <s v="Q3 2017"/>
    <x v="0"/>
    <x v="3"/>
    <s v="KOR "/>
    <x v="4"/>
    <s v="República de Corea"/>
    <n v="279544.32500000001"/>
    <n v="174435.6588"/>
    <n v="105108.66620000001"/>
    <n v="0.376"/>
  </r>
  <r>
    <s v="Q3 2017"/>
    <x v="0"/>
    <x v="4"/>
    <s v="KOR "/>
    <x v="4"/>
    <s v="República de Corea"/>
    <n v="690232.90123456786"/>
    <n v="560356.4247165533"/>
    <n v="129876.47651801456"/>
    <n v="0.18816326530612237"/>
  </r>
  <r>
    <s v="Q3 2017"/>
    <x v="0"/>
    <x v="5"/>
    <s v="KOR "/>
    <x v="4"/>
    <s v="República de Corea"/>
    <n v="141900.67258883247"/>
    <n v="130416.61815606186"/>
    <n v="11484.054432770616"/>
    <n v="8.0930232558139442E-2"/>
  </r>
  <r>
    <s v="Q3 2017"/>
    <x v="0"/>
    <x v="6"/>
    <s v="KOR "/>
    <x v="4"/>
    <s v="República de Corea"/>
    <n v="76692.544581618655"/>
    <n v="52256.71313561326"/>
    <n v="24435.831446005395"/>
    <n v="0.31862068965517243"/>
  </r>
  <r>
    <s v="Q3 2017"/>
    <x v="0"/>
    <x v="0"/>
    <s v="MEX "/>
    <x v="1"/>
    <s v="México"/>
    <n v="238393.3140186916"/>
    <n v="192833.70289511944"/>
    <n v="45559.611123572162"/>
    <n v="0.19111111111111106"/>
  </r>
  <r>
    <s v="Q3 2017"/>
    <x v="0"/>
    <x v="1"/>
    <s v="MEX "/>
    <x v="1"/>
    <s v="México"/>
    <n v="430879.80743243248"/>
    <n v="285303.98677847488"/>
    <n v="145575.82065395761"/>
    <n v="0.33785714285714302"/>
  </r>
  <r>
    <s v="Q3 2017"/>
    <x v="0"/>
    <x v="2"/>
    <s v="MEX "/>
    <x v="1"/>
    <s v="México"/>
    <n v="1226350.2211538462"/>
    <n v="1019233.2949145301"/>
    <n v="207116.92623931612"/>
    <n v="0.16888888888888878"/>
  </r>
  <r>
    <s v="Q3 2017"/>
    <x v="0"/>
    <x v="3"/>
    <s v="MEX "/>
    <x v="1"/>
    <s v="México"/>
    <n v="442848.69097222219"/>
    <n v="304089.43446759263"/>
    <n v="138759.25650462956"/>
    <n v="0.31333333333333319"/>
  </r>
  <r>
    <s v="Q3 2017"/>
    <x v="0"/>
    <x v="4"/>
    <s v="MEX "/>
    <x v="1"/>
    <s v="México"/>
    <n v="1594255.2875000001"/>
    <n v="1420762.8003308824"/>
    <n v="173492.48716911767"/>
    <n v="0.10882352941176471"/>
  </r>
  <r>
    <s v="Q3 2017"/>
    <x v="0"/>
    <x v="5"/>
    <s v="MEX "/>
    <x v="1"/>
    <s v="México"/>
    <n v="408783.40705128206"/>
    <n v="328244.37834288058"/>
    <n v="80539.028708401485"/>
    <n v="0.19702127659574456"/>
  </r>
  <r>
    <s v="Q3 2017"/>
    <x v="0"/>
    <x v="6"/>
    <s v="MEX "/>
    <x v="1"/>
    <s v="México"/>
    <n v="188948.77481481479"/>
    <n v="128745.78587381863"/>
    <n v="60202.988940996162"/>
    <n v="0.31862068965517243"/>
  </r>
  <r>
    <s v="Q3 2017"/>
    <x v="0"/>
    <x v="0"/>
    <s v="MYS "/>
    <x v="4"/>
    <s v="Malasia"/>
    <n v="70296.10398230089"/>
    <n v="62546.795376632952"/>
    <n v="7749.3086056679385"/>
    <n v="0.11023809523809534"/>
  </r>
  <r>
    <s v="Q3 2017"/>
    <x v="0"/>
    <x v="1"/>
    <s v="MYS "/>
    <x v="4"/>
    <s v="Malasia"/>
    <n v="96577.018237082069"/>
    <n v="54785.508527217462"/>
    <n v="41791.509709864607"/>
    <n v="0.43272727272727274"/>
  </r>
  <r>
    <s v="Q3 2017"/>
    <x v="0"/>
    <x v="2"/>
    <s v="MYS "/>
    <x v="4"/>
    <s v="Malasia"/>
    <n v="219129.92413793103"/>
    <n v="199984.88866061706"/>
    <n v="19145.03547731397"/>
    <n v="8.7368421052631554E-2"/>
  </r>
  <r>
    <s v="Q3 2017"/>
    <x v="0"/>
    <x v="3"/>
    <s v="MYS "/>
    <x v="4"/>
    <s v="Malasia"/>
    <n v="148475.8831775701"/>
    <n v="100963.60056074767"/>
    <n v="47512.282616822427"/>
    <n v="0.31999999999999995"/>
  </r>
  <r>
    <s v="Q3 2017"/>
    <x v="0"/>
    <x v="4"/>
    <s v="MYS "/>
    <x v="4"/>
    <s v="Malasia"/>
    <n v="635476.78"/>
    <n v="523209.21553333336"/>
    <n v="112267.56446666666"/>
    <n v="0.17666666666666667"/>
  </r>
  <r>
    <s v="Q3 2017"/>
    <x v="0"/>
    <x v="5"/>
    <s v="MYS "/>
    <x v="4"/>
    <s v="Malasia"/>
    <n v="90266.588068181823"/>
    <n v="75716.838025327437"/>
    <n v="14549.750042854386"/>
    <n v="0.16118644067796603"/>
  </r>
  <r>
    <s v="Q3 2017"/>
    <x v="0"/>
    <x v="6"/>
    <s v="MYS "/>
    <x v="4"/>
    <s v="Malasia"/>
    <n v="47924.34238310709"/>
    <n v="30476.331804368474"/>
    <n v="17448.010578738616"/>
    <n v="0.36407407407407405"/>
  </r>
  <r>
    <s v="Q3 2017"/>
    <x v="0"/>
    <x v="0"/>
    <s v="NGA "/>
    <x v="0"/>
    <s v="Nigeria"/>
    <n v="368296.31683168316"/>
    <n v="309368.90613861388"/>
    <n v="58927.41069306928"/>
    <n v="0.15999999999999992"/>
  </r>
  <r>
    <s v="Q3 2017"/>
    <x v="0"/>
    <x v="1"/>
    <s v="NGA "/>
    <x v="0"/>
    <s v="Nigeria"/>
    <n v="572275.81538461533"/>
    <n v="382438.11386737396"/>
    <n v="189837.70151724137"/>
    <n v="0.3317241379310345"/>
  </r>
  <r>
    <s v="Q3 2017"/>
    <x v="0"/>
    <x v="2"/>
    <s v="NGA "/>
    <x v="0"/>
    <s v="Nigeria"/>
    <n v="2021626.5217391304"/>
    <n v="1780496.2858853182"/>
    <n v="241130.23585381219"/>
    <n v="0.11927536231884056"/>
  </r>
  <r>
    <s v="Q3 2017"/>
    <x v="0"/>
    <x v="3"/>
    <s v="NGA "/>
    <x v="0"/>
    <s v="Nigeria"/>
    <n v="774956.83333333337"/>
    <n v="431157.80181818176"/>
    <n v="343799.03151515161"/>
    <n v="0.44363636363636372"/>
  </r>
  <r>
    <s v="Q3 2017"/>
    <x v="0"/>
    <x v="4"/>
    <s v="NGA "/>
    <x v="0"/>
    <s v="Nigeria"/>
    <n v="2188113.411764706"/>
    <n v="2047788.7473145782"/>
    <n v="140324.66445012786"/>
    <n v="6.4130434782608686E-2"/>
  </r>
  <r>
    <s v="Q3 2017"/>
    <x v="0"/>
    <x v="5"/>
    <s v="NGA "/>
    <x v="0"/>
    <s v="Nigeria"/>
    <n v="488161.78477690287"/>
    <n v="451278.44992709241"/>
    <n v="36883.334849810461"/>
    <n v="7.5555555555555598E-2"/>
  </r>
  <r>
    <s v="Q3 2017"/>
    <x v="0"/>
    <x v="6"/>
    <s v="NGA "/>
    <x v="0"/>
    <s v="Nigeria"/>
    <n v="268383.3189033189"/>
    <n v="162819.21346801345"/>
    <n v="105564.10543530545"/>
    <n v="0.39333333333333337"/>
  </r>
  <r>
    <s v="Q3 2017"/>
    <x v="0"/>
    <x v="0"/>
    <s v="NOR "/>
    <x v="3"/>
    <s v="Noruega"/>
    <n v="10547.209213051823"/>
    <n v="9570.3367407001188"/>
    <n v="976.87247235170435"/>
    <n v="9.2619047619047601E-2"/>
  </r>
  <r>
    <s v="Q3 2017"/>
    <x v="0"/>
    <x v="1"/>
    <s v="NOR "/>
    <x v="3"/>
    <s v="Noruega"/>
    <n v="19146.675958188152"/>
    <n v="12677.834723743154"/>
    <n v="6468.8412344449989"/>
    <n v="0.33785714285714297"/>
  </r>
  <r>
    <s v="Q3 2017"/>
    <x v="0"/>
    <x v="2"/>
    <s v="NOR "/>
    <x v="3"/>
    <s v="Noruega"/>
    <n v="42597.64341085271"/>
    <n v="37423.282608299131"/>
    <n v="5174.3608025535796"/>
    <n v="0.12147058823529412"/>
  </r>
  <r>
    <s v="Q3 2017"/>
    <x v="0"/>
    <x v="3"/>
    <s v="NOR "/>
    <x v="3"/>
    <s v="Noruega"/>
    <n v="25440.259259259259"/>
    <n v="16178.120425240055"/>
    <n v="9262.1388340192043"/>
    <n v="0.36407407407407405"/>
  </r>
  <r>
    <s v="Q3 2017"/>
    <x v="0"/>
    <x v="4"/>
    <s v="NOR "/>
    <x v="3"/>
    <s v="Noruega"/>
    <n v="56650.474226804123"/>
    <n v="49047.384264785673"/>
    <n v="7603.08996201845"/>
    <n v="0.1342105263157895"/>
  </r>
  <r>
    <s v="Q3 2017"/>
    <x v="0"/>
    <x v="5"/>
    <s v="NOR "/>
    <x v="3"/>
    <s v="Noruega"/>
    <n v="13946.944162436546"/>
    <n v="11854.902538071065"/>
    <n v="2092.0416243654818"/>
    <n v="0.15"/>
  </r>
  <r>
    <s v="Q3 2017"/>
    <x v="0"/>
    <x v="6"/>
    <s v="NOR "/>
    <x v="3"/>
    <s v="Noruega"/>
    <n v="8351.2097264437689"/>
    <n v="5017.6851773049639"/>
    <n v="3333.524549138805"/>
    <n v="0.39916666666666673"/>
  </r>
  <r>
    <s v="Q3 2017"/>
    <x v="0"/>
    <x v="0"/>
    <s v="PER "/>
    <x v="1"/>
    <s v="Perú"/>
    <n v="82675.416122004361"/>
    <n v="67594.9035"/>
    <n v="15080.51262200436"/>
    <n v="0.18240625000000002"/>
  </r>
  <r>
    <s v="Q3 2017"/>
    <x v="0"/>
    <x v="1"/>
    <s v="PER "/>
    <x v="1"/>
    <s v="Perú"/>
    <n v="112272.23668639053"/>
    <n v="73328.740187771211"/>
    <n v="38943.496498619323"/>
    <n v="0.3468666666666666"/>
  </r>
  <r>
    <s v="Q3 2017"/>
    <x v="0"/>
    <x v="2"/>
    <s v="PER "/>
    <x v="1"/>
    <s v="Perú"/>
    <n v="412478.4347826087"/>
    <n v="343182.05773913045"/>
    <n v="69296.377043478249"/>
    <n v="0.16799999999999995"/>
  </r>
  <r>
    <s v="Q3 2017"/>
    <x v="0"/>
    <x v="3"/>
    <s v="PER "/>
    <x v="1"/>
    <s v="Perú"/>
    <n v="156809.98347107437"/>
    <n v="88460.130367959311"/>
    <n v="68349.853103115063"/>
    <n v="0.43587692307692305"/>
  </r>
  <r>
    <s v="Q3 2017"/>
    <x v="0"/>
    <x v="4"/>
    <s v="PER "/>
    <x v="1"/>
    <s v="Perú"/>
    <n v="492831.37662337668"/>
    <n v="380890.34943030315"/>
    <n v="111941.02719307353"/>
    <n v="0.22713859649122792"/>
  </r>
  <r>
    <s v="Q3 2017"/>
    <x v="0"/>
    <x v="5"/>
    <s v="PER "/>
    <x v="1"/>
    <s v="Perú"/>
    <n v="122809.11326860842"/>
    <n v="107378.57659029127"/>
    <n v="15430.536678317148"/>
    <n v="0.12564651162790694"/>
  </r>
  <r>
    <s v="Q3 2017"/>
    <x v="0"/>
    <x v="6"/>
    <s v="PER "/>
    <x v="1"/>
    <s v="Perú"/>
    <n v="57410.009077155824"/>
    <n v="34754.831702018884"/>
    <n v="22655.17737513694"/>
    <n v="0.39462068965517244"/>
  </r>
  <r>
    <s v="Q3 2017"/>
    <x v="0"/>
    <x v="0"/>
    <s v="PHL "/>
    <x v="4"/>
    <s v="Filipinas"/>
    <n v="197175.99618320609"/>
    <n v="182387.79646946565"/>
    <n v="14788.19971374044"/>
    <n v="7.4999999999999914E-2"/>
  </r>
  <r>
    <s v="Q3 2017"/>
    <x v="0"/>
    <x v="1"/>
    <s v="PHL "/>
    <x v="4"/>
    <s v="Filipinas"/>
    <n v="323887.84326018806"/>
    <n v="218624.29420062693"/>
    <n v="105263.54905956113"/>
    <n v="0.32500000000000007"/>
  </r>
  <r>
    <s v="Q3 2017"/>
    <x v="0"/>
    <x v="2"/>
    <s v="PHL "/>
    <x v="4"/>
    <s v="Filipinas"/>
    <n v="717501.54166666663"/>
    <n v="648686.62107954547"/>
    <n v="68814.92058712116"/>
    <n v="9.5909090909090847E-2"/>
  </r>
  <r>
    <s v="Q3 2017"/>
    <x v="0"/>
    <x v="3"/>
    <s v="PHL "/>
    <x v="4"/>
    <s v="Filipinas"/>
    <n v="473945.97247706424"/>
    <n v="303325.42238532112"/>
    <n v="170620.55009174312"/>
    <n v="0.36"/>
  </r>
  <r>
    <s v="Q3 2017"/>
    <x v="0"/>
    <x v="4"/>
    <s v="PHL "/>
    <x v="4"/>
    <s v="Filipinas"/>
    <n v="1160901.3707865169"/>
    <n v="999707.36077730719"/>
    <n v="161194.01000920974"/>
    <n v="0.1388524590163934"/>
  </r>
  <r>
    <s v="Q3 2017"/>
    <x v="0"/>
    <x v="5"/>
    <s v="PHL "/>
    <x v="4"/>
    <s v="Filipinas"/>
    <n v="278491.16442048521"/>
    <n v="231495.78042452832"/>
    <n v="46995.383995956887"/>
    <n v="0.16875000000000004"/>
  </r>
  <r>
    <s v="Q3 2017"/>
    <x v="0"/>
    <x v="6"/>
    <s v="PHL "/>
    <x v="4"/>
    <s v="Filipinas"/>
    <n v="154439.79372197311"/>
    <n v="102101.86362730445"/>
    <n v="52337.930094668656"/>
    <n v="0.33888888888888885"/>
  </r>
  <r>
    <s v="Q3 2017"/>
    <x v="0"/>
    <x v="0"/>
    <s v="POL "/>
    <x v="3"/>
    <s v="Polonia"/>
    <n v="83551.547325102889"/>
    <n v="76058.86017788398"/>
    <n v="7492.6871472189086"/>
    <n v="8.9677419354838764E-2"/>
  </r>
  <r>
    <s v="Q3 2017"/>
    <x v="0"/>
    <x v="1"/>
    <s v="POL "/>
    <x v="3"/>
    <s v="Polonia"/>
    <n v="159239.41960784313"/>
    <n v="103391.88030252099"/>
    <n v="55847.539305322134"/>
    <n v="0.35071428571428576"/>
  </r>
  <r>
    <s v="Q3 2017"/>
    <x v="0"/>
    <x v="2"/>
    <s v="POL "/>
    <x v="3"/>
    <s v="Polonia"/>
    <n v="287986.1843971631"/>
    <n v="260365.69125725335"/>
    <n v="27620.493139909755"/>
    <n v="9.5909090909090985E-2"/>
  </r>
  <r>
    <s v="Q3 2017"/>
    <x v="0"/>
    <x v="3"/>
    <s v="POL "/>
    <x v="3"/>
    <s v="Polonia"/>
    <n v="162424.20800000001"/>
    <n v="101352.70579200001"/>
    <n v="61071.502208000005"/>
    <n v="0.376"/>
  </r>
  <r>
    <s v="Q3 2017"/>
    <x v="0"/>
    <x v="4"/>
    <s v="POL "/>
    <x v="3"/>
    <s v="Polonia"/>
    <n v="436624.21505376347"/>
    <n v="361541.97258275357"/>
    <n v="75082.2424710099"/>
    <n v="0.17196078431372547"/>
  </r>
  <r>
    <s v="Q3 2017"/>
    <x v="0"/>
    <x v="5"/>
    <s v="POL "/>
    <x v="3"/>
    <s v="Polonia"/>
    <n v="115686.75783475784"/>
    <n v="105084.57901547117"/>
    <n v="10602.178819286666"/>
    <n v="9.1645569620253151E-2"/>
  </r>
  <r>
    <s v="Q3 2017"/>
    <x v="0"/>
    <x v="6"/>
    <s v="POL "/>
    <x v="3"/>
    <s v="Polonia"/>
    <n v="51141.123425692691"/>
    <n v="35798.786397984892"/>
    <n v="15342.337027707799"/>
    <n v="0.29999999999999982"/>
  </r>
  <r>
    <s v="Q3 2017"/>
    <x v="0"/>
    <x v="0"/>
    <s v="PRT "/>
    <x v="3"/>
    <s v="Portugal"/>
    <n v="20360.97705544933"/>
    <n v="18740.763136568894"/>
    <n v="1620.2139188804358"/>
    <n v="7.9574468085106376E-2"/>
  </r>
  <r>
    <s v="Q3 2017"/>
    <x v="0"/>
    <x v="1"/>
    <s v="PRT "/>
    <x v="3"/>
    <s v="Portugal"/>
    <n v="39883.112359550563"/>
    <n v="26151.926532905294"/>
    <n v="13731.185826645269"/>
    <n v="0.34428571428571436"/>
  </r>
  <r>
    <s v="Q3 2017"/>
    <x v="0"/>
    <x v="2"/>
    <s v="PRT "/>
    <x v="3"/>
    <s v="Portugal"/>
    <n v="83848.748031496056"/>
    <n v="68245.589702156809"/>
    <n v="15603.158329339247"/>
    <n v="0.1860869565217389"/>
  </r>
  <r>
    <s v="Q3 2017"/>
    <x v="0"/>
    <x v="3"/>
    <s v="PRT "/>
    <x v="3"/>
    <s v="Portugal"/>
    <n v="39294.431734317339"/>
    <n v="27244.139335793359"/>
    <n v="12050.29239852398"/>
    <n v="0.30666666666666653"/>
  </r>
  <r>
    <s v="Q3 2017"/>
    <x v="0"/>
    <x v="4"/>
    <s v="PRT "/>
    <x v="3"/>
    <s v="Portugal"/>
    <n v="154330.30434782608"/>
    <n v="141297.96753623188"/>
    <n v="13032.336811594199"/>
    <n v="8.4444444444444419E-2"/>
  </r>
  <r>
    <s v="Q3 2017"/>
    <x v="0"/>
    <x v="5"/>
    <s v="PRT "/>
    <x v="3"/>
    <s v="Portugal"/>
    <n v="29579.975000000002"/>
    <n v="26094.031110759497"/>
    <n v="3485.9438892405051"/>
    <n v="0.11784810126582274"/>
  </r>
  <r>
    <s v="Q3 2017"/>
    <x v="0"/>
    <x v="6"/>
    <s v="PRT "/>
    <x v="3"/>
    <s v="Portugal"/>
    <n v="14977.202531645569"/>
    <n v="9618.6922925457111"/>
    <n v="5358.5102390998582"/>
    <n v="0.35777777777777769"/>
  </r>
  <r>
    <s v="Q3 2017"/>
    <x v="0"/>
    <x v="0"/>
    <s v="RUS "/>
    <x v="4"/>
    <s v="Rusia"/>
    <n v="308423.92307692312"/>
    <n v="269870.93269230775"/>
    <n v="38552.990384615376"/>
    <n v="0.12499999999999996"/>
  </r>
  <r>
    <s v="Q3 2017"/>
    <x v="0"/>
    <x v="1"/>
    <s v="RUS "/>
    <x v="4"/>
    <s v="Rusia"/>
    <n v="570523.30434782605"/>
    <n v="342313.98260869563"/>
    <n v="228209.32173913042"/>
    <n v="0.4"/>
  </r>
  <r>
    <s v="Q3 2017"/>
    <x v="0"/>
    <x v="2"/>
    <s v="RUS "/>
    <x v="4"/>
    <s v="Rusia"/>
    <n v="1348994.3551401868"/>
    <n v="1292134.5464029601"/>
    <n v="56859.808737226762"/>
    <n v="4.2149775142178353E-2"/>
  </r>
  <r>
    <s v="Q3 2017"/>
    <x v="0"/>
    <x v="3"/>
    <s v="RUS "/>
    <x v="4"/>
    <s v="Rusia"/>
    <n v="579688.33734939748"/>
    <n v="356731.28452270618"/>
    <n v="222957.0528266913"/>
    <n v="0.38461538461538458"/>
  </r>
  <r>
    <s v="Q3 2017"/>
    <x v="0"/>
    <x v="4"/>
    <s v="RUS "/>
    <x v="4"/>
    <s v="Rusia"/>
    <n v="2532322.7368421052"/>
    <n v="2441251.1578947399"/>
    <n v="91071.578947365284"/>
    <n v="3.5963654088157312E-2"/>
  </r>
  <r>
    <s v="Q3 2017"/>
    <x v="0"/>
    <x v="5"/>
    <s v="RUS "/>
    <x v="4"/>
    <s v="Rusia"/>
    <n v="413588.52722063038"/>
    <n v="356932.56458766729"/>
    <n v="56655.962632963085"/>
    <n v="0.13698630136986306"/>
  </r>
  <r>
    <s v="Q3 2017"/>
    <x v="0"/>
    <x v="6"/>
    <s v="RUS "/>
    <x v="4"/>
    <s v="Rusia"/>
    <n v="221384.04294478529"/>
    <n v="129140.6917177914"/>
    <n v="92243.351226993895"/>
    <n v="0.41666666666666674"/>
  </r>
  <r>
    <s v="Q3 2017"/>
    <x v="0"/>
    <x v="0"/>
    <s v="SDN "/>
    <x v="0"/>
    <s v="Sudán"/>
    <n v="80454"/>
    <n v="62802.880000000005"/>
    <n v="17651.119999999995"/>
    <n v="0.21939393939393934"/>
  </r>
  <r>
    <s v="Q3 2017"/>
    <x v="0"/>
    <x v="1"/>
    <s v="SDN "/>
    <x v="0"/>
    <s v="Sudán"/>
    <n v="156597.96428571429"/>
    <n v="92513.258901098918"/>
    <n v="64084.705384615372"/>
    <n v="0.40923076923076912"/>
  </r>
  <r>
    <s v="Q3 2017"/>
    <x v="0"/>
    <x v="2"/>
    <s v="SDN "/>
    <x v="0"/>
    <s v="Sudán"/>
    <n v="324795.77777777781"/>
    <n v="285143.62657407415"/>
    <n v="39652.151203703659"/>
    <n v="0.12208333333333318"/>
  </r>
  <r>
    <s v="Q3 2017"/>
    <x v="0"/>
    <x v="3"/>
    <s v="SDN "/>
    <x v="0"/>
    <s v="Sudán"/>
    <n v="214938.38235294117"/>
    <n v="141859.33235294122"/>
    <n v="73079.049999999959"/>
    <n v="0.3399999999999998"/>
  </r>
  <r>
    <s v="Q3 2017"/>
    <x v="0"/>
    <x v="4"/>
    <s v="SDN "/>
    <x v="0"/>
    <s v="Sudán"/>
    <n v="797226"/>
    <n v="672003.18439024384"/>
    <n v="125222.81560975616"/>
    <n v="0.1570731707317074"/>
  </r>
  <r>
    <s v="Q3 2017"/>
    <x v="0"/>
    <x v="5"/>
    <s v="SDN "/>
    <x v="0"/>
    <s v="Sudán"/>
    <n v="136172.14285714284"/>
    <n v="105957.71521739131"/>
    <n v="30214.427639751535"/>
    <n v="0.22188405797101438"/>
  </r>
  <r>
    <s v="Q3 2017"/>
    <x v="0"/>
    <x v="6"/>
    <s v="SDN "/>
    <x v="0"/>
    <s v="Sudán"/>
    <n v="56070.882352941182"/>
    <n v="34390.141176470599"/>
    <n v="21680.741176470583"/>
    <n v="0.38666666666666655"/>
  </r>
  <r>
    <s v="Q3 2017"/>
    <x v="0"/>
    <x v="0"/>
    <s v="SVK "/>
    <x v="3"/>
    <s v="Eslovaquia"/>
    <n v="17120.854805725972"/>
    <n v="13316.220404453534"/>
    <n v="3804.6344012724385"/>
    <n v="0.22222222222222224"/>
  </r>
  <r>
    <s v="Q3 2017"/>
    <x v="0"/>
    <x v="1"/>
    <s v="SVK "/>
    <x v="3"/>
    <s v="Eslovaquia"/>
    <n v="25681.282208588957"/>
    <n v="15408.769325153373"/>
    <n v="10272.512883435584"/>
    <n v="0.4"/>
  </r>
  <r>
    <s v="Q3 2017"/>
    <x v="0"/>
    <x v="2"/>
    <s v="SVK "/>
    <x v="3"/>
    <s v="Eslovaquia"/>
    <n v="56568.229729729734"/>
    <n v="46092.631631631637"/>
    <n v="10475.598098098097"/>
    <n v="0.18518518518518515"/>
  </r>
  <r>
    <s v="Q3 2017"/>
    <x v="0"/>
    <x v="3"/>
    <s v="SVK "/>
    <x v="3"/>
    <s v="Eslovaquia"/>
    <n v="38404.119266055051"/>
    <n v="25602.746177370038"/>
    <n v="12801.373088685013"/>
    <n v="0.33333333333333326"/>
  </r>
  <r>
    <s v="Q3 2017"/>
    <x v="0"/>
    <x v="4"/>
    <s v="SVK "/>
    <x v="3"/>
    <s v="Eslovaquia"/>
    <n v="85429.57142857142"/>
    <n v="72866.399159663852"/>
    <n v="12563.172268907569"/>
    <n v="0.14705882352941185"/>
  </r>
  <r>
    <s v="Q3 2017"/>
    <x v="0"/>
    <x v="5"/>
    <s v="SVK "/>
    <x v="3"/>
    <s v="Eslovaquia"/>
    <n v="21195.184810126582"/>
    <n v="18545.78670886076"/>
    <n v="2649.3981012658223"/>
    <n v="0.12499999999999997"/>
  </r>
  <r>
    <s v="Q3 2017"/>
    <x v="0"/>
    <x v="6"/>
    <s v="SVK "/>
    <x v="3"/>
    <s v="Eslovaquia"/>
    <n v="12704.245827010622"/>
    <n v="7817.9974320065367"/>
    <n v="4886.2483950040851"/>
    <n v="0.38461538461538458"/>
  </r>
  <r>
    <s v="Q3 2017"/>
    <x v="0"/>
    <x v="0"/>
    <s v="SWE "/>
    <x v="3"/>
    <s v="Suecia"/>
    <n v="22811.302375809937"/>
    <n v="19686.466433918165"/>
    <n v="3124.8359418917717"/>
    <n v="0.13698630136986298"/>
  </r>
  <r>
    <s v="Q3 2017"/>
    <x v="0"/>
    <x v="1"/>
    <s v="SWE "/>
    <x v="3"/>
    <s v="Suecia"/>
    <n v="34856.874587458748"/>
    <n v="21450.384361513075"/>
    <n v="13406.490225945672"/>
    <n v="0.38461538461538464"/>
  </r>
  <r>
    <s v="Q3 2017"/>
    <x v="0"/>
    <x v="2"/>
    <s v="SWE "/>
    <x v="3"/>
    <s v="Suecia"/>
    <n v="79410.774436090214"/>
    <n v="70488.215510686816"/>
    <n v="8922.5589254033985"/>
    <n v="0.11235955056179779"/>
  </r>
  <r>
    <s v="Q3 2017"/>
    <x v="0"/>
    <x v="3"/>
    <s v="SWE "/>
    <x v="3"/>
    <s v="Suecia"/>
    <n v="47790.194570135754"/>
    <n v="27011.849104859342"/>
    <n v="20778.345465276412"/>
    <n v="0.43478260869565211"/>
  </r>
  <r>
    <s v="Q3 2017"/>
    <x v="0"/>
    <x v="4"/>
    <s v="SWE "/>
    <x v="3"/>
    <s v="Suecia"/>
    <n v="140821.77333333335"/>
    <n v="126597.3517845118"/>
    <n v="14224.421548821541"/>
    <n v="0.10101010101010095"/>
  </r>
  <r>
    <s v="Q3 2017"/>
    <x v="0"/>
    <x v="5"/>
    <s v="SWE "/>
    <x v="3"/>
    <s v="Suecia"/>
    <n v="31247.434911242603"/>
    <n v="26365.023206360947"/>
    <n v="4882.4117048816552"/>
    <n v="0.15624999999999994"/>
  </r>
  <r>
    <s v="Q3 2017"/>
    <x v="0"/>
    <x v="6"/>
    <s v="SWE "/>
    <x v="3"/>
    <s v="Suecia"/>
    <n v="14214.849259757739"/>
    <n v="7753.5541416860387"/>
    <n v="6461.2951180717"/>
    <n v="0.45454545454545459"/>
  </r>
  <r>
    <s v="Q3 2017"/>
    <x v="0"/>
    <x v="0"/>
    <s v="THA "/>
    <x v="4"/>
    <s v="Tailandia"/>
    <n v="150307.04347826086"/>
    <n v="134144.99579242637"/>
    <n v="16162.047685834492"/>
    <n v="0.10752688172043004"/>
  </r>
  <r>
    <s v="Q3 2017"/>
    <x v="0"/>
    <x v="1"/>
    <s v="THA "/>
    <x v="4"/>
    <s v="Tailandia"/>
    <n v="273238.57731958764"/>
    <n v="149039.22399250235"/>
    <n v="124199.35332708529"/>
    <n v="0.45454545454545453"/>
  </r>
  <r>
    <s v="Q3 2017"/>
    <x v="0"/>
    <x v="2"/>
    <s v="THA "/>
    <x v="4"/>
    <s v="Tailandia"/>
    <n v="764542.55769230775"/>
    <n v="653739.2884615385"/>
    <n v="110803.26923076925"/>
    <n v="0.14492753623188406"/>
  </r>
  <r>
    <s v="Q3 2017"/>
    <x v="0"/>
    <x v="3"/>
    <s v="THA "/>
    <x v="4"/>
    <s v="Tailandia"/>
    <n v="361420.11818181816"/>
    <n v="240946.74545454548"/>
    <n v="120473.37272727268"/>
    <n v="0.3333333333333332"/>
  </r>
  <r>
    <s v="Q3 2017"/>
    <x v="0"/>
    <x v="4"/>
    <s v="THA "/>
    <x v="4"/>
    <s v="Tailandia"/>
    <n v="1262102"/>
    <n v="1106286.9382716049"/>
    <n v="155815.06172839506"/>
    <n v="0.12345679012345678"/>
  </r>
  <r>
    <s v="Q3 2017"/>
    <x v="0"/>
    <x v="5"/>
    <s v="THA "/>
    <x v="4"/>
    <s v="Tailandia"/>
    <n v="262417.24752475246"/>
    <n v="224385.7623762376"/>
    <n v="38031.485148514854"/>
    <n v="0.14492753623188409"/>
  </r>
  <r>
    <s v="Q3 2017"/>
    <x v="0"/>
    <x v="6"/>
    <s v="THA "/>
    <x v="4"/>
    <s v="Tailandia"/>
    <n v="114902.34971098266"/>
    <n v="68941.409826589588"/>
    <n v="45960.939884393068"/>
    <n v="0.40000000000000008"/>
  </r>
  <r>
    <s v="Q3 2017"/>
    <x v="0"/>
    <x v="0"/>
    <s v="TUR "/>
    <x v="4"/>
    <s v="Turquía"/>
    <n v="176263.72068230278"/>
    <n v="138760.8013881958"/>
    <n v="37502.919294106978"/>
    <n v="0.21276595744680854"/>
  </r>
  <r>
    <s v="Q3 2017"/>
    <x v="0"/>
    <x v="1"/>
    <s v="TUR "/>
    <x v="4"/>
    <s v="Turquía"/>
    <n v="313135.17045454547"/>
    <n v="201301.18100649348"/>
    <n v="111833.98944805199"/>
    <n v="0.35714285714285726"/>
  </r>
  <r>
    <s v="Q3 2017"/>
    <x v="0"/>
    <x v="2"/>
    <s v="TUR "/>
    <x v="4"/>
    <s v="Turquía"/>
    <n v="677603.97540983604"/>
    <n v="600603.52365871833"/>
    <n v="77000.451751117711"/>
    <n v="0.1136363636363636"/>
  </r>
  <r>
    <s v="Q3 2017"/>
    <x v="0"/>
    <x v="3"/>
    <s v="TUR "/>
    <x v="4"/>
    <s v="Turquía"/>
    <n v="354796.93133047211"/>
    <n v="223390.6604673343"/>
    <n v="131406.27086313782"/>
    <n v="0.37037037037037035"/>
  </r>
  <r>
    <s v="Q3 2017"/>
    <x v="0"/>
    <x v="4"/>
    <s v="TUR "/>
    <x v="4"/>
    <s v="Turquía"/>
    <n v="995996.20481927716"/>
    <n v="853711.0327022376"/>
    <n v="142285.17211703956"/>
    <n v="0.14285714285714282"/>
  </r>
  <r>
    <s v="Q3 2017"/>
    <x v="0"/>
    <x v="5"/>
    <s v="TUR "/>
    <x v="4"/>
    <s v="Turquía"/>
    <n v="252806.376146789"/>
    <n v="223410.28589716236"/>
    <n v="29396.090249626635"/>
    <n v="0.11627906976744189"/>
  </r>
  <r>
    <s v="Q3 2017"/>
    <x v="0"/>
    <x v="6"/>
    <s v="TUR "/>
    <x v="4"/>
    <s v="Turquía"/>
    <n v="133334.97580645161"/>
    <n v="83951.651433691761"/>
    <n v="49383.324372759846"/>
    <n v="0.37037037037037029"/>
  </r>
  <r>
    <s v="Q3 2017"/>
    <x v="0"/>
    <x v="0"/>
    <s v="TZA "/>
    <x v="0"/>
    <s v="Tanzania"/>
    <n v="113484.25093632958"/>
    <n v="96025.135407663489"/>
    <n v="17459.115528666094"/>
    <n v="0.15384615384615388"/>
  </r>
  <r>
    <s v="Q3 2017"/>
    <x v="0"/>
    <x v="1"/>
    <s v="TZA "/>
    <x v="0"/>
    <s v="Tanzania"/>
    <n v="202677.55852842808"/>
    <n v="130292.71619684661"/>
    <n v="72384.842331581473"/>
    <n v="0.35714285714285721"/>
  </r>
  <r>
    <s v="Q3 2017"/>
    <x v="0"/>
    <x v="2"/>
    <s v="TZA "/>
    <x v="0"/>
    <s v="Tanzania"/>
    <n v="531584.12280701753"/>
    <n v="433142.61858349579"/>
    <n v="98441.504223521741"/>
    <n v="0.18518518518518515"/>
  </r>
  <r>
    <s v="Q3 2017"/>
    <x v="0"/>
    <x v="3"/>
    <s v="TZA "/>
    <x v="0"/>
    <s v="Tanzania"/>
    <n v="202001.96666666667"/>
    <n v="134667.97777777779"/>
    <n v="67333.988888888882"/>
    <n v="0.33333333333333326"/>
  </r>
  <r>
    <s v="Q3 2017"/>
    <x v="0"/>
    <x v="4"/>
    <s v="TZA "/>
    <x v="0"/>
    <s v="Tanzania"/>
    <n v="757507.375"/>
    <n v="596335.59308510635"/>
    <n v="161171.78191489365"/>
    <n v="0.21276595744680857"/>
  </r>
  <r>
    <s v="Q3 2017"/>
    <x v="0"/>
    <x v="5"/>
    <s v="TZA "/>
    <x v="0"/>
    <s v="Tanzania"/>
    <n v="153419.21518987342"/>
    <n v="133494.64178859114"/>
    <n v="19924.57340128228"/>
    <n v="0.12987012987013"/>
  </r>
  <r>
    <s v="Q3 2017"/>
    <x v="0"/>
    <x v="6"/>
    <s v="TZA "/>
    <x v="0"/>
    <s v="Tanzania"/>
    <n v="93231.676923076928"/>
    <n v="55939.006153846152"/>
    <n v="37292.670769230775"/>
    <n v="0.4"/>
  </r>
  <r>
    <s v="Q3 2017"/>
    <x v="0"/>
    <x v="0"/>
    <s v="UKR "/>
    <x v="3"/>
    <s v="Ucrania"/>
    <n v="91783.270833333343"/>
    <n v="81110.797480620167"/>
    <n v="10672.473352713176"/>
    <n v="0.11627906976744182"/>
  </r>
  <r>
    <s v="Q3 2017"/>
    <x v="0"/>
    <x v="1"/>
    <s v="UKR "/>
    <x v="3"/>
    <s v="Ucrania"/>
    <n v="163170.25925925924"/>
    <n v="97902.155555555539"/>
    <n v="65268.103703703702"/>
    <n v="0.4"/>
  </r>
  <r>
    <s v="Q3 2017"/>
    <x v="0"/>
    <x v="2"/>
    <s v="UKR "/>
    <x v="3"/>
    <s v="Ucrania"/>
    <n v="410691.24576271186"/>
    <n v="328552.99661016953"/>
    <n v="82138.249152542325"/>
    <n v="0.1999999999999999"/>
  </r>
  <r>
    <s v="Q3 2017"/>
    <x v="0"/>
    <x v="3"/>
    <s v="UKR "/>
    <x v="3"/>
    <s v="Ucrania"/>
    <n v="201085.34024896266"/>
    <n v="126609.28830490242"/>
    <n v="74476.051944060237"/>
    <n v="0.37037037037037035"/>
  </r>
  <r>
    <s v="Q3 2017"/>
    <x v="0"/>
    <x v="4"/>
    <s v="UKR "/>
    <x v="3"/>
    <s v="Ucrania"/>
    <n v="544511.98876404495"/>
    <n v="464436.69629874418"/>
    <n v="80075.292465300765"/>
    <n v="0.14705882352941183"/>
  </r>
  <r>
    <s v="Q3 2017"/>
    <x v="0"/>
    <x v="5"/>
    <s v="UKR "/>
    <x v="3"/>
    <s v="Ucrania"/>
    <n v="140062.33236994219"/>
    <n v="122770.68639834439"/>
    <n v="17291.645971597798"/>
    <n v="0.12345679012345677"/>
  </r>
  <r>
    <s v="Q3 2017"/>
    <x v="0"/>
    <x v="6"/>
    <s v="UKR "/>
    <x v="3"/>
    <s v="Ucrania"/>
    <n v="61971.313299232745"/>
    <n v="40601.894920186969"/>
    <n v="21369.418379045776"/>
    <n v="0.34482758620689657"/>
  </r>
  <r>
    <s v="Q3 2017"/>
    <x v="0"/>
    <x v="0"/>
    <s v="USA "/>
    <x v="1"/>
    <s v="Estados Unidos"/>
    <n v="2969035.1554307118"/>
    <n v="2235702.6979839033"/>
    <n v="733332.45744680846"/>
    <n v="0.24699352451433854"/>
  </r>
  <r>
    <s v="Q3 2017"/>
    <x v="0"/>
    <x v="1"/>
    <s v="USA "/>
    <x v="1"/>
    <s v="Estados Unidos"/>
    <n v="6097941.4169230768"/>
    <n v="3672512.2221082631"/>
    <n v="2425429.1948148138"/>
    <n v="0.39774557165861496"/>
  </r>
  <r>
    <s v="Q3 2017"/>
    <x v="0"/>
    <x v="2"/>
    <s v="USA "/>
    <x v="1"/>
    <s v="Estados Unidos"/>
    <n v="11165244.864084506"/>
    <n v="8738017.719718311"/>
    <n v="2427227.1443661954"/>
    <n v="0.21739130434782594"/>
  </r>
  <r>
    <s v="Q3 2017"/>
    <x v="0"/>
    <x v="3"/>
    <s v="USA "/>
    <x v="1"/>
    <s v="Estados Unidos"/>
    <n v="6984426.2823788552"/>
    <n v="4008453.3446696047"/>
    <n v="2975972.9377092505"/>
    <n v="0.426086956521739"/>
  </r>
  <r>
    <s v="Q3 2017"/>
    <x v="0"/>
    <x v="4"/>
    <s v="USA "/>
    <x v="1"/>
    <s v="Estados Unidos"/>
    <n v="31087544.500980388"/>
    <n v="25015926.078773733"/>
    <n v="6071618.4222066551"/>
    <n v="0.19530710835058646"/>
  </r>
  <r>
    <s v="Q3 2017"/>
    <x v="0"/>
    <x v="5"/>
    <s v="USA "/>
    <x v="1"/>
    <s v="Estados Unidos"/>
    <n v="4893409.7896604929"/>
    <n v="3982047.9404505249"/>
    <n v="911361.849209968"/>
    <n v="0.1862426995457494"/>
  </r>
  <r>
    <s v="Q3 2017"/>
    <x v="0"/>
    <x v="6"/>
    <s v="USA "/>
    <x v="1"/>
    <s v="Estados Unidos"/>
    <n v="2348836.6922222218"/>
    <n v="1348028.0146666665"/>
    <n v="1000808.6775555552"/>
    <n v="0.42608695652173906"/>
  </r>
  <r>
    <s v="Q3 2017"/>
    <x v="0"/>
    <x v="0"/>
    <s v="VEN "/>
    <x v="1"/>
    <s v="Venezuela"/>
    <n v="66702.987132352937"/>
    <n v="58259.571039650036"/>
    <n v="8443.4160927029006"/>
    <n v="0.12658227848101261"/>
  </r>
  <r>
    <s v="Q3 2017"/>
    <x v="0"/>
    <x v="1"/>
    <s v="VEN "/>
    <x v="1"/>
    <s v="Venezuela"/>
    <n v="142299.70588235295"/>
    <n v="93230.841784989854"/>
    <n v="49068.864097363097"/>
    <n v="0.34482758620689663"/>
  </r>
  <r>
    <s v="Q3 2017"/>
    <x v="0"/>
    <x v="2"/>
    <s v="VEN "/>
    <x v="1"/>
    <s v="Venezuela"/>
    <n v="323985.9375"/>
    <n v="253554.21195652176"/>
    <n v="70431.725543478242"/>
    <n v="0.21739130434782603"/>
  </r>
  <r>
    <s v="Q3 2017"/>
    <x v="0"/>
    <x v="3"/>
    <s v="VEN "/>
    <x v="1"/>
    <s v="Venezuela"/>
    <n v="138497.80534351146"/>
    <n v="87202.321882951655"/>
    <n v="51295.483460559801"/>
    <n v="0.37037037037037041"/>
  </r>
  <r>
    <s v="Q3 2017"/>
    <x v="0"/>
    <x v="4"/>
    <s v="VEN "/>
    <x v="1"/>
    <s v="Venezuela"/>
    <n v="421935.17441860464"/>
    <n v="342324.76415094343"/>
    <n v="79610.410267661209"/>
    <n v="0.18867924528301877"/>
  </r>
  <r>
    <s v="Q3 2017"/>
    <x v="0"/>
    <x v="5"/>
    <s v="VEN "/>
    <x v="1"/>
    <s v="Venezuela"/>
    <n v="115195"/>
    <n v="102808.44086021505"/>
    <n v="12386.559139784949"/>
    <n v="0.10752688172043014"/>
  </r>
  <r>
    <s v="Q3 2017"/>
    <x v="0"/>
    <x v="6"/>
    <s v="VEN "/>
    <x v="1"/>
    <s v="Venezuela"/>
    <n v="57780.931528662426"/>
    <n v="32658.787385765721"/>
    <n v="25122.144142896705"/>
    <n v="0.43478260869565211"/>
  </r>
  <r>
    <s v="Q3 2017"/>
    <x v="0"/>
    <x v="0"/>
    <s v="YEM "/>
    <x v="4"/>
    <s v="Yemen"/>
    <n v="60091.069364161849"/>
    <n v="48308.506743737962"/>
    <n v="11782.562620423887"/>
    <n v="0.19607843137254893"/>
  </r>
  <r>
    <s v="Q3 2017"/>
    <x v="0"/>
    <x v="1"/>
    <s v="YEM "/>
    <x v="4"/>
    <s v="Yemen"/>
    <n v="115937.78810408921"/>
    <n v="71346.331140977985"/>
    <n v="44591.456963111224"/>
    <n v="0.38461538461538453"/>
  </r>
  <r>
    <s v="Q3 2017"/>
    <x v="0"/>
    <x v="2"/>
    <s v="YEM "/>
    <x v="4"/>
    <s v="Yemen"/>
    <n v="262077.85714285713"/>
    <n v="224095.55900621117"/>
    <n v="37982.298136645957"/>
    <n v="0.14492753623188404"/>
  </r>
  <r>
    <s v="Q3 2017"/>
    <x v="0"/>
    <x v="3"/>
    <s v="YEM "/>
    <x v="4"/>
    <s v="Yemen"/>
    <n v="149938.77403846156"/>
    <n v="89963.264423076937"/>
    <n v="59975.509615384624"/>
    <n v="0.4"/>
  </r>
  <r>
    <s v="Q3 2017"/>
    <x v="0"/>
    <x v="4"/>
    <s v="YEM "/>
    <x v="4"/>
    <s v="Yemen"/>
    <n v="567041.18181818177"/>
    <n v="495263.81703107012"/>
    <n v="71777.364787111641"/>
    <n v="0.12658227848101269"/>
  </r>
  <r>
    <s v="Q3 2017"/>
    <x v="0"/>
    <x v="5"/>
    <s v="YEM "/>
    <x v="4"/>
    <s v="Yemen"/>
    <n v="84289.905405405414"/>
    <n v="67431.92432432434"/>
    <n v="16857.981081081074"/>
    <n v="0.1999999999999999"/>
  </r>
  <r>
    <s v="Q3 2017"/>
    <x v="0"/>
    <x v="6"/>
    <s v="YEM "/>
    <x v="4"/>
    <s v="Yemen"/>
    <n v="51379.349258649097"/>
    <n v="29971.287067545301"/>
    <n v="21408.062191103796"/>
    <n v="0.4166666666666668"/>
  </r>
  <r>
    <s v="Q3 2017"/>
    <x v="0"/>
    <x v="0"/>
    <s v="ZAF "/>
    <x v="0"/>
    <s v="Sudáfrica"/>
    <n v="129974.73069306932"/>
    <n v="100610.06931426477"/>
    <n v="29364.661378804551"/>
    <n v="0.22592592592592595"/>
  </r>
  <r>
    <s v="Q3 2017"/>
    <x v="0"/>
    <x v="1"/>
    <s v="ZAF "/>
    <x v="0"/>
    <s v="Sudáfrica"/>
    <n v="260465.23412698411"/>
    <n v="144341.15057870367"/>
    <n v="116124.08354828044"/>
    <n v="0.44583333333333341"/>
  </r>
  <r>
    <s v="Q3 2017"/>
    <x v="0"/>
    <x v="2"/>
    <s v="ZAF "/>
    <x v="0"/>
    <s v="Sudáfrica"/>
    <n v="596702.17272727273"/>
    <n v="479476.63195857313"/>
    <n v="117225.5407686996"/>
    <n v="0.19645569620253156"/>
  </r>
  <r>
    <s v="Q3 2017"/>
    <x v="0"/>
    <x v="3"/>
    <s v="ZAF "/>
    <x v="0"/>
    <s v="Sudáfrica"/>
    <n v="320181.65365853661"/>
    <n v="189153.46923827394"/>
    <n v="131028.18442026267"/>
    <n v="0.40923076923076923"/>
  </r>
  <r>
    <s v="Q3 2017"/>
    <x v="0"/>
    <x v="4"/>
    <s v="ZAF "/>
    <x v="0"/>
    <s v="Sudáfrica"/>
    <n v="800454.13414634147"/>
    <n v="591446.66578590788"/>
    <n v="209007.46836043359"/>
    <n v="0.26111111111111107"/>
  </r>
  <r>
    <s v="Q3 2017"/>
    <x v="0"/>
    <x v="5"/>
    <s v="ZAF "/>
    <x v="0"/>
    <s v="Sudáfrica"/>
    <n v="175971.15013404825"/>
    <n v="136597.60529155497"/>
    <n v="39373.544842493284"/>
    <n v="0.22374999999999992"/>
  </r>
  <r>
    <s v="Q3 2017"/>
    <x v="0"/>
    <x v="6"/>
    <s v="ZAF "/>
    <x v="0"/>
    <s v="Sudáfrica"/>
    <n v="94036.159025787958"/>
    <n v="56132.353387701121"/>
    <n v="37903.805638086837"/>
    <n v="0.40307692307692305"/>
  </r>
  <r>
    <s v="Q3 2017"/>
    <x v="0"/>
    <x v="0"/>
    <s v="NZL "/>
    <x v="2"/>
    <s v="Nueva Zelanda"/>
    <n v="11032.44611812627"/>
    <n v="9147.0914736750874"/>
    <n v="1885.354644451183"/>
    <n v="0.17089180624717051"/>
  </r>
  <r>
    <s v="Q3 2017"/>
    <x v="0"/>
    <x v="1"/>
    <s v="NZL "/>
    <x v="2"/>
    <s v="Nueva Zelanda"/>
    <n v="18945.838684931507"/>
    <n v="11403.026658493152"/>
    <n v="7542.8120264383542"/>
    <n v="0.3981249999999999"/>
  </r>
  <r>
    <s v="Q3 2017"/>
    <x v="0"/>
    <x v="2"/>
    <s v="NZL "/>
    <x v="2"/>
    <s v="Nueva Zelanda"/>
    <n v="43560.510992125986"/>
    <n v="36073.548165354339"/>
    <n v="7486.9628267716471"/>
    <n v="0.17187499999999983"/>
  </r>
  <r>
    <s v="Q3 2017"/>
    <x v="0"/>
    <x v="3"/>
    <s v="NZL "/>
    <x v="2"/>
    <s v="Nueva Zelanda"/>
    <n v="22656.740136752142"/>
    <n v="13697.477026153849"/>
    <n v="8959.2631105982928"/>
    <n v="0.39543478260869569"/>
  </r>
  <r>
    <s v="Q3 2017"/>
    <x v="0"/>
    <x v="4"/>
    <s v="NZL "/>
    <x v="2"/>
    <s v="Nueva Zelanda"/>
    <n v="57044.835838383849"/>
    <n v="50223.159932311086"/>
    <n v="6821.6759060727636"/>
    <n v="0.11958446029013992"/>
  </r>
  <r>
    <s v="Q3 2017"/>
    <x v="0"/>
    <x v="5"/>
    <s v="NZL "/>
    <x v="2"/>
    <s v="Nueva Zelanda"/>
    <n v="17165.467319148935"/>
    <n v="14647.086966430261"/>
    <n v="2518.3803527186737"/>
    <n v="0.14671201814058946"/>
  </r>
  <r>
    <s v="Q3 2017"/>
    <x v="0"/>
    <x v="6"/>
    <s v="NZL "/>
    <x v="2"/>
    <s v="Nueva Zelanda"/>
    <n v="6996.0097897371716"/>
    <n v="4630.3487474342937"/>
    <n v="2365.6610423028778"/>
    <n v="0.33814432989690713"/>
  </r>
  <r>
    <s v="Q3 2018"/>
    <x v="1"/>
    <x v="0"/>
    <s v="AGO "/>
    <x v="0"/>
    <s v="Angola"/>
    <n v="61777.258317025437"/>
    <n v="54055.101027397257"/>
    <n v="7722.1572896281796"/>
    <n v="0.125"/>
  </r>
  <r>
    <s v="Q3 2018"/>
    <x v="1"/>
    <x v="1"/>
    <s v="AGO "/>
    <x v="0"/>
    <s v="Angola"/>
    <n v="120950.87739463602"/>
    <n v="65973.205851619641"/>
    <n v="54977.671543016375"/>
    <n v="0.45454545454545459"/>
  </r>
  <r>
    <s v="Q3 2018"/>
    <x v="1"/>
    <x v="2"/>
    <s v="AGO "/>
    <x v="0"/>
    <s v="Angola"/>
    <n v="237354.72932330825"/>
    <n v="194969.95622986034"/>
    <n v="42384.773093447904"/>
    <n v="0.17857142857142858"/>
  </r>
  <r>
    <s v="Q3 2018"/>
    <x v="1"/>
    <x v="3"/>
    <s v="AGO "/>
    <x v="0"/>
    <s v="Angola"/>
    <n v="132639.40756302519"/>
    <n v="79583.644537815111"/>
    <n v="53055.763025210079"/>
    <n v="0.4"/>
  </r>
  <r>
    <s v="Q3 2018"/>
    <x v="1"/>
    <x v="4"/>
    <s v="AGO "/>
    <x v="0"/>
    <s v="Angola"/>
    <n v="362852.63218390802"/>
    <n v="317496.05316091952"/>
    <n v="45356.579022988502"/>
    <n v="0.125"/>
  </r>
  <r>
    <s v="Q3 2018"/>
    <x v="1"/>
    <x v="5"/>
    <s v="AGO "/>
    <x v="0"/>
    <s v="Angola"/>
    <n v="85550.620596205961"/>
    <n v="76995.558536585362"/>
    <n v="8555.062059620599"/>
    <n v="0.10000000000000003"/>
  </r>
  <r>
    <s v="Q3 2018"/>
    <x v="1"/>
    <x v="6"/>
    <s v="AGO "/>
    <x v="0"/>
    <s v="Angola"/>
    <n v="49713.667716535434"/>
    <n v="31958.786389201348"/>
    <n v="17754.881327334086"/>
    <n v="0.35714285714285721"/>
  </r>
  <r>
    <s v="Q3 2018"/>
    <x v="1"/>
    <x v="0"/>
    <s v="ARG "/>
    <x v="1"/>
    <s v="Argentina"/>
    <n v="96157.26501035197"/>
    <n v="82221.429501605307"/>
    <n v="13935.835508746663"/>
    <n v="0.14492753623188406"/>
  </r>
  <r>
    <s v="Q3 2018"/>
    <x v="1"/>
    <x v="1"/>
    <s v="ARG "/>
    <x v="1"/>
    <s v="Argentina"/>
    <n v="134620.17101449275"/>
    <n v="88199.422388805586"/>
    <n v="46420.748625687163"/>
    <n v="0.34482758620689663"/>
  </r>
  <r>
    <s v="Q3 2018"/>
    <x v="1"/>
    <x v="2"/>
    <s v="ARG "/>
    <x v="1"/>
    <s v="Argentina"/>
    <n v="483791.23958333331"/>
    <n v="424063.92605452676"/>
    <n v="59727.313528806553"/>
    <n v="0.12345679012345673"/>
  </r>
  <r>
    <s v="Q3 2018"/>
    <x v="1"/>
    <x v="3"/>
    <s v="ARG "/>
    <x v="1"/>
    <s v="Argentina"/>
    <n v="156376.96632996632"/>
    <n v="91219.897025813683"/>
    <n v="65157.069304152639"/>
    <n v="0.41666666666666669"/>
  </r>
  <r>
    <s v="Q3 2018"/>
    <x v="1"/>
    <x v="4"/>
    <s v="ARG "/>
    <x v="1"/>
    <s v="Argentina"/>
    <n v="504825.64130434784"/>
    <n v="407743.78720735788"/>
    <n v="97081.854096989962"/>
    <n v="0.19230769230769229"/>
  </r>
  <r>
    <s v="Q3 2018"/>
    <x v="1"/>
    <x v="5"/>
    <s v="ARG "/>
    <x v="1"/>
    <s v="Argentina"/>
    <n v="137002.82890855457"/>
    <n v="118976.14089427108"/>
    <n v="18026.688014283485"/>
    <n v="0.13157894736842096"/>
  </r>
  <r>
    <s v="Q3 2018"/>
    <x v="1"/>
    <x v="6"/>
    <s v="ARG "/>
    <x v="1"/>
    <s v="Argentina"/>
    <n v="59773.435006435007"/>
    <n v="39161.905693871209"/>
    <n v="20611.529312563798"/>
    <n v="0.34482758620689657"/>
  </r>
  <r>
    <s v="Q3 2018"/>
    <x v="1"/>
    <x v="0"/>
    <s v="AUS "/>
    <x v="2"/>
    <s v="Australia"/>
    <n v="57626.925999999999"/>
    <n v="40338.8482"/>
    <n v="17288.077799999999"/>
    <n v="0.3"/>
  </r>
  <r>
    <s v="Q3 2018"/>
    <x v="1"/>
    <x v="1"/>
    <s v="AUS "/>
    <x v="2"/>
    <s v="Australia"/>
    <n v="94781.12828947368"/>
    <n v="49760.092351973675"/>
    <n v="45021.035937500004"/>
    <n v="0.47500000000000009"/>
  </r>
  <r>
    <s v="Q3 2018"/>
    <x v="1"/>
    <x v="2"/>
    <s v="AUS "/>
    <x v="2"/>
    <s v="Australia"/>
    <n v="223360.17829457365"/>
    <n v="159998.82159468438"/>
    <n v="63361.356699889264"/>
    <n v="0.28367346938775512"/>
  </r>
  <r>
    <s v="Q3 2018"/>
    <x v="1"/>
    <x v="3"/>
    <s v="AUS "/>
    <x v="2"/>
    <s v="Australia"/>
    <n v="96044.876666666678"/>
    <n v="57626.926000000014"/>
    <n v="38417.950666666664"/>
    <n v="0.39999999999999991"/>
  </r>
  <r>
    <s v="Q3 2018"/>
    <x v="1"/>
    <x v="4"/>
    <s v="AUS "/>
    <x v="2"/>
    <s v="Australia"/>
    <n v="464733.27419354836"/>
    <n v="360964.06365444098"/>
    <n v="103769.21053910739"/>
    <n v="0.22328767123287674"/>
  </r>
  <r>
    <s v="Q3 2018"/>
    <x v="1"/>
    <x v="5"/>
    <s v="AUS "/>
    <x v="2"/>
    <s v="Australia"/>
    <n v="77041.34491978609"/>
    <n v="61082.780614973257"/>
    <n v="15958.564304812833"/>
    <n v="0.20714285714285716"/>
  </r>
  <r>
    <s v="Q3 2018"/>
    <x v="1"/>
    <x v="6"/>
    <s v="AUS "/>
    <x v="2"/>
    <s v="Australia"/>
    <n v="40696.981638418081"/>
    <n v="20702.377616064852"/>
    <n v="19994.604022353229"/>
    <n v="0.4913043478260869"/>
  </r>
  <r>
    <s v="Q3 2018"/>
    <x v="1"/>
    <x v="0"/>
    <s v="AUT "/>
    <x v="3"/>
    <s v="Austria"/>
    <n v="20761.262054507337"/>
    <n v="17412.67140055454"/>
    <n v="3348.5906539527969"/>
    <n v="0.16129032258064518"/>
  </r>
  <r>
    <s v="Q3 2018"/>
    <x v="1"/>
    <x v="1"/>
    <s v="AUT "/>
    <x v="3"/>
    <s v="Austria"/>
    <n v="37229.781954887214"/>
    <n v="22337.869172932329"/>
    <n v="14891.912781954885"/>
    <n v="0.39999999999999997"/>
  </r>
  <r>
    <s v="Q3 2018"/>
    <x v="1"/>
    <x v="2"/>
    <s v="AUT "/>
    <x v="3"/>
    <s v="Austria"/>
    <n v="75023.65151515152"/>
    <n v="67208.687815656565"/>
    <n v="7814.9636994949542"/>
    <n v="0.10416666666666673"/>
  </r>
  <r>
    <s v="Q3 2018"/>
    <x v="1"/>
    <x v="3"/>
    <s v="AUT "/>
    <x v="3"/>
    <s v="Austria"/>
    <n v="39771.574297188752"/>
    <n v="26057.238332640907"/>
    <n v="13714.335964547845"/>
    <n v="0.34482758620689652"/>
  </r>
  <r>
    <s v="Q3 2018"/>
    <x v="1"/>
    <x v="4"/>
    <s v="AUT "/>
    <x v="3"/>
    <s v="Austria"/>
    <n v="165052.03333333333"/>
    <n v="140417.40149253732"/>
    <n v="24634.631840796006"/>
    <n v="0.14925373134328351"/>
  </r>
  <r>
    <s v="Q3 2018"/>
    <x v="1"/>
    <x v="5"/>
    <s v="AUT "/>
    <x v="3"/>
    <s v="Austria"/>
    <n v="26129.609498680737"/>
    <n v="20797.036131603036"/>
    <n v="5332.5733670777008"/>
    <n v="0.2040816326530612"/>
  </r>
  <r>
    <s v="Q3 2018"/>
    <x v="1"/>
    <x v="6"/>
    <s v="AUT "/>
    <x v="3"/>
    <s v="Austria"/>
    <n v="14249.096402877698"/>
    <n v="8768.6747094631992"/>
    <n v="5480.4216934144988"/>
    <n v="0.38461538461538458"/>
  </r>
  <r>
    <s v="Q3 2018"/>
    <x v="1"/>
    <x v="0"/>
    <s v="BEL "/>
    <x v="3"/>
    <s v="Bélgica"/>
    <n v="34764.085953878406"/>
    <n v="29415.765037897112"/>
    <n v="5348.3209159812941"/>
    <n v="0.15384615384615388"/>
  </r>
  <r>
    <s v="Q3 2018"/>
    <x v="1"/>
    <x v="1"/>
    <s v="BEL "/>
    <x v="3"/>
    <s v="Bélgica"/>
    <n v="56789.277397260274"/>
    <n v="37206.767949929141"/>
    <n v="19582.509447331133"/>
    <n v="0.34482758620689663"/>
  </r>
  <r>
    <s v="Q3 2018"/>
    <x v="1"/>
    <x v="2"/>
    <s v="BEL "/>
    <x v="3"/>
    <s v="Bélgica"/>
    <n v="142952.31896551725"/>
    <n v="123097.83022030653"/>
    <n v="19854.488745210721"/>
    <n v="0.13888888888888884"/>
  </r>
  <r>
    <s v="Q3 2018"/>
    <x v="1"/>
    <x v="3"/>
    <s v="BEL "/>
    <x v="3"/>
    <s v="Bélgica"/>
    <n v="78219.193396226416"/>
    <n v="42665.01457975986"/>
    <n v="35554.178816466556"/>
    <n v="0.45454545454545459"/>
  </r>
  <r>
    <s v="Q3 2018"/>
    <x v="1"/>
    <x v="4"/>
    <s v="BEL "/>
    <x v="3"/>
    <s v="Bélgica"/>
    <n v="325146.45098039217"/>
    <n v="290556.40300375468"/>
    <n v="34590.047976637492"/>
    <n v="0.10638297872340434"/>
  </r>
  <r>
    <s v="Q3 2018"/>
    <x v="1"/>
    <x v="5"/>
    <s v="BEL "/>
    <x v="3"/>
    <s v="Bélgica"/>
    <n v="49352.586309523809"/>
    <n v="40213.218474426809"/>
    <n v="9139.3678350970004"/>
    <n v="0.18518518518518515"/>
  </r>
  <r>
    <s v="Q3 2018"/>
    <x v="1"/>
    <x v="6"/>
    <s v="BEL "/>
    <x v="3"/>
    <s v="Bélgica"/>
    <n v="23355.59014084507"/>
    <n v="14372.67085590466"/>
    <n v="8982.9192849404099"/>
    <n v="0.38461538461538453"/>
  </r>
  <r>
    <s v="Q3 2018"/>
    <x v="1"/>
    <x v="0"/>
    <s v="BRA "/>
    <x v="1"/>
    <s v="Brasil"/>
    <n v="455379.08991228067"/>
    <n v="376865.45372050814"/>
    <n v="78513.63619177253"/>
    <n v="0.17241379310344829"/>
  </r>
  <r>
    <s v="Q3 2018"/>
    <x v="1"/>
    <x v="1"/>
    <s v="BRA "/>
    <x v="1"/>
    <s v="Brasil"/>
    <n v="674197.61363636365"/>
    <n v="393281.94128787873"/>
    <n v="280915.67234848492"/>
    <n v="0.41666666666666674"/>
  </r>
  <r>
    <s v="Q3 2018"/>
    <x v="1"/>
    <x v="2"/>
    <s v="BRA "/>
    <x v="1"/>
    <s v="Brasil"/>
    <n v="1403059.8986486488"/>
    <n v="1241788.6459304134"/>
    <n v="161271.25271823537"/>
    <n v="0.1149425287356321"/>
  </r>
  <r>
    <s v="Q3 2018"/>
    <x v="1"/>
    <x v="3"/>
    <s v="BRA "/>
    <x v="1"/>
    <s v="Brasil"/>
    <n v="766246.7343173431"/>
    <n v="433095.98026632442"/>
    <n v="333150.75405101868"/>
    <n v="0.43478260869565211"/>
  </r>
  <r>
    <s v="Q3 2018"/>
    <x v="1"/>
    <x v="4"/>
    <s v="BRA "/>
    <x v="1"/>
    <s v="Brasil"/>
    <n v="2472057.9166666665"/>
    <n v="2085798.8671874998"/>
    <n v="386259.04947916674"/>
    <n v="0.15625000000000003"/>
  </r>
  <r>
    <s v="Q3 2018"/>
    <x v="1"/>
    <x v="5"/>
    <s v="BRA "/>
    <x v="1"/>
    <s v="Brasil"/>
    <n v="528378.79134860053"/>
    <n v="450676.02791498281"/>
    <n v="77702.763433617714"/>
    <n v="0.14705882352941174"/>
  </r>
  <r>
    <s v="Q3 2018"/>
    <x v="1"/>
    <x v="6"/>
    <s v="BRA "/>
    <x v="1"/>
    <s v="Brasil"/>
    <n v="294961.45596590912"/>
    <n v="160888.06689049586"/>
    <n v="134073.38907541326"/>
    <n v="0.45454545454545464"/>
  </r>
  <r>
    <s v="Q3 2018"/>
    <x v="1"/>
    <x v="0"/>
    <s v="CAN "/>
    <x v="1"/>
    <s v="Canadá"/>
    <n v="1150487.9061833688"/>
    <n v="976171.55676164629"/>
    <n v="174316.34942172247"/>
    <n v="0.15151515151515146"/>
  </r>
  <r>
    <s v="Q3 2018"/>
    <x v="1"/>
    <x v="1"/>
    <s v="CAN "/>
    <x v="1"/>
    <s v="Canadá"/>
    <n v="1873537.597222222"/>
    <n v="1058956.0332125605"/>
    <n v="814581.56400966155"/>
    <n v="0.43478260869565205"/>
  </r>
  <r>
    <s v="Q3 2018"/>
    <x v="1"/>
    <x v="2"/>
    <s v="CAN "/>
    <x v="1"/>
    <s v="Canadá"/>
    <n v="5450291.1919191927"/>
    <n v="4760380.9144610669"/>
    <n v="689910.27745812573"/>
    <n v="0.12658227848101267"/>
  </r>
  <r>
    <s v="Q3 2018"/>
    <x v="1"/>
    <x v="3"/>
    <s v="CAN "/>
    <x v="1"/>
    <s v="Canadá"/>
    <n v="2430535.2612612611"/>
    <n v="1373780.7998433216"/>
    <n v="1056754.4614179395"/>
    <n v="0.43478260869565216"/>
  </r>
  <r>
    <s v="Q3 2018"/>
    <x v="1"/>
    <x v="4"/>
    <s v="CAN "/>
    <x v="1"/>
    <s v="Canadá"/>
    <n v="9303083.2413793094"/>
    <n v="7478949.2724814061"/>
    <n v="1824133.9688979033"/>
    <n v="0.19607843137254896"/>
  </r>
  <r>
    <s v="Q3 2018"/>
    <x v="1"/>
    <x v="5"/>
    <s v="CAN "/>
    <x v="1"/>
    <s v="Canadá"/>
    <n v="1635087.3575757577"/>
    <n v="1391044.468385346"/>
    <n v="244042.88919041166"/>
    <n v="0.14925373134328362"/>
  </r>
  <r>
    <s v="Q3 2018"/>
    <x v="1"/>
    <x v="6"/>
    <s v="CAN "/>
    <x v="1"/>
    <s v="Canadá"/>
    <n v="677012.33124215808"/>
    <n v="451341.55416143878"/>
    <n v="225670.7770807193"/>
    <n v="0.33333333333333326"/>
  </r>
  <r>
    <s v="Q3 2018"/>
    <x v="1"/>
    <x v="0"/>
    <s v="CHE "/>
    <x v="3"/>
    <s v="Suiza"/>
    <n v="17529.775551102204"/>
    <n v="14023.820440881764"/>
    <n v="3505.9551102204405"/>
    <n v="0.19999999999999998"/>
  </r>
  <r>
    <s v="Q3 2018"/>
    <x v="1"/>
    <x v="1"/>
    <s v="CHE "/>
    <x v="3"/>
    <s v="Suiza"/>
    <n v="27421.184952978056"/>
    <n v="18280.78996865204"/>
    <n v="9140.3949843260161"/>
    <n v="0.33333333333333326"/>
  </r>
  <r>
    <s v="Q3 2018"/>
    <x v="1"/>
    <x v="2"/>
    <s v="CHE "/>
    <x v="3"/>
    <s v="Suiza"/>
    <n v="71116.731707317085"/>
    <n v="58855.226240538279"/>
    <n v="12261.505466778806"/>
    <n v="0.17241379310344826"/>
  </r>
  <r>
    <s v="Q3 2018"/>
    <x v="1"/>
    <x v="3"/>
    <s v="CHE "/>
    <x v="3"/>
    <s v="Suiza"/>
    <n v="34711.738095238092"/>
    <n v="18933.675324675321"/>
    <n v="15778.06277056277"/>
    <n v="0.45454545454545459"/>
  </r>
  <r>
    <s v="Q3 2018"/>
    <x v="1"/>
    <x v="4"/>
    <s v="CHE "/>
    <x v="3"/>
    <s v="Suiza"/>
    <n v="97192.866666666669"/>
    <n v="80994.055555555562"/>
    <n v="16198.811111111107"/>
    <n v="0.16666666666666663"/>
  </r>
  <r>
    <s v="Q3 2018"/>
    <x v="1"/>
    <x v="5"/>
    <s v="CHE "/>
    <x v="3"/>
    <s v="Suiza"/>
    <n v="25577.070175438595"/>
    <n v="23019.363157894735"/>
    <n v="2557.7070175438603"/>
    <n v="0.10000000000000003"/>
  </r>
  <r>
    <s v="Q3 2018"/>
    <x v="1"/>
    <x v="6"/>
    <s v="CHE "/>
    <x v="3"/>
    <s v="Suiza"/>
    <n v="11868.871099050202"/>
    <n v="7629.9885636751296"/>
    <n v="4238.8825353750726"/>
    <n v="0.35714285714285715"/>
  </r>
  <r>
    <s v="Q3 2018"/>
    <x v="1"/>
    <x v="0"/>
    <s v="CHL "/>
    <x v="1"/>
    <s v="Chile"/>
    <n v="44141.598870056492"/>
    <n v="35967.228708934919"/>
    <n v="8174.3701611215729"/>
    <n v="0.1851851851851852"/>
  </r>
  <r>
    <s v="Q3 2018"/>
    <x v="1"/>
    <x v="1"/>
    <s v="CHL "/>
    <x v="1"/>
    <s v="Chile"/>
    <n v="92645.015810276673"/>
    <n v="54042.925889328049"/>
    <n v="38602.089920948623"/>
    <n v="0.4166666666666668"/>
  </r>
  <r>
    <s v="Q3 2018"/>
    <x v="1"/>
    <x v="2"/>
    <s v="CHL "/>
    <x v="1"/>
    <s v="Chile"/>
    <n v="184560.5433070866"/>
    <n v="146110.43011811021"/>
    <n v="38450.113188976393"/>
    <n v="0.20833333333333343"/>
  </r>
  <r>
    <s v="Q3 2018"/>
    <x v="1"/>
    <x v="3"/>
    <s v="CHL "/>
    <x v="1"/>
    <s v="Chile"/>
    <n v="116612.88059701493"/>
    <n v="69967.728358208959"/>
    <n v="46645.152238805967"/>
    <n v="0.39999999999999997"/>
  </r>
  <r>
    <s v="Q3 2018"/>
    <x v="1"/>
    <x v="4"/>
    <s v="CHL "/>
    <x v="1"/>
    <s v="Chile"/>
    <n v="468783.78"/>
    <n v="401814.66857142863"/>
    <n v="66969.111428571399"/>
    <n v="0.14285714285714279"/>
  </r>
  <r>
    <s v="Q3 2018"/>
    <x v="1"/>
    <x v="5"/>
    <s v="CHL "/>
    <x v="1"/>
    <s v="Chile"/>
    <n v="71460.942073170736"/>
    <n v="56256.486312921646"/>
    <n v="15204.45576024909"/>
    <n v="0.21276595744680846"/>
  </r>
  <r>
    <s v="Q3 2018"/>
    <x v="1"/>
    <x v="6"/>
    <s v="CHL "/>
    <x v="1"/>
    <s v="Chile"/>
    <n v="37562.802884615383"/>
    <n v="24610.112234748009"/>
    <n v="12952.690649867374"/>
    <n v="0.34482758620689657"/>
  </r>
  <r>
    <s v="Q3 2018"/>
    <x v="1"/>
    <x v="0"/>
    <s v="CHN "/>
    <x v="4"/>
    <s v="China"/>
    <n v="2623252.7340380549"/>
    <n v="2279516.1688882411"/>
    <n v="343736.56514981389"/>
    <n v="0.13103448275862062"/>
  </r>
  <r>
    <s v="Q3 2018"/>
    <x v="1"/>
    <x v="1"/>
    <s v="CHN "/>
    <x v="4"/>
    <s v="China"/>
    <n v="4293420.5522491345"/>
    <n v="2704854.9479169548"/>
    <n v="1588565.6043321798"/>
    <n v="0.37"/>
  </r>
  <r>
    <s v="Q3 2018"/>
    <x v="1"/>
    <x v="2"/>
    <s v="CHN "/>
    <x v="4"/>
    <s v="China"/>
    <n v="12924984.80625"/>
    <n v="11955610.94578125"/>
    <n v="969373.86046875082"/>
    <n v="7.5000000000000067E-2"/>
  </r>
  <r>
    <s v="Q3 2018"/>
    <x v="1"/>
    <x v="3"/>
    <s v="CHN "/>
    <x v="4"/>
    <s v="China"/>
    <n v="5639993.3536363635"/>
    <n v="3230178.0116280988"/>
    <n v="2409815.3420082647"/>
    <n v="0.4272727272727273"/>
  </r>
  <r>
    <s v="Q3 2018"/>
    <x v="1"/>
    <x v="4"/>
    <s v="CHN "/>
    <x v="4"/>
    <s v="China"/>
    <n v="18799977.88636364"/>
    <n v="17107979.876590911"/>
    <n v="1691998.0097727291"/>
    <n v="9.000000000000008E-2"/>
  </r>
  <r>
    <s v="Q3 2018"/>
    <x v="1"/>
    <x v="5"/>
    <s v="CHN "/>
    <x v="4"/>
    <s v="China"/>
    <n v="3299996.1231382978"/>
    <n v="3002996.4720558515"/>
    <n v="296999.65108244633"/>
    <n v="8.9999999999999858E-2"/>
  </r>
  <r>
    <s v="Q3 2018"/>
    <x v="1"/>
    <x v="6"/>
    <s v="CHN "/>
    <x v="4"/>
    <s v="China"/>
    <n v="1911862.1551617875"/>
    <n v="1263953.3136902929"/>
    <n v="647908.84147149464"/>
    <n v="0.33888888888888891"/>
  </r>
  <r>
    <s v="Q3 2018"/>
    <x v="1"/>
    <x v="0"/>
    <s v="CMR "/>
    <x v="0"/>
    <s v="Camerún"/>
    <n v="51081.875925925931"/>
    <n v="42568.229938271608"/>
    <n v="8513.6459876543231"/>
    <n v="0.16666666666666669"/>
  </r>
  <r>
    <s v="Q3 2018"/>
    <x v="1"/>
    <x v="1"/>
    <s v="CMR "/>
    <x v="0"/>
    <s v="Camerún"/>
    <n v="80892.12023460411"/>
    <n v="47187.070136852395"/>
    <n v="33705.050097751715"/>
    <n v="0.41666666666666669"/>
  </r>
  <r>
    <s v="Q3 2018"/>
    <x v="1"/>
    <x v="2"/>
    <s v="CMR "/>
    <x v="0"/>
    <s v="Camerún"/>
    <n v="281471.56122448976"/>
    <n v="251842.97583243821"/>
    <n v="29628.585392051551"/>
    <n v="0.10526315789473684"/>
  </r>
  <r>
    <s v="Q3 2018"/>
    <x v="1"/>
    <x v="3"/>
    <s v="CMR "/>
    <x v="0"/>
    <s v="Camerún"/>
    <n v="114934.22083333333"/>
    <n v="76622.813888888893"/>
    <n v="38311.406944444432"/>
    <n v="0.33333333333333326"/>
  </r>
  <r>
    <s v="Q3 2018"/>
    <x v="1"/>
    <x v="4"/>
    <s v="CMR "/>
    <x v="0"/>
    <s v="Camerún"/>
    <n v="344802.66250000003"/>
    <n v="295545.13928571437"/>
    <n v="49257.523214285669"/>
    <n v="0.14285714285714271"/>
  </r>
  <r>
    <s v="Q3 2018"/>
    <x v="1"/>
    <x v="5"/>
    <s v="CMR "/>
    <x v="0"/>
    <s v="Camerún"/>
    <n v="88128.47603833866"/>
    <n v="76056.082060484056"/>
    <n v="12072.393977854605"/>
    <n v="0.13698630136986295"/>
  </r>
  <r>
    <s v="Q3 2018"/>
    <x v="1"/>
    <x v="6"/>
    <s v="CMR "/>
    <x v="0"/>
    <s v="Camerún"/>
    <n v="42502.639445300461"/>
    <n v="26760.921132226216"/>
    <n v="15741.718313074245"/>
    <n v="0.37037037037037035"/>
  </r>
  <r>
    <s v="Q3 2018"/>
    <x v="1"/>
    <x v="0"/>
    <s v="COL "/>
    <x v="1"/>
    <s v="Colombia"/>
    <n v="103486.40782122905"/>
    <n v="90866.114184493796"/>
    <n v="12620.293636735252"/>
    <n v="0.12195121951219515"/>
  </r>
  <r>
    <s v="Q3 2018"/>
    <x v="1"/>
    <x v="1"/>
    <s v="COL "/>
    <x v="1"/>
    <s v="Colombia"/>
    <n v="162018.07871720116"/>
    <n v="97210.847230320695"/>
    <n v="64807.231486880468"/>
    <n v="0.4"/>
  </r>
  <r>
    <s v="Q3 2018"/>
    <x v="1"/>
    <x v="2"/>
    <s v="COL "/>
    <x v="1"/>
    <s v="Colombia"/>
    <n v="375487.84459459462"/>
    <n v="303278.64371101873"/>
    <n v="72209.20088357589"/>
    <n v="0.19230769230769232"/>
  </r>
  <r>
    <s v="Q3 2018"/>
    <x v="1"/>
    <x v="3"/>
    <s v="COL "/>
    <x v="1"/>
    <s v="Colombia"/>
    <n v="222288.804"/>
    <n v="148192.53600000002"/>
    <n v="74096.267999999982"/>
    <n v="0.33333333333333326"/>
  </r>
  <r>
    <s v="Q3 2018"/>
    <x v="1"/>
    <x v="4"/>
    <s v="COL "/>
    <x v="1"/>
    <s v="Colombia"/>
    <n v="854956.93846153852"/>
    <n v="723425.10177514795"/>
    <n v="131531.83668639057"/>
    <n v="0.15384615384615388"/>
  </r>
  <r>
    <s v="Q3 2018"/>
    <x v="1"/>
    <x v="5"/>
    <s v="COL "/>
    <x v="1"/>
    <s v="Colombia"/>
    <n v="148192.53599999999"/>
    <n v="130550.56742857142"/>
    <n v="17641.968571428573"/>
    <n v="0.11904761904761907"/>
  </r>
  <r>
    <s v="Q3 2018"/>
    <x v="1"/>
    <x v="6"/>
    <s v="COL "/>
    <x v="1"/>
    <s v="Colombia"/>
    <n v="92159.53731343284"/>
    <n v="55295.722388059701"/>
    <n v="36863.814925373139"/>
    <n v="0.4"/>
  </r>
  <r>
    <s v="Q3 2018"/>
    <x v="1"/>
    <x v="0"/>
    <s v="CRI "/>
    <x v="1"/>
    <s v="Costa Rica"/>
    <n v="10280.803536345775"/>
    <n v="9085.3612646776619"/>
    <n v="1195.4422716681129"/>
    <n v="0.11627906976744182"/>
  </r>
  <r>
    <s v="Q3 2018"/>
    <x v="1"/>
    <x v="1"/>
    <s v="CRI "/>
    <x v="1"/>
    <s v="Costa Rica"/>
    <n v="18233.202090592335"/>
    <n v="11945.89102487084"/>
    <n v="6287.3110657214947"/>
    <n v="0.34482758620689657"/>
  </r>
  <r>
    <s v="Q3 2018"/>
    <x v="1"/>
    <x v="2"/>
    <s v="CRI "/>
    <x v="1"/>
    <s v="Costa Rica"/>
    <n v="39345.330827067664"/>
    <n v="33472.893390191894"/>
    <n v="5872.4374368757708"/>
    <n v="0.14925373134328357"/>
  </r>
  <r>
    <s v="Q3 2018"/>
    <x v="1"/>
    <x v="3"/>
    <s v="CRI "/>
    <x v="1"/>
    <s v="Costa Rica"/>
    <n v="18823.485611510794"/>
    <n v="12548.990407673864"/>
    <n v="6274.4952038369302"/>
    <n v="0.33333333333333326"/>
  </r>
  <r>
    <s v="Q3 2018"/>
    <x v="1"/>
    <x v="4"/>
    <s v="CRI "/>
    <x v="1"/>
    <s v="Costa Rica"/>
    <n v="98734.509433962259"/>
    <n v="84214.728634850166"/>
    <n v="14519.780799112094"/>
    <n v="0.14705882352941174"/>
  </r>
  <r>
    <s v="Q3 2018"/>
    <x v="1"/>
    <x v="5"/>
    <s v="CRI "/>
    <x v="1"/>
    <s v="Costa Rica"/>
    <n v="15167.910144927537"/>
    <n v="12251.004347826087"/>
    <n v="2916.9057971014499"/>
    <n v="0.19230769230769235"/>
  </r>
  <r>
    <s v="Q3 2018"/>
    <x v="1"/>
    <x v="6"/>
    <s v="CRI "/>
    <x v="1"/>
    <s v="Costa Rica"/>
    <n v="7562.0361271676293"/>
    <n v="4411.1877408477831"/>
    <n v="3150.8483863198462"/>
    <n v="0.41666666666666674"/>
  </r>
  <r>
    <s v="Q3 2018"/>
    <x v="1"/>
    <x v="0"/>
    <s v="CZE "/>
    <x v="3"/>
    <s v="República Checa"/>
    <n v="21450.578842315368"/>
    <n v="19118.994185541957"/>
    <n v="2331.5846567734116"/>
    <n v="0.10869565217391314"/>
  </r>
  <r>
    <s v="Q3 2018"/>
    <x v="1"/>
    <x v="1"/>
    <s v="CZE "/>
    <x v="3"/>
    <s v="República Checa"/>
    <n v="31515.366568914957"/>
    <n v="20647.998786530487"/>
    <n v="10867.36778238447"/>
    <n v="0.34482758620689663"/>
  </r>
  <r>
    <s v="Q3 2018"/>
    <x v="1"/>
    <x v="2"/>
    <s v="CZE "/>
    <x v="3"/>
    <s v="República Checa"/>
    <n v="79020.147058823524"/>
    <n v="70141.478849966938"/>
    <n v="8878.6682088565867"/>
    <n v="0.11235955056179789"/>
  </r>
  <r>
    <s v="Q3 2018"/>
    <x v="1"/>
    <x v="3"/>
    <s v="CZE "/>
    <x v="3"/>
    <s v="República Checa"/>
    <n v="52680.098039215685"/>
    <n v="32418.521870286579"/>
    <n v="20261.576168929107"/>
    <n v="0.38461538461538458"/>
  </r>
  <r>
    <s v="Q3 2018"/>
    <x v="1"/>
    <x v="4"/>
    <s v="CZE "/>
    <x v="3"/>
    <s v="República Checa"/>
    <n v="107467.40000000001"/>
    <n v="84104.921739130441"/>
    <n v="23362.478260869568"/>
    <n v="0.21739130434782608"/>
  </r>
  <r>
    <s v="Q3 2018"/>
    <x v="1"/>
    <x v="5"/>
    <s v="CZE "/>
    <x v="3"/>
    <s v="República Checa"/>
    <n v="35005.667752442998"/>
    <n v="27226.630474122332"/>
    <n v="7779.0372783206658"/>
    <n v="0.22222222222222221"/>
  </r>
  <r>
    <s v="Q3 2018"/>
    <x v="1"/>
    <x v="6"/>
    <s v="CZE "/>
    <x v="3"/>
    <s v="República Checa"/>
    <n v="15642.998544395925"/>
    <n v="8532.5446605795951"/>
    <n v="7110.4538838163298"/>
    <n v="0.45454545454545459"/>
  </r>
  <r>
    <s v="Q3 2018"/>
    <x v="1"/>
    <x v="0"/>
    <s v="DEU "/>
    <x v="3"/>
    <s v="Alemania"/>
    <n v="1577285.9505494507"/>
    <n v="1391783.4072348303"/>
    <n v="185502.54331462039"/>
    <n v="0.11760869565217405"/>
  </r>
  <r>
    <s v="Q3 2018"/>
    <x v="1"/>
    <x v="1"/>
    <s v="DEU "/>
    <x v="3"/>
    <s v="Alemania"/>
    <n v="2728764.6673003803"/>
    <n v="1372687.2695941478"/>
    <n v="1356077.3977062325"/>
    <n v="0.49695652173913046"/>
  </r>
  <r>
    <s v="Q3 2018"/>
    <x v="1"/>
    <x v="2"/>
    <s v="DEU "/>
    <x v="3"/>
    <s v="Alemania"/>
    <n v="6186768.1681034472"/>
    <n v="5050356.5414360249"/>
    <n v="1136411.6266674222"/>
    <n v="0.18368421052631573"/>
  </r>
  <r>
    <s v="Q3 2018"/>
    <x v="1"/>
    <x v="3"/>
    <s v="DEU "/>
    <x v="3"/>
    <s v="Alemania"/>
    <n v="2609691.3000000003"/>
    <n v="1338059.9029090907"/>
    <n v="1271631.3970909095"/>
    <n v="0.48727272727272741"/>
  </r>
  <r>
    <s v="Q3 2018"/>
    <x v="1"/>
    <x v="4"/>
    <s v="DEU "/>
    <x v="3"/>
    <s v="Alemania"/>
    <n v="7554369.5526315793"/>
    <n v="6512174.895982814"/>
    <n v="1042194.6566487653"/>
    <n v="0.13795918367346946"/>
  </r>
  <r>
    <s v="Q3 2018"/>
    <x v="1"/>
    <x v="5"/>
    <s v="DEU "/>
    <x v="3"/>
    <s v="Alemania"/>
    <n v="2086235.7776162787"/>
    <n v="1684909.8951327265"/>
    <n v="401325.88248355221"/>
    <n v="0.19236842105263141"/>
  </r>
  <r>
    <s v="Q3 2018"/>
    <x v="1"/>
    <x v="6"/>
    <s v="DEU "/>
    <x v="3"/>
    <s v="Alemania"/>
    <n v="1110936.6989164087"/>
    <n v="725811.97662538721"/>
    <n v="385124.72229102149"/>
    <n v="0.34666666666666651"/>
  </r>
  <r>
    <s v="Q3 2018"/>
    <x v="1"/>
    <x v="0"/>
    <s v="DOM "/>
    <x v="1"/>
    <s v="República Dominicana"/>
    <n v="23543.898340248961"/>
    <n v="23052.322440837172"/>
    <n v="491.57589941178958"/>
    <n v="2.0879120879120798E-2"/>
  </r>
  <r>
    <s v="Q3 2018"/>
    <x v="1"/>
    <x v="1"/>
    <s v="DOM "/>
    <x v="1"/>
    <s v="República Dominicana"/>
    <n v="32703.628242074927"/>
    <n v="21747.912780979823"/>
    <n v="10955.715461095104"/>
    <n v="0.33500000000000013"/>
  </r>
  <r>
    <s v="Q3 2018"/>
    <x v="1"/>
    <x v="2"/>
    <s v="DOM "/>
    <x v="1"/>
    <s v="República Dominicana"/>
    <n v="78806.659722222219"/>
    <n v="69768.216897290811"/>
    <n v="9038.4428249314078"/>
    <n v="0.1146913580246913"/>
  </r>
  <r>
    <s v="Q3 2018"/>
    <x v="1"/>
    <x v="3"/>
    <s v="DOM "/>
    <x v="1"/>
    <s v="República Dominicana"/>
    <n v="45211.788844621515"/>
    <n v="31439.582396567574"/>
    <n v="13772.206448053941"/>
    <n v="0.30461538461538468"/>
  </r>
  <r>
    <s v="Q3 2018"/>
    <x v="1"/>
    <x v="4"/>
    <s v="DOM "/>
    <x v="1"/>
    <s v="República Dominicana"/>
    <n v="174587.06153846154"/>
    <n v="162947.92410256414"/>
    <n v="11639.137435897399"/>
    <n v="6.6666666666666458E-2"/>
  </r>
  <r>
    <s v="Q3 2018"/>
    <x v="1"/>
    <x v="5"/>
    <s v="DOM "/>
    <x v="1"/>
    <s v="República Dominicana"/>
    <n v="31610.470752089135"/>
    <n v="30657.438648817191"/>
    <n v="953.03210327194392"/>
    <n v="3.0149253731343372E-2"/>
  </r>
  <r>
    <s v="Q3 2018"/>
    <x v="1"/>
    <x v="6"/>
    <s v="DOM "/>
    <x v="1"/>
    <s v="República Dominicana"/>
    <n v="16494.41715116279"/>
    <n v="10556.426976744186"/>
    <n v="5937.9901744186045"/>
    <n v="0.36"/>
  </r>
  <r>
    <s v="Q3 2018"/>
    <x v="1"/>
    <x v="0"/>
    <s v="DZA "/>
    <x v="0"/>
    <s v="Argelia"/>
    <n v="86881.554054054053"/>
    <n v="80845.572403982937"/>
    <n v="6035.9816500711167"/>
    <n v="6.9473684210526229E-2"/>
  </r>
  <r>
    <s v="Q3 2018"/>
    <x v="1"/>
    <x v="1"/>
    <s v="DZA "/>
    <x v="0"/>
    <s v="Argelia"/>
    <n v="130448.2463768116"/>
    <n v="88704.807536231907"/>
    <n v="41743.438840579693"/>
    <n v="0.31999999999999984"/>
  </r>
  <r>
    <s v="Q3 2018"/>
    <x v="1"/>
    <x v="2"/>
    <s v="DZA "/>
    <x v="0"/>
    <s v="Argelia"/>
    <n v="348873.21705426357"/>
    <n v="308005.211627907"/>
    <n v="40868.005426356569"/>
    <n v="0.11714285714285708"/>
  </r>
  <r>
    <s v="Q3 2018"/>
    <x v="1"/>
    <x v="3"/>
    <s v="DZA "/>
    <x v="0"/>
    <s v="Argelia"/>
    <n v="158467.05985915492"/>
    <n v="99834.247711267599"/>
    <n v="58632.812147887322"/>
    <n v="0.37"/>
  </r>
  <r>
    <s v="Q3 2018"/>
    <x v="1"/>
    <x v="4"/>
    <s v="DZA "/>
    <x v="0"/>
    <s v="Argelia"/>
    <n v="803654.375"/>
    <n v="752672.55058593757"/>
    <n v="50981.82441406243"/>
    <n v="6.3437499999999911E-2"/>
  </r>
  <r>
    <s v="Q3 2018"/>
    <x v="1"/>
    <x v="5"/>
    <s v="DZA "/>
    <x v="0"/>
    <s v="Argelia"/>
    <n v="117505.60052219321"/>
    <n v="104747.8496083551"/>
    <n v="12757.750913838114"/>
    <n v="0.10857142857142851"/>
  </r>
  <r>
    <s v="Q3 2018"/>
    <x v="1"/>
    <x v="6"/>
    <s v="DZA "/>
    <x v="0"/>
    <s v="Argelia"/>
    <n v="74387.842975206615"/>
    <n v="45971.686958677688"/>
    <n v="28416.156016528927"/>
    <n v="0.38200000000000001"/>
  </r>
  <r>
    <s v="Q3 2018"/>
    <x v="1"/>
    <x v="0"/>
    <s v="ECU "/>
    <x v="1"/>
    <s v="Ecuador"/>
    <n v="35535.226190476191"/>
    <n v="33499.153770913777"/>
    <n v="2036.0724195624134"/>
    <n v="5.7297297297297121E-2"/>
  </r>
  <r>
    <s v="Q3 2018"/>
    <x v="1"/>
    <x v="1"/>
    <s v="ECU "/>
    <x v="1"/>
    <s v="Ecuador"/>
    <n v="71639.016000000003"/>
    <n v="45550.474340000001"/>
    <n v="26088.541660000003"/>
    <n v="0.36416666666666669"/>
  </r>
  <r>
    <s v="Q3 2018"/>
    <x v="1"/>
    <x v="2"/>
    <s v="ECU "/>
    <x v="1"/>
    <s v="Ecuador"/>
    <n v="190529.29787234042"/>
    <n v="165760.48914893615"/>
    <n v="24768.808723404276"/>
    <n v="0.13000000000000012"/>
  </r>
  <r>
    <s v="Q3 2018"/>
    <x v="1"/>
    <x v="3"/>
    <s v="ECU "/>
    <x v="1"/>
    <s v="Ecuador"/>
    <n v="82154.834862385324"/>
    <n v="54601.367170077632"/>
    <n v="27553.467692307691"/>
    <n v="0.33538461538461534"/>
  </r>
  <r>
    <s v="Q3 2018"/>
    <x v="1"/>
    <x v="4"/>
    <s v="ECU "/>
    <x v="1"/>
    <s v="Ecuador"/>
    <n v="288867"/>
    <n v="261183.91250000003"/>
    <n v="27683.087499999965"/>
    <n v="9.5833333333333215E-2"/>
  </r>
  <r>
    <s v="Q3 2018"/>
    <x v="1"/>
    <x v="5"/>
    <s v="ECU "/>
    <x v="1"/>
    <s v="Ecuador"/>
    <n v="53144.670623145401"/>
    <n v="50310.288189910985"/>
    <n v="2834.3824332344157"/>
    <n v="5.3333333333333226E-2"/>
  </r>
  <r>
    <s v="Q3 2018"/>
    <x v="1"/>
    <x v="6"/>
    <s v="ECU "/>
    <x v="1"/>
    <s v="Ecuador"/>
    <n v="29799.923460898503"/>
    <n v="19667.94948419301"/>
    <n v="10131.973976705493"/>
    <n v="0.34000000000000008"/>
  </r>
  <r>
    <s v="Q3 2018"/>
    <x v="1"/>
    <x v="0"/>
    <s v="EGY "/>
    <x v="0"/>
    <s v="Egipto"/>
    <n v="185513.03623188406"/>
    <n v="173043.50018825641"/>
    <n v="12469.536043627653"/>
    <n v="6.7216494845360727E-2"/>
  </r>
  <r>
    <s v="Q3 2018"/>
    <x v="1"/>
    <x v="1"/>
    <s v="EGY "/>
    <x v="0"/>
    <s v="Egipto"/>
    <n v="303867.05044510384"/>
    <n v="193208.79957467853"/>
    <n v="110658.25087042531"/>
    <n v="0.36416666666666664"/>
  </r>
  <r>
    <s v="Q3 2018"/>
    <x v="1"/>
    <x v="2"/>
    <s v="EGY "/>
    <x v="0"/>
    <s v="Egipto"/>
    <n v="1113078.2173913042"/>
    <n v="889998.79132246366"/>
    <n v="223079.42606884055"/>
    <n v="0.20041666666666666"/>
  </r>
  <r>
    <s v="Q3 2018"/>
    <x v="1"/>
    <x v="3"/>
    <s v="EGY "/>
    <x v="0"/>
    <s v="Egipto"/>
    <n v="441393.08620689652"/>
    <n v="280726.0028275862"/>
    <n v="160667.08337931032"/>
    <n v="0.36399999999999999"/>
  </r>
  <r>
    <s v="Q3 2018"/>
    <x v="1"/>
    <x v="4"/>
    <s v="EGY "/>
    <x v="0"/>
    <s v="Egipto"/>
    <n v="1280039.9500000002"/>
    <n v="1173557.5058076927"/>
    <n v="106482.44419230754"/>
    <n v="8.3186813186813049E-2"/>
  </r>
  <r>
    <s v="Q3 2018"/>
    <x v="1"/>
    <x v="5"/>
    <s v="EGY "/>
    <x v="0"/>
    <s v="Egipto"/>
    <n v="323038.47318611987"/>
    <n v="268839.79601822642"/>
    <n v="54198.677167893446"/>
    <n v="0.16777777777777778"/>
  </r>
  <r>
    <s v="Q3 2018"/>
    <x v="1"/>
    <x v="6"/>
    <s v="EGY "/>
    <x v="0"/>
    <s v="Egipto"/>
    <n v="136174.46276595743"/>
    <n v="85434.673813598522"/>
    <n v="50739.788952358911"/>
    <n v="0.37260869565217386"/>
  </r>
  <r>
    <s v="Q3 2018"/>
    <x v="1"/>
    <x v="0"/>
    <s v="ESP "/>
    <x v="3"/>
    <s v="España"/>
    <n v="91972.436672967873"/>
    <n v="82204.329605631981"/>
    <n v="9768.1070673358918"/>
    <n v="0.10620689655172406"/>
  </r>
  <r>
    <s v="Q3 2018"/>
    <x v="1"/>
    <x v="1"/>
    <s v="ESP "/>
    <x v="3"/>
    <s v="España"/>
    <n v="170116.84965034964"/>
    <n v="121350.01941724942"/>
    <n v="48766.83023310022"/>
    <n v="0.28666666666666663"/>
  </r>
  <r>
    <s v="Q3 2018"/>
    <x v="1"/>
    <x v="2"/>
    <s v="ESP "/>
    <x v="3"/>
    <s v="España"/>
    <n v="365815.18045112782"/>
    <n v="305697.25173925381"/>
    <n v="60117.928711874003"/>
    <n v="0.16433962264150936"/>
  </r>
  <r>
    <s v="Q3 2018"/>
    <x v="1"/>
    <x v="3"/>
    <s v="ESP "/>
    <x v="3"/>
    <s v="España"/>
    <n v="175644.1119133574"/>
    <n v="108606.6091997593"/>
    <n v="67037.502713598093"/>
    <n v="0.38166666666666677"/>
  </r>
  <r>
    <s v="Q3 2018"/>
    <x v="1"/>
    <x v="4"/>
    <s v="ESP "/>
    <x v="3"/>
    <s v="España"/>
    <n v="657478.63513513515"/>
    <n v="558996.72893617023"/>
    <n v="98481.90619896492"/>
    <n v="0.14978723404255317"/>
  </r>
  <r>
    <s v="Q3 2018"/>
    <x v="1"/>
    <x v="5"/>
    <s v="ESP "/>
    <x v="3"/>
    <s v="España"/>
    <n v="121633.5475"/>
    <n v="120684.21249512194"/>
    <n v="949.33500487805577"/>
    <n v="7.804878048780545E-3"/>
  </r>
  <r>
    <s v="Q3 2018"/>
    <x v="1"/>
    <x v="6"/>
    <s v="ESP "/>
    <x v="3"/>
    <s v="España"/>
    <n v="70206.953823953823"/>
    <n v="47600.314692640684"/>
    <n v="22606.639131313139"/>
    <n v="0.32200000000000012"/>
  </r>
  <r>
    <s v="Q3 2018"/>
    <x v="1"/>
    <x v="0"/>
    <s v="FIN "/>
    <x v="3"/>
    <s v="Finlandia"/>
    <n v="17659.297520661159"/>
    <n v="17646.21655953474"/>
    <n v="13.080961126419425"/>
    <n v="7.4074074074095321E-4"/>
  </r>
  <r>
    <s v="Q3 2018"/>
    <x v="1"/>
    <x v="1"/>
    <s v="FIN "/>
    <x v="3"/>
    <s v="Finlandia"/>
    <n v="26461.609907120746"/>
    <n v="17586.793045963328"/>
    <n v="8874.8168611574183"/>
    <n v="0.33538461538461534"/>
  </r>
  <r>
    <s v="Q3 2018"/>
    <x v="1"/>
    <x v="2"/>
    <s v="FIN "/>
    <x v="3"/>
    <s v="Finlandia"/>
    <n v="91904.301075268828"/>
    <n v="87959.140833989004"/>
    <n v="3945.1602412798238"/>
    <n v="4.2926829268292589E-2"/>
  </r>
  <r>
    <s v="Q3 2018"/>
    <x v="1"/>
    <x v="3"/>
    <s v="FIN "/>
    <x v="3"/>
    <s v="Finlandia"/>
    <n v="35761.924686192462"/>
    <n v="23107.705181847439"/>
    <n v="12654.219504345023"/>
    <n v="0.35384615384615381"/>
  </r>
  <r>
    <s v="Q3 2018"/>
    <x v="1"/>
    <x v="4"/>
    <s v="FIN "/>
    <x v="3"/>
    <s v="Finlandia"/>
    <n v="131493.84615384616"/>
    <n v="118527.94132379249"/>
    <n v="12965.904830053667"/>
    <n v="9.8604651162790699E-2"/>
  </r>
  <r>
    <s v="Q3 2018"/>
    <x v="1"/>
    <x v="5"/>
    <s v="FIN "/>
    <x v="3"/>
    <s v="Finlandia"/>
    <n v="25744.277108433736"/>
    <n v="24908.311256261"/>
    <n v="835.96585217273605"/>
    <n v="3.2471910112359552E-2"/>
  </r>
  <r>
    <s v="Q3 2018"/>
    <x v="1"/>
    <x v="6"/>
    <s v="FIN "/>
    <x v="3"/>
    <s v="Finlandia"/>
    <n v="10697.246558197747"/>
    <n v="7274.1276595744685"/>
    <n v="3423.1188986232783"/>
    <n v="0.31999999999999995"/>
  </r>
  <r>
    <s v="Q3 2018"/>
    <x v="1"/>
    <x v="0"/>
    <s v="FRA "/>
    <x v="3"/>
    <s v="Francia"/>
    <n v="160032.83130081304"/>
    <n v="136473.89974210318"/>
    <n v="23558.931558709854"/>
    <n v="0.14721311475409837"/>
  </r>
  <r>
    <s v="Q3 2018"/>
    <x v="1"/>
    <x v="1"/>
    <s v="FRA "/>
    <x v="3"/>
    <s v="Francia"/>
    <n v="235736.98502994014"/>
    <n v="171246.08126817792"/>
    <n v="64490.903761762223"/>
    <n v="0.27357142857142869"/>
  </r>
  <r>
    <s v="Q3 2018"/>
    <x v="1"/>
    <x v="2"/>
    <s v="FRA "/>
    <x v="3"/>
    <s v="Francia"/>
    <n v="587583.23134328355"/>
    <n v="575315.0100295227"/>
    <n v="12268.221313760849"/>
    <n v="2.087912087912085E-2"/>
  </r>
  <r>
    <s v="Q3 2018"/>
    <x v="1"/>
    <x v="3"/>
    <s v="FRA "/>
    <x v="3"/>
    <s v="Francia"/>
    <n v="300519.66793893126"/>
    <n v="208705.72801000261"/>
    <n v="91813.939928928652"/>
    <n v="0.30551724137931036"/>
  </r>
  <r>
    <s v="Q3 2018"/>
    <x v="1"/>
    <x v="4"/>
    <s v="FRA "/>
    <x v="3"/>
    <s v="Francia"/>
    <n v="1192972.0151515151"/>
    <n v="1008320.6945454546"/>
    <n v="184651.32060606056"/>
    <n v="0.15478260869565214"/>
  </r>
  <r>
    <s v="Q3 2018"/>
    <x v="1"/>
    <x v="5"/>
    <s v="FRA "/>
    <x v="3"/>
    <s v="Francia"/>
    <n v="211656.32526881722"/>
    <n v="188211.31693134824"/>
    <n v="23445.008337468986"/>
    <n v="0.11076923076923077"/>
  </r>
  <r>
    <s v="Q3 2018"/>
    <x v="1"/>
    <x v="6"/>
    <s v="FRA "/>
    <x v="3"/>
    <s v="Francia"/>
    <n v="109052.84349030472"/>
    <n v="62254.949349030481"/>
    <n v="46797.894141274235"/>
    <n v="0.42913043478260865"/>
  </r>
  <r>
    <s v="Q3 2018"/>
    <x v="1"/>
    <x v="0"/>
    <s v="GBR "/>
    <x v="3"/>
    <s v="Reino Unido"/>
    <n v="141694.47325102883"/>
    <n v="125361.86881224156"/>
    <n v="16332.604438787268"/>
    <n v="0.115266347826087"/>
  </r>
  <r>
    <s v="Q3 2018"/>
    <x v="1"/>
    <x v="1"/>
    <s v="GBR "/>
    <x v="3"/>
    <s v="Reino Unido"/>
    <n v="199604.3884057971"/>
    <n v="138527.04238873051"/>
    <n v="61077.346017066593"/>
    <n v="0.30599199999999965"/>
  </r>
  <r>
    <s v="Q3 2018"/>
    <x v="1"/>
    <x v="2"/>
    <s v="GBR "/>
    <x v="3"/>
    <s v="Reino Unido"/>
    <n v="765150.1555555556"/>
    <n v="738011.86001209205"/>
    <n v="27138.295543463551"/>
    <n v="3.5467934426229246E-2"/>
  </r>
  <r>
    <s v="Q3 2018"/>
    <x v="1"/>
    <x v="3"/>
    <s v="GBR "/>
    <x v="3"/>
    <s v="Reino Unido"/>
    <n v="272187.8023715415"/>
    <n v="203716.23880695659"/>
    <n v="68471.563564584911"/>
    <n v="0.25155999999999973"/>
  </r>
  <r>
    <s v="Q3 2018"/>
    <x v="1"/>
    <x v="4"/>
    <s v="GBR "/>
    <x v="3"/>
    <s v="Reino Unido"/>
    <n v="1229705.607142857"/>
    <n v="1232117.5307895478"/>
    <n v="-2411.9236466907896"/>
    <n v="-1.9613829787234532E-3"/>
  </r>
  <r>
    <s v="Q3 2018"/>
    <x v="1"/>
    <x v="5"/>
    <s v="GBR "/>
    <x v="3"/>
    <s v="Reino Unido"/>
    <n v="181219.77368421052"/>
    <n v="148783.99792153516"/>
    <n v="32435.775762675359"/>
    <n v="0.17898585294117633"/>
  </r>
  <r>
    <s v="Q3 2018"/>
    <x v="1"/>
    <x v="6"/>
    <s v="GBR "/>
    <x v="3"/>
    <s v="Reino Unido"/>
    <n v="94853.32506887053"/>
    <n v="61327.84051503626"/>
    <n v="33525.484553834271"/>
    <n v="0.35344553846153826"/>
  </r>
  <r>
    <s v="Q3 2018"/>
    <x v="1"/>
    <x v="0"/>
    <s v="GRC "/>
    <x v="3"/>
    <s v="Grecia"/>
    <n v="31389.019157088122"/>
    <n v="30819.649644377812"/>
    <n v="569.36951271030921"/>
    <n v="1.8139130434782536E-2"/>
  </r>
  <r>
    <s v="Q3 2018"/>
    <x v="1"/>
    <x v="1"/>
    <s v="GRC "/>
    <x v="3"/>
    <s v="Grecia"/>
    <n v="49501.716012084595"/>
    <n v="33669.417174219539"/>
    <n v="15832.298837865055"/>
    <n v="0.3198333333333333"/>
  </r>
  <r>
    <s v="Q3 2018"/>
    <x v="1"/>
    <x v="2"/>
    <s v="GRC "/>
    <x v="3"/>
    <s v="Grecia"/>
    <n v="148955.16363636364"/>
    <n v="149372.23809454549"/>
    <n v="-417.07445818185806"/>
    <n v="-2.8000000000002676E-3"/>
  </r>
  <r>
    <s v="Q3 2018"/>
    <x v="1"/>
    <x v="3"/>
    <s v="GRC "/>
    <x v="3"/>
    <s v="Grecia"/>
    <n v="66605.9674796748"/>
    <n v="49368.343095934979"/>
    <n v="17237.624383739821"/>
    <n v="0.25879999999999975"/>
  </r>
  <r>
    <s v="Q3 2018"/>
    <x v="1"/>
    <x v="4"/>
    <s v="GRC "/>
    <x v="3"/>
    <s v="Grecia"/>
    <n v="202284.79012345677"/>
    <n v="184819.83255156694"/>
    <n v="17464.957571889827"/>
    <n v="8.6338461538461489E-2"/>
  </r>
  <r>
    <s v="Q3 2018"/>
    <x v="1"/>
    <x v="5"/>
    <s v="GRC "/>
    <x v="3"/>
    <s v="Grecia"/>
    <n v="47083.528735632186"/>
    <n v="49368.722327987169"/>
    <n v="-2285.1935923549827"/>
    <n v="-4.8534883720930178E-2"/>
  </r>
  <r>
    <s v="Q3 2018"/>
    <x v="1"/>
    <x v="6"/>
    <s v="GRC "/>
    <x v="3"/>
    <s v="Grecia"/>
    <n v="23677.843930635838"/>
    <n v="15662.893760115607"/>
    <n v="8014.950170520231"/>
    <n v="0.33850000000000002"/>
  </r>
  <r>
    <s v="Q3 2018"/>
    <x v="1"/>
    <x v="0"/>
    <s v="GTM "/>
    <x v="1"/>
    <s v="Guatemala"/>
    <n v="37308.609311740889"/>
    <n v="40259.319140457526"/>
    <n v="-2950.7098287166373"/>
    <n v="-7.9089247311827815E-2"/>
  </r>
  <r>
    <s v="Q3 2018"/>
    <x v="1"/>
    <x v="1"/>
    <s v="GTM "/>
    <x v="1"/>
    <s v="Guatemala"/>
    <n v="71435.864341085267"/>
    <n v="48071.574310594311"/>
    <n v="23364.290030490956"/>
    <n v="0.32706666666666667"/>
  </r>
  <r>
    <s v="Q3 2018"/>
    <x v="1"/>
    <x v="2"/>
    <s v="GTM "/>
    <x v="1"/>
    <s v="Guatemala"/>
    <n v="166040.11711711713"/>
    <n v="147695.45151096099"/>
    <n v="18344.665606156137"/>
    <n v="0.11048333333333321"/>
  </r>
  <r>
    <s v="Q3 2018"/>
    <x v="1"/>
    <x v="3"/>
    <s v="GTM "/>
    <x v="1"/>
    <s v="Guatemala"/>
    <n v="78762.619658119671"/>
    <n v="48675.298948717966"/>
    <n v="30087.320709401705"/>
    <n v="0.3819999999999999"/>
  </r>
  <r>
    <s v="Q3 2018"/>
    <x v="1"/>
    <x v="4"/>
    <s v="GTM "/>
    <x v="1"/>
    <s v="Guatemala"/>
    <n v="361381.43137254904"/>
    <n v="339482.90148852463"/>
    <n v="21898.529884024407"/>
    <n v="6.0596721311475345E-2"/>
  </r>
  <r>
    <s v="Q3 2018"/>
    <x v="1"/>
    <x v="5"/>
    <s v="GTM "/>
    <x v="1"/>
    <s v="Guatemala"/>
    <n v="48629.163588390496"/>
    <n v="52931.826746260042"/>
    <n v="-4302.6631578695451"/>
    <n v="-8.847906976744184E-2"/>
  </r>
  <r>
    <s v="Q3 2018"/>
    <x v="1"/>
    <x v="6"/>
    <s v="GTM "/>
    <x v="1"/>
    <s v="Guatemala"/>
    <n v="24123.629581151836"/>
    <n v="18364.961813025988"/>
    <n v="5758.6677681258479"/>
    <n v="0.23871481481481477"/>
  </r>
  <r>
    <s v="Q3 2018"/>
    <x v="1"/>
    <x v="0"/>
    <s v="HUN "/>
    <x v="3"/>
    <s v="Hungría"/>
    <n v="20815.747983870966"/>
    <n v="19324.785341612904"/>
    <n v="1490.9626422580623"/>
    <n v="7.1626666666666561E-2"/>
  </r>
  <r>
    <s v="Q3 2018"/>
    <x v="1"/>
    <x v="1"/>
    <s v="HUN "/>
    <x v="3"/>
    <s v="Hungría"/>
    <n v="35358.256849315068"/>
    <n v="24998.287592465756"/>
    <n v="10359.969256849312"/>
    <n v="0.29299999999999993"/>
  </r>
  <r>
    <s v="Q3 2018"/>
    <x v="1"/>
    <x v="2"/>
    <s v="HUN "/>
    <x v="3"/>
    <s v="Hungría"/>
    <n v="105353.17346938775"/>
    <n v="96678.092156851315"/>
    <n v="8675.0813125364366"/>
    <n v="8.2342857142857079E-2"/>
  </r>
  <r>
    <s v="Q3 2018"/>
    <x v="1"/>
    <x v="3"/>
    <s v="HUN "/>
    <x v="3"/>
    <s v="Hungría"/>
    <n v="47578.852534562211"/>
    <n v="35025.254325822345"/>
    <n v="12553.598208739866"/>
    <n v="0.26384827586206888"/>
  </r>
  <r>
    <s v="Q3 2018"/>
    <x v="1"/>
    <x v="4"/>
    <s v="HUN "/>
    <x v="3"/>
    <s v="Hungría"/>
    <n v="103246.11"/>
    <n v="96547.001796000026"/>
    <n v="6699.1082039999746"/>
    <n v="6.488484848484824E-2"/>
  </r>
  <r>
    <s v="Q3 2018"/>
    <x v="1"/>
    <x v="5"/>
    <s v="HUN "/>
    <x v="3"/>
    <s v="Hungría"/>
    <n v="27170.028947368421"/>
    <n v="27150.055304466576"/>
    <n v="19.973642901844869"/>
    <n v="7.3513513513497508E-4"/>
  </r>
  <r>
    <s v="Q3 2018"/>
    <x v="1"/>
    <x v="6"/>
    <s v="HUN "/>
    <x v="3"/>
    <s v="Hungría"/>
    <n v="13933.34817813765"/>
    <n v="10735.404541114058"/>
    <n v="3197.9436370235926"/>
    <n v="0.22951724137931032"/>
  </r>
  <r>
    <s v="Q3 2018"/>
    <x v="1"/>
    <x v="0"/>
    <s v="IDN "/>
    <x v="4"/>
    <s v="Indonesia"/>
    <n v="528573.79757085023"/>
    <n v="487295.12050166447"/>
    <n v="41278.677069185767"/>
    <n v="7.8094444444444411E-2"/>
  </r>
  <r>
    <s v="Q3 2018"/>
    <x v="1"/>
    <x v="1"/>
    <s v="IDN "/>
    <x v="4"/>
    <s v="Indonesia"/>
    <n v="821117.78616352205"/>
    <n v="576277.45097341144"/>
    <n v="244840.33519011061"/>
    <n v="0.29817931034482759"/>
  </r>
  <r>
    <s v="Q3 2018"/>
    <x v="1"/>
    <x v="2"/>
    <s v="IDN "/>
    <x v="4"/>
    <s v="Indonesia"/>
    <n v="2637529.8585858587"/>
    <n v="2580327.9781459528"/>
    <n v="57201.880439905915"/>
    <n v="2.1687671232876713E-2"/>
  </r>
  <r>
    <s v="Q3 2018"/>
    <x v="1"/>
    <x v="3"/>
    <s v="IDN "/>
    <x v="4"/>
    <s v="Indonesia"/>
    <n v="1078989.4876033058"/>
    <n v="838950.29292782396"/>
    <n v="240039.19467548188"/>
    <n v="0.22246666666666645"/>
  </r>
  <r>
    <s v="Q3 2018"/>
    <x v="1"/>
    <x v="4"/>
    <s v="IDN "/>
    <x v="4"/>
    <s v="Indonesia"/>
    <n v="2691911.9175257729"/>
    <n v="2707246.7415952738"/>
    <n v="-15334.824069500901"/>
    <n v="-5.6966292134832015E-3"/>
  </r>
  <r>
    <s v="Q3 2018"/>
    <x v="1"/>
    <x v="5"/>
    <s v="IDN "/>
    <x v="4"/>
    <s v="Indonesia"/>
    <n v="850538.94462540722"/>
    <n v="848641.5885181661"/>
    <n v="1897.3561072411248"/>
    <n v="2.2307692307690329E-3"/>
  </r>
  <r>
    <s v="Q3 2018"/>
    <x v="1"/>
    <x v="6"/>
    <s v="IDN "/>
    <x v="4"/>
    <s v="Indonesia"/>
    <n v="356228.45293315145"/>
    <n v="206061.96781942205"/>
    <n v="150166.4851137294"/>
    <n v="0.42154545454545461"/>
  </r>
  <r>
    <s v="Q3 2018"/>
    <x v="1"/>
    <x v="0"/>
    <s v="IND "/>
    <x v="4"/>
    <s v="India"/>
    <n v="1940595.9498275865"/>
    <n v="1544555.9600668545"/>
    <n v="396039.98976073205"/>
    <n v="0.20408163265306128"/>
  </r>
  <r>
    <s v="Q3 2018"/>
    <x v="1"/>
    <x v="1"/>
    <s v="IND "/>
    <x v="4"/>
    <s v="India"/>
    <n v="3159426.3884912287"/>
    <n v="1842998.726619883"/>
    <n v="1316427.6618713457"/>
    <n v="0.4166666666666668"/>
  </r>
  <r>
    <s v="Q3 2018"/>
    <x v="1"/>
    <x v="2"/>
    <s v="IND "/>
    <x v="4"/>
    <s v="India"/>
    <n v="6125418.50829932"/>
    <n v="4822137.9746186137"/>
    <n v="1303280.5336807063"/>
    <n v="0.21276595744680848"/>
  </r>
  <r>
    <s v="Q3 2018"/>
    <x v="1"/>
    <x v="3"/>
    <s v="IND "/>
    <x v="4"/>
    <s v="India"/>
    <n v="3310428.3850000002"/>
    <n v="1805688.2099999997"/>
    <n v="1504740.1750000005"/>
    <n v="0.45454545454545464"/>
  </r>
  <r>
    <s v="Q3 2018"/>
    <x v="1"/>
    <x v="4"/>
    <s v="IND "/>
    <x v="4"/>
    <s v="India"/>
    <n v="15797131.942456141"/>
    <n v="12924926.134736842"/>
    <n v="2872205.8077192996"/>
    <n v="0.18181818181818191"/>
  </r>
  <r>
    <s v="Q3 2018"/>
    <x v="1"/>
    <x v="5"/>
    <s v="IND "/>
    <x v="4"/>
    <s v="India"/>
    <n v="2704013.5757357357"/>
    <n v="2212374.7437837836"/>
    <n v="491638.83195195207"/>
    <n v="0.18181818181818188"/>
  </r>
  <r>
    <s v="Q3 2018"/>
    <x v="1"/>
    <x v="6"/>
    <s v="IND "/>
    <x v="4"/>
    <s v="India"/>
    <n v="1466508.9914006514"/>
    <n v="942755.78018613311"/>
    <n v="523753.21121451829"/>
    <n v="0.3571428571428571"/>
  </r>
  <r>
    <s v="Q3 2018"/>
    <x v="1"/>
    <x v="0"/>
    <s v="IRL "/>
    <x v="3"/>
    <s v="Irlanda"/>
    <n v="11023.270967741935"/>
    <n v="9273.5454173067083"/>
    <n v="1749.725550435227"/>
    <n v="0.15873015873015867"/>
  </r>
  <r>
    <s v="Q3 2018"/>
    <x v="1"/>
    <x v="1"/>
    <s v="IRL "/>
    <x v="3"/>
    <s v="Irlanda"/>
    <n v="18775.9010989011"/>
    <n v="11265.540659340661"/>
    <n v="7510.3604395604398"/>
    <n v="0.39999999999999997"/>
  </r>
  <r>
    <s v="Q3 2018"/>
    <x v="1"/>
    <x v="2"/>
    <s v="IRL "/>
    <x v="3"/>
    <s v="Irlanda"/>
    <n v="35844.902097902101"/>
    <n v="32224.204916295828"/>
    <n v="3620.6971816062724"/>
    <n v="0.10101010101010099"/>
  </r>
  <r>
    <s v="Q3 2018"/>
    <x v="1"/>
    <x v="3"/>
    <s v="IRL "/>
    <x v="3"/>
    <s v="Irlanda"/>
    <n v="25004.004878048781"/>
    <n v="15387.079924953097"/>
    <n v="9616.924953095684"/>
    <n v="0.38461538461538458"/>
  </r>
  <r>
    <s v="Q3 2018"/>
    <x v="1"/>
    <x v="4"/>
    <s v="IRL "/>
    <x v="3"/>
    <s v="Irlanda"/>
    <n v="73226.014285714278"/>
    <n v="59409.785175202152"/>
    <n v="13816.229110512126"/>
    <n v="0.18867924528301883"/>
  </r>
  <r>
    <s v="Q3 2018"/>
    <x v="1"/>
    <x v="5"/>
    <s v="IRL "/>
    <x v="3"/>
    <s v="Irlanda"/>
    <n v="15968.289719626167"/>
    <n v="12709.455082967766"/>
    <n v="3258.834636658401"/>
    <n v="0.2040816326530612"/>
  </r>
  <r>
    <s v="Q3 2018"/>
    <x v="1"/>
    <x v="6"/>
    <s v="IRL "/>
    <x v="3"/>
    <s v="Irlanda"/>
    <n v="7333.0772532188839"/>
    <n v="4399.84635193133"/>
    <n v="2933.2309012875539"/>
    <n v="0.4"/>
  </r>
  <r>
    <s v="Q3 2018"/>
    <x v="1"/>
    <x v="0"/>
    <s v="IRN "/>
    <x v="4"/>
    <s v="Irán"/>
    <n v="178959.65250965251"/>
    <n v="154444.63161791931"/>
    <n v="24515.020891733206"/>
    <n v="0.13698630136986292"/>
  </r>
  <r>
    <s v="Q3 2018"/>
    <x v="1"/>
    <x v="1"/>
    <s v="IRN "/>
    <x v="4"/>
    <s v="Irán"/>
    <n v="367861.50793650793"/>
    <n v="207921.72187715667"/>
    <n v="159939.78605935126"/>
    <n v="0.43478260869565216"/>
  </r>
  <r>
    <s v="Q3 2018"/>
    <x v="1"/>
    <x v="2"/>
    <s v="IRN "/>
    <x v="4"/>
    <s v="Irán"/>
    <n v="747589.51612903224"/>
    <n v="618694.77196885424"/>
    <n v="128894.744160178"/>
    <n v="0.17241379310344832"/>
  </r>
  <r>
    <s v="Q3 2018"/>
    <x v="1"/>
    <x v="3"/>
    <s v="IRN "/>
    <x v="4"/>
    <s v="Irán"/>
    <n v="445678.36538461543"/>
    <n v="243097.29020979023"/>
    <n v="202581.07517482521"/>
    <n v="0.45454545454545459"/>
  </r>
  <r>
    <s v="Q3 2018"/>
    <x v="1"/>
    <x v="4"/>
    <s v="IRN "/>
    <x v="4"/>
    <s v="Irán"/>
    <n v="975801.05263157887"/>
    <n v="930159.10447761195"/>
    <n v="45641.948153966921"/>
    <n v="4.6773825495348573E-2"/>
  </r>
  <r>
    <s v="Q3 2018"/>
    <x v="1"/>
    <x v="5"/>
    <s v="IRN "/>
    <x v="4"/>
    <s v="Irán"/>
    <n v="242039.42558746735"/>
    <n v="201699.52132288946"/>
    <n v="40339.904264577897"/>
    <n v="0.16666666666666669"/>
  </r>
  <r>
    <s v="Q3 2018"/>
    <x v="1"/>
    <x v="6"/>
    <s v="IRN "/>
    <x v="4"/>
    <s v="Irán"/>
    <n v="148797.91332263243"/>
    <n v="99198.608881754961"/>
    <n v="49599.304440877473"/>
    <n v="0.33333333333333331"/>
  </r>
  <r>
    <s v="Q3 2018"/>
    <x v="1"/>
    <x v="0"/>
    <s v="ISR "/>
    <x v="4"/>
    <s v="Israel"/>
    <n v="17915.981751824816"/>
    <n v="16030.088935843258"/>
    <n v="1885.8928159815587"/>
    <n v="0.10526315789473679"/>
  </r>
  <r>
    <s v="Q3 2018"/>
    <x v="1"/>
    <x v="1"/>
    <s v="ISR "/>
    <x v="4"/>
    <s v="Israel"/>
    <n v="30302.339506172837"/>
    <n v="19079.250800182897"/>
    <n v="11223.08870598994"/>
    <n v="0.37037037037037035"/>
  </r>
  <r>
    <s v="Q3 2018"/>
    <x v="1"/>
    <x v="2"/>
    <s v="ISR "/>
    <x v="4"/>
    <s v="Israel"/>
    <n v="86884.584070796453"/>
    <n v="76288.903086552978"/>
    <n v="10595.680984243474"/>
    <n v="0.12195121951219517"/>
  </r>
  <r>
    <s v="Q3 2018"/>
    <x v="1"/>
    <x v="3"/>
    <s v="ISR "/>
    <x v="4"/>
    <s v="Israel"/>
    <n v="41778.544680851068"/>
    <n v="24370.817730496452"/>
    <n v="17407.726950354616"/>
    <n v="0.41666666666666674"/>
  </r>
  <r>
    <s v="Q3 2018"/>
    <x v="1"/>
    <x v="4"/>
    <s v="ISR "/>
    <x v="4"/>
    <s v="Israel"/>
    <n v="100183.24489795917"/>
    <n v="84024.657011191564"/>
    <n v="16158.587886767607"/>
    <n v="0.16129032258064516"/>
  </r>
  <r>
    <s v="Q3 2018"/>
    <x v="1"/>
    <x v="5"/>
    <s v="ISR "/>
    <x v="4"/>
    <s v="Israel"/>
    <n v="24918.675126903552"/>
    <n v="20963.329868664892"/>
    <n v="3955.3452582386599"/>
    <n v="0.15873015873015875"/>
  </r>
  <r>
    <s v="Q3 2018"/>
    <x v="1"/>
    <x v="6"/>
    <s v="ISR "/>
    <x v="4"/>
    <s v="Israel"/>
    <n v="15938.243506493507"/>
    <n v="9297.308712121212"/>
    <n v="6640.9347943722951"/>
    <n v="0.41666666666666669"/>
  </r>
  <r>
    <s v="Q3 2018"/>
    <x v="1"/>
    <x v="0"/>
    <s v="ITA "/>
    <x v="3"/>
    <s v="Italia"/>
    <n v="121188.60326086957"/>
    <n v="106409.50530222694"/>
    <n v="14779.097958642626"/>
    <n v="0.12195121951219508"/>
  </r>
  <r>
    <s v="Q3 2018"/>
    <x v="1"/>
    <x v="1"/>
    <s v="ITA "/>
    <x v="3"/>
    <s v="Italia"/>
    <n v="260296.14396887159"/>
    <n v="170538.85294512275"/>
    <n v="89757.29102374884"/>
    <n v="0.34482758620689663"/>
  </r>
  <r>
    <s v="Q3 2018"/>
    <x v="1"/>
    <x v="2"/>
    <s v="ITA "/>
    <x v="3"/>
    <s v="Italia"/>
    <n v="488292.76642335765"/>
    <n v="435788.16788321163"/>
    <n v="52504.59854014602"/>
    <n v="0.10752688172043018"/>
  </r>
  <r>
    <s v="Q3 2018"/>
    <x v="1"/>
    <x v="3"/>
    <s v="ITA "/>
    <x v="3"/>
    <s v="Italia"/>
    <n v="266518.36254980078"/>
    <n v="159911.01752988045"/>
    <n v="106607.34501992032"/>
    <n v="0.4"/>
  </r>
  <r>
    <s v="Q3 2018"/>
    <x v="1"/>
    <x v="4"/>
    <s v="ITA "/>
    <x v="3"/>
    <s v="Italia"/>
    <n v="846786.18987341772"/>
    <n v="714475.84770569624"/>
    <n v="132310.34216772148"/>
    <n v="0.15624999999999994"/>
  </r>
  <r>
    <s v="Q3 2018"/>
    <x v="1"/>
    <x v="5"/>
    <s v="ITA "/>
    <x v="3"/>
    <s v="Italia"/>
    <n v="177443.25994694961"/>
    <n v="159150.14036478987"/>
    <n v="18293.119582159736"/>
    <n v="0.10309278350515454"/>
  </r>
  <r>
    <s v="Q3 2018"/>
    <x v="1"/>
    <x v="6"/>
    <s v="ITA "/>
    <x v="3"/>
    <s v="Italia"/>
    <n v="98958.741124260356"/>
    <n v="60897.686845698685"/>
    <n v="38061.054278561671"/>
    <n v="0.38461538461538458"/>
  </r>
  <r>
    <s v="Q3 2018"/>
    <x v="1"/>
    <x v="0"/>
    <s v="JPN "/>
    <x v="4"/>
    <s v="Japón"/>
    <n v="233445.79227941175"/>
    <n v="182696.70700127876"/>
    <n v="50749.085278132989"/>
    <n v="0.21739130434782608"/>
  </r>
  <r>
    <s v="Q3 2018"/>
    <x v="1"/>
    <x v="1"/>
    <s v="JPN "/>
    <x v="4"/>
    <s v="Japón"/>
    <n v="398101.91536050156"/>
    <n v="232226.11729362587"/>
    <n v="165875.79806687569"/>
    <n v="0.4166666666666668"/>
  </r>
  <r>
    <s v="Q3 2018"/>
    <x v="1"/>
    <x v="2"/>
    <s v="JPN "/>
    <x v="4"/>
    <s v="Japón"/>
    <n v="1198061.4245283019"/>
    <n v="1019246.2865390031"/>
    <n v="178815.13798929879"/>
    <n v="0.14925373134328357"/>
  </r>
  <r>
    <s v="Q3 2018"/>
    <x v="1"/>
    <x v="3"/>
    <s v="JPN "/>
    <x v="4"/>
    <s v="Japón"/>
    <n v="460125.03985507245"/>
    <n v="306750.02657004836"/>
    <n v="153375.01328502409"/>
    <n v="0.3333333333333332"/>
  </r>
  <r>
    <s v="Q3 2018"/>
    <x v="1"/>
    <x v="4"/>
    <s v="JPN "/>
    <x v="4"/>
    <s v="Japón"/>
    <n v="1739650.8356164382"/>
    <n v="1552591.6059802619"/>
    <n v="187059.22963617626"/>
    <n v="0.10752688172043016"/>
  </r>
  <r>
    <s v="Q3 2018"/>
    <x v="1"/>
    <x v="5"/>
    <s v="JPN "/>
    <x v="4"/>
    <s v="Japón"/>
    <n v="337751.35904255317"/>
    <n v="293310.39074748039"/>
    <n v="44440.968295072787"/>
    <n v="0.13157894736842105"/>
  </r>
  <r>
    <s v="Q3 2018"/>
    <x v="1"/>
    <x v="6"/>
    <s v="JPN "/>
    <x v="4"/>
    <s v="Japón"/>
    <n v="188140.01629629629"/>
    <n v="118458.52877914952"/>
    <n v="69681.487517146772"/>
    <n v="0.37037037037037035"/>
  </r>
  <r>
    <s v="Q3 2018"/>
    <x v="1"/>
    <x v="0"/>
    <s v="KEN "/>
    <x v="0"/>
    <s v="Kenia"/>
    <n v="100285.14090019569"/>
    <n v="88652.064555773002"/>
    <n v="11633.07634442269"/>
    <n v="0.11599999999999989"/>
  </r>
  <r>
    <s v="Q3 2018"/>
    <x v="1"/>
    <x v="1"/>
    <s v="KEN "/>
    <x v="0"/>
    <s v="Kenia"/>
    <n v="170251.51827242525"/>
    <n v="110541.87864973897"/>
    <n v="59709.639622686285"/>
    <n v="0.3507142857142857"/>
  </r>
  <r>
    <s v="Q3 2018"/>
    <x v="1"/>
    <x v="2"/>
    <s v="KEN "/>
    <x v="0"/>
    <s v="Kenia"/>
    <n v="382430.64925373136"/>
    <n v="341857.83439612284"/>
    <n v="40572.814857608522"/>
    <n v="0.10609195402298853"/>
  </r>
  <r>
    <s v="Q3 2018"/>
    <x v="1"/>
    <x v="3"/>
    <s v="KEN "/>
    <x v="0"/>
    <s v="Kenia"/>
    <n v="175498.99657534246"/>
    <n v="110564.36784246576"/>
    <n v="64934.628732876707"/>
    <n v="0.37"/>
  </r>
  <r>
    <s v="Q3 2018"/>
    <x v="1"/>
    <x v="4"/>
    <s v="KEN "/>
    <x v="0"/>
    <s v="Kenia"/>
    <n v="602890.67058823525"/>
    <n v="545113.64799019613"/>
    <n v="57777.022598039126"/>
    <n v="9.5833333333333187E-2"/>
  </r>
  <r>
    <s v="Q3 2018"/>
    <x v="1"/>
    <x v="5"/>
    <s v="KEN "/>
    <x v="0"/>
    <s v="Kenia"/>
    <n v="162169.95886075948"/>
    <n v="127393.5121272855"/>
    <n v="34776.446733473975"/>
    <n v="0.21444444444444444"/>
  </r>
  <r>
    <s v="Q3 2018"/>
    <x v="1"/>
    <x v="6"/>
    <s v="KEN "/>
    <x v="0"/>
    <s v="Kenia"/>
    <n v="64704.175505050509"/>
    <n v="41961.856040497572"/>
    <n v="22742.319464552937"/>
    <n v="0.35148148148148145"/>
  </r>
  <r>
    <s v="Q3 2018"/>
    <x v="1"/>
    <x v="0"/>
    <s v="KOR "/>
    <x v="4"/>
    <s v="República de Corea"/>
    <n v="117209.3605870021"/>
    <n v="105080.16720490895"/>
    <n v="12129.193382093144"/>
    <n v="0.10348314606741578"/>
  </r>
  <r>
    <s v="Q3 2018"/>
    <x v="1"/>
    <x v="1"/>
    <s v="KOR "/>
    <x v="4"/>
    <s v="República de Corea"/>
    <n v="196171.45614035087"/>
    <n v="122410.98863157893"/>
    <n v="73760.467508771937"/>
    <n v="0.37600000000000006"/>
  </r>
  <r>
    <s v="Q3 2018"/>
    <x v="1"/>
    <x v="2"/>
    <s v="KOR "/>
    <x v="4"/>
    <s v="República de Corea"/>
    <n v="377762.60135135136"/>
    <n v="323196.89226726734"/>
    <n v="54565.709084084025"/>
    <n v="0.14444444444444429"/>
  </r>
  <r>
    <s v="Q3 2018"/>
    <x v="1"/>
    <x v="3"/>
    <s v="KOR "/>
    <x v="4"/>
    <s v="República de Corea"/>
    <n v="220983.65612648221"/>
    <n v="146094.75043917436"/>
    <n v="74888.905687307852"/>
    <n v="0.33888888888888885"/>
  </r>
  <r>
    <s v="Q3 2018"/>
    <x v="1"/>
    <x v="4"/>
    <s v="KOR "/>
    <x v="4"/>
    <s v="República de Corea"/>
    <n v="690232.90123456786"/>
    <n v="582637.77251270879"/>
    <n v="107595.12872185907"/>
    <n v="0.15588235294117642"/>
  </r>
  <r>
    <s v="Q3 2018"/>
    <x v="1"/>
    <x v="5"/>
    <s v="KOR "/>
    <x v="4"/>
    <s v="República de Corea"/>
    <n v="167894.4894894895"/>
    <n v="151328.89985985987"/>
    <n v="16565.589629629627"/>
    <n v="9.8666666666666653E-2"/>
  </r>
  <r>
    <s v="Q3 2018"/>
    <x v="1"/>
    <x v="6"/>
    <s v="KOR "/>
    <x v="4"/>
    <s v="República de Corea"/>
    <n v="72140.470967741931"/>
    <n v="40529.828234604101"/>
    <n v="31610.642733137829"/>
    <n v="0.43818181818181823"/>
  </r>
  <r>
    <s v="Q3 2018"/>
    <x v="1"/>
    <x v="0"/>
    <s v="MEX "/>
    <x v="1"/>
    <s v="México"/>
    <n v="255080.84600000002"/>
    <n v="224096.02558882354"/>
    <n v="30984.820411176479"/>
    <n v="0.12147058823529414"/>
  </r>
  <r>
    <s v="Q3 2018"/>
    <x v="1"/>
    <x v="1"/>
    <s v="MEX "/>
    <x v="1"/>
    <s v="México"/>
    <n v="462102.98188405798"/>
    <n v="287214.77643255296"/>
    <n v="174888.20545150503"/>
    <n v="0.37846153846153846"/>
  </r>
  <r>
    <s v="Q3 2018"/>
    <x v="1"/>
    <x v="2"/>
    <s v="MEX "/>
    <x v="1"/>
    <s v="México"/>
    <n v="898171.99295774649"/>
    <n v="780480.49043224868"/>
    <n v="117691.50252549781"/>
    <n v="0.13103448275862067"/>
  </r>
  <r>
    <s v="Q3 2018"/>
    <x v="1"/>
    <x v="3"/>
    <s v="MEX "/>
    <x v="1"/>
    <s v="México"/>
    <n v="585047.81192660553"/>
    <n v="358049.26089908258"/>
    <n v="226998.55102752295"/>
    <n v="0.38800000000000001"/>
  </r>
  <r>
    <s v="Q3 2018"/>
    <x v="1"/>
    <x v="4"/>
    <s v="MEX "/>
    <x v="1"/>
    <s v="México"/>
    <n v="1500475.5647058822"/>
    <n v="1360431.1786666666"/>
    <n v="140044.38603921561"/>
    <n v="9.3333333333333282E-2"/>
  </r>
  <r>
    <s v="Q3 2018"/>
    <x v="1"/>
    <x v="5"/>
    <s v="MEX "/>
    <x v="1"/>
    <s v="México"/>
    <n v="351351.02754820936"/>
    <n v="321229.58552357071"/>
    <n v="30121.442024638643"/>
    <n v="8.5730337078651742E-2"/>
  </r>
  <r>
    <s v="Q3 2018"/>
    <x v="1"/>
    <x v="6"/>
    <s v="MEX "/>
    <x v="1"/>
    <s v="México"/>
    <n v="163095.17007672635"/>
    <n v="98835.673066496165"/>
    <n v="64259.497010230189"/>
    <n v="0.39400000000000002"/>
  </r>
  <r>
    <s v="Q3 2018"/>
    <x v="1"/>
    <x v="0"/>
    <s v="MYS "/>
    <x v="4"/>
    <s v="Malasia"/>
    <n v="67892.81837606839"/>
    <n v="61782.464722222241"/>
    <n v="6110.3536538461485"/>
    <n v="8.99999999999999E-2"/>
  </r>
  <r>
    <s v="Q3 2018"/>
    <x v="1"/>
    <x v="1"/>
    <s v="MYS "/>
    <x v="4"/>
    <s v="Malasia"/>
    <n v="126086.66269841269"/>
    <n v="84297.94020408162"/>
    <n v="41788.722494331072"/>
    <n v="0.33142857142857152"/>
  </r>
  <r>
    <s v="Q3 2018"/>
    <x v="1"/>
    <x v="2"/>
    <s v="MYS "/>
    <x v="4"/>
    <s v="Malasia"/>
    <n v="288853.08181818179"/>
    <n v="259967.77363636362"/>
    <n v="28885.308181818167"/>
    <n v="9.9999999999999964E-2"/>
  </r>
  <r>
    <s v="Q3 2018"/>
    <x v="1"/>
    <x v="3"/>
    <s v="MYS "/>
    <x v="4"/>
    <s v="Malasia"/>
    <n v="124603.29019607844"/>
    <n v="75509.593858823529"/>
    <n v="49093.696337254907"/>
    <n v="0.39400000000000002"/>
  </r>
  <r>
    <s v="Q3 2018"/>
    <x v="1"/>
    <x v="4"/>
    <s v="MYS "/>
    <x v="4"/>
    <s v="Malasia"/>
    <n v="488828.29230769235"/>
    <n v="424179.02942361869"/>
    <n v="64649.262884073658"/>
    <n v="0.13225352112676053"/>
  </r>
  <r>
    <s v="Q3 2018"/>
    <x v="1"/>
    <x v="5"/>
    <s v="MYS "/>
    <x v="4"/>
    <s v="Malasia"/>
    <n v="101839.22756410256"/>
    <n v="84722.403546597634"/>
    <n v="17116.824017504929"/>
    <n v="0.16807692307692307"/>
  </r>
  <r>
    <s v="Q3 2018"/>
    <x v="1"/>
    <x v="6"/>
    <s v="MYS "/>
    <x v="4"/>
    <s v="Malasia"/>
    <n v="47494.52765321375"/>
    <n v="26424.228112515284"/>
    <n v="21070.299540698466"/>
    <n v="0.44363636363636372"/>
  </r>
  <r>
    <s v="Q3 2018"/>
    <x v="1"/>
    <x v="0"/>
    <s v="NGA "/>
    <x v="0"/>
    <s v="Nigeria"/>
    <n v="392383.20675105479"/>
    <n v="355461.36524833512"/>
    <n v="36921.841502719675"/>
    <n v="9.4096385542168523E-2"/>
  </r>
  <r>
    <s v="Q3 2018"/>
    <x v="1"/>
    <x v="1"/>
    <s v="NGA "/>
    <x v="0"/>
    <s v="Nigeria"/>
    <n v="531398.97142857139"/>
    <n v="322027.77668571426"/>
    <n v="209371.19474285713"/>
    <n v="0.39400000000000002"/>
  </r>
  <r>
    <s v="Q3 2018"/>
    <x v="1"/>
    <x v="2"/>
    <s v="NGA "/>
    <x v="0"/>
    <s v="Nigeria"/>
    <n v="1387982.3880597015"/>
    <n v="1236534.183185339"/>
    <n v="151448.20487436256"/>
    <n v="0.10911392405063305"/>
  </r>
  <r>
    <s v="Q3 2018"/>
    <x v="1"/>
    <x v="3"/>
    <s v="NGA "/>
    <x v="0"/>
    <s v="Nigeria"/>
    <n v="661884.83985765115"/>
    <n v="425077.15270858043"/>
    <n v="236807.68714907073"/>
    <n v="0.35777777777777775"/>
  </r>
  <r>
    <s v="Q3 2018"/>
    <x v="1"/>
    <x v="4"/>
    <s v="NGA "/>
    <x v="0"/>
    <s v="Nigeria"/>
    <n v="2066551.5555555557"/>
    <n v="1820062.8700161031"/>
    <n v="246488.68553945259"/>
    <n v="0.11927536231884062"/>
  </r>
  <r>
    <s v="Q3 2018"/>
    <x v="1"/>
    <x v="5"/>
    <s v="NGA "/>
    <x v="0"/>
    <s v="Nigeria"/>
    <n v="586718.10725552053"/>
    <n v="540030.32595476217"/>
    <n v="46687.781300758361"/>
    <n v="7.9574468085106251E-2"/>
  </r>
  <r>
    <s v="Q3 2018"/>
    <x v="1"/>
    <x v="6"/>
    <s v="NGA "/>
    <x v="0"/>
    <s v="Nigeria"/>
    <n v="282230.10622154782"/>
    <n v="171219.59777440564"/>
    <n v="111010.50844714217"/>
    <n v="0.39333333333333342"/>
  </r>
  <r>
    <s v="Q3 2018"/>
    <x v="1"/>
    <x v="0"/>
    <s v="NOR "/>
    <x v="3"/>
    <s v="Noruega"/>
    <n v="10670.08932038835"/>
    <n v="9795.1419961165066"/>
    <n v="874.94732427184317"/>
    <n v="8.1999999999999865E-2"/>
  </r>
  <r>
    <s v="Q3 2018"/>
    <x v="1"/>
    <x v="1"/>
    <s v="NOR "/>
    <x v="3"/>
    <s v="Noruega"/>
    <n v="18754.59385665529"/>
    <n v="11702.866566552901"/>
    <n v="7051.7272901023898"/>
    <n v="0.37600000000000006"/>
  </r>
  <r>
    <s v="Q3 2018"/>
    <x v="1"/>
    <x v="2"/>
    <s v="NOR "/>
    <x v="3"/>
    <s v="Noruega"/>
    <n v="43960.768000000004"/>
    <n v="37092.934810566039"/>
    <n v="6867.8331894339644"/>
    <n v="0.15622641509433965"/>
  </r>
  <r>
    <s v="Q3 2018"/>
    <x v="1"/>
    <x v="3"/>
    <s v="NOR "/>
    <x v="3"/>
    <s v="Noruega"/>
    <n v="19080.194444444442"/>
    <n v="11859.0747008547"/>
    <n v="7221.1197435897411"/>
    <n v="0.3784615384615384"/>
  </r>
  <r>
    <s v="Q3 2018"/>
    <x v="1"/>
    <x v="4"/>
    <s v="NOR "/>
    <x v="3"/>
    <s v="Noruega"/>
    <n v="74258.054054054053"/>
    <n v="66195.751042471049"/>
    <n v="8062.3030115830043"/>
    <n v="0.10857142857142847"/>
  </r>
  <r>
    <s v="Q3 2018"/>
    <x v="1"/>
    <x v="5"/>
    <s v="NOR "/>
    <x v="3"/>
    <s v="Noruega"/>
    <n v="14199.214470284238"/>
    <n v="11980.922096436059"/>
    <n v="2218.2923738481786"/>
    <n v="0.1562264150943396"/>
  </r>
  <r>
    <s v="Q3 2018"/>
    <x v="1"/>
    <x v="6"/>
    <s v="NOR "/>
    <x v="3"/>
    <s v="Noruega"/>
    <n v="8152.9614243323449"/>
    <n v="4851.012047477745"/>
    <n v="3301.9493768545999"/>
    <n v="0.40500000000000003"/>
  </r>
  <r>
    <s v="Q3 2018"/>
    <x v="1"/>
    <x v="0"/>
    <s v="PER "/>
    <x v="1"/>
    <s v="Perú"/>
    <n v="82855.930131004367"/>
    <n v="69968.42795740861"/>
    <n v="12887.502173595756"/>
    <n v="0.15554109589041115"/>
  </r>
  <r>
    <s v="Q3 2018"/>
    <x v="1"/>
    <x v="1"/>
    <s v="PER "/>
    <x v="1"/>
    <s v="Perú"/>
    <n v="127342.33557046979"/>
    <n v="62958.050706040267"/>
    <n v="64384.284864429523"/>
    <n v="0.50559999999999994"/>
  </r>
  <r>
    <s v="Q3 2018"/>
    <x v="1"/>
    <x v="2"/>
    <s v="PER "/>
    <x v="1"/>
    <s v="Perú"/>
    <n v="258149.76870748299"/>
    <n v="225050.78214671815"/>
    <n v="33098.986560764839"/>
    <n v="0.12821621621621618"/>
  </r>
  <r>
    <s v="Q3 2018"/>
    <x v="1"/>
    <x v="3"/>
    <s v="PER "/>
    <x v="1"/>
    <s v="Perú"/>
    <n v="135046.32028469749"/>
    <n v="85777.421272386971"/>
    <n v="49268.899012310518"/>
    <n v="0.36482962962962956"/>
  </r>
  <r>
    <s v="Q3 2018"/>
    <x v="1"/>
    <x v="4"/>
    <s v="PER "/>
    <x v="1"/>
    <s v="Perú"/>
    <n v="758960.32000000007"/>
    <n v="673898.38259692315"/>
    <n v="85061.93740307691"/>
    <n v="0.11207692307692305"/>
  </r>
  <r>
    <s v="Q3 2018"/>
    <x v="1"/>
    <x v="5"/>
    <s v="PER "/>
    <x v="1"/>
    <s v="Perú"/>
    <n v="95107.809523809512"/>
    <n v="78387.10178563869"/>
    <n v="16720.707738170822"/>
    <n v="0.17580793650793652"/>
  </r>
  <r>
    <s v="Q3 2018"/>
    <x v="1"/>
    <x v="6"/>
    <s v="PER "/>
    <x v="1"/>
    <s v="Perú"/>
    <n v="57323.287009063446"/>
    <n v="36002.208868747897"/>
    <n v="21321.078140315549"/>
    <n v="0.37194444444444452"/>
  </r>
  <r>
    <s v="Q3 2018"/>
    <x v="1"/>
    <x v="0"/>
    <s v="PHL "/>
    <x v="4"/>
    <s v="Filipinas"/>
    <n v="216151.09205020918"/>
    <n v="193910.96763925996"/>
    <n v="22240.124410949211"/>
    <n v="0.10289156626506014"/>
  </r>
  <r>
    <s v="Q3 2018"/>
    <x v="1"/>
    <x v="1"/>
    <s v="PHL "/>
    <x v="4"/>
    <s v="Filipinas"/>
    <n v="303883.00588235294"/>
    <n v="212718.10411764708"/>
    <n v="91164.901764705864"/>
    <n v="0.29999999999999993"/>
  </r>
  <r>
    <s v="Q3 2018"/>
    <x v="1"/>
    <x v="2"/>
    <s v="PHL "/>
    <x v="4"/>
    <s v="Filipinas"/>
    <n v="1135387.0549450549"/>
    <n v="1063967.546650124"/>
    <n v="71419.508294930914"/>
    <n v="6.2903225806451649E-2"/>
  </r>
  <r>
    <s v="Q3 2018"/>
    <x v="1"/>
    <x v="3"/>
    <s v="PHL "/>
    <x v="4"/>
    <s v="Filipinas"/>
    <n v="516601.11"/>
    <n v="287418.07210909086"/>
    <n v="229183.03789090912"/>
    <n v="0.44363636363636372"/>
  </r>
  <r>
    <s v="Q3 2018"/>
    <x v="1"/>
    <x v="4"/>
    <s v="PHL "/>
    <x v="4"/>
    <s v="Filipinas"/>
    <n v="1589541.876923077"/>
    <n v="1362189.2205874128"/>
    <n v="227352.65633566421"/>
    <n v="0.14303030303030295"/>
  </r>
  <r>
    <s v="Q3 2018"/>
    <x v="1"/>
    <x v="5"/>
    <s v="PHL "/>
    <x v="4"/>
    <s v="Filipinas"/>
    <n v="261570.18227848102"/>
    <n v="236134.73696726322"/>
    <n v="25435.445311217802"/>
    <n v="9.7241379310344794E-2"/>
  </r>
  <r>
    <s v="Q3 2018"/>
    <x v="1"/>
    <x v="6"/>
    <s v="PHL "/>
    <x v="4"/>
    <s v="Filipinas"/>
    <n v="161943.92163009403"/>
    <n v="102024.67062695924"/>
    <n v="59919.251003134792"/>
    <n v="0.37"/>
  </r>
  <r>
    <s v="Q3 2018"/>
    <x v="1"/>
    <x v="0"/>
    <s v="POL "/>
    <x v="3"/>
    <s v="Polonia"/>
    <n v="83723.818556701037"/>
    <n v="66178.218320035856"/>
    <n v="17545.600236665181"/>
    <n v="0.20956521739130443"/>
  </r>
  <r>
    <s v="Q3 2018"/>
    <x v="1"/>
    <x v="1"/>
    <s v="POL "/>
    <x v="3"/>
    <s v="Polonia"/>
    <n v="116349.71919770773"/>
    <n v="80040.582689457558"/>
    <n v="36309.136508250172"/>
    <n v="0.31206896551724139"/>
  </r>
  <r>
    <s v="Q3 2018"/>
    <x v="1"/>
    <x v="2"/>
    <s v="POL "/>
    <x v="3"/>
    <s v="Polonia"/>
    <n v="427432.12631578947"/>
    <n v="396617.25209302327"/>
    <n v="30814.874222766201"/>
    <n v="7.2093023255813918E-2"/>
  </r>
  <r>
    <s v="Q3 2018"/>
    <x v="1"/>
    <x v="3"/>
    <s v="POL "/>
    <x v="3"/>
    <s v="Polonia"/>
    <n v="146592.24548736462"/>
    <n v="98705.44529482552"/>
    <n v="47886.8001925391"/>
    <n v="0.32666666666666661"/>
  </r>
  <r>
    <s v="Q3 2018"/>
    <x v="1"/>
    <x v="4"/>
    <s v="POL "/>
    <x v="3"/>
    <s v="Polonia"/>
    <n v="654936.32258064509"/>
    <n v="617511.38986175111"/>
    <n v="37424.932718893979"/>
    <n v="5.7142857142857099E-2"/>
  </r>
  <r>
    <s v="Q3 2018"/>
    <x v="1"/>
    <x v="5"/>
    <s v="POL "/>
    <x v="3"/>
    <s v="Polonia"/>
    <n v="130566.08360128617"/>
    <n v="109108.90269247103"/>
    <n v="21457.180908815135"/>
    <n v="0.16433962264150939"/>
  </r>
  <r>
    <s v="Q3 2018"/>
    <x v="1"/>
    <x v="6"/>
    <s v="POL "/>
    <x v="3"/>
    <s v="Polonia"/>
    <n v="55548.634746922027"/>
    <n v="34867.450733452592"/>
    <n v="20681.184013469436"/>
    <n v="0.37230769230769239"/>
  </r>
  <r>
    <s v="Q3 2018"/>
    <x v="1"/>
    <x v="0"/>
    <s v="PRT "/>
    <x v="3"/>
    <s v="Portugal"/>
    <n v="22371.409663865546"/>
    <n v="20036.052752613239"/>
    <n v="2335.3569112523073"/>
    <n v="0.10439024390243909"/>
  </r>
  <r>
    <s v="Q3 2018"/>
    <x v="1"/>
    <x v="1"/>
    <s v="PRT "/>
    <x v="3"/>
    <s v="Portugal"/>
    <n v="41596.83984375"/>
    <n v="26452.508893229169"/>
    <n v="15144.330950520831"/>
    <n v="0.36407407407407399"/>
  </r>
  <r>
    <s v="Q3 2018"/>
    <x v="1"/>
    <x v="2"/>
    <s v="PRT "/>
    <x v="3"/>
    <s v="Portugal"/>
    <n v="85190.328000000009"/>
    <n v="75941.092388571444"/>
    <n v="9249.2356114285649"/>
    <n v="0.10857142857142849"/>
  </r>
  <r>
    <s v="Q3 2018"/>
    <x v="1"/>
    <x v="3"/>
    <s v="PRT "/>
    <x v="3"/>
    <s v="Portugal"/>
    <n v="42938.673387096773"/>
    <n v="26688.036997518611"/>
    <n v="16250.636389578161"/>
    <n v="0.3784615384615384"/>
  </r>
  <r>
    <s v="Q3 2018"/>
    <x v="1"/>
    <x v="4"/>
    <s v="PRT "/>
    <x v="3"/>
    <s v="Portugal"/>
    <n v="108661.13265306121"/>
    <n v="86739.930239574081"/>
    <n v="21921.202413487132"/>
    <n v="0.20173913043478262"/>
  </r>
  <r>
    <s v="Q3 2018"/>
    <x v="1"/>
    <x v="5"/>
    <s v="PRT "/>
    <x v="3"/>
    <s v="Portugal"/>
    <n v="30338.435897435898"/>
    <n v="27704.171707317077"/>
    <n v="2634.2641901188217"/>
    <n v="8.6829268292682837E-2"/>
  </r>
  <r>
    <s v="Q3 2018"/>
    <x v="1"/>
    <x v="6"/>
    <s v="PRT "/>
    <x v="3"/>
    <s v="Portugal"/>
    <n v="16612.778471138845"/>
    <n v="10529.945738629547"/>
    <n v="6082.8327325092978"/>
    <n v="0.366153846153846"/>
  </r>
  <r>
    <s v="Q3 2018"/>
    <x v="1"/>
    <x v="0"/>
    <s v="RUS "/>
    <x v="4"/>
    <s v="Rusia"/>
    <n v="303878.72842105263"/>
    <n v="272870.6949087003"/>
    <n v="31008.033512352325"/>
    <n v="0.10204081632653067"/>
  </r>
  <r>
    <s v="Q3 2018"/>
    <x v="1"/>
    <x v="1"/>
    <s v="RUS "/>
    <x v="4"/>
    <s v="Rusia"/>
    <n v="481141.32"/>
    <n v="262440.71999999997"/>
    <n v="218700.60000000003"/>
    <n v="0.45454545454545459"/>
  </r>
  <r>
    <s v="Q3 2018"/>
    <x v="1"/>
    <x v="2"/>
    <s v="RUS "/>
    <x v="4"/>
    <s v="Rusia"/>
    <n v="1244331"/>
    <n v="1158609.95522388"/>
    <n v="85721.04477611999"/>
    <n v="6.8889262403749471E-2"/>
  </r>
  <r>
    <s v="Q3 2018"/>
    <x v="1"/>
    <x v="3"/>
    <s v="RUS "/>
    <x v="4"/>
    <s v="Rusia"/>
    <n v="622165.5"/>
    <n v="399963.53571428568"/>
    <n v="222201.96428571432"/>
    <n v="0.35714285714285721"/>
  </r>
  <r>
    <s v="Q3 2018"/>
    <x v="1"/>
    <x v="4"/>
    <s v="RUS "/>
    <x v="4"/>
    <s v="Rusia"/>
    <n v="1552068.7741935486"/>
    <n v="1535320.0447662901"/>
    <n v="16748.729427258484"/>
    <n v="1.0791228910562346E-2"/>
  </r>
  <r>
    <s v="Q3 2018"/>
    <x v="1"/>
    <x v="5"/>
    <s v="RUS "/>
    <x v="4"/>
    <s v="Rusia"/>
    <n v="453906.90566037741"/>
    <n v="405099.71150334756"/>
    <n v="48807.194157029851"/>
    <n v="0.10752688172043015"/>
  </r>
  <r>
    <s v="Q3 2018"/>
    <x v="1"/>
    <x v="6"/>
    <s v="RUS "/>
    <x v="4"/>
    <s v="Rusia"/>
    <n v="207388.5"/>
    <n v="133321.17857142855"/>
    <n v="74067.321428571449"/>
    <n v="0.35714285714285726"/>
  </r>
  <r>
    <s v="Q3 2018"/>
    <x v="1"/>
    <x v="0"/>
    <s v="SDN "/>
    <x v="0"/>
    <s v="Sudán"/>
    <n v="79433.75"/>
    <n v="59603.183991228078"/>
    <n v="19830.566008771922"/>
    <n v="0.24964912280701745"/>
  </r>
  <r>
    <s v="Q3 2018"/>
    <x v="1"/>
    <x v="1"/>
    <s v="SDN "/>
    <x v="0"/>
    <s v="Sudán"/>
    <n v="128584.83870967742"/>
    <n v="69435.812903225815"/>
    <n v="59149.025806451609"/>
    <n v="0.45999999999999996"/>
  </r>
  <r>
    <s v="Q3 2018"/>
    <x v="1"/>
    <x v="2"/>
    <s v="SDN "/>
    <x v="0"/>
    <s v="Sudán"/>
    <n v="429876.76470588235"/>
    <n v="382590.32058823528"/>
    <n v="47286.444117647072"/>
    <n v="0.11000000000000003"/>
  </r>
  <r>
    <s v="Q3 2018"/>
    <x v="1"/>
    <x v="3"/>
    <s v="SDN "/>
    <x v="0"/>
    <s v="Sudán"/>
    <n v="146646.92307692306"/>
    <n v="81828.983076923061"/>
    <n v="64817.94"/>
    <n v="0.44200000000000006"/>
  </r>
  <r>
    <s v="Q3 2018"/>
    <x v="1"/>
    <x v="4"/>
    <s v="SDN "/>
    <x v="0"/>
    <s v="Sudán"/>
    <n v="654439.25373134331"/>
    <n v="564999.22238805972"/>
    <n v="89440.031343283597"/>
    <n v="0.13666666666666669"/>
  </r>
  <r>
    <s v="Q3 2018"/>
    <x v="1"/>
    <x v="5"/>
    <s v="SDN "/>
    <x v="0"/>
    <s v="Sudán"/>
    <n v="124566.5625"/>
    <n v="102663.60859375"/>
    <n v="21902.953906249997"/>
    <n v="0.17583333333333331"/>
  </r>
  <r>
    <s v="Q3 2018"/>
    <x v="1"/>
    <x v="6"/>
    <s v="SDN "/>
    <x v="0"/>
    <s v="Sudán"/>
    <n v="70950.533980582521"/>
    <n v="40560.055258899672"/>
    <n v="30390.478721682848"/>
    <n v="0.42833333333333334"/>
  </r>
  <r>
    <s v="Q3 2018"/>
    <x v="1"/>
    <x v="0"/>
    <s v="SVK "/>
    <x v="3"/>
    <s v="Eslovaquia"/>
    <n v="17588.441176470587"/>
    <n v="15211.624801271861"/>
    <n v="2376.8163751987267"/>
    <n v="0.13513513513513506"/>
  </r>
  <r>
    <s v="Q3 2018"/>
    <x v="1"/>
    <x v="1"/>
    <s v="SVK "/>
    <x v="3"/>
    <s v="Eslovaquia"/>
    <n v="32703.5078125"/>
    <n v="19622.104687499999"/>
    <n v="13081.403125000001"/>
    <n v="0.4"/>
  </r>
  <r>
    <s v="Q3 2018"/>
    <x v="1"/>
    <x v="2"/>
    <s v="SVK "/>
    <x v="3"/>
    <s v="Eslovaquia"/>
    <n v="78243.906542056066"/>
    <n v="63197.001437814513"/>
    <n v="15046.905104241552"/>
    <n v="0.19230769230769232"/>
  </r>
  <r>
    <s v="Q3 2018"/>
    <x v="1"/>
    <x v="3"/>
    <s v="SVK "/>
    <x v="3"/>
    <s v="Eslovaquia"/>
    <n v="31833.072243346007"/>
    <n v="19589.58291898216"/>
    <n v="12243.489324363847"/>
    <n v="0.38461538461538458"/>
  </r>
  <r>
    <s v="Q3 2018"/>
    <x v="1"/>
    <x v="4"/>
    <s v="SVK "/>
    <x v="3"/>
    <s v="Eslovaquia"/>
    <n v="113136.45945945947"/>
    <n v="97423.062312312322"/>
    <n v="15713.397147147145"/>
    <n v="0.13888888888888887"/>
  </r>
  <r>
    <s v="Q3 2018"/>
    <x v="1"/>
    <x v="5"/>
    <s v="SVK "/>
    <x v="3"/>
    <s v="Eslovaquia"/>
    <n v="22505.639784946237"/>
    <n v="19656.824622294815"/>
    <n v="2848.8151626514227"/>
    <n v="0.12658227848101267"/>
  </r>
  <r>
    <s v="Q3 2018"/>
    <x v="1"/>
    <x v="6"/>
    <s v="SVK "/>
    <x v="3"/>
    <s v="Eslovaquia"/>
    <n v="11344.306233062331"/>
    <n v="6806.5837398373978"/>
    <n v="4537.7224932249328"/>
    <n v="0.4"/>
  </r>
  <r>
    <s v="Q3 2018"/>
    <x v="1"/>
    <x v="0"/>
    <s v="SWE "/>
    <x v="3"/>
    <s v="Suecia"/>
    <n v="22615.916488222698"/>
    <n v="19891.107272774181"/>
    <n v="2724.8092154485166"/>
    <n v="0.12048192771084332"/>
  </r>
  <r>
    <s v="Q3 2018"/>
    <x v="1"/>
    <x v="1"/>
    <s v="SWE "/>
    <x v="3"/>
    <s v="Suecia"/>
    <n v="32497.332307692308"/>
    <n v="20891.142197802197"/>
    <n v="11606.190109890111"/>
    <n v="0.35714285714285715"/>
  </r>
  <r>
    <s v="Q3 2018"/>
    <x v="1"/>
    <x v="2"/>
    <s v="SWE "/>
    <x v="3"/>
    <s v="Suecia"/>
    <n v="96895.715596330279"/>
    <n v="84311.856427975697"/>
    <n v="12583.859168354582"/>
    <n v="0.12987012987012989"/>
  </r>
  <r>
    <s v="Q3 2018"/>
    <x v="1"/>
    <x v="3"/>
    <s v="SWE "/>
    <x v="3"/>
    <s v="Suecia"/>
    <n v="39262.576208178434"/>
    <n v="25723.756826047938"/>
    <n v="13538.819382130496"/>
    <n v="0.34482758620689657"/>
  </r>
  <r>
    <s v="Q3 2018"/>
    <x v="1"/>
    <x v="4"/>
    <s v="SWE "/>
    <x v="3"/>
    <s v="Suecia"/>
    <n v="165025.515625"/>
    <n v="135020.87642045453"/>
    <n v="30004.63920454547"/>
    <n v="0.18181818181818191"/>
  </r>
  <r>
    <s v="Q3 2018"/>
    <x v="1"/>
    <x v="5"/>
    <s v="SWE "/>
    <x v="3"/>
    <s v="Suecia"/>
    <n v="29337.869444444445"/>
    <n v="25760.080487804877"/>
    <n v="3577.7889566395679"/>
    <n v="0.12195121951219517"/>
  </r>
  <r>
    <s v="Q3 2018"/>
    <x v="1"/>
    <x v="6"/>
    <s v="SWE "/>
    <x v="3"/>
    <s v="Suecia"/>
    <n v="16400.051242236023"/>
    <n v="8945.4824957651017"/>
    <n v="7454.5687464709208"/>
    <n v="0.45454545454545464"/>
  </r>
  <r>
    <s v="Q3 2018"/>
    <x v="1"/>
    <x v="0"/>
    <s v="THA "/>
    <x v="4"/>
    <s v="Tailandia"/>
    <n v="175912.44690265486"/>
    <n v="155922.39611826226"/>
    <n v="19990.050784392603"/>
    <n v="0.11363636363636366"/>
  </r>
  <r>
    <s v="Q3 2018"/>
    <x v="1"/>
    <x v="1"/>
    <s v="THA "/>
    <x v="4"/>
    <s v="Tailandia"/>
    <n v="231140.77325581395"/>
    <n v="138684.46395348836"/>
    <n v="92456.309302325593"/>
    <n v="0.40000000000000008"/>
  </r>
  <r>
    <s v="Q3 2018"/>
    <x v="1"/>
    <x v="2"/>
    <s v="THA "/>
    <x v="4"/>
    <s v="Tailandia"/>
    <n v="641229.24193548388"/>
    <n v="561075.58669354836"/>
    <n v="80153.655241935514"/>
    <n v="0.12500000000000006"/>
  </r>
  <r>
    <s v="Q3 2018"/>
    <x v="1"/>
    <x v="3"/>
    <s v="THA "/>
    <x v="4"/>
    <s v="Tailandia"/>
    <n v="310595.4140625"/>
    <n v="175553.92968750003"/>
    <n v="135041.48437499997"/>
    <n v="0.43478260869565211"/>
  </r>
  <r>
    <s v="Q3 2018"/>
    <x v="1"/>
    <x v="4"/>
    <s v="THA "/>
    <x v="4"/>
    <s v="Tailandia"/>
    <n v="993905.32500000007"/>
    <n v="866481.56538461545"/>
    <n v="127423.75961538462"/>
    <n v="0.12820512820512819"/>
  </r>
  <r>
    <s v="Q3 2018"/>
    <x v="1"/>
    <x v="5"/>
    <s v="THA "/>
    <x v="4"/>
    <s v="Tailandia"/>
    <n v="243157.26605504588"/>
    <n v="210736.29724770645"/>
    <n v="32420.968807339435"/>
    <n v="0.13333333333333328"/>
  </r>
  <r>
    <s v="Q3 2018"/>
    <x v="1"/>
    <x v="6"/>
    <s v="THA "/>
    <x v="4"/>
    <s v="Tailandia"/>
    <n v="108921.13150684931"/>
    <n v="70020.727397260271"/>
    <n v="38900.404109589042"/>
    <n v="0.35714285714285715"/>
  </r>
  <r>
    <s v="Q3 2018"/>
    <x v="1"/>
    <x v="0"/>
    <s v="TUR "/>
    <x v="4"/>
    <s v="Turquía"/>
    <n v="173671.60714285713"/>
    <n v="152747.31712564544"/>
    <n v="20924.290017211693"/>
    <n v="0.12048192771084332"/>
  </r>
  <r>
    <s v="Q3 2018"/>
    <x v="1"/>
    <x v="1"/>
    <s v="TUR "/>
    <x v="4"/>
    <s v="Turquía"/>
    <n v="321664.14396887162"/>
    <n v="192998.48638132296"/>
    <n v="128665.65758754866"/>
    <n v="0.4"/>
  </r>
  <r>
    <s v="Q3 2018"/>
    <x v="1"/>
    <x v="2"/>
    <s v="TUR "/>
    <x v="4"/>
    <s v="Turquía"/>
    <n v="582166.79577464785"/>
    <n v="520234.15792628104"/>
    <n v="61932.637848366809"/>
    <n v="0.10638297872340428"/>
  </r>
  <r>
    <s v="Q3 2018"/>
    <x v="1"/>
    <x v="3"/>
    <s v="TUR "/>
    <x v="4"/>
    <s v="Turquía"/>
    <n v="391789.97630331758"/>
    <n v="213703.62343817321"/>
    <n v="178086.35286514438"/>
    <n v="0.45454545454545459"/>
  </r>
  <r>
    <s v="Q3 2018"/>
    <x v="1"/>
    <x v="4"/>
    <s v="TUR "/>
    <x v="4"/>
    <s v="Turquía"/>
    <n v="861121.71875"/>
    <n v="767521.53192934778"/>
    <n v="93600.186820652219"/>
    <n v="0.1086956521739131"/>
  </r>
  <r>
    <s v="Q3 2018"/>
    <x v="1"/>
    <x v="5"/>
    <s v="TUR "/>
    <x v="4"/>
    <s v="Turquía"/>
    <n v="258336.515625"/>
    <n v="210496.42013888891"/>
    <n v="47840.095486111095"/>
    <n v="0.18518518518518512"/>
  </r>
  <r>
    <s v="Q3 2018"/>
    <x v="1"/>
    <x v="6"/>
    <s v="TUR "/>
    <x v="4"/>
    <s v="Turquía"/>
    <n v="110370.74098798397"/>
    <n v="64382.932242990639"/>
    <n v="45987.80874499333"/>
    <n v="0.41666666666666674"/>
  </r>
  <r>
    <s v="Q3 2018"/>
    <x v="1"/>
    <x v="0"/>
    <s v="TZA "/>
    <x v="0"/>
    <s v="Tanzania"/>
    <n v="130044.18454935623"/>
    <n v="105035.68752063387"/>
    <n v="25008.497028722355"/>
    <n v="0.19230769230769235"/>
  </r>
  <r>
    <s v="Q3 2018"/>
    <x v="1"/>
    <x v="1"/>
    <s v="TZA "/>
    <x v="0"/>
    <s v="Tanzania"/>
    <n v="234886.00775193798"/>
    <n v="132761.65655544322"/>
    <n v="102124.35119649477"/>
    <n v="0.43478260869565216"/>
  </r>
  <r>
    <s v="Q3 2018"/>
    <x v="1"/>
    <x v="2"/>
    <s v="TZA "/>
    <x v="0"/>
    <s v="Tanzania"/>
    <n v="432861.3571428571"/>
    <n v="365226.77008928568"/>
    <n v="67634.58705357142"/>
    <n v="0.15625"/>
  </r>
  <r>
    <s v="Q3 2018"/>
    <x v="1"/>
    <x v="3"/>
    <s v="TZA "/>
    <x v="0"/>
    <s v="Tanzania"/>
    <n v="261209.43965517241"/>
    <n v="147640.11806596702"/>
    <n v="113569.32158920538"/>
    <n v="0.43478260869565216"/>
  </r>
  <r>
    <s v="Q3 2018"/>
    <x v="1"/>
    <x v="4"/>
    <s v="TZA "/>
    <x v="0"/>
    <s v="Tanzania"/>
    <n v="612127.17171717179"/>
    <n v="540949.59361052397"/>
    <n v="71177.578106647823"/>
    <n v="0.11627906976744176"/>
  </r>
  <r>
    <s v="Q3 2018"/>
    <x v="1"/>
    <x v="5"/>
    <s v="TZA "/>
    <x v="0"/>
    <s v="Tanzania"/>
    <n v="157814.03645833331"/>
    <n v="138330.82208076131"/>
    <n v="19483.214377572003"/>
    <n v="0.12345679012345673"/>
  </r>
  <r>
    <s v="Q3 2018"/>
    <x v="1"/>
    <x v="6"/>
    <s v="TZA "/>
    <x v="0"/>
    <s v="Tanzania"/>
    <n v="77593.585147247111"/>
    <n v="42323.77371668024"/>
    <n v="35269.811430566871"/>
    <n v="0.45454545454545459"/>
  </r>
  <r>
    <s v="Q3 2018"/>
    <x v="1"/>
    <x v="0"/>
    <s v="UKR "/>
    <x v="3"/>
    <s v="Ucrania"/>
    <n v="88111.94"/>
    <n v="77866.365581395352"/>
    <n v="10245.57441860465"/>
    <n v="0.11627906976744184"/>
  </r>
  <r>
    <s v="Q3 2018"/>
    <x v="1"/>
    <x v="1"/>
    <s v="UKR "/>
    <x v="3"/>
    <s v="Ucrania"/>
    <n v="156833.55016181231"/>
    <n v="88645.050091459139"/>
    <n v="68188.50007035317"/>
    <n v="0.43478260869565211"/>
  </r>
  <r>
    <s v="Q3 2018"/>
    <x v="1"/>
    <x v="2"/>
    <s v="UKR "/>
    <x v="3"/>
    <s v="Ucrania"/>
    <n v="457184.59433962265"/>
    <n v="408024.96053966321"/>
    <n v="49159.63379995944"/>
    <n v="0.10752688172043014"/>
  </r>
  <r>
    <s v="Q3 2018"/>
    <x v="1"/>
    <x v="3"/>
    <s v="UKR "/>
    <x v="3"/>
    <s v="Ucrania"/>
    <n v="192307.80555555553"/>
    <n v="104895.16666666664"/>
    <n v="87412.638888888891"/>
    <n v="0.45454545454545459"/>
  </r>
  <r>
    <s v="Q3 2018"/>
    <x v="1"/>
    <x v="4"/>
    <s v="UKR "/>
    <x v="3"/>
    <s v="Ucrania"/>
    <n v="769231.22222222213"/>
    <n v="669331.06349206343"/>
    <n v="99900.158730158699"/>
    <n v="0.12987012987012986"/>
  </r>
  <r>
    <s v="Q3 2018"/>
    <x v="1"/>
    <x v="5"/>
    <s v="UKR "/>
    <x v="3"/>
    <s v="Ucrania"/>
    <n v="151917.13793103446"/>
    <n v="131928.04083484571"/>
    <n v="19989.097096188751"/>
    <n v="0.1315789473684211"/>
  </r>
  <r>
    <s v="Q3 2018"/>
    <x v="1"/>
    <x v="6"/>
    <s v="UKR "/>
    <x v="3"/>
    <s v="Ucrania"/>
    <n v="66385.708219178079"/>
    <n v="42676.526712328763"/>
    <n v="23709.181506849316"/>
    <n v="0.35714285714285715"/>
  </r>
  <r>
    <s v="Q3 2018"/>
    <x v="1"/>
    <x v="0"/>
    <s v="USA "/>
    <x v="1"/>
    <s v="Estados Unidos"/>
    <n v="2969035.2157303365"/>
    <n v="2537824.7357398993"/>
    <n v="431210.47999043716"/>
    <n v="0.14523589269195181"/>
  </r>
  <r>
    <s v="Q3 2018"/>
    <x v="1"/>
    <x v="1"/>
    <s v="USA "/>
    <x v="1"/>
    <s v="Estados Unidos"/>
    <n v="5215344.7388157891"/>
    <n v="3325727.0798245622"/>
    <n v="1889617.6589912269"/>
    <n v="0.36231884057970998"/>
  </r>
  <r>
    <s v="Q3 2018"/>
    <x v="1"/>
    <x v="2"/>
    <s v="USA "/>
    <x v="1"/>
    <s v="Estados Unidos"/>
    <n v="10859347.965068491"/>
    <n v="8711847.1753424667"/>
    <n v="2147500.7897260245"/>
    <n v="0.19775596072931254"/>
  </r>
  <r>
    <s v="Q3 2018"/>
    <x v="1"/>
    <x v="3"/>
    <s v="USA "/>
    <x v="1"/>
    <s v="Estados Unidos"/>
    <n v="5411142.6563139921"/>
    <n v="3450583.7228668947"/>
    <n v="1960558.9334470974"/>
    <n v="0.36231884057970992"/>
  </r>
  <r>
    <s v="Q3 2018"/>
    <x v="1"/>
    <x v="4"/>
    <s v="USA "/>
    <x v="1"/>
    <s v="Estados Unidos"/>
    <n v="17814211.255617976"/>
    <n v="13941556.63483146"/>
    <n v="3872654.620786516"/>
    <n v="0.21739130434782605"/>
  </r>
  <r>
    <s v="Q3 2018"/>
    <x v="1"/>
    <x v="5"/>
    <s v="USA "/>
    <x v="1"/>
    <s v="Estados Unidos"/>
    <n v="4789923.8793051355"/>
    <n v="3865780.9569391995"/>
    <n v="924142.92236593598"/>
    <n v="0.19293478260869557"/>
  </r>
  <r>
    <s v="Q3 2018"/>
    <x v="1"/>
    <x v="6"/>
    <s v="USA "/>
    <x v="1"/>
    <s v="Estados Unidos"/>
    <n v="2214336.3120810054"/>
    <n v="1387695.0201647084"/>
    <n v="826641.29191629705"/>
    <n v="0.37331334332833571"/>
  </r>
  <r>
    <s v="Q3 2018"/>
    <x v="1"/>
    <x v="0"/>
    <s v="VEN "/>
    <x v="1"/>
    <s v="Venezuela"/>
    <n v="73010.915492957749"/>
    <n v="64421.396023198009"/>
    <n v="8589.5194697597399"/>
    <n v="0.11764705882352948"/>
  </r>
  <r>
    <s v="Q3 2018"/>
    <x v="1"/>
    <x v="1"/>
    <s v="VEN "/>
    <x v="1"/>
    <s v="Venezuela"/>
    <n v="117431.79611650486"/>
    <n v="78287.864077669918"/>
    <n v="39143.932038834944"/>
    <n v="0.33333333333333326"/>
  </r>
  <r>
    <s v="Q3 2018"/>
    <x v="1"/>
    <x v="2"/>
    <s v="VEN "/>
    <x v="1"/>
    <s v="Venezuela"/>
    <n v="295011.58536585368"/>
    <n v="262592.72983114445"/>
    <n v="32418.855534709233"/>
    <n v="0.10989010989011001"/>
  </r>
  <r>
    <s v="Q3 2018"/>
    <x v="1"/>
    <x v="3"/>
    <s v="VEN "/>
    <x v="1"/>
    <s v="Venezuela"/>
    <n v="169562.73364485981"/>
    <n v="111092.82549145987"/>
    <n v="58469.908153399942"/>
    <n v="0.34482758620689657"/>
  </r>
  <r>
    <s v="Q3 2018"/>
    <x v="1"/>
    <x v="4"/>
    <s v="VEN "/>
    <x v="1"/>
    <s v="Venezuela"/>
    <n v="518377.5"/>
    <n v="408084.41489361704"/>
    <n v="110293.08510638296"/>
    <n v="0.21276595744680848"/>
  </r>
  <r>
    <s v="Q3 2018"/>
    <x v="1"/>
    <x v="5"/>
    <s v="VEN "/>
    <x v="1"/>
    <s v="Venezuela"/>
    <n v="111650.53846153847"/>
    <n v="92726.718383311614"/>
    <n v="18923.820078226854"/>
    <n v="0.16949152542372878"/>
  </r>
  <r>
    <s v="Q3 2018"/>
    <x v="1"/>
    <x v="6"/>
    <s v="VEN "/>
    <x v="1"/>
    <s v="Venezuela"/>
    <n v="51616.53627311522"/>
    <n v="31764.022321917058"/>
    <n v="19852.513951198162"/>
    <n v="0.38461538461538464"/>
  </r>
  <r>
    <s v="Q3 2018"/>
    <x v="1"/>
    <x v="0"/>
    <s v="YEM "/>
    <x v="4"/>
    <s v="Yemen"/>
    <n v="62625.030120481919"/>
    <n v="53548.938798672949"/>
    <n v="9076.09132180897"/>
    <n v="0.14492753623188401"/>
  </r>
  <r>
    <s v="Q3 2018"/>
    <x v="1"/>
    <x v="1"/>
    <s v="YEM "/>
    <x v="4"/>
    <s v="Yemen"/>
    <n v="96555"/>
    <n v="57933"/>
    <n v="38622"/>
    <n v="0.4"/>
  </r>
  <r>
    <s v="Q3 2018"/>
    <x v="1"/>
    <x v="2"/>
    <s v="YEM "/>
    <x v="4"/>
    <s v="Yemen"/>
    <n v="286121.69724770641"/>
    <n v="250798.03092082907"/>
    <n v="35323.666326877341"/>
    <n v="0.12345679012345681"/>
  </r>
  <r>
    <s v="Q3 2018"/>
    <x v="1"/>
    <x v="3"/>
    <s v="YEM "/>
    <x v="4"/>
    <s v="Yemen"/>
    <n v="122303"/>
    <n v="80129.551724137928"/>
    <n v="42173.448275862072"/>
    <n v="0.34482758620689657"/>
  </r>
  <r>
    <s v="Q3 2018"/>
    <x v="1"/>
    <x v="4"/>
    <s v="YEM "/>
    <x v="4"/>
    <s v="Yemen"/>
    <n v="421449.52702702704"/>
    <n v="360369.88542890718"/>
    <n v="61079.641598119866"/>
    <n v="0.14492753623188406"/>
  </r>
  <r>
    <s v="Q3 2018"/>
    <x v="1"/>
    <x v="5"/>
    <s v="YEM "/>
    <x v="4"/>
    <s v="Yemen"/>
    <n v="91997.83185840708"/>
    <n v="80352.53668645682"/>
    <n v="11645.29517195026"/>
    <n v="0.12658227848101261"/>
  </r>
  <r>
    <s v="Q3 2018"/>
    <x v="1"/>
    <x v="6"/>
    <s v="YEM "/>
    <x v="4"/>
    <s v="Yemen"/>
    <n v="40138.050193050192"/>
    <n v="23413.862612612611"/>
    <n v="16724.187580437581"/>
    <n v="0.41666666666666669"/>
  </r>
  <r>
    <s v="Q3 2018"/>
    <x v="1"/>
    <x v="0"/>
    <s v="ZAF "/>
    <x v="0"/>
    <s v="Sudáfrica"/>
    <n v="125501.41300191203"/>
    <n v="89907.076080305924"/>
    <n v="35594.336921606111"/>
    <n v="0.28361702127659572"/>
  </r>
  <r>
    <s v="Q3 2018"/>
    <x v="1"/>
    <x v="1"/>
    <s v="ZAF "/>
    <x v="0"/>
    <s v="Sudáfrica"/>
    <n v="215204.06229508197"/>
    <n v="109167.15160059612"/>
    <n v="106036.91069448585"/>
    <n v="0.49272727272727279"/>
  </r>
  <r>
    <s v="Q3 2018"/>
    <x v="1"/>
    <x v="2"/>
    <s v="ZAF "/>
    <x v="0"/>
    <s v="Sudáfrica"/>
    <n v="575765.25438596483"/>
    <n v="437138.69698380562"/>
    <n v="138626.5574021592"/>
    <n v="0.24076923076923074"/>
  </r>
  <r>
    <s v="Q3 2018"/>
    <x v="1"/>
    <x v="3"/>
    <s v="ZAF "/>
    <x v="0"/>
    <s v="Sudáfrica"/>
    <n v="324936.82673267327"/>
    <n v="190268.56409790981"/>
    <n v="134668.26263476347"/>
    <n v="0.41444444444444439"/>
  </r>
  <r>
    <s v="Q3 2018"/>
    <x v="1"/>
    <x v="4"/>
    <s v="ZAF "/>
    <x v="0"/>
    <s v="Sudáfrica"/>
    <n v="683721.23958333326"/>
    <n v="577778.97882365307"/>
    <n v="105942.26075968018"/>
    <n v="0.15494949494949503"/>
  </r>
  <r>
    <s v="Q3 2018"/>
    <x v="1"/>
    <x v="5"/>
    <s v="ZAF "/>
    <x v="0"/>
    <s v="Sudáfrica"/>
    <n v="170930.30989583331"/>
    <n v="145826.20775571032"/>
    <n v="25104.102140122995"/>
    <n v="0.1468674698795181"/>
  </r>
  <r>
    <s v="Q3 2018"/>
    <x v="1"/>
    <x v="6"/>
    <s v="ZAF "/>
    <x v="0"/>
    <s v="Sudáfrica"/>
    <n v="92187.133426966291"/>
    <n v="49278.213140960157"/>
    <n v="42908.920286006134"/>
    <n v="0.46545454545454551"/>
  </r>
  <r>
    <s v="Q3 2018"/>
    <x v="1"/>
    <x v="0"/>
    <s v="NZL "/>
    <x v="2"/>
    <s v="Nueva Zelanda"/>
    <n v="11064.369792"/>
    <n v="8471.1581220000007"/>
    <n v="2593.2116699999988"/>
    <n v="0.23437499999999989"/>
  </r>
  <r>
    <s v="Q3 2018"/>
    <x v="1"/>
    <x v="1"/>
    <s v="NZL "/>
    <x v="2"/>
    <s v="Nueva Zelanda"/>
    <n v="18387.538888157895"/>
    <n v="10549.13957861842"/>
    <n v="7838.3993095394744"/>
    <n v="0.42628865979381447"/>
  </r>
  <r>
    <s v="Q3 2018"/>
    <x v="1"/>
    <x v="2"/>
    <s v="NZL "/>
    <x v="2"/>
    <s v="Nueva Zelanda"/>
    <n v="43778.59494573644"/>
    <n v="34559.745464451829"/>
    <n v="9218.8494812846111"/>
    <n v="0.21057892544773019"/>
  </r>
  <r>
    <s v="Q3 2018"/>
    <x v="1"/>
    <x v="3"/>
    <s v="NZL "/>
    <x v="2"/>
    <s v="Nueva Zelanda"/>
    <n v="17864.347060000004"/>
    <n v="12677.923720000006"/>
    <n v="5186.4233399999976"/>
    <n v="0.29032258064516109"/>
  </r>
  <r>
    <s v="Q3 2018"/>
    <x v="1"/>
    <x v="4"/>
    <s v="NZL "/>
    <x v="2"/>
    <s v="Nueva Zelanda"/>
    <n v="89228.788645161287"/>
    <n v="78690.165876668136"/>
    <n v="10538.622768493151"/>
    <n v="0.11810787671232878"/>
  </r>
  <r>
    <s v="Q3 2018"/>
    <x v="1"/>
    <x v="5"/>
    <s v="NZL "/>
    <x v="2"/>
    <s v="Nueva Zelanda"/>
    <n v="14483.772844919786"/>
    <n v="12949.549490374333"/>
    <n v="1534.2233545454528"/>
    <n v="0.1059270516717324"/>
  </r>
  <r>
    <s v="Q3 2018"/>
    <x v="1"/>
    <x v="6"/>
    <s v="NZL "/>
    <x v="2"/>
    <s v="Nueva Zelanda"/>
    <n v="7406.850658192091"/>
    <n v="4471.7135650700093"/>
    <n v="2935.1370931220818"/>
    <n v="0.39627329192546562"/>
  </r>
  <r>
    <s v="Q3 2019"/>
    <x v="2"/>
    <x v="0"/>
    <s v="AGO "/>
    <x v="0"/>
    <s v="Angola"/>
    <n v="64424.855102040819"/>
    <n v="57850.890295710124"/>
    <n v="6573.9648063306959"/>
    <n v="0.10204081632653061"/>
  </r>
  <r>
    <s v="Q3 2019"/>
    <x v="2"/>
    <x v="1"/>
    <s v="AGO "/>
    <x v="0"/>
    <s v="Angola"/>
    <n v="126272.716"/>
    <n v="71371.535130434786"/>
    <n v="54901.180869565214"/>
    <n v="0.43478260869565216"/>
  </r>
  <r>
    <s v="Q3 2019"/>
    <x v="2"/>
    <x v="2"/>
    <s v="AGO "/>
    <x v="0"/>
    <s v="Angola"/>
    <n v="214749.51700680272"/>
    <n v="188237.23095658017"/>
    <n v="26512.286050222552"/>
    <n v="0.12345679012345676"/>
  </r>
  <r>
    <s v="Q3 2019"/>
    <x v="2"/>
    <x v="3"/>
    <s v="AGO "/>
    <x v="0"/>
    <s v="Angola"/>
    <n v="109611.73263888888"/>
    <n v="73074.488425925927"/>
    <n v="36537.244212962949"/>
    <n v="0.33333333333333326"/>
  </r>
  <r>
    <s v="Q3 2019"/>
    <x v="2"/>
    <x v="4"/>
    <s v="AGO "/>
    <x v="0"/>
    <s v="Angola"/>
    <n v="384977.79268292687"/>
    <n v="314981.83037694014"/>
    <n v="69995.96230598673"/>
    <n v="0.18181818181818188"/>
  </r>
  <r>
    <s v="Q3 2019"/>
    <x v="2"/>
    <x v="5"/>
    <s v="AGO "/>
    <x v="0"/>
    <s v="Angola"/>
    <n v="91501.968115942029"/>
    <n v="80608.876673567982"/>
    <n v="10893.091442374047"/>
    <n v="0.119047619047619"/>
  </r>
  <r>
    <s v="Q3 2019"/>
    <x v="2"/>
    <x v="6"/>
    <s v="AGO "/>
    <x v="0"/>
    <s v="Angola"/>
    <n v="42034.858854860191"/>
    <n v="27540.079939391158"/>
    <n v="14494.778915469033"/>
    <n v="0.34482758620689657"/>
  </r>
  <r>
    <s v="Q3 2019"/>
    <x v="2"/>
    <x v="0"/>
    <s v="ARG "/>
    <x v="1"/>
    <s v="Argentina"/>
    <n v="88296.5"/>
    <n v="76976.435897435906"/>
    <n v="11320.064102564094"/>
    <n v="0.12820512820512811"/>
  </r>
  <r>
    <s v="Q3 2019"/>
    <x v="2"/>
    <x v="1"/>
    <s v="ARG "/>
    <x v="1"/>
    <s v="Argentina"/>
    <n v="165871.28214285715"/>
    <n v="104437.47394179895"/>
    <n v="61433.8082010582"/>
    <n v="0.37037037037037035"/>
  </r>
  <r>
    <s v="Q3 2019"/>
    <x v="2"/>
    <x v="2"/>
    <s v="ARG "/>
    <x v="1"/>
    <s v="Argentina"/>
    <n v="365700.46456692915"/>
    <n v="327606.6661745407"/>
    <n v="38093.798392388446"/>
    <n v="0.10416666666666664"/>
  </r>
  <r>
    <s v="Q3 2019"/>
    <x v="2"/>
    <x v="3"/>
    <s v="ARG "/>
    <x v="1"/>
    <s v="Argentina"/>
    <n v="168887.12363636363"/>
    <n v="98517.48878787877"/>
    <n v="70369.634848484857"/>
    <n v="0.41666666666666674"/>
  </r>
  <r>
    <s v="Q3 2019"/>
    <x v="2"/>
    <x v="4"/>
    <s v="ARG "/>
    <x v="1"/>
    <s v="Argentina"/>
    <n v="587898.21518987336"/>
    <n v="529108.39367088606"/>
    <n v="58789.821518987301"/>
    <n v="9.9999999999999936E-2"/>
  </r>
  <r>
    <s v="Q3 2019"/>
    <x v="2"/>
    <x v="5"/>
    <s v="ARG "/>
    <x v="1"/>
    <s v="Argentina"/>
    <n v="131569.28895184136"/>
    <n v="117422.05358067562"/>
    <n v="14147.235371165734"/>
    <n v="0.10752688172043008"/>
  </r>
  <r>
    <s v="Q3 2019"/>
    <x v="2"/>
    <x v="6"/>
    <s v="ARG "/>
    <x v="1"/>
    <s v="Argentina"/>
    <n v="58567.413619167717"/>
    <n v="37650.480183750675"/>
    <n v="20916.933435417042"/>
    <n v="0.35714285714285715"/>
  </r>
  <r>
    <s v="Q3 2019"/>
    <x v="2"/>
    <x v="0"/>
    <s v="AUS "/>
    <x v="2"/>
    <s v="Australia"/>
    <n v="52965.924632352937"/>
    <n v="40446.7060828877"/>
    <n v="12519.218549465237"/>
    <n v="0.2363636363636363"/>
  </r>
  <r>
    <s v="Q3 2019"/>
    <x v="2"/>
    <x v="1"/>
    <s v="AUS "/>
    <x v="2"/>
    <s v="Australia"/>
    <n v="82560.06590257879"/>
    <n v="41997.946567833569"/>
    <n v="40562.119334745221"/>
    <n v="0.49130434782608684"/>
  </r>
  <r>
    <s v="Q3 2019"/>
    <x v="2"/>
    <x v="2"/>
    <s v="AUS "/>
    <x v="2"/>
    <s v="Australia"/>
    <n v="288134.63"/>
    <n v="233389.05030000003"/>
    <n v="54745.579699999973"/>
    <n v="0.18999999999999989"/>
  </r>
  <r>
    <s v="Q3 2019"/>
    <x v="2"/>
    <x v="3"/>
    <s v="AUS "/>
    <x v="2"/>
    <s v="Australia"/>
    <n v="135912.5613207547"/>
    <n v="69138.129019688276"/>
    <n v="66774.432301066423"/>
    <n v="0.49130434782608684"/>
  </r>
  <r>
    <s v="Q3 2019"/>
    <x v="2"/>
    <x v="4"/>
    <s v="AUS "/>
    <x v="2"/>
    <s v="Australia"/>
    <n v="489371.12162162201"/>
    <n v="366809.56351351383"/>
    <n v="122561.55810810818"/>
    <n v="0.25044705887420926"/>
  </r>
  <r>
    <s v="Q3 2019"/>
    <x v="2"/>
    <x v="5"/>
    <s v="AUS "/>
    <x v="2"/>
    <s v="Australia"/>
    <n v="72395.635678391962"/>
    <n v="54112.670057916701"/>
    <n v="18282.965620475261"/>
    <n v="0.25254237288135595"/>
  </r>
  <r>
    <s v="Q3 2019"/>
    <x v="2"/>
    <x v="6"/>
    <s v="AUS "/>
    <x v="2"/>
    <s v="Australia"/>
    <n v="39797.600828729279"/>
    <n v="22041.748151296219"/>
    <n v="17755.85267743306"/>
    <n v="0.44615384615384607"/>
  </r>
  <r>
    <s v="Q3 2019"/>
    <x v="2"/>
    <x v="0"/>
    <s v="AUT "/>
    <x v="3"/>
    <s v="Austria"/>
    <n v="23860.400554371001"/>
    <n v="20914.672090868407"/>
    <n v="2945.7284635025935"/>
    <n v="0.12345679012345682"/>
  </r>
  <r>
    <s v="Q3 2019"/>
    <x v="2"/>
    <x v="1"/>
    <s v="AUT "/>
    <x v="3"/>
    <s v="Austria"/>
    <n v="40109.418853046591"/>
    <n v="23397.16099761051"/>
    <n v="16712.257855436081"/>
    <n v="0.41666666666666669"/>
  </r>
  <r>
    <s v="Q3 2019"/>
    <x v="2"/>
    <x v="2"/>
    <s v="AUT "/>
    <x v="3"/>
    <s v="Austria"/>
    <n v="124339.19844444444"/>
    <n v="108398.27556695156"/>
    <n v="15940.922877492878"/>
    <n v="0.12820512820512822"/>
  </r>
  <r>
    <s v="Q3 2019"/>
    <x v="2"/>
    <x v="3"/>
    <s v="AUT "/>
    <x v="3"/>
    <s v="Austria"/>
    <n v="46241.850661157026"/>
    <n v="30296.384915930463"/>
    <n v="15945.465745226564"/>
    <n v="0.34482758620689663"/>
  </r>
  <r>
    <s v="Q3 2019"/>
    <x v="2"/>
    <x v="4"/>
    <s v="AUT "/>
    <x v="3"/>
    <s v="Austria"/>
    <n v="130122.41697674418"/>
    <n v="108435.34748062014"/>
    <n v="21687.069496124037"/>
    <n v="0.16666666666666671"/>
  </r>
  <r>
    <s v="Q3 2019"/>
    <x v="2"/>
    <x v="5"/>
    <s v="AUT "/>
    <x v="3"/>
    <s v="Austria"/>
    <n v="37301.75953333333"/>
    <n v="32457.375178354978"/>
    <n v="4844.3843549783523"/>
    <n v="0.1298701298701298"/>
  </r>
  <r>
    <s v="Q3 2019"/>
    <x v="2"/>
    <x v="6"/>
    <s v="AUT "/>
    <x v="3"/>
    <s v="Austria"/>
    <n v="18435.795485996703"/>
    <n v="11607.723083775702"/>
    <n v="6828.0724022210015"/>
    <n v="0.37037037037037041"/>
  </r>
  <r>
    <s v="Q3 2019"/>
    <x v="2"/>
    <x v="0"/>
    <s v="BEL "/>
    <x v="3"/>
    <s v="Bélgica"/>
    <n v="38008.498924949286"/>
    <n v="33877.140346150452"/>
    <n v="4131.3585787988341"/>
    <n v="0.10869565217391301"/>
  </r>
  <r>
    <s v="Q3 2019"/>
    <x v="2"/>
    <x v="1"/>
    <s v="BEL "/>
    <x v="3"/>
    <s v="Bélgica"/>
    <n v="55602.937596439166"/>
    <n v="34217.19236703949"/>
    <n v="21385.745229399676"/>
    <n v="0.38461538461538458"/>
  </r>
  <r>
    <s v="Q3 2019"/>
    <x v="2"/>
    <x v="2"/>
    <s v="BEL "/>
    <x v="3"/>
    <s v="Bélgica"/>
    <n v="140888.64639097743"/>
    <n v="126799.78175187969"/>
    <n v="14088.864639097737"/>
    <n v="9.9999999999999964E-2"/>
  </r>
  <r>
    <s v="Q3 2019"/>
    <x v="2"/>
    <x v="3"/>
    <s v="BEL "/>
    <x v="3"/>
    <s v="Bélgica"/>
    <n v="70710.150830188679"/>
    <n v="47140.100553459124"/>
    <n v="23570.050276729555"/>
    <n v="0.33333333333333326"/>
  </r>
  <r>
    <s v="Q3 2019"/>
    <x v="2"/>
    <x v="4"/>
    <s v="BEL "/>
    <x v="3"/>
    <s v="Bélgica"/>
    <n v="267688.4281428571"/>
    <n v="220725.5460125313"/>
    <n v="46962.882130325801"/>
    <n v="0.17543859649122806"/>
  </r>
  <r>
    <s v="Q3 2019"/>
    <x v="2"/>
    <x v="5"/>
    <s v="BEL "/>
    <x v="3"/>
    <s v="Bélgica"/>
    <n v="47080.879321608038"/>
    <n v="40355.039418521177"/>
    <n v="6725.8399030868604"/>
    <n v="0.14285714285714282"/>
  </r>
  <r>
    <s v="Q3 2019"/>
    <x v="2"/>
    <x v="6"/>
    <s v="BEL "/>
    <x v="3"/>
    <s v="Bélgica"/>
    <n v="29649.034762658222"/>
    <n v="19425.229672086421"/>
    <n v="10223.805090571801"/>
    <n v="0.34482758620689657"/>
  </r>
  <r>
    <s v="Q3 2019"/>
    <x v="2"/>
    <x v="0"/>
    <s v="BRA "/>
    <x v="1"/>
    <s v="Brasil"/>
    <n v="400874.25675675675"/>
    <n v="359116.52167792793"/>
    <n v="41757.735078828817"/>
    <n v="0.10416666666666664"/>
  </r>
  <r>
    <s v="Q3 2019"/>
    <x v="2"/>
    <x v="1"/>
    <s v="BRA "/>
    <x v="1"/>
    <s v="Brasil"/>
    <n v="738978.16725978639"/>
    <n v="484158.10958399798"/>
    <n v="254820.05767578841"/>
    <n v="0.34482758620689657"/>
  </r>
  <r>
    <s v="Q3 2019"/>
    <x v="2"/>
    <x v="2"/>
    <s v="BRA "/>
    <x v="1"/>
    <s v="Brasil"/>
    <n v="2185819.6315789474"/>
    <n v="1960477.4015192622"/>
    <n v="225342.23005968519"/>
    <n v="0.10309278350515459"/>
  </r>
  <r>
    <s v="Q3 2019"/>
    <x v="2"/>
    <x v="3"/>
    <s v="BRA "/>
    <x v="1"/>
    <s v="Brasil"/>
    <n v="902838.54347826086"/>
    <n v="601892.36231884069"/>
    <n v="300946.18115942017"/>
    <n v="0.3333333333333332"/>
  </r>
  <r>
    <s v="Q3 2019"/>
    <x v="2"/>
    <x v="4"/>
    <s v="BRA "/>
    <x v="1"/>
    <s v="Brasil"/>
    <n v="3580221.8103448274"/>
    <n v="3186790.842175066"/>
    <n v="393430.96816976136"/>
    <n v="0.10989010989010992"/>
  </r>
  <r>
    <s v="Q3 2019"/>
    <x v="2"/>
    <x v="5"/>
    <s v="BRA "/>
    <x v="1"/>
    <s v="Brasil"/>
    <n v="581660.68627450976"/>
    <n v="465328.54901960783"/>
    <n v="116332.13725490193"/>
    <n v="0.19999999999999996"/>
  </r>
  <r>
    <s v="Q3 2019"/>
    <x v="2"/>
    <x v="6"/>
    <s v="BRA "/>
    <x v="1"/>
    <s v="Brasil"/>
    <n v="260543.11794228354"/>
    <n v="156325.87076537011"/>
    <n v="104217.24717691343"/>
    <n v="0.4"/>
  </r>
  <r>
    <s v="Q3 2019"/>
    <x v="2"/>
    <x v="0"/>
    <s v="CAN "/>
    <x v="1"/>
    <s v="Canadá"/>
    <n v="1002934.6245353159"/>
    <n v="870969.54235961649"/>
    <n v="131965.08217569941"/>
    <n v="0.13157894736842102"/>
  </r>
  <r>
    <s v="Q3 2019"/>
    <x v="2"/>
    <x v="1"/>
    <s v="CAN "/>
    <x v="1"/>
    <s v="Canadá"/>
    <n v="1691469.6802507837"/>
    <n v="1108204.2732677548"/>
    <n v="583265.40698302886"/>
    <n v="0.34482758620689657"/>
  </r>
  <r>
    <s v="Q3 2019"/>
    <x v="2"/>
    <x v="2"/>
    <s v="CAN "/>
    <x v="1"/>
    <s v="Canadá"/>
    <n v="5042792.7850467283"/>
    <n v="4482482.475597092"/>
    <n v="560310.30944963638"/>
    <n v="0.11111111111111109"/>
  </r>
  <r>
    <s v="Q3 2019"/>
    <x v="2"/>
    <x v="3"/>
    <s v="CAN "/>
    <x v="1"/>
    <s v="Canadá"/>
    <n v="1940931.0359712231"/>
    <n v="1293954.0239808157"/>
    <n v="646977.01199040748"/>
    <n v="0.3333333333333332"/>
  </r>
  <r>
    <s v="Q3 2019"/>
    <x v="2"/>
    <x v="4"/>
    <s v="CAN "/>
    <x v="1"/>
    <s v="Canadá"/>
    <n v="8053415.3432835815"/>
    <n v="6339922.7170530325"/>
    <n v="1713492.6262305491"/>
    <n v="0.21276595744680848"/>
  </r>
  <r>
    <s v="Q3 2019"/>
    <x v="2"/>
    <x v="5"/>
    <s v="CAN "/>
    <x v="1"/>
    <s v="Canadá"/>
    <n v="1423690.8390501318"/>
    <n v="1258145.3926489537"/>
    <n v="165545.44640117814"/>
    <n v="0.11627906976744187"/>
  </r>
  <r>
    <s v="Q3 2019"/>
    <x v="2"/>
    <x v="6"/>
    <s v="CAN "/>
    <x v="1"/>
    <s v="Canadá"/>
    <n v="775256.9367816092"/>
    <n v="452233.21312260529"/>
    <n v="323023.72365900391"/>
    <n v="0.41666666666666674"/>
  </r>
  <r>
    <s v="Q3 2019"/>
    <x v="2"/>
    <x v="0"/>
    <s v="CHE "/>
    <x v="3"/>
    <s v="Suiza"/>
    <n v="18611.400000000001"/>
    <n v="15703.368750000001"/>
    <n v="2908.03125"/>
    <n v="0.15625"/>
  </r>
  <r>
    <s v="Q3 2019"/>
    <x v="2"/>
    <x v="1"/>
    <s v="CHE "/>
    <x v="3"/>
    <s v="Suiza"/>
    <n v="31808.574545454547"/>
    <n v="18555.001818181816"/>
    <n v="13253.572727272731"/>
    <n v="0.41666666666666674"/>
  </r>
  <r>
    <s v="Q3 2019"/>
    <x v="2"/>
    <x v="2"/>
    <s v="CHE "/>
    <x v="3"/>
    <s v="Suiza"/>
    <n v="84925.805825242714"/>
    <n v="74569.000236798485"/>
    <n v="10356.805588444229"/>
    <n v="0.12195121951219508"/>
  </r>
  <r>
    <s v="Q3 2019"/>
    <x v="2"/>
    <x v="3"/>
    <s v="CHE "/>
    <x v="3"/>
    <s v="Suiza"/>
    <n v="41456.672985781996"/>
    <n v="24183.05924170616"/>
    <n v="17273.613744075836"/>
    <n v="0.4166666666666668"/>
  </r>
  <r>
    <s v="Q3 2019"/>
    <x v="2"/>
    <x v="4"/>
    <s v="CHE "/>
    <x v="3"/>
    <s v="Suiza"/>
    <n v="95079.978260869568"/>
    <n v="83894.098465473144"/>
    <n v="11185.879795396424"/>
    <n v="0.11764705882352945"/>
  </r>
  <r>
    <s v="Q3 2019"/>
    <x v="2"/>
    <x v="5"/>
    <s v="CHE "/>
    <x v="3"/>
    <s v="Suiza"/>
    <n v="29060.990033222592"/>
    <n v="24448.134472393609"/>
    <n v="4612.8555608289826"/>
    <n v="0.15873015873015872"/>
  </r>
  <r>
    <s v="Q3 2019"/>
    <x v="2"/>
    <x v="6"/>
    <s v="CHE "/>
    <x v="3"/>
    <s v="Suiza"/>
    <n v="11114.813214739517"/>
    <n v="6062.625389857918"/>
    <n v="5052.1878248815992"/>
    <n v="0.45454545454545459"/>
  </r>
  <r>
    <s v="Q3 2019"/>
    <x v="2"/>
    <x v="0"/>
    <s v="CHL "/>
    <x v="1"/>
    <s v="Chile"/>
    <n v="50083.737179487187"/>
    <n v="40452.249260355034"/>
    <n v="9631.4879191321525"/>
    <n v="0.19230769230769232"/>
  </r>
  <r>
    <s v="Q3 2019"/>
    <x v="2"/>
    <x v="1"/>
    <s v="CHL "/>
    <x v="1"/>
    <s v="Chile"/>
    <n v="75610.287096774191"/>
    <n v="45366.172258064515"/>
    <n v="30244.114838709676"/>
    <n v="0.4"/>
  </r>
  <r>
    <s v="Q3 2019"/>
    <x v="2"/>
    <x v="2"/>
    <s v="CHL "/>
    <x v="1"/>
    <s v="Chile"/>
    <n v="183118.6640625"/>
    <n v="159337.01937905845"/>
    <n v="23781.644683441555"/>
    <n v="0.12987012987012986"/>
  </r>
  <r>
    <s v="Q3 2019"/>
    <x v="2"/>
    <x v="3"/>
    <s v="CHL "/>
    <x v="1"/>
    <s v="Chile"/>
    <n v="93383.22310756972"/>
    <n v="54473.546812748995"/>
    <n v="38909.676294820725"/>
    <n v="0.41666666666666674"/>
  </r>
  <r>
    <s v="Q3 2019"/>
    <x v="2"/>
    <x v="4"/>
    <s v="CHL "/>
    <x v="1"/>
    <s v="Chile"/>
    <n v="269415.96551724139"/>
    <n v="229795.9705882353"/>
    <n v="39619.99492900609"/>
    <n v="0.14705882352941177"/>
  </r>
  <r>
    <s v="Q3 2019"/>
    <x v="2"/>
    <x v="5"/>
    <s v="CHL "/>
    <x v="1"/>
    <s v="Chile"/>
    <n v="62504.504000000001"/>
    <n v="53445.880231884061"/>
    <n v="9058.62376811594"/>
    <n v="0.14492753623188404"/>
  </r>
  <r>
    <s v="Q3 2019"/>
    <x v="2"/>
    <x v="6"/>
    <s v="CHL "/>
    <x v="1"/>
    <s v="Chile"/>
    <n v="29896.924744897959"/>
    <n v="17938.154846938774"/>
    <n v="11958.769897959184"/>
    <n v="0.4"/>
  </r>
  <r>
    <s v="Q3 2019"/>
    <x v="2"/>
    <x v="0"/>
    <s v="CHN "/>
    <x v="4"/>
    <s v="China"/>
    <n v="1756261.2433121018"/>
    <n v="1572886.9076133384"/>
    <n v="183374.33569876337"/>
    <n v="0.10441176470588225"/>
  </r>
  <r>
    <s v="Q3 2019"/>
    <x v="2"/>
    <x v="1"/>
    <s v="CHN "/>
    <x v="4"/>
    <s v="China"/>
    <n v="2601254.8528301888"/>
    <n v="1489809.5975300171"/>
    <n v="1111445.2553001717"/>
    <n v="0.4272727272727273"/>
  </r>
  <r>
    <s v="Q3 2019"/>
    <x v="2"/>
    <x v="2"/>
    <s v="CHN "/>
    <x v="4"/>
    <s v="China"/>
    <n v="7256131.9684210522"/>
    <n v="6498506.4246594431"/>
    <n v="757625.54376160912"/>
    <n v="0.10441176470588225"/>
  </r>
  <r>
    <s v="Q3 2019"/>
    <x v="2"/>
    <x v="3"/>
    <s v="CHN "/>
    <x v="4"/>
    <s v="China"/>
    <n v="2975536.1223021583"/>
    <n v="1704170.6882275997"/>
    <n v="1271365.4340745586"/>
    <n v="0.4272727272727273"/>
  </r>
  <r>
    <s v="Q3 2019"/>
    <x v="2"/>
    <x v="4"/>
    <s v="CHN "/>
    <x v="4"/>
    <s v="China"/>
    <n v="9618593.5325581394"/>
    <n v="8852668.492002584"/>
    <n v="765925.04055555537"/>
    <n v="7.9629629629629606E-2"/>
  </r>
  <r>
    <s v="Q3 2019"/>
    <x v="2"/>
    <x v="5"/>
    <s v="CHN "/>
    <x v="4"/>
    <s v="China"/>
    <n v="2266298.7534246575"/>
    <n v="1946956.6563511828"/>
    <n v="319342.09707347467"/>
    <n v="0.14090909090909098"/>
  </r>
  <r>
    <s v="Q3 2019"/>
    <x v="2"/>
    <x v="6"/>
    <s v="CHN "/>
    <x v="4"/>
    <s v="China"/>
    <n v="1306791.5364928909"/>
    <n v="844388.37742617575"/>
    <n v="462403.15906671516"/>
    <n v="0.35384615384615375"/>
  </r>
  <r>
    <s v="Q3 2019"/>
    <x v="2"/>
    <x v="0"/>
    <s v="CMR "/>
    <x v="0"/>
    <s v="Camerún"/>
    <n v="59066.837259100648"/>
    <n v="51294.884988166355"/>
    <n v="7771.9522709342928"/>
    <n v="0.13157894736842099"/>
  </r>
  <r>
    <s v="Q3 2019"/>
    <x v="2"/>
    <x v="1"/>
    <s v="CMR "/>
    <x v="0"/>
    <s v="Camerún"/>
    <n v="85665.257763975154"/>
    <n v="55070.522848269735"/>
    <n v="30594.73491570542"/>
    <n v="0.35714285714285721"/>
  </r>
  <r>
    <s v="Q3 2019"/>
    <x v="2"/>
    <x v="2"/>
    <s v="CMR "/>
    <x v="0"/>
    <s v="Camerún"/>
    <n v="306491.25555555557"/>
    <n v="271262.37560664117"/>
    <n v="35228.8799489144"/>
    <n v="0.11494252873563207"/>
  </r>
  <r>
    <s v="Q3 2019"/>
    <x v="2"/>
    <x v="3"/>
    <s v="CMR "/>
    <x v="0"/>
    <s v="Camerún"/>
    <n v="97127.510563380289"/>
    <n v="58276.506338028172"/>
    <n v="38851.004225352117"/>
    <n v="0.4"/>
  </r>
  <r>
    <s v="Q3 2019"/>
    <x v="2"/>
    <x v="4"/>
    <s v="CMR "/>
    <x v="0"/>
    <s v="Camerún"/>
    <n v="332339.9156626506"/>
    <n v="298770.22721187782"/>
    <n v="33569.688450772781"/>
    <n v="0.10101010101010099"/>
  </r>
  <r>
    <s v="Q3 2019"/>
    <x v="2"/>
    <x v="5"/>
    <s v="CMR "/>
    <x v="0"/>
    <s v="Camerún"/>
    <n v="72209.981675392672"/>
    <n v="64765.65366762023"/>
    <n v="7444.3280077724412"/>
    <n v="0.10309278350515465"/>
  </r>
  <r>
    <s v="Q3 2019"/>
    <x v="2"/>
    <x v="6"/>
    <s v="CMR "/>
    <x v="0"/>
    <s v="Camerún"/>
    <n v="45294.274220032836"/>
    <n v="29117.747712878248"/>
    <n v="16176.526507154587"/>
    <n v="0.35714285714285721"/>
  </r>
  <r>
    <s v="Q3 2019"/>
    <x v="2"/>
    <x v="0"/>
    <s v="COL "/>
    <x v="1"/>
    <s v="Colombia"/>
    <n v="109394.09645669292"/>
    <n v="97756.426620874525"/>
    <n v="11637.669835818393"/>
    <n v="0.10638297872340423"/>
  </r>
  <r>
    <s v="Q3 2019"/>
    <x v="2"/>
    <x v="1"/>
    <s v="COL "/>
    <x v="1"/>
    <s v="Colombia"/>
    <n v="198472.14642857143"/>
    <n v="119083.28785714286"/>
    <n v="79388.858571428573"/>
    <n v="0.4"/>
  </r>
  <r>
    <s v="Q3 2019"/>
    <x v="2"/>
    <x v="2"/>
    <s v="COL "/>
    <x v="1"/>
    <s v="Colombia"/>
    <n v="519366.36448598129"/>
    <n v="426622.37082777033"/>
    <n v="92743.993658210966"/>
    <n v="0.1785714285714286"/>
  </r>
  <r>
    <s v="Q3 2019"/>
    <x v="2"/>
    <x v="3"/>
    <s v="COL "/>
    <x v="1"/>
    <s v="Colombia"/>
    <n v="221403.19123505976"/>
    <n v="142330.6229368241"/>
    <n v="79072.568298235652"/>
    <n v="0.35714285714285726"/>
  </r>
  <r>
    <s v="Q3 2019"/>
    <x v="2"/>
    <x v="4"/>
    <s v="COL "/>
    <x v="1"/>
    <s v="Colombia"/>
    <n v="829435.8358208955"/>
    <n v="732989.80839986121"/>
    <n v="96446.02742103429"/>
    <n v="0.11627906976744178"/>
  </r>
  <r>
    <s v="Q3 2019"/>
    <x v="2"/>
    <x v="5"/>
    <s v="COL "/>
    <x v="1"/>
    <s v="Colombia"/>
    <n v="149387.63709677421"/>
    <n v="132602.5093330917"/>
    <n v="16785.127763682511"/>
    <n v="0.11235955056179785"/>
  </r>
  <r>
    <s v="Q3 2019"/>
    <x v="2"/>
    <x v="6"/>
    <s v="COL "/>
    <x v="1"/>
    <s v="Colombia"/>
    <n v="85627.428351309703"/>
    <n v="53913.565998972779"/>
    <n v="31713.862352336924"/>
    <n v="0.37037037037037035"/>
  </r>
  <r>
    <s v="Q3 2019"/>
    <x v="2"/>
    <x v="0"/>
    <s v="CRI "/>
    <x v="1"/>
    <s v="Costa Rica"/>
    <n v="10789.544329896908"/>
    <n v="9641.7204650142576"/>
    <n v="1147.82386488265"/>
    <n v="0.10638297872340428"/>
  </r>
  <r>
    <s v="Q3 2019"/>
    <x v="2"/>
    <x v="1"/>
    <s v="CRI "/>
    <x v="1"/>
    <s v="Costa Rica"/>
    <n v="16002.840978593273"/>
    <n v="10075.862838373543"/>
    <n v="5926.9781402197295"/>
    <n v="0.37037037037037029"/>
  </r>
  <r>
    <s v="Q3 2019"/>
    <x v="2"/>
    <x v="2"/>
    <s v="CRI "/>
    <x v="1"/>
    <s v="Costa Rica"/>
    <n v="44725.888888888891"/>
    <n v="37014.528735632186"/>
    <n v="7711.3601532567045"/>
    <n v="0.17241379310344826"/>
  </r>
  <r>
    <s v="Q3 2019"/>
    <x v="2"/>
    <x v="3"/>
    <s v="CRI "/>
    <x v="1"/>
    <s v="Costa Rica"/>
    <n v="18891.440433212996"/>
    <n v="10677.77067964213"/>
    <n v="8213.6697535708663"/>
    <n v="0.43478260869565211"/>
  </r>
  <r>
    <s v="Q3 2019"/>
    <x v="2"/>
    <x v="4"/>
    <s v="CRI "/>
    <x v="1"/>
    <s v="Costa Rica"/>
    <n v="55083.463157894737"/>
    <n v="48963.078362573098"/>
    <n v="6120.3847953216391"/>
    <n v="0.11111111111111115"/>
  </r>
  <r>
    <s v="Q3 2019"/>
    <x v="2"/>
    <x v="5"/>
    <s v="CRI "/>
    <x v="1"/>
    <s v="Costa Rica"/>
    <n v="15300.961988304092"/>
    <n v="12113.261574074073"/>
    <n v="3187.7004142300193"/>
    <n v="0.20833333333333334"/>
  </r>
  <r>
    <s v="Q3 2019"/>
    <x v="2"/>
    <x v="6"/>
    <s v="CRI "/>
    <x v="1"/>
    <s v="Costa Rica"/>
    <n v="7892.8039215686276"/>
    <n v="5261.8692810457524"/>
    <n v="2630.9346405228753"/>
    <n v="0.33333333333333326"/>
  </r>
  <r>
    <s v="Q3 2019"/>
    <x v="2"/>
    <x v="0"/>
    <s v="CZE "/>
    <x v="3"/>
    <s v="República Checa"/>
    <n v="22022.008196721312"/>
    <n v="18089.506733021077"/>
    <n v="3932.501463700235"/>
    <n v="0.1785714285714286"/>
  </r>
  <r>
    <s v="Q3 2019"/>
    <x v="2"/>
    <x v="1"/>
    <s v="CZE "/>
    <x v="3"/>
    <s v="República Checa"/>
    <n v="34116.634920634919"/>
    <n v="21932.12244897959"/>
    <n v="12184.512471655329"/>
    <n v="0.35714285714285715"/>
  </r>
  <r>
    <s v="Q3 2019"/>
    <x v="2"/>
    <x v="2"/>
    <s v="CZE "/>
    <x v="3"/>
    <s v="República Checa"/>
    <n v="79020.147058823524"/>
    <n v="68889.358974358969"/>
    <n v="10130.788084464555"/>
    <n v="0.12820512820512822"/>
  </r>
  <r>
    <s v="Q3 2019"/>
    <x v="2"/>
    <x v="3"/>
    <s v="CZE "/>
    <x v="3"/>
    <s v="República Checa"/>
    <n v="46928.995633187769"/>
    <n v="26525.084488323526"/>
    <n v="20403.911144864243"/>
    <n v="0.43478260869565211"/>
  </r>
  <r>
    <s v="Q3 2019"/>
    <x v="2"/>
    <x v="4"/>
    <s v="CZE "/>
    <x v="3"/>
    <s v="República Checa"/>
    <n v="179112.33333333334"/>
    <n v="148754.31073446327"/>
    <n v="30358.022598870069"/>
    <n v="0.16949152542372889"/>
  </r>
  <r>
    <s v="Q3 2019"/>
    <x v="2"/>
    <x v="5"/>
    <s v="CZE "/>
    <x v="3"/>
    <s v="República Checa"/>
    <n v="35120.065359477128"/>
    <n v="30309.097502014509"/>
    <n v="4810.9678574626196"/>
    <n v="0.13698630136986301"/>
  </r>
  <r>
    <s v="Q3 2019"/>
    <x v="2"/>
    <x v="6"/>
    <s v="CZE "/>
    <x v="3"/>
    <s v="República Checa"/>
    <n v="15874.062038404727"/>
    <n v="8658.5792936753041"/>
    <n v="7215.4827447294228"/>
    <n v="0.45454545454545464"/>
  </r>
  <r>
    <s v="Q3 2019"/>
    <x v="2"/>
    <x v="0"/>
    <s v="DEU "/>
    <x v="3"/>
    <s v="Alemania"/>
    <n v="2039874.9825581398"/>
    <n v="1545771.9312273902"/>
    <n v="494103.05133074964"/>
    <n v="0.24222222222222234"/>
  </r>
  <r>
    <s v="Q3 2019"/>
    <x v="2"/>
    <x v="1"/>
    <s v="DEU "/>
    <x v="3"/>
    <s v="Alemania"/>
    <n v="3279051.373831776"/>
    <n v="1967430.8242990659"/>
    <n v="1311620.5495327101"/>
    <n v="0.39999999999999991"/>
  </r>
  <r>
    <s v="Q3 2019"/>
    <x v="2"/>
    <x v="2"/>
    <s v="DEU "/>
    <x v="3"/>
    <s v="Alemania"/>
    <n v="9314827.3539822996"/>
    <n v="7891663.2253422206"/>
    <n v="1423164.1286400789"/>
    <n v="0.15278481012658213"/>
  </r>
  <r>
    <s v="Q3 2019"/>
    <x v="2"/>
    <x v="3"/>
    <s v="DEU "/>
    <x v="3"/>
    <s v="Alemania"/>
    <n v="4556603.8571428573"/>
    <n v="2336295.0685714283"/>
    <n v="2220308.788571429"/>
    <n v="0.48727272727272736"/>
  </r>
  <r>
    <s v="Q3 2019"/>
    <x v="2"/>
    <x v="4"/>
    <s v="DEU "/>
    <x v="3"/>
    <s v="Alemania"/>
    <n v="19137736.200000003"/>
    <n v="14512783.285000002"/>
    <n v="4624952.915000001"/>
    <n v="0.24166666666666667"/>
  </r>
  <r>
    <s v="Q3 2019"/>
    <x v="2"/>
    <x v="5"/>
    <s v="DEU "/>
    <x v="3"/>
    <s v="Alemania"/>
    <n v="2931965.1559888585"/>
    <n v="2360231.9505710313"/>
    <n v="571733.20541782724"/>
    <n v="0.19499999999999995"/>
  </r>
  <r>
    <s v="Q3 2019"/>
    <x v="2"/>
    <x v="6"/>
    <s v="DEU "/>
    <x v="3"/>
    <s v="Alemania"/>
    <n v="1501534.2239657633"/>
    <n v="772310.8638919557"/>
    <n v="729223.36007380765"/>
    <n v="0.48565217391304344"/>
  </r>
  <r>
    <s v="Q3 2019"/>
    <x v="2"/>
    <x v="0"/>
    <s v="DOM "/>
    <x v="1"/>
    <s v="República Dominicana"/>
    <n v="23206.869120654399"/>
    <n v="23379.571402482525"/>
    <n v="-172.70228182812571"/>
    <n v="-7.4418604651162769E-3"/>
  </r>
  <r>
    <s v="Q3 2019"/>
    <x v="2"/>
    <x v="1"/>
    <s v="DOM "/>
    <x v="1"/>
    <s v="República Dominicana"/>
    <n v="40968.083032490977"/>
    <n v="28988.45047678327"/>
    <n v="11979.632555707707"/>
    <n v="0.29241379310344828"/>
  </r>
  <r>
    <s v="Q3 2019"/>
    <x v="2"/>
    <x v="2"/>
    <s v="DOM "/>
    <x v="1"/>
    <s v="República Dominicana"/>
    <n v="85970.90151515152"/>
    <n v="80096.223244949506"/>
    <n v="5874.6782702020137"/>
    <n v="6.833333333333326E-2"/>
  </r>
  <r>
    <s v="Q3 2019"/>
    <x v="2"/>
    <x v="3"/>
    <s v="DOM "/>
    <x v="1"/>
    <s v="República Dominicana"/>
    <n v="55356.873170731706"/>
    <n v="31100.497835920174"/>
    <n v="24256.375334811532"/>
    <n v="0.43818181818181823"/>
  </r>
  <r>
    <s v="Q3 2019"/>
    <x v="2"/>
    <x v="4"/>
    <s v="DOM "/>
    <x v="1"/>
    <s v="República Dominicana"/>
    <n v="124705.04395604397"/>
    <n v="111559.05390567766"/>
    <n v="13145.990050366308"/>
    <n v="0.10541666666666671"/>
  </r>
  <r>
    <s v="Q3 2019"/>
    <x v="2"/>
    <x v="5"/>
    <s v="DOM "/>
    <x v="1"/>
    <s v="República Dominicana"/>
    <n v="35574.166144200623"/>
    <n v="29594.969757656134"/>
    <n v="5979.1963865444886"/>
    <n v="0.16807692307692307"/>
  </r>
  <r>
    <s v="Q3 2019"/>
    <x v="2"/>
    <x v="6"/>
    <s v="DOM "/>
    <x v="1"/>
    <s v="República Dominicana"/>
    <n v="15827.278940027894"/>
    <n v="10762.54967921897"/>
    <n v="5064.7292608089247"/>
    <n v="0.3199999999999999"/>
  </r>
  <r>
    <s v="Q3 2019"/>
    <x v="2"/>
    <x v="0"/>
    <s v="DZA "/>
    <x v="0"/>
    <s v="Argelia"/>
    <n v="94547.573529411762"/>
    <n v="91621.101015406166"/>
    <n v="2926.4725140055962"/>
    <n v="3.0952380952380888E-2"/>
  </r>
  <r>
    <s v="Q3 2019"/>
    <x v="2"/>
    <x v="1"/>
    <s v="DZA "/>
    <x v="0"/>
    <s v="Argelia"/>
    <n v="154655.13745704468"/>
    <n v="106139.24803996438"/>
    <n v="48515.889417080296"/>
    <n v="0.3137037037037036"/>
  </r>
  <r>
    <s v="Q3 2019"/>
    <x v="2"/>
    <x v="2"/>
    <s v="DZA "/>
    <x v="0"/>
    <s v="Argelia"/>
    <n v="300030.96666666667"/>
    <n v="262663.47354545456"/>
    <n v="37367.493121212116"/>
    <n v="0.12454545454545453"/>
  </r>
  <r>
    <s v="Q3 2019"/>
    <x v="2"/>
    <x v="3"/>
    <s v="DZA "/>
    <x v="0"/>
    <s v="Argelia"/>
    <n v="162471.64259927798"/>
    <n v="109397.57268351386"/>
    <n v="53074.069915764121"/>
    <n v="0.32666666666666655"/>
  </r>
  <r>
    <s v="Q3 2019"/>
    <x v="2"/>
    <x v="4"/>
    <s v="DZA "/>
    <x v="0"/>
    <s v="Argelia"/>
    <n v="833419.3518518518"/>
    <n v="780994.58617084823"/>
    <n v="52424.76568100357"/>
    <n v="6.2903225806451593E-2"/>
  </r>
  <r>
    <s v="Q3 2019"/>
    <x v="2"/>
    <x v="5"/>
    <s v="DZA "/>
    <x v="0"/>
    <s v="Argelia"/>
    <n v="118433.27631578947"/>
    <n v="99608.618711911346"/>
    <n v="18824.65760387812"/>
    <n v="0.15894736842105267"/>
  </r>
  <r>
    <s v="Q3 2019"/>
    <x v="2"/>
    <x v="6"/>
    <s v="DZA "/>
    <x v="0"/>
    <s v="Argelia"/>
    <n v="65224.1231884058"/>
    <n v="43531.062957595284"/>
    <n v="21693.060230810515"/>
    <n v="0.3325925925925925"/>
  </r>
  <r>
    <s v="Q3 2019"/>
    <x v="2"/>
    <x v="0"/>
    <s v="ECU "/>
    <x v="1"/>
    <s v="Ecuador"/>
    <n v="35963.361445783128"/>
    <n v="33183.693300702813"/>
    <n v="2779.6681450803153"/>
    <n v="7.7291666666666509E-2"/>
  </r>
  <r>
    <s v="Q3 2019"/>
    <x v="2"/>
    <x v="1"/>
    <s v="ECU "/>
    <x v="1"/>
    <s v="Ecuador"/>
    <n v="71070.452380952382"/>
    <n v="50256.962755102038"/>
    <n v="20813.489625850343"/>
    <n v="0.29285714285714287"/>
  </r>
  <r>
    <s v="Q3 2019"/>
    <x v="2"/>
    <x v="2"/>
    <s v="ECU "/>
    <x v="1"/>
    <s v="Ecuador"/>
    <n v="121011.85135135136"/>
    <n v="108910.66621621622"/>
    <n v="12101.185135135136"/>
    <n v="0.1"/>
  </r>
  <r>
    <s v="Q3 2019"/>
    <x v="2"/>
    <x v="3"/>
    <s v="ECU "/>
    <x v="1"/>
    <s v="Ecuador"/>
    <n v="68357.83969465649"/>
    <n v="37658.955322692571"/>
    <n v="30698.884371963919"/>
    <n v="0.44909090909090915"/>
  </r>
  <r>
    <s v="Q3 2019"/>
    <x v="2"/>
    <x v="4"/>
    <s v="ECU "/>
    <x v="1"/>
    <s v="Ecuador"/>
    <n v="255853.62857142856"/>
    <n v="214249.60375155282"/>
    <n v="41604.024819875747"/>
    <n v="0.16260869565217381"/>
  </r>
  <r>
    <s v="Q3 2019"/>
    <x v="2"/>
    <x v="5"/>
    <s v="ECU "/>
    <x v="1"/>
    <s v="Ecuador"/>
    <n v="50735.84702549575"/>
    <n v="50424.096640158365"/>
    <n v="311.75038533738552"/>
    <n v="6.1445783132530515E-3"/>
  </r>
  <r>
    <s v="Q3 2019"/>
    <x v="2"/>
    <x v="6"/>
    <s v="ECU "/>
    <x v="1"/>
    <s v="Ecuador"/>
    <n v="26031.619186046511"/>
    <n v="18073.381320598008"/>
    <n v="7958.2378654485037"/>
    <n v="0.30571428571428566"/>
  </r>
  <r>
    <s v="Q3 2019"/>
    <x v="2"/>
    <x v="0"/>
    <s v="EGY "/>
    <x v="0"/>
    <s v="Egipto"/>
    <n v="208136.57723577239"/>
    <n v="207524.41083213774"/>
    <n v="612.1664036346483"/>
    <n v="2.9411764705883489E-3"/>
  </r>
  <r>
    <s v="Q3 2019"/>
    <x v="2"/>
    <x v="1"/>
    <s v="EGY "/>
    <x v="0"/>
    <s v="Egipto"/>
    <n v="304771.41666666663"/>
    <n v="209276.37277777778"/>
    <n v="95495.043888888846"/>
    <n v="0.31333333333333324"/>
  </r>
  <r>
    <s v="Q3 2019"/>
    <x v="2"/>
    <x v="2"/>
    <s v="EGY "/>
    <x v="0"/>
    <s v="Egipto"/>
    <n v="1101109.6344086023"/>
    <n v="967357.19940543966"/>
    <n v="133752.43500316259"/>
    <n v="0.12147058823529414"/>
  </r>
  <r>
    <s v="Q3 2019"/>
    <x v="2"/>
    <x v="3"/>
    <s v="EGY "/>
    <x v="0"/>
    <s v="Egipto"/>
    <n v="389365.76425855514"/>
    <n v="262317.15747641178"/>
    <n v="127048.60678214335"/>
    <n v="0.32629629629629625"/>
  </r>
  <r>
    <s v="Q3 2019"/>
    <x v="2"/>
    <x v="4"/>
    <s v="EGY "/>
    <x v="0"/>
    <s v="Egipto"/>
    <n v="1150597.7078651686"/>
    <n v="951079.16916088935"/>
    <n v="199518.53870427923"/>
    <n v="0.17340425531914894"/>
  </r>
  <r>
    <s v="Q3 2019"/>
    <x v="2"/>
    <x v="5"/>
    <s v="EGY "/>
    <x v="0"/>
    <s v="Egipto"/>
    <n v="279027.78201634879"/>
    <n v="260061.98060103468"/>
    <n v="18965.801415314112"/>
    <n v="6.7971014492753515E-2"/>
  </r>
  <r>
    <s v="Q3 2019"/>
    <x v="2"/>
    <x v="6"/>
    <s v="EGY "/>
    <x v="0"/>
    <s v="Egipto"/>
    <n v="139134.77717391303"/>
    <n v="80445.198438735169"/>
    <n v="58689.578735177856"/>
    <n v="0.42181818181818181"/>
  </r>
  <r>
    <s v="Q3 2019"/>
    <x v="2"/>
    <x v="0"/>
    <s v="ESP "/>
    <x v="3"/>
    <s v="España"/>
    <n v="117726.68837259102"/>
    <n v="111791.30116713957"/>
    <n v="5935.3872054514504"/>
    <n v="5.0416666666666554E-2"/>
  </r>
  <r>
    <s v="Q3 2019"/>
    <x v="2"/>
    <x v="1"/>
    <s v="ESP "/>
    <x v="3"/>
    <s v="España"/>
    <n v="191562.24205574911"/>
    <n v="121833.58594745642"/>
    <n v="69728.656108292693"/>
    <n v="0.3640000000000001"/>
  </r>
  <r>
    <s v="Q3 2019"/>
    <x v="2"/>
    <x v="2"/>
    <s v="ESP "/>
    <x v="3"/>
    <s v="España"/>
    <n v="426188.86410852708"/>
    <n v="417143.22291112161"/>
    <n v="9045.6411974054645"/>
    <n v="2.1224489795918348E-2"/>
  </r>
  <r>
    <s v="Q3 2019"/>
    <x v="2"/>
    <x v="3"/>
    <s v="ESP "/>
    <x v="3"/>
    <s v="España"/>
    <n v="213923.59326848245"/>
    <n v="133004.66885823043"/>
    <n v="80918.924410252017"/>
    <n v="0.37826086956521721"/>
  </r>
  <r>
    <s v="Q3 2019"/>
    <x v="2"/>
    <x v="4"/>
    <s v="ESP "/>
    <x v="3"/>
    <s v="España"/>
    <n v="964532.69245614018"/>
    <n v="859812.00013233081"/>
    <n v="104720.69232380937"/>
    <n v="0.10857142857142843"/>
  </r>
  <r>
    <s v="Q3 2019"/>
    <x v="2"/>
    <x v="5"/>
    <s v="ESP "/>
    <x v="3"/>
    <s v="España"/>
    <n v="140970.16274358972"/>
    <n v="124993.54429931623"/>
    <n v="15976.618444273496"/>
    <n v="0.11333333333333329"/>
  </r>
  <r>
    <s v="Q3 2019"/>
    <x v="2"/>
    <x v="6"/>
    <s v="ESP "/>
    <x v="3"/>
    <s v="España"/>
    <n v="73697.538163538877"/>
    <n v="50215.977727983729"/>
    <n v="23481.560435555148"/>
    <n v="0.31862068965517243"/>
  </r>
  <r>
    <s v="Q3 2019"/>
    <x v="2"/>
    <x v="0"/>
    <s v="FIN "/>
    <x v="3"/>
    <s v="Finlandia"/>
    <n v="18681.282398452611"/>
    <n v="18430.914696205309"/>
    <n v="250.36770224730208"/>
    <n v="1.3402061855670052E-2"/>
  </r>
  <r>
    <s v="Q3 2019"/>
    <x v="2"/>
    <x v="1"/>
    <s v="FIN "/>
    <x v="3"/>
    <s v="Finlandia"/>
    <n v="28490.333333333332"/>
    <n v="18852.741264367814"/>
    <n v="9637.5920689655177"/>
    <n v="0.33827586206896554"/>
  </r>
  <r>
    <s v="Q3 2019"/>
    <x v="2"/>
    <x v="2"/>
    <s v="FIN "/>
    <x v="3"/>
    <s v="Finlandia"/>
    <n v="107313.58888888889"/>
    <n v="100369.76843137256"/>
    <n v="6943.8204575163254"/>
    <n v="6.4705882352941044E-2"/>
  </r>
  <r>
    <s v="Q3 2019"/>
    <x v="2"/>
    <x v="3"/>
    <s v="FIN "/>
    <x v="3"/>
    <s v="Finlandia"/>
    <n v="46884.577669902901"/>
    <n v="31331.831560093731"/>
    <n v="15552.74610980917"/>
    <n v="0.3317241379310345"/>
  </r>
  <r>
    <s v="Q3 2019"/>
    <x v="2"/>
    <x v="4"/>
    <s v="FIN "/>
    <x v="3"/>
    <s v="Finlandia"/>
    <n v="150909.734375"/>
    <n v="152921.86416666664"/>
    <n v="-2012.1297916666372"/>
    <n v="-1.3333333333333138E-2"/>
  </r>
  <r>
    <s v="Q3 2019"/>
    <x v="2"/>
    <x v="5"/>
    <s v="FIN "/>
    <x v="3"/>
    <s v="Finlandia"/>
    <n v="27994.849275362314"/>
    <n v="26583.442291062802"/>
    <n v="1411.4069842995123"/>
    <n v="5.0416666666666513E-2"/>
  </r>
  <r>
    <s v="Q3 2019"/>
    <x v="2"/>
    <x v="6"/>
    <s v="FIN "/>
    <x v="3"/>
    <s v="Finlandia"/>
    <n v="14567.455505279035"/>
    <n v="10219.630323703444"/>
    <n v="4347.8251815755902"/>
    <n v="0.29846153846153856"/>
  </r>
  <r>
    <s v="Q3 2019"/>
    <x v="2"/>
    <x v="0"/>
    <s v="FRA "/>
    <x v="3"/>
    <s v="Francia"/>
    <n v="167555.27851224106"/>
    <n v="164703.27377160714"/>
    <n v="2852.0047406339145"/>
    <n v="1.7021276595744823E-2"/>
  </r>
  <r>
    <s v="Q3 2019"/>
    <x v="2"/>
    <x v="1"/>
    <s v="FRA "/>
    <x v="3"/>
    <s v="Francia"/>
    <n v="350282.8853937008"/>
    <n v="228492.22062604481"/>
    <n v="121790.66476765598"/>
    <n v="0.34769230769230774"/>
  </r>
  <r>
    <s v="Q3 2019"/>
    <x v="2"/>
    <x v="2"/>
    <s v="FRA "/>
    <x v="3"/>
    <s v="Francia"/>
    <n v="626562.34429577459"/>
    <n v="588486.63260395441"/>
    <n v="38075.711691820179"/>
    <n v="6.0769230769230818E-2"/>
  </r>
  <r>
    <s v="Q3 2019"/>
    <x v="2"/>
    <x v="3"/>
    <s v="FRA "/>
    <x v="3"/>
    <s v="Francia"/>
    <n v="370716.05370833329"/>
    <n v="226473.8073563636"/>
    <n v="144242.24635196969"/>
    <n v="0.3890909090909091"/>
  </r>
  <r>
    <s v="Q3 2019"/>
    <x v="2"/>
    <x v="4"/>
    <s v="FRA "/>
    <x v="3"/>
    <s v="Francia"/>
    <n v="1482864.2148333332"/>
    <n v="1280755.3144412346"/>
    <n v="202108.90039209859"/>
    <n v="0.13629629629629619"/>
  </r>
  <r>
    <s v="Q3 2019"/>
    <x v="2"/>
    <x v="5"/>
    <s v="FRA "/>
    <x v="3"/>
    <s v="Francia"/>
    <n v="239171.64755376344"/>
    <n v="214353.70646344434"/>
    <n v="24817.941090319102"/>
    <n v="0.10376623376623381"/>
  </r>
  <r>
    <s v="Q3 2019"/>
    <x v="2"/>
    <x v="6"/>
    <s v="FRA "/>
    <x v="3"/>
    <s v="Francia"/>
    <n v="140334.15282334381"/>
    <n v="88950.263020334867"/>
    <n v="51383.889803008948"/>
    <n v="0.366153846153846"/>
  </r>
  <r>
    <s v="Q3 2019"/>
    <x v="2"/>
    <x v="0"/>
    <s v="GBR "/>
    <x v="3"/>
    <s v="Reino Unido"/>
    <n v="169903.42973799125"/>
    <n v="152355.36425212584"/>
    <n v="17548.065485865402"/>
    <n v="0.10328258536585366"/>
  </r>
  <r>
    <s v="Q3 2019"/>
    <x v="2"/>
    <x v="1"/>
    <s v="GBR "/>
    <x v="3"/>
    <s v="Reino Unido"/>
    <n v="252648.60655844153"/>
    <n v="164065.71007274045"/>
    <n v="88582.896485701087"/>
    <n v="0.35061699999999996"/>
  </r>
  <r>
    <s v="Q3 2019"/>
    <x v="2"/>
    <x v="2"/>
    <s v="GBR "/>
    <x v="3"/>
    <s v="Reino Unido"/>
    <n v="572174.78544117638"/>
    <n v="528325.24587362236"/>
    <n v="43849.53956755402"/>
    <n v="7.6636616438355898E-2"/>
  </r>
  <r>
    <s v="Q3 2019"/>
    <x v="2"/>
    <x v="3"/>
    <s v="GBR "/>
    <x v="3"/>
    <s v="Reino Unido"/>
    <n v="347391.83401785709"/>
    <n v="224850.16624152116"/>
    <n v="122541.66777633593"/>
    <n v="0.35274769230769221"/>
  </r>
  <r>
    <s v="Q3 2019"/>
    <x v="2"/>
    <x v="4"/>
    <s v="GBR "/>
    <x v="3"/>
    <s v="Reino Unido"/>
    <n v="960688.52864197514"/>
    <n v="895454.37146967463"/>
    <n v="65234.157172300504"/>
    <n v="6.7903545454545203E-2"/>
  </r>
  <r>
    <s v="Q3 2019"/>
    <x v="2"/>
    <x v="5"/>
    <s v="GBR "/>
    <x v="3"/>
    <s v="Reino Unido"/>
    <n v="221697.35276353278"/>
    <n v="204809.20421643672"/>
    <n v="16888.148547096062"/>
    <n v="7.6176590909090958E-2"/>
  </r>
  <r>
    <s v="Q3 2019"/>
    <x v="2"/>
    <x v="6"/>
    <s v="GBR "/>
    <x v="3"/>
    <s v="Reino Unido"/>
    <n v="98376.448571428569"/>
    <n v="59750.942919408008"/>
    <n v="38625.505652020562"/>
    <n v="0.39262959999999991"/>
  </r>
  <r>
    <s v="Q3 2019"/>
    <x v="2"/>
    <x v="0"/>
    <s v="GRC "/>
    <x v="3"/>
    <s v="Grecia"/>
    <n v="29522.645045045047"/>
    <n v="26260.884811651649"/>
    <n v="3261.7602333933974"/>
    <n v="0.11048333333333346"/>
  </r>
  <r>
    <s v="Q3 2019"/>
    <x v="2"/>
    <x v="1"/>
    <s v="GRC "/>
    <x v="3"/>
    <s v="Grecia"/>
    <n v="61598"/>
    <n v="40711.144833333332"/>
    <n v="20886.855166666668"/>
    <n v="0.33908333333333335"/>
  </r>
  <r>
    <s v="Q3 2019"/>
    <x v="2"/>
    <x v="2"/>
    <s v="GRC "/>
    <x v="3"/>
    <s v="Grecia"/>
    <n v="142478.85217391304"/>
    <n v="131956.41399652176"/>
    <n v="10522.438177391276"/>
    <n v="7.385263157894717E-2"/>
  </r>
  <r>
    <s v="Q3 2019"/>
    <x v="2"/>
    <x v="3"/>
    <s v="GRC "/>
    <x v="3"/>
    <s v="Grecia"/>
    <n v="79154.917874396138"/>
    <n v="57332.515900408784"/>
    <n v="21822.401973987355"/>
    <n v="0.27569230769230757"/>
  </r>
  <r>
    <s v="Q3 2019"/>
    <x v="2"/>
    <x v="4"/>
    <s v="GRC "/>
    <x v="3"/>
    <s v="Grecia"/>
    <n v="174309.23404255317"/>
    <n v="182780.66281702128"/>
    <n v="-8471.428774468106"/>
    <n v="-4.8600000000000122E-2"/>
  </r>
  <r>
    <s v="Q3 2019"/>
    <x v="2"/>
    <x v="5"/>
    <s v="GRC "/>
    <x v="3"/>
    <s v="Grecia"/>
    <n v="42558.618181818179"/>
    <n v="40493.543078041963"/>
    <n v="2065.0751037762166"/>
    <n v="4.8523076923076759E-2"/>
  </r>
  <r>
    <s v="Q3 2019"/>
    <x v="2"/>
    <x v="6"/>
    <s v="GRC "/>
    <x v="3"/>
    <s v="Grecia"/>
    <n v="21334.723958333332"/>
    <n v="14688.957445312499"/>
    <n v="6645.7665130208334"/>
    <n v="0.3115"/>
  </r>
  <r>
    <s v="Q3 2019"/>
    <x v="2"/>
    <x v="0"/>
    <s v="GTM "/>
    <x v="1"/>
    <s v="Guatemala"/>
    <n v="40506.49010989011"/>
    <n v="40395.94848543081"/>
    <n v="110.54162445929978"/>
    <n v="2.7289855072461541E-3"/>
  </r>
  <r>
    <s v="Q3 2019"/>
    <x v="2"/>
    <x v="1"/>
    <s v="GTM "/>
    <x v="1"/>
    <s v="Guatemala"/>
    <n v="56535.13190184049"/>
    <n v="37629.783793865026"/>
    <n v="18905.348107975464"/>
    <n v="0.33440000000000009"/>
  </r>
  <r>
    <s v="Q3 2019"/>
    <x v="2"/>
    <x v="2"/>
    <s v="GTM "/>
    <x v="1"/>
    <s v="Guatemala"/>
    <n v="122869.68666666668"/>
    <n v="121652.94468843246"/>
    <n v="1216.7419782342185"/>
    <n v="9.9027027027025743E-3"/>
  </r>
  <r>
    <s v="Q3 2019"/>
    <x v="2"/>
    <x v="3"/>
    <s v="GTM "/>
    <x v="1"/>
    <s v="Guatemala"/>
    <n v="78427.459574468085"/>
    <n v="49790.029199303674"/>
    <n v="28637.430375164411"/>
    <n v="0.36514545454545455"/>
  </r>
  <r>
    <s v="Q3 2019"/>
    <x v="2"/>
    <x v="4"/>
    <s v="GTM "/>
    <x v="1"/>
    <s v="Guatemala"/>
    <n v="236287.85897435897"/>
    <n v="224273.31630980392"/>
    <n v="12014.542664555047"/>
    <n v="5.0847058823529391E-2"/>
  </r>
  <r>
    <s v="Q3 2019"/>
    <x v="2"/>
    <x v="5"/>
    <s v="GTM "/>
    <x v="1"/>
    <s v="Guatemala"/>
    <n v="48629.163588390496"/>
    <n v="49211.632903371443"/>
    <n v="-582.46931498094636"/>
    <n v="-1.1977777777777827E-2"/>
  </r>
  <r>
    <s v="Q3 2019"/>
    <x v="2"/>
    <x v="6"/>
    <s v="GTM "/>
    <x v="1"/>
    <s v="Guatemala"/>
    <n v="24092.0954248366"/>
    <n v="17933.414539004527"/>
    <n v="6158.6808858320728"/>
    <n v="0.25563076923076911"/>
  </r>
  <r>
    <s v="Q3 2019"/>
    <x v="2"/>
    <x v="0"/>
    <s v="HUN "/>
    <x v="3"/>
    <s v="Hungría"/>
    <n v="20773.865191146884"/>
    <n v="21811.495601787472"/>
    <n v="-1037.6304106405878"/>
    <n v="-4.9948837209302321E-2"/>
  </r>
  <r>
    <s v="Q3 2019"/>
    <x v="2"/>
    <x v="1"/>
    <s v="HUN "/>
    <x v="3"/>
    <s v="Hungría"/>
    <n v="31381.796352583588"/>
    <n v="21720.12580053191"/>
    <n v="9661.6705520516771"/>
    <n v="0.30787500000000018"/>
  </r>
  <r>
    <s v="Q3 2019"/>
    <x v="2"/>
    <x v="2"/>
    <s v="HUN "/>
    <x v="3"/>
    <s v="Hungría"/>
    <n v="101221.67647058824"/>
    <n v="96929.877388235313"/>
    <n v="4291.7990823529253"/>
    <n v="4.2399999999999841E-2"/>
  </r>
  <r>
    <s v="Q3 2019"/>
    <x v="2"/>
    <x v="3"/>
    <s v="HUN "/>
    <x v="3"/>
    <s v="Hungría"/>
    <n v="37958.128676470587"/>
    <n v="21329.707724999997"/>
    <n v="16628.420951470591"/>
    <n v="0.43807272727272734"/>
  </r>
  <r>
    <s v="Q3 2019"/>
    <x v="2"/>
    <x v="4"/>
    <s v="HUN "/>
    <x v="3"/>
    <s v="Hungría"/>
    <n v="121466.01176470588"/>
    <n v="103920.75247367646"/>
    <n v="17545.259291029419"/>
    <n v="0.14444583333333338"/>
  </r>
  <r>
    <s v="Q3 2019"/>
    <x v="2"/>
    <x v="5"/>
    <s v="HUN "/>
    <x v="3"/>
    <s v="Hungría"/>
    <n v="30277.451612903227"/>
    <n v="25317.757875839368"/>
    <n v="4959.6937370638589"/>
    <n v="0.16380816326530614"/>
  </r>
  <r>
    <s v="Q3 2019"/>
    <x v="2"/>
    <x v="6"/>
    <s v="HUN "/>
    <x v="3"/>
    <s v="Hungría"/>
    <n v="13339.29069767442"/>
    <n v="10060.097805943153"/>
    <n v="3279.1928917312671"/>
    <n v="0.24582962962962968"/>
  </r>
  <r>
    <s v="Q3 2019"/>
    <x v="2"/>
    <x v="0"/>
    <s v="IDN "/>
    <x v="4"/>
    <s v="Indonesia"/>
    <n v="471327.53790613718"/>
    <n v="473010.45446795505"/>
    <n v="-1682.9165618178668"/>
    <n v="-3.5705882352942684E-3"/>
  </r>
  <r>
    <s v="Q3 2019"/>
    <x v="2"/>
    <x v="1"/>
    <s v="IDN "/>
    <x v="4"/>
    <s v="Indonesia"/>
    <n v="1036172.4444444444"/>
    <n v="665421.30905185174"/>
    <n v="370751.13539259264"/>
    <n v="0.35780833333333339"/>
  </r>
  <r>
    <s v="Q3 2019"/>
    <x v="2"/>
    <x v="2"/>
    <s v="IDN "/>
    <x v="4"/>
    <s v="Indonesia"/>
    <n v="1892140.9855072463"/>
    <n v="1610659.2119905136"/>
    <n v="281481.77351673273"/>
    <n v="0.14876363636363646"/>
  </r>
  <r>
    <s v="Q3 2019"/>
    <x v="2"/>
    <x v="3"/>
    <s v="IDN "/>
    <x v="4"/>
    <s v="Indonesia"/>
    <n v="946070.49275362317"/>
    <n v="594839.76564385649"/>
    <n v="351230.72710976668"/>
    <n v="0.37125217391304333"/>
  </r>
  <r>
    <s v="Q3 2019"/>
    <x v="2"/>
    <x v="4"/>
    <s v="IDN "/>
    <x v="4"/>
    <s v="Indonesia"/>
    <n v="4017160.8615384619"/>
    <n v="4319251.3583261548"/>
    <n v="-302090.49678769289"/>
    <n v="-7.5200000000000142E-2"/>
  </r>
  <r>
    <s v="Q3 2019"/>
    <x v="2"/>
    <x v="5"/>
    <s v="IDN "/>
    <x v="4"/>
    <s v="Indonesia"/>
    <n v="662729.58375634509"/>
    <n v="724189.4685299492"/>
    <n v="-61459.884773604106"/>
    <n v="-9.2737500000000084E-2"/>
  </r>
  <r>
    <s v="Q3 2019"/>
    <x v="2"/>
    <x v="6"/>
    <s v="IDN "/>
    <x v="4"/>
    <s v="Indonesia"/>
    <n v="353336.20568335592"/>
    <n v="253619.29249788701"/>
    <n v="99716.913185468904"/>
    <n v="0.28221538461538453"/>
  </r>
  <r>
    <s v="Q3 2019"/>
    <x v="2"/>
    <x v="0"/>
    <s v="IND "/>
    <x v="4"/>
    <s v="India"/>
    <n v="2158975.0336956521"/>
    <n v="1735646.5957161128"/>
    <n v="423328.43797953939"/>
    <n v="0.19607843137254891"/>
  </r>
  <r>
    <s v="Q3 2019"/>
    <x v="2"/>
    <x v="1"/>
    <s v="IND "/>
    <x v="4"/>
    <s v="India"/>
    <n v="4531384.8615969587"/>
    <n v="2718830.9169581751"/>
    <n v="1812553.9446387836"/>
    <n v="0.4"/>
  </r>
  <r>
    <s v="Q3 2019"/>
    <x v="2"/>
    <x v="2"/>
    <s v="IND "/>
    <x v="4"/>
    <s v="India"/>
    <n v="11034761.283333333"/>
    <n v="9721099.2257936504"/>
    <n v="1313662.0575396828"/>
    <n v="0.11904761904761908"/>
  </r>
  <r>
    <s v="Q3 2019"/>
    <x v="2"/>
    <x v="3"/>
    <s v="IND "/>
    <x v="4"/>
    <s v="India"/>
    <n v="5621482.1632075468"/>
    <n v="3177359.4835520922"/>
    <n v="2444122.6796554546"/>
    <n v="0.43478260869565205"/>
  </r>
  <r>
    <s v="Q3 2019"/>
    <x v="2"/>
    <x v="4"/>
    <s v="IND "/>
    <x v="4"/>
    <s v="India"/>
    <n v="23896927.732500002"/>
    <n v="22361161.986881461"/>
    <n v="1535765.7456185408"/>
    <n v="6.4266242205264223E-2"/>
  </r>
  <r>
    <s v="Q3 2019"/>
    <x v="2"/>
    <x v="5"/>
    <s v="IND "/>
    <x v="4"/>
    <s v="India"/>
    <n v="3557475.2794029852"/>
    <n v="3101388.7051205514"/>
    <n v="456086.57428243384"/>
    <n v="0.12820512820512817"/>
  </r>
  <r>
    <s v="Q3 2019"/>
    <x v="2"/>
    <x v="6"/>
    <s v="IND "/>
    <x v="4"/>
    <s v="India"/>
    <n v="1601820.1862903226"/>
    <n v="961092.11177419359"/>
    <n v="640728.07451612898"/>
    <n v="0.39999999999999997"/>
  </r>
  <r>
    <s v="Q3 2019"/>
    <x v="2"/>
    <x v="0"/>
    <s v="IRL "/>
    <x v="3"/>
    <s v="Irlanda"/>
    <n v="10882.847133757961"/>
    <n v="9571.6607321003758"/>
    <n v="1311.1864016575855"/>
    <n v="0.12048192771084336"/>
  </r>
  <r>
    <s v="Q3 2019"/>
    <x v="2"/>
    <x v="1"/>
    <s v="IRL "/>
    <x v="3"/>
    <s v="Irlanda"/>
    <n v="17143.214046822741"/>
    <n v="11428.809364548495"/>
    <n v="5714.4046822742457"/>
    <n v="0.33333333333333326"/>
  </r>
  <r>
    <s v="Q3 2019"/>
    <x v="2"/>
    <x v="2"/>
    <s v="IRL "/>
    <x v="3"/>
    <s v="Irlanda"/>
    <n v="44963.342105263153"/>
    <n v="38150.714513556617"/>
    <n v="6812.6275917065359"/>
    <n v="0.15151515151515146"/>
  </r>
  <r>
    <s v="Q3 2019"/>
    <x v="2"/>
    <x v="3"/>
    <s v="IRL "/>
    <x v="3"/>
    <s v="Irlanda"/>
    <n v="19489.813688212929"/>
    <n v="10630.80746629796"/>
    <n v="8859.0062219149695"/>
    <n v="0.45454545454545464"/>
  </r>
  <r>
    <s v="Q3 2019"/>
    <x v="2"/>
    <x v="4"/>
    <s v="IRL "/>
    <x v="3"/>
    <s v="Irlanda"/>
    <n v="84029.852459016402"/>
    <n v="74481.005588673623"/>
    <n v="9548.8468703427789"/>
    <n v="0.1136363636363637"/>
  </r>
  <r>
    <s v="Q3 2019"/>
    <x v="2"/>
    <x v="5"/>
    <s v="IRL "/>
    <x v="3"/>
    <s v="Irlanda"/>
    <n v="14159.726519337017"/>
    <n v="12699.960898786809"/>
    <n v="1459.765620550208"/>
    <n v="0.10309278350515465"/>
  </r>
  <r>
    <s v="Q3 2019"/>
    <x v="2"/>
    <x v="6"/>
    <s v="IRL "/>
    <x v="3"/>
    <s v="Irlanda"/>
    <n v="7461.1659388646294"/>
    <n v="4888.3500978768261"/>
    <n v="2572.8158409878033"/>
    <n v="0.34482758620689657"/>
  </r>
  <r>
    <s v="Q3 2019"/>
    <x v="2"/>
    <x v="0"/>
    <s v="IRN "/>
    <x v="4"/>
    <s v="Irán"/>
    <n v="173597.56554307116"/>
    <n v="146472.94592696629"/>
    <n v="27124.619616104872"/>
    <n v="0.15625000000000003"/>
  </r>
  <r>
    <s v="Q3 2019"/>
    <x v="2"/>
    <x v="1"/>
    <s v="IRN "/>
    <x v="4"/>
    <s v="Irán"/>
    <n v="318560.48109965638"/>
    <n v="185826.94730813286"/>
    <n v="132733.53379152351"/>
    <n v="0.41666666666666674"/>
  </r>
  <r>
    <s v="Q3 2019"/>
    <x v="2"/>
    <x v="2"/>
    <s v="IRN "/>
    <x v="4"/>
    <s v="Irán"/>
    <n v="618007.33333333337"/>
    <n v="555582.35016835027"/>
    <n v="62424.983164983103"/>
    <n v="0.1010101010101009"/>
  </r>
  <r>
    <s v="Q3 2019"/>
    <x v="2"/>
    <x v="3"/>
    <s v="IRN "/>
    <x v="4"/>
    <s v="Irán"/>
    <n v="458916.33663366339"/>
    <n v="275349.80198019801"/>
    <n v="183566.53465346538"/>
    <n v="0.40000000000000008"/>
  </r>
  <r>
    <s v="Q3 2019"/>
    <x v="2"/>
    <x v="4"/>
    <s v="IRN "/>
    <x v="4"/>
    <s v="Irán"/>
    <n v="1007620.652173913"/>
    <n v="983223.04079441703"/>
    <n v="24397.611379495938"/>
    <n v="2.4213091828615047E-2"/>
  </r>
  <r>
    <s v="Q3 2019"/>
    <x v="2"/>
    <x v="5"/>
    <s v="IRN "/>
    <x v="4"/>
    <s v="Irán"/>
    <n v="275896.13095238095"/>
    <n v="218417.77033730157"/>
    <n v="57478.360615079378"/>
    <n v="0.2083333333333334"/>
  </r>
  <r>
    <s v="Q3 2019"/>
    <x v="2"/>
    <x v="6"/>
    <s v="IRN "/>
    <x v="4"/>
    <s v="Irán"/>
    <n v="123109.03054448871"/>
    <n v="77513.093305789182"/>
    <n v="45595.937238699524"/>
    <n v="0.37037037037037041"/>
  </r>
  <r>
    <s v="Q3 2019"/>
    <x v="2"/>
    <x v="0"/>
    <s v="ISR "/>
    <x v="4"/>
    <s v="Israel"/>
    <n v="19635.916000000001"/>
    <n v="17118.490871794875"/>
    <n v="2517.4251282051264"/>
    <n v="0.12820512820512811"/>
  </r>
  <r>
    <s v="Q3 2019"/>
    <x v="2"/>
    <x v="1"/>
    <s v="ISR "/>
    <x v="4"/>
    <s v="Israel"/>
    <n v="39271.832000000002"/>
    <n v="22908.568666666666"/>
    <n v="16363.263333333336"/>
    <n v="0.41666666666666674"/>
  </r>
  <r>
    <s v="Q3 2019"/>
    <x v="2"/>
    <x v="2"/>
    <s v="ISR "/>
    <x v="4"/>
    <s v="Israel"/>
    <n v="97207.504950495044"/>
    <n v="76075.438656909173"/>
    <n v="21132.066293585871"/>
    <n v="0.217391304347826"/>
  </r>
  <r>
    <s v="Q3 2019"/>
    <x v="2"/>
    <x v="3"/>
    <s v="ISR "/>
    <x v="4"/>
    <s v="Israel"/>
    <n v="42686.773913043478"/>
    <n v="27967.196701649176"/>
    <n v="14719.577211394302"/>
    <n v="0.34482758620689652"/>
  </r>
  <r>
    <s v="Q3 2019"/>
    <x v="2"/>
    <x v="4"/>
    <s v="ISR "/>
    <x v="4"/>
    <s v="Israel"/>
    <n v="116880.45238095238"/>
    <n v="93027.298833819237"/>
    <n v="23853.153547133144"/>
    <n v="0.20408163265306126"/>
  </r>
  <r>
    <s v="Q3 2019"/>
    <x v="2"/>
    <x v="5"/>
    <s v="ISR "/>
    <x v="4"/>
    <s v="Israel"/>
    <n v="31773.326860841426"/>
    <n v="25153.883764832794"/>
    <n v="6619.443096008632"/>
    <n v="0.2083333333333334"/>
  </r>
  <r>
    <s v="Q3 2019"/>
    <x v="2"/>
    <x v="6"/>
    <s v="ISR "/>
    <x v="4"/>
    <s v="Israel"/>
    <n v="16095.013114754098"/>
    <n v="10730.008743169399"/>
    <n v="5365.0043715846987"/>
    <n v="0.33333333333333331"/>
  </r>
  <r>
    <s v="Q3 2019"/>
    <x v="2"/>
    <x v="0"/>
    <s v="ITA "/>
    <x v="3"/>
    <s v="Italia"/>
    <n v="141294.58536448597"/>
    <n v="122455.30731588785"/>
    <n v="18839.27804859812"/>
    <n v="0.13333333333333328"/>
  </r>
  <r>
    <s v="Q3 2019"/>
    <x v="2"/>
    <x v="1"/>
    <s v="ITA "/>
    <x v="3"/>
    <s v="Italia"/>
    <n v="281013.39468401484"/>
    <n v="163924.48023234197"/>
    <n v="117088.91445167287"/>
    <n v="0.41666666666666674"/>
  </r>
  <r>
    <s v="Q3 2019"/>
    <x v="2"/>
    <x v="2"/>
    <s v="ITA "/>
    <x v="3"/>
    <s v="Italia"/>
    <n v="595217.34779527551"/>
    <n v="529808.8480375529"/>
    <n v="65408.499757722602"/>
    <n v="0.10989010989010992"/>
  </r>
  <r>
    <s v="Q3 2019"/>
    <x v="2"/>
    <x v="3"/>
    <s v="ITA "/>
    <x v="3"/>
    <s v="Italia"/>
    <n v="321670.651787234"/>
    <n v="187641.21354255316"/>
    <n v="134029.43824468084"/>
    <n v="0.41666666666666669"/>
  </r>
  <r>
    <s v="Q3 2019"/>
    <x v="2"/>
    <x v="4"/>
    <s v="ITA "/>
    <x v="3"/>
    <s v="Italia"/>
    <n v="755926.03169999993"/>
    <n v="618484.93502727256"/>
    <n v="137441.09667272738"/>
    <n v="0.18181818181818196"/>
  </r>
  <r>
    <s v="Q3 2019"/>
    <x v="2"/>
    <x v="5"/>
    <s v="ITA "/>
    <x v="3"/>
    <s v="Italia"/>
    <n v="217220.12405172409"/>
    <n v="182740.73928160919"/>
    <n v="34479.384770114906"/>
    <n v="0.15873015873015858"/>
  </r>
  <r>
    <s v="Q3 2019"/>
    <x v="2"/>
    <x v="6"/>
    <s v="ITA "/>
    <x v="3"/>
    <s v="Italia"/>
    <n v="102987.19777929153"/>
    <n v="67474.370958846179"/>
    <n v="35512.826820445349"/>
    <n v="0.34482758620689652"/>
  </r>
  <r>
    <s v="Q3 2019"/>
    <x v="2"/>
    <x v="0"/>
    <s v="JPN "/>
    <x v="4"/>
    <s v="Japón"/>
    <n v="260769.01642710474"/>
    <n v="228967.91686282368"/>
    <n v="31801.099564281059"/>
    <n v="0.12195121951219509"/>
  </r>
  <r>
    <s v="Q3 2019"/>
    <x v="2"/>
    <x v="1"/>
    <s v="JPN "/>
    <x v="4"/>
    <s v="Japón"/>
    <n v="426156.07718120806"/>
    <n v="255693.64630872483"/>
    <n v="170462.43087248324"/>
    <n v="0.4"/>
  </r>
  <r>
    <s v="Q3 2019"/>
    <x v="2"/>
    <x v="2"/>
    <s v="JPN "/>
    <x v="4"/>
    <s v="Japón"/>
    <n v="992144.6171875"/>
    <n v="891927.98918876261"/>
    <n v="100216.62799873739"/>
    <n v="0.10101010101010102"/>
  </r>
  <r>
    <s v="Q3 2019"/>
    <x v="2"/>
    <x v="3"/>
    <s v="JPN "/>
    <x v="4"/>
    <s v="Japón"/>
    <n v="590672.14418604656"/>
    <n v="371904.68337639968"/>
    <n v="218767.46080964687"/>
    <n v="0.37037037037037035"/>
  </r>
  <r>
    <s v="Q3 2019"/>
    <x v="2"/>
    <x v="4"/>
    <s v="JPN "/>
    <x v="4"/>
    <s v="Japón"/>
    <n v="1788655.0845070423"/>
    <n v="1485493.2057770351"/>
    <n v="303161.87873000721"/>
    <n v="0.16949152542372883"/>
  </r>
  <r>
    <s v="Q3 2019"/>
    <x v="2"/>
    <x v="5"/>
    <s v="JPN "/>
    <x v="4"/>
    <s v="Japón"/>
    <n v="413662.90228013031"/>
    <n v="361955.039495114"/>
    <n v="51707.862785016303"/>
    <n v="0.12500000000000003"/>
  </r>
  <r>
    <s v="Q3 2019"/>
    <x v="2"/>
    <x v="6"/>
    <s v="JPN "/>
    <x v="4"/>
    <s v="Japón"/>
    <n v="193000.77659574468"/>
    <n v="128667.18439716313"/>
    <n v="64333.592198581551"/>
    <n v="0.33333333333333326"/>
  </r>
  <r>
    <s v="Q3 2019"/>
    <x v="2"/>
    <x v="0"/>
    <s v="KEN "/>
    <x v="0"/>
    <s v="Kenia"/>
    <n v="105227.32443531828"/>
    <n v="87816.985301474706"/>
    <n v="17410.339133843576"/>
    <n v="0.16545454545454552"/>
  </r>
  <r>
    <s v="Q3 2019"/>
    <x v="2"/>
    <x v="1"/>
    <s v="KEN "/>
    <x v="0"/>
    <s v="Kenia"/>
    <n v="147257.77873563219"/>
    <n v="101303.19606123662"/>
    <n v="45954.582674395569"/>
    <n v="0.31206896551724139"/>
  </r>
  <r>
    <s v="Q3 2019"/>
    <x v="2"/>
    <x v="2"/>
    <s v="KEN "/>
    <x v="0"/>
    <s v="Kenia"/>
    <n v="350997.99315068492"/>
    <n v="313818.20572805684"/>
    <n v="37179.787422628084"/>
    <n v="0.10592592592592585"/>
  </r>
  <r>
    <s v="Q3 2019"/>
    <x v="2"/>
    <x v="3"/>
    <s v="KEN "/>
    <x v="0"/>
    <s v="Kenia"/>
    <n v="191215.32462686568"/>
    <n v="125382.62000533049"/>
    <n v="65832.704621535187"/>
    <n v="0.34428571428571431"/>
  </r>
  <r>
    <s v="Q3 2019"/>
    <x v="2"/>
    <x v="4"/>
    <s v="KEN "/>
    <x v="0"/>
    <s v="Kenia"/>
    <n v="764861.29850746272"/>
    <n v="702175.92686891626"/>
    <n v="62685.371638546465"/>
    <n v="8.1956521739130511E-2"/>
  </r>
  <r>
    <s v="Q3 2019"/>
    <x v="2"/>
    <x v="5"/>
    <s v="KEN "/>
    <x v="0"/>
    <s v="Kenia"/>
    <n v="146416.3057142857"/>
    <n v="137722.8375625"/>
    <n v="8693.4681517856952"/>
    <n v="5.9374999999999872E-2"/>
  </r>
  <r>
    <s v="Q3 2019"/>
    <x v="2"/>
    <x v="6"/>
    <s v="KEN "/>
    <x v="0"/>
    <s v="Kenia"/>
    <n v="65953.290862290858"/>
    <n v="41941.407559464227"/>
    <n v="24011.883302826631"/>
    <n v="0.36407407407407399"/>
  </r>
  <r>
    <s v="Q3 2019"/>
    <x v="2"/>
    <x v="0"/>
    <s v="KOR "/>
    <x v="4"/>
    <s v="República de Corea"/>
    <n v="109840.59921414538"/>
    <n v="90793.771903607412"/>
    <n v="19046.827310537963"/>
    <n v="0.17340425531914883"/>
  </r>
  <r>
    <s v="Q3 2019"/>
    <x v="2"/>
    <x v="1"/>
    <s v="KOR "/>
    <x v="4"/>
    <s v="República de Corea"/>
    <n v="192789.18965517241"/>
    <n v="114709.56784482757"/>
    <n v="78079.621810344834"/>
    <n v="0.40500000000000003"/>
  </r>
  <r>
    <s v="Q3 2019"/>
    <x v="2"/>
    <x v="2"/>
    <s v="KOR "/>
    <x v="4"/>
    <s v="República de Corea"/>
    <n v="388256.00694444444"/>
    <n v="352924.71031250001"/>
    <n v="35331.296631944424"/>
    <n v="9.0999999999999942E-2"/>
  </r>
  <r>
    <s v="Q3 2019"/>
    <x v="2"/>
    <x v="3"/>
    <s v="KOR "/>
    <x v="4"/>
    <s v="República de Corea"/>
    <n v="245214.3201754386"/>
    <n v="171650.02412280705"/>
    <n v="73564.296052631544"/>
    <n v="0.29999999999999988"/>
  </r>
  <r>
    <s v="Q3 2019"/>
    <x v="2"/>
    <x v="4"/>
    <s v="KOR "/>
    <x v="4"/>
    <s v="República de Corea"/>
    <n v="621209.61111111112"/>
    <n v="544866.21942982462"/>
    <n v="76343.391681286506"/>
    <n v="0.1228947368421052"/>
  </r>
  <r>
    <s v="Q3 2019"/>
    <x v="2"/>
    <x v="5"/>
    <s v="KOR "/>
    <x v="4"/>
    <s v="República de Corea"/>
    <n v="185743.73754152824"/>
    <n v="167561.78013429415"/>
    <n v="18181.957407234091"/>
    <n v="9.7887323943661911E-2"/>
  </r>
  <r>
    <s v="Q3 2019"/>
    <x v="2"/>
    <x v="6"/>
    <s v="KOR "/>
    <x v="4"/>
    <s v="República de Corea"/>
    <n v="92411.347107438021"/>
    <n v="59143.262148760339"/>
    <n v="33268.084958677682"/>
    <n v="0.35999999999999993"/>
  </r>
  <r>
    <s v="Q3 2019"/>
    <x v="2"/>
    <x v="0"/>
    <s v="MEX "/>
    <x v="1"/>
    <s v="México"/>
    <n v="269641.48625792813"/>
    <n v="241478.93102654454"/>
    <n v="28162.555231383594"/>
    <n v="0.10444444444444441"/>
  </r>
  <r>
    <s v="Q3 2019"/>
    <x v="2"/>
    <x v="1"/>
    <s v="MEX "/>
    <x v="1"/>
    <s v="México"/>
    <n v="490540.08846153849"/>
    <n v="331114.55971153843"/>
    <n v="159425.52875000006"/>
    <n v="0.32500000000000012"/>
  </r>
  <r>
    <s v="Q3 2019"/>
    <x v="2"/>
    <x v="2"/>
    <s v="MEX "/>
    <x v="1"/>
    <s v="México"/>
    <n v="1262776.4653465347"/>
    <n v="1122899.6876466109"/>
    <n v="139876.77769992384"/>
    <n v="0.11076923076923076"/>
  </r>
  <r>
    <s v="Q3 2019"/>
    <x v="2"/>
    <x v="3"/>
    <s v="MEX "/>
    <x v="1"/>
    <s v="México"/>
    <n v="566846.3244444445"/>
    <n v="346909.95056000003"/>
    <n v="219936.37388444447"/>
    <n v="0.38800000000000001"/>
  </r>
  <r>
    <s v="Q3 2019"/>
    <x v="2"/>
    <x v="4"/>
    <s v="MEX "/>
    <x v="1"/>
    <s v="México"/>
    <n v="2500792.6078431373"/>
    <n v="2232374.201267974"/>
    <n v="268418.40657516336"/>
    <n v="0.10733333333333331"/>
  </r>
  <r>
    <s v="Q3 2019"/>
    <x v="2"/>
    <x v="5"/>
    <s v="MEX "/>
    <x v="1"/>
    <s v="México"/>
    <n v="350385.77747252752"/>
    <n v="313801.38011877832"/>
    <n v="36584.397353749198"/>
    <n v="0.10441176470588236"/>
  </r>
  <r>
    <s v="Q3 2019"/>
    <x v="2"/>
    <x v="6"/>
    <s v="MEX "/>
    <x v="1"/>
    <s v="México"/>
    <n v="163303.99871959025"/>
    <n v="109132.12052364342"/>
    <n v="54171.878195946832"/>
    <n v="0.33172413793103445"/>
  </r>
  <r>
    <s v="Q3 2019"/>
    <x v="2"/>
    <x v="0"/>
    <s v="MYS "/>
    <x v="4"/>
    <s v="Malasia"/>
    <n v="59837.738229755174"/>
    <n v="50135.476388216295"/>
    <n v="9702.2618415388788"/>
    <n v="0.1621428571428572"/>
  </r>
  <r>
    <s v="Q3 2019"/>
    <x v="2"/>
    <x v="1"/>
    <s v="MYS "/>
    <x v="4"/>
    <s v="Malasia"/>
    <n v="113477.99642857142"/>
    <n v="72625.917714285722"/>
    <n v="40852.078714285701"/>
    <n v="0.35999999999999988"/>
  </r>
  <r>
    <s v="Q3 2019"/>
    <x v="2"/>
    <x v="2"/>
    <s v="MYS "/>
    <x v="4"/>
    <s v="Malasia"/>
    <n v="246308.82945736434"/>
    <n v="203953.36996048031"/>
    <n v="42355.459496884025"/>
    <n v="0.1719607843137255"/>
  </r>
  <r>
    <s v="Q3 2019"/>
    <x v="2"/>
    <x v="3"/>
    <s v="MYS "/>
    <x v="4"/>
    <s v="Malasia"/>
    <n v="157296.23267326734"/>
    <n v="96265.294396039622"/>
    <n v="61030.938277227717"/>
    <n v="0.38799999999999996"/>
  </r>
  <r>
    <s v="Q3 2019"/>
    <x v="2"/>
    <x v="4"/>
    <s v="MYS "/>
    <x v="4"/>
    <s v="Malasia"/>
    <n v="512481.27419354836"/>
    <n v="482052.69853830646"/>
    <n v="30428.575655241904"/>
    <n v="5.9374999999999942E-2"/>
  </r>
  <r>
    <s v="Q3 2019"/>
    <x v="2"/>
    <x v="5"/>
    <s v="MYS "/>
    <x v="4"/>
    <s v="Malasia"/>
    <n v="102827.9579288026"/>
    <n v="92316.655562747212"/>
    <n v="10511.302366055388"/>
    <n v="0.10222222222222233"/>
  </r>
  <r>
    <s v="Q3 2019"/>
    <x v="2"/>
    <x v="6"/>
    <s v="MYS "/>
    <x v="4"/>
    <s v="Malasia"/>
    <n v="52605.693708609273"/>
    <n v="32220.987396523178"/>
    <n v="20384.706312086095"/>
    <n v="0.38750000000000001"/>
  </r>
  <r>
    <s v="Q3 2019"/>
    <x v="2"/>
    <x v="0"/>
    <s v="NGA "/>
    <x v="0"/>
    <s v="Nigeria"/>
    <n v="357672.38461538462"/>
    <n v="302027.94313997478"/>
    <n v="55644.44147540984"/>
    <n v="0.15557377049180329"/>
  </r>
  <r>
    <s v="Q3 2019"/>
    <x v="2"/>
    <x v="1"/>
    <s v="NGA "/>
    <x v="0"/>
    <s v="Nigeria"/>
    <n v="584873.08176100627"/>
    <n v="379301.02450500813"/>
    <n v="205572.05725599814"/>
    <n v="0.35148148148148151"/>
  </r>
  <r>
    <s v="Q3 2019"/>
    <x v="2"/>
    <x v="2"/>
    <s v="NGA "/>
    <x v="0"/>
    <s v="Nigeria"/>
    <n v="1282687.1724137932"/>
    <n v="1090284.0965517242"/>
    <n v="192403.07586206892"/>
    <n v="0.14999999999999997"/>
  </r>
  <r>
    <s v="Q3 2019"/>
    <x v="2"/>
    <x v="3"/>
    <s v="NGA "/>
    <x v="0"/>
    <s v="Nigeria"/>
    <n v="765389.46502057614"/>
    <n v="459871.50356652949"/>
    <n v="305517.96145404666"/>
    <n v="0.39916666666666667"/>
  </r>
  <r>
    <s v="Q3 2019"/>
    <x v="2"/>
    <x v="4"/>
    <s v="NGA "/>
    <x v="0"/>
    <s v="Nigeria"/>
    <n v="2415449.8701298703"/>
    <n v="2066551.555555556"/>
    <n v="348898.31457431428"/>
    <n v="0.14444444444444432"/>
  </r>
  <r>
    <s v="Q3 2019"/>
    <x v="2"/>
    <x v="5"/>
    <s v="NGA "/>
    <x v="0"/>
    <s v="Nigeria"/>
    <n v="581217.625"/>
    <n v="525647.54963414639"/>
    <n v="55570.075365853612"/>
    <n v="9.5609756097560894E-2"/>
  </r>
  <r>
    <s v="Q3 2019"/>
    <x v="2"/>
    <x v="6"/>
    <s v="NGA "/>
    <x v="0"/>
    <s v="Nigeria"/>
    <n v="264565.63300142251"/>
    <n v="158959.85116168801"/>
    <n v="105605.7818397345"/>
    <n v="0.39916666666666673"/>
  </r>
  <r>
    <s v="Q3 2019"/>
    <x v="2"/>
    <x v="0"/>
    <s v="NOR "/>
    <x v="3"/>
    <s v="Noruega"/>
    <n v="10368.105660377358"/>
    <n v="9175.0433611480203"/>
    <n v="1193.0622992293374"/>
    <n v="0.1150704225352112"/>
  </r>
  <r>
    <s v="Q3 2019"/>
    <x v="2"/>
    <x v="1"/>
    <s v="NOR "/>
    <x v="3"/>
    <s v="Noruega"/>
    <n v="17556.217252396167"/>
    <n v="10955.079565495209"/>
    <n v="6601.1376869009582"/>
    <n v="0.37599999999999995"/>
  </r>
  <r>
    <s v="Q3 2019"/>
    <x v="2"/>
    <x v="2"/>
    <s v="NOR "/>
    <x v="3"/>
    <s v="Noruega"/>
    <n v="38160.388888888883"/>
    <n v="34527.201863425922"/>
    <n v="3633.1870254629612"/>
    <n v="9.5208333333333298E-2"/>
  </r>
  <r>
    <s v="Q3 2019"/>
    <x v="2"/>
    <x v="3"/>
    <s v="NOR "/>
    <x v="3"/>
    <s v="Noruega"/>
    <n v="25558.586046511628"/>
    <n v="17087.740385382058"/>
    <n v="8470.8456611295696"/>
    <n v="0.33142857142857152"/>
  </r>
  <r>
    <s v="Q3 2019"/>
    <x v="2"/>
    <x v="4"/>
    <s v="NOR "/>
    <x v="3"/>
    <s v="Noruega"/>
    <n v="82016.358208955222"/>
    <n v="74469.196357605906"/>
    <n v="7547.1618513493158"/>
    <n v="9.2020202020202044E-2"/>
  </r>
  <r>
    <s v="Q3 2019"/>
    <x v="2"/>
    <x v="5"/>
    <s v="NOR "/>
    <x v="3"/>
    <s v="Noruega"/>
    <n v="13806.773869346735"/>
    <n v="12708.579901807891"/>
    <n v="1098.1939675388439"/>
    <n v="7.954022988505749E-2"/>
  </r>
  <r>
    <s v="Q3 2019"/>
    <x v="2"/>
    <x v="6"/>
    <s v="NOR "/>
    <x v="3"/>
    <s v="Noruega"/>
    <n v="7026.9769820971869"/>
    <n v="4222.0420034100598"/>
    <n v="2804.9349786871271"/>
    <n v="0.39916666666666667"/>
  </r>
  <r>
    <s v="Q3 2019"/>
    <x v="2"/>
    <x v="0"/>
    <s v="PER "/>
    <x v="1"/>
    <s v="Perú"/>
    <n v="79223.415448851767"/>
    <n v="60078.086812943635"/>
    <n v="19145.328635908132"/>
    <n v="0.24166249999999989"/>
  </r>
  <r>
    <s v="Q3 2019"/>
    <x v="2"/>
    <x v="1"/>
    <s v="PER "/>
    <x v="1"/>
    <s v="Perú"/>
    <n v="128202.75675675676"/>
    <n v="78153.350168968973"/>
    <n v="50049.406587787787"/>
    <n v="0.39039259259259257"/>
  </r>
  <r>
    <s v="Q3 2019"/>
    <x v="2"/>
    <x v="2"/>
    <s v="PER "/>
    <x v="1"/>
    <s v="Perú"/>
    <n v="301174.73015873012"/>
    <n v="249132.72424543323"/>
    <n v="52042.005913296889"/>
    <n v="0.17279672131147539"/>
  </r>
  <r>
    <s v="Q3 2019"/>
    <x v="2"/>
    <x v="3"/>
    <s v="PER "/>
    <x v="1"/>
    <s v="Perú"/>
    <n v="137492.81159420291"/>
    <n v="83221.649001739148"/>
    <n v="54271.162592463763"/>
    <n v="0.3947199999999999"/>
  </r>
  <r>
    <s v="Q3 2019"/>
    <x v="2"/>
    <x v="4"/>
    <s v="PER "/>
    <x v="1"/>
    <s v="Perú"/>
    <n v="505973.54666666669"/>
    <n v="430412.06135498511"/>
    <n v="75561.485311681579"/>
    <n v="0.14933880597014923"/>
  </r>
  <r>
    <s v="Q3 2019"/>
    <x v="2"/>
    <x v="5"/>
    <s v="PER "/>
    <x v="1"/>
    <s v="Perú"/>
    <n v="112605.38872403561"/>
    <n v="85294.828445499516"/>
    <n v="27310.560278536097"/>
    <n v="0.24253333333333327"/>
  </r>
  <r>
    <s v="Q3 2019"/>
    <x v="2"/>
    <x v="6"/>
    <s v="PER "/>
    <x v="1"/>
    <s v="Perú"/>
    <n v="51350.4952638701"/>
    <n v="28233.435941444215"/>
    <n v="23117.059322425885"/>
    <n v="0.45018181818181818"/>
  </r>
  <r>
    <s v="Q3 2019"/>
    <x v="2"/>
    <x v="0"/>
    <s v="PHL "/>
    <x v="4"/>
    <s v="Filipinas"/>
    <n v="188197.12568306012"/>
    <n v="159967.5568306011"/>
    <n v="28229.568852459022"/>
    <n v="0.15000000000000002"/>
  </r>
  <r>
    <s v="Q3 2019"/>
    <x v="2"/>
    <x v="1"/>
    <s v="PHL "/>
    <x v="4"/>
    <s v="Filipinas"/>
    <n v="328000.70476190478"/>
    <n v="223492.89400328411"/>
    <n v="104507.81075862068"/>
    <n v="0.31862068965517237"/>
  </r>
  <r>
    <s v="Q3 2019"/>
    <x v="2"/>
    <x v="2"/>
    <s v="PHL "/>
    <x v="4"/>
    <s v="Filipinas"/>
    <n v="800931.95348837203"/>
    <n v="691265.88601073343"/>
    <n v="109666.0674776386"/>
    <n v="0.13692307692307687"/>
  </r>
  <r>
    <s v="Q3 2019"/>
    <x v="2"/>
    <x v="3"/>
    <s v="PHL "/>
    <x v="4"/>
    <s v="Filipinas"/>
    <n v="358750.77083333331"/>
    <n v="239850.51535714284"/>
    <n v="118900.25547619048"/>
    <n v="0.33142857142857146"/>
  </r>
  <r>
    <s v="Q3 2019"/>
    <x v="2"/>
    <x v="4"/>
    <s v="PHL "/>
    <x v="4"/>
    <s v="Filipinas"/>
    <n v="1845003.9642857141"/>
    <n v="1624793.8137096772"/>
    <n v="220210.15057603689"/>
    <n v="0.11935483870967745"/>
  </r>
  <r>
    <s v="Q3 2019"/>
    <x v="2"/>
    <x v="5"/>
    <s v="PHL "/>
    <x v="4"/>
    <s v="Filipinas"/>
    <n v="311205.48795180727"/>
    <n v="256433.32207228921"/>
    <n v="54772.165879518056"/>
    <n v="0.17599999999999993"/>
  </r>
  <r>
    <s v="Q3 2019"/>
    <x v="2"/>
    <x v="6"/>
    <s v="PHL "/>
    <x v="4"/>
    <s v="Filipinas"/>
    <n v="155602.74397590364"/>
    <n v="89708.364570455757"/>
    <n v="65894.379405447879"/>
    <n v="0.42347826086956514"/>
  </r>
  <r>
    <s v="Q3 2019"/>
    <x v="2"/>
    <x v="0"/>
    <s v="POL "/>
    <x v="3"/>
    <s v="Polonia"/>
    <n v="98889.738706896547"/>
    <n v="85688.743428721937"/>
    <n v="13200.995278174611"/>
    <n v="0.13349206349206358"/>
  </r>
  <r>
    <s v="Q3 2019"/>
    <x v="2"/>
    <x v="1"/>
    <s v="POL "/>
    <x v="3"/>
    <s v="Polonia"/>
    <n v="137792.30858858858"/>
    <n v="78917.413100737103"/>
    <n v="58874.895487851478"/>
    <n v="0.42727272727272725"/>
  </r>
  <r>
    <s v="Q3 2019"/>
    <x v="2"/>
    <x v="2"/>
    <s v="POL "/>
    <x v="3"/>
    <s v="Polonia"/>
    <n v="361297.94299212593"/>
    <n v="333051.01290365058"/>
    <n v="28246.930088475347"/>
    <n v="7.8181818181818311E-2"/>
  </r>
  <r>
    <s v="Q3 2019"/>
    <x v="2"/>
    <x v="3"/>
    <s v="POL "/>
    <x v="3"/>
    <s v="Polonia"/>
    <n v="219544.68306220093"/>
    <n v="145369.94371332877"/>
    <n v="74174.739348872157"/>
    <n v="0.3378571428571428"/>
  </r>
  <r>
    <s v="Q3 2019"/>
    <x v="2"/>
    <x v="4"/>
    <s v="POL "/>
    <x v="3"/>
    <s v="Polonia"/>
    <n v="716950.60562499997"/>
    <n v="659924.18963735632"/>
    <n v="57026.415987643646"/>
    <n v="7.9540229885057434E-2"/>
  </r>
  <r>
    <s v="Q3 2019"/>
    <x v="2"/>
    <x v="5"/>
    <s v="POL "/>
    <x v="3"/>
    <s v="Polonia"/>
    <n v="129985.37892351275"/>
    <n v="114010.85998738631"/>
    <n v="15974.518936126435"/>
    <n v="0.12289473684210526"/>
  </r>
  <r>
    <s v="Q3 2019"/>
    <x v="2"/>
    <x v="6"/>
    <s v="POL "/>
    <x v="3"/>
    <s v="Polonia"/>
    <n v="74367.647909238236"/>
    <n v="42454.226828186867"/>
    <n v="31913.421081051369"/>
    <n v="0.42913043478260876"/>
  </r>
  <r>
    <s v="Q3 2019"/>
    <x v="2"/>
    <x v="0"/>
    <s v="PRT "/>
    <x v="3"/>
    <s v="Portugal"/>
    <n v="26158.986586956522"/>
    <n v="23118.004396222826"/>
    <n v="3040.9821907336955"/>
    <n v="0.11624999999999999"/>
  </r>
  <r>
    <s v="Q3 2019"/>
    <x v="2"/>
    <x v="1"/>
    <s v="PRT "/>
    <x v="3"/>
    <s v="Portugal"/>
    <n v="37254.28430340557"/>
    <n v="21133.339459386429"/>
    <n v="16120.944844019141"/>
    <n v="0.43272727272727285"/>
  </r>
  <r>
    <s v="Q3 2019"/>
    <x v="2"/>
    <x v="2"/>
    <s v="PRT "/>
    <x v="3"/>
    <s v="Portugal"/>
    <n v="88478.925220588222"/>
    <n v="75420.656256997958"/>
    <n v="13058.268963590264"/>
    <n v="0.14758620689655175"/>
  </r>
  <r>
    <s v="Q3 2019"/>
    <x v="2"/>
    <x v="3"/>
    <s v="PRT "/>
    <x v="3"/>
    <s v="Portugal"/>
    <n v="56493.586056338019"/>
    <n v="38133.170588028159"/>
    <n v="18360.41546830986"/>
    <n v="0.32500000000000007"/>
  </r>
  <r>
    <s v="Q3 2019"/>
    <x v="2"/>
    <x v="4"/>
    <s v="PRT "/>
    <x v="3"/>
    <s v="Portugal"/>
    <n v="167126.85874999998"/>
    <n v="149291.67904757464"/>
    <n v="17835.179702425346"/>
    <n v="0.10671641791044761"/>
  </r>
  <r>
    <s v="Q3 2019"/>
    <x v="2"/>
    <x v="5"/>
    <s v="PRT "/>
    <x v="3"/>
    <s v="Portugal"/>
    <n v="37840.043490566037"/>
    <n v="32371.546882897135"/>
    <n v="5468.4966076689016"/>
    <n v="0.14451612903225816"/>
  </r>
  <r>
    <s v="Q3 2019"/>
    <x v="2"/>
    <x v="6"/>
    <s v="PRT "/>
    <x v="3"/>
    <s v="Portugal"/>
    <n v="16393.91529972752"/>
    <n v="9729.4323409252447"/>
    <n v="6664.4829588022749"/>
    <n v="0.40652173913043482"/>
  </r>
  <r>
    <s v="Q3 2019"/>
    <x v="2"/>
    <x v="0"/>
    <s v="RUS "/>
    <x v="4"/>
    <s v="Rusia"/>
    <n v="280821.78210116731"/>
    <n v="233224.86988063049"/>
    <n v="47596.912220536818"/>
    <n v="0.16949152542372878"/>
  </r>
  <r>
    <s v="Q3 2019"/>
    <x v="2"/>
    <x v="1"/>
    <s v="RUS "/>
    <x v="4"/>
    <s v="Rusia"/>
    <n v="413588.52722063038"/>
    <n v="241259.97421203434"/>
    <n v="172328.55300859603"/>
    <n v="0.4166666666666668"/>
  </r>
  <r>
    <s v="Q3 2019"/>
    <x v="2"/>
    <x v="2"/>
    <s v="RUS "/>
    <x v="4"/>
    <s v="Rusia"/>
    <n v="1361720.716981132"/>
    <n v="1303381.0987275101"/>
    <n v="58339.618253621971"/>
    <n v="4.2842572288213428E-2"/>
  </r>
  <r>
    <s v="Q3 2019"/>
    <x v="2"/>
    <x v="3"/>
    <s v="RUS "/>
    <x v="4"/>
    <s v="Rusia"/>
    <n v="506464.54736842104"/>
    <n v="337643.03157894738"/>
    <n v="168821.51578947366"/>
    <n v="0.33333333333333331"/>
  </r>
  <r>
    <s v="Q3 2019"/>
    <x v="2"/>
    <x v="4"/>
    <s v="RUS "/>
    <x v="4"/>
    <s v="Rusia"/>
    <n v="2291149.1428571427"/>
    <n v="2193073.24223602"/>
    <n v="98075.900621122681"/>
    <n v="4.2806423548149564E-2"/>
  </r>
  <r>
    <s v="Q3 2019"/>
    <x v="2"/>
    <x v="5"/>
    <s v="RUS "/>
    <x v="4"/>
    <s v="Rusia"/>
    <n v="400951.10000000003"/>
    <n v="322333.23725490202"/>
    <n v="78617.862745098013"/>
    <n v="0.19607843137254893"/>
  </r>
  <r>
    <s v="Q3 2019"/>
    <x v="2"/>
    <x v="6"/>
    <s v="RUS "/>
    <x v="4"/>
    <s v="Rusia"/>
    <n v="230211.15789473685"/>
    <n v="147992.8872180451"/>
    <n v="82218.270676691754"/>
    <n v="0.35714285714285721"/>
  </r>
  <r>
    <s v="Q3 2019"/>
    <x v="2"/>
    <x v="0"/>
    <s v="SDN "/>
    <x v="0"/>
    <s v="Sudán"/>
    <n v="81652.569832402238"/>
    <n v="60014.638826815652"/>
    <n v="21637.931005586586"/>
    <n v="0.2649999999999999"/>
  </r>
  <r>
    <s v="Q3 2019"/>
    <x v="2"/>
    <x v="1"/>
    <s v="SDN "/>
    <x v="0"/>
    <s v="Sudán"/>
    <n v="148133.20945945947"/>
    <n v="85546.928462837837"/>
    <n v="62586.28099662163"/>
    <n v="0.42250000000000004"/>
  </r>
  <r>
    <s v="Q3 2019"/>
    <x v="2"/>
    <x v="2"/>
    <s v="SDN "/>
    <x v="0"/>
    <s v="Sudán"/>
    <n v="334713.2061068702"/>
    <n v="278876.95763358776"/>
    <n v="55836.248473282438"/>
    <n v="0.16681818181818181"/>
  </r>
  <r>
    <s v="Q3 2019"/>
    <x v="2"/>
    <x v="3"/>
    <s v="SDN "/>
    <x v="0"/>
    <s v="Sudán"/>
    <n v="182697.625"/>
    <n v="93970.126250000016"/>
    <n v="88727.498749999984"/>
    <n v="0.48565217391304338"/>
  </r>
  <r>
    <s v="Q3 2019"/>
    <x v="2"/>
    <x v="4"/>
    <s v="SDN "/>
    <x v="0"/>
    <s v="Sudán"/>
    <n v="534724.75609756098"/>
    <n v="444194.61134429945"/>
    <n v="90530.144753261528"/>
    <n v="0.16930232558139544"/>
  </r>
  <r>
    <s v="Q3 2019"/>
    <x v="2"/>
    <x v="5"/>
    <s v="SDN "/>
    <x v="0"/>
    <s v="Sudán"/>
    <n v="122478.85474860335"/>
    <n v="106429.02149092179"/>
    <n v="16049.833257681559"/>
    <n v="0.13104166666666664"/>
  </r>
  <r>
    <s v="Q3 2019"/>
    <x v="2"/>
    <x v="6"/>
    <s v="SDN "/>
    <x v="0"/>
    <s v="Sudán"/>
    <n v="67665.787037037036"/>
    <n v="42178.340586419756"/>
    <n v="25487.446450617281"/>
    <n v="0.37666666666666665"/>
  </r>
  <r>
    <s v="Q3 2019"/>
    <x v="2"/>
    <x v="0"/>
    <s v="SVK "/>
    <x v="3"/>
    <s v="Eslovaquia"/>
    <n v="15946.853333333333"/>
    <n v="13635.715169082125"/>
    <n v="2311.1381642512079"/>
    <n v="0.14492753623188406"/>
  </r>
  <r>
    <s v="Q3 2019"/>
    <x v="2"/>
    <x v="1"/>
    <s v="SVK "/>
    <x v="3"/>
    <s v="Eslovaquia"/>
    <n v="28573.713310580206"/>
    <n v="17144.227986348124"/>
    <n v="11429.485324232082"/>
    <n v="0.4"/>
  </r>
  <r>
    <s v="Q3 2019"/>
    <x v="2"/>
    <x v="2"/>
    <s v="SVK "/>
    <x v="3"/>
    <s v="Eslovaquia"/>
    <n v="72800.852173913037"/>
    <n v="60461.724686809132"/>
    <n v="12339.127487103906"/>
    <n v="0.16949152542372883"/>
  </r>
  <r>
    <s v="Q3 2019"/>
    <x v="2"/>
    <x v="3"/>
    <s v="SVK "/>
    <x v="3"/>
    <s v="Eslovaquia"/>
    <n v="29479.218309859156"/>
    <n v="16662.166870789959"/>
    <n v="12817.051439069197"/>
    <n v="0.43478260869565211"/>
  </r>
  <r>
    <s v="Q3 2019"/>
    <x v="2"/>
    <x v="4"/>
    <s v="SVK "/>
    <x v="3"/>
    <s v="Eslovaquia"/>
    <n v="100868.65060240965"/>
    <n v="78940.683080146686"/>
    <n v="21927.967522262959"/>
    <n v="0.21739130434782603"/>
  </r>
  <r>
    <s v="Q3 2019"/>
    <x v="2"/>
    <x v="5"/>
    <s v="SVK "/>
    <x v="3"/>
    <s v="Eslovaquia"/>
    <n v="25141.435435435436"/>
    <n v="22601.89650256317"/>
    <n v="2539.5389328722667"/>
    <n v="0.10101010101010102"/>
  </r>
  <r>
    <s v="Q3 2019"/>
    <x v="2"/>
    <x v="6"/>
    <s v="SVK "/>
    <x v="3"/>
    <s v="Eslovaquia"/>
    <n v="11791.687323943663"/>
    <n v="7424.3957224830474"/>
    <n v="4367.2916014606153"/>
    <n v="0.37037037037037035"/>
  </r>
  <r>
    <s v="Q3 2019"/>
    <x v="2"/>
    <x v="0"/>
    <s v="SWE "/>
    <x v="3"/>
    <s v="Suecia"/>
    <n v="21250.770623742457"/>
    <n v="17164.083965330447"/>
    <n v="4086.6866584120107"/>
    <n v="0.19230769230769229"/>
  </r>
  <r>
    <s v="Q3 2019"/>
    <x v="2"/>
    <x v="1"/>
    <s v="SWE "/>
    <x v="3"/>
    <s v="Suecia"/>
    <n v="42078.219123505973"/>
    <n v="28052.14608233732"/>
    <n v="14026.073041168653"/>
    <n v="0.3333333333333332"/>
  </r>
  <r>
    <s v="Q3 2019"/>
    <x v="2"/>
    <x v="2"/>
    <s v="SWE "/>
    <x v="3"/>
    <s v="Suecia"/>
    <n v="110017.01041666666"/>
    <n v="87564.559311224482"/>
    <n v="22452.451105442175"/>
    <n v="0.20408163265306123"/>
  </r>
  <r>
    <s v="Q3 2019"/>
    <x v="2"/>
    <x v="3"/>
    <s v="SWE "/>
    <x v="3"/>
    <s v="Suecia"/>
    <n v="52027.748768472906"/>
    <n v="30349.520114942523"/>
    <n v="21678.228653530383"/>
    <n v="0.4166666666666668"/>
  </r>
  <r>
    <s v="Q3 2019"/>
    <x v="2"/>
    <x v="4"/>
    <s v="SWE "/>
    <x v="3"/>
    <s v="Suecia"/>
    <n v="108882.81443298969"/>
    <n v="97047.725907664717"/>
    <n v="11835.088525324973"/>
    <n v="0.1086956521739131"/>
  </r>
  <r>
    <s v="Q3 2019"/>
    <x v="2"/>
    <x v="5"/>
    <s v="SWE "/>
    <x v="3"/>
    <s v="Suecia"/>
    <n v="27081.110256410255"/>
    <n v="22157.272027972023"/>
    <n v="4923.8382284382315"/>
    <n v="0.18181818181818193"/>
  </r>
  <r>
    <s v="Q3 2019"/>
    <x v="2"/>
    <x v="6"/>
    <s v="SWE "/>
    <x v="3"/>
    <s v="Suecia"/>
    <n v="16425.556765163295"/>
    <n v="9581.5747796785872"/>
    <n v="6843.9819854847083"/>
    <n v="0.4166666666666668"/>
  </r>
  <r>
    <s v="Q3 2019"/>
    <x v="2"/>
    <x v="0"/>
    <s v="THA "/>
    <x v="4"/>
    <s v="Tailandia"/>
    <n v="155297.70703125"/>
    <n v="126538.87239583334"/>
    <n v="28758.834635416657"/>
    <n v="0.18518518518518512"/>
  </r>
  <r>
    <s v="Q3 2019"/>
    <x v="2"/>
    <x v="1"/>
    <s v="THA "/>
    <x v="4"/>
    <s v="Tailandia"/>
    <n v="260696.4786885246"/>
    <n v="167590.59344262295"/>
    <n v="93105.885245901649"/>
    <n v="0.35714285714285715"/>
  </r>
  <r>
    <s v="Q3 2019"/>
    <x v="2"/>
    <x v="2"/>
    <s v="THA "/>
    <x v="4"/>
    <s v="Tailandia"/>
    <n v="572031.8417266187"/>
    <n v="462025.71831765358"/>
    <n v="110006.12340896513"/>
    <n v="0.19230769230769229"/>
  </r>
  <r>
    <s v="Q3 2019"/>
    <x v="2"/>
    <x v="3"/>
    <s v="THA "/>
    <x v="4"/>
    <s v="Tailandia"/>
    <n v="304645.31034482759"/>
    <n v="191813.71392081739"/>
    <n v="112831.5964240102"/>
    <n v="0.37037037037037029"/>
  </r>
  <r>
    <s v="Q3 2019"/>
    <x v="2"/>
    <x v="4"/>
    <s v="THA "/>
    <x v="4"/>
    <s v="Tailandia"/>
    <n v="1325207.1000000001"/>
    <n v="1157459.3658227848"/>
    <n v="167747.73417721526"/>
    <n v="0.12658227848101269"/>
  </r>
  <r>
    <s v="Q3 2019"/>
    <x v="2"/>
    <x v="5"/>
    <s v="THA "/>
    <x v="4"/>
    <s v="Tailandia"/>
    <n v="224611.37288135593"/>
    <n v="197219.74204216618"/>
    <n v="27391.630839189747"/>
    <n v="0.12195121951219512"/>
  </r>
  <r>
    <s v="Q3 2019"/>
    <x v="2"/>
    <x v="6"/>
    <s v="THA "/>
    <x v="4"/>
    <s v="Tailandia"/>
    <n v="104347.0157480315"/>
    <n v="64213.548152634772"/>
    <n v="40133.467595396723"/>
    <n v="0.38461538461538458"/>
  </r>
  <r>
    <s v="Q3 2019"/>
    <x v="2"/>
    <x v="0"/>
    <s v="TUR "/>
    <x v="4"/>
    <s v="Turquía"/>
    <n v="181687.21978021978"/>
    <n v="141312.28205128206"/>
    <n v="40374.937728937715"/>
    <n v="0.22222222222222215"/>
  </r>
  <r>
    <s v="Q3 2019"/>
    <x v="2"/>
    <x v="1"/>
    <s v="TUR "/>
    <x v="4"/>
    <s v="Turquía"/>
    <n v="322920.64453125"/>
    <n v="198720.3966346154"/>
    <n v="124200.2478966346"/>
    <n v="0.38461538461538453"/>
  </r>
  <r>
    <s v="Q3 2019"/>
    <x v="2"/>
    <x v="2"/>
    <s v="TUR "/>
    <x v="4"/>
    <s v="Turquía"/>
    <n v="861121.71875"/>
    <n v="764366.46945224714"/>
    <n v="96755.24929775286"/>
    <n v="0.11235955056179781"/>
  </r>
  <r>
    <s v="Q3 2019"/>
    <x v="2"/>
    <x v="3"/>
    <s v="TUR "/>
    <x v="4"/>
    <s v="Turquía"/>
    <n v="275558.95"/>
    <n v="155750.71086956526"/>
    <n v="119808.23913043475"/>
    <n v="0.43478260869565205"/>
  </r>
  <r>
    <s v="Q3 2019"/>
    <x v="2"/>
    <x v="4"/>
    <s v="TUR "/>
    <x v="4"/>
    <s v="Turquía"/>
    <n v="908436.09890109894"/>
    <n v="757030.08241758251"/>
    <n v="151406.01648351643"/>
    <n v="0.1666666666666666"/>
  </r>
  <r>
    <s v="Q3 2019"/>
    <x v="2"/>
    <x v="5"/>
    <s v="TUR "/>
    <x v="4"/>
    <s v="Turquía"/>
    <n v="222224.95967741936"/>
    <n v="178651.43817204301"/>
    <n v="43573.521505376353"/>
    <n v="0.19607843137254904"/>
  </r>
  <r>
    <s v="Q3 2019"/>
    <x v="2"/>
    <x v="6"/>
    <s v="TUR "/>
    <x v="4"/>
    <s v="Turquía"/>
    <n v="120156.51889534884"/>
    <n v="80104.345930232565"/>
    <n v="40052.172965116275"/>
    <n v="0.33333333333333331"/>
  </r>
  <r>
    <s v="Q3 2019"/>
    <x v="2"/>
    <x v="0"/>
    <s v="TZA "/>
    <x v="0"/>
    <s v="Tanzania"/>
    <n v="110182.89090909091"/>
    <n v="99164.601818181822"/>
    <n v="11018.289090909093"/>
    <n v="0.10000000000000002"/>
  </r>
  <r>
    <s v="Q3 2019"/>
    <x v="2"/>
    <x v="1"/>
    <s v="TZA "/>
    <x v="0"/>
    <s v="Tanzania"/>
    <n v="173144.54285714286"/>
    <n v="106550.48791208792"/>
    <n v="66594.054945054944"/>
    <n v="0.38461538461538458"/>
  </r>
  <r>
    <s v="Q3 2019"/>
    <x v="2"/>
    <x v="2"/>
    <s v="TZA "/>
    <x v="0"/>
    <s v="Tanzania"/>
    <n v="404003.93333333335"/>
    <n v="358094.39545454545"/>
    <n v="45909.537878787902"/>
    <n v="0.11363636363636369"/>
  </r>
  <r>
    <s v="Q3 2019"/>
    <x v="2"/>
    <x v="3"/>
    <s v="TZA "/>
    <x v="0"/>
    <s v="Tanzania"/>
    <n v="233979.11196911198"/>
    <n v="143987.14582714584"/>
    <n v="89991.966141966142"/>
    <n v="0.38461538461538458"/>
  </r>
  <r>
    <s v="Q3 2019"/>
    <x v="2"/>
    <x v="4"/>
    <s v="TZA "/>
    <x v="0"/>
    <s v="Tanzania"/>
    <n v="1027128.6440677966"/>
    <n v="901869.05332782143"/>
    <n v="125259.59073997522"/>
    <n v="0.12195121951219513"/>
  </r>
  <r>
    <s v="Q3 2019"/>
    <x v="2"/>
    <x v="5"/>
    <s v="TZA "/>
    <x v="0"/>
    <s v="Tanzania"/>
    <n v="189376.84375"/>
    <n v="157814.03645833334"/>
    <n v="31562.807291666657"/>
    <n v="0.1666666666666666"/>
  </r>
  <r>
    <s v="Q3 2019"/>
    <x v="2"/>
    <x v="6"/>
    <s v="TZA "/>
    <x v="0"/>
    <s v="Tanzania"/>
    <n v="75750.737500000003"/>
    <n v="47694.908796296302"/>
    <n v="28055.828703703701"/>
    <n v="0.37037037037037029"/>
  </r>
  <r>
    <s v="Q3 2019"/>
    <x v="2"/>
    <x v="0"/>
    <s v="UKR "/>
    <x v="3"/>
    <s v="Ucrania"/>
    <n v="114804.13146750524"/>
    <n v="101136.97295946891"/>
    <n v="13667.158508036329"/>
    <n v="0.11904761904761897"/>
  </r>
  <r>
    <s v="Q3 2019"/>
    <x v="2"/>
    <x v="1"/>
    <s v="UKR "/>
    <x v="3"/>
    <s v="Ucrania"/>
    <n v="218173.58848605573"/>
    <n v="134260.66983757276"/>
    <n v="83912.91864848297"/>
    <n v="0.38461538461538458"/>
  </r>
  <r>
    <s v="Q3 2019"/>
    <x v="2"/>
    <x v="2"/>
    <s v="UKR "/>
    <x v="3"/>
    <s v="Ucrania"/>
    <n v="408668.43813432835"/>
    <n v="361695.05444072734"/>
    <n v="46973.383693601005"/>
    <n v="0.11494252873563229"/>
  </r>
  <r>
    <s v="Q3 2019"/>
    <x v="2"/>
    <x v="3"/>
    <s v="UKR "/>
    <x v="3"/>
    <s v="Ucrania"/>
    <n v="235028.200472103"/>
    <n v="141016.92028326177"/>
    <n v="94011.280188841221"/>
    <n v="0.40000000000000008"/>
  </r>
  <r>
    <s v="Q3 2019"/>
    <x v="2"/>
    <x v="4"/>
    <s v="UKR "/>
    <x v="3"/>
    <s v="Ucrania"/>
    <n v="659777.96036144579"/>
    <n v="537596.85659080779"/>
    <n v="122181.103770638"/>
    <n v="0.18518518518518501"/>
  </r>
  <r>
    <s v="Q3 2019"/>
    <x v="2"/>
    <x v="5"/>
    <s v="UKR "/>
    <x v="3"/>
    <s v="Ucrania"/>
    <n v="146813.86249329758"/>
    <n v="114188.55971700922"/>
    <n v="32625.302776288358"/>
    <n v="0.22222222222222227"/>
  </r>
  <r>
    <s v="Q3 2019"/>
    <x v="2"/>
    <x v="6"/>
    <s v="UKR "/>
    <x v="3"/>
    <s v="Ucrania"/>
    <n v="72054.698302631572"/>
    <n v="46320.877480263145"/>
    <n v="25733.820822368427"/>
    <n v="0.35714285714285726"/>
  </r>
  <r>
    <s v="Q3 2019"/>
    <x v="2"/>
    <x v="0"/>
    <s v="USA "/>
    <x v="1"/>
    <s v="Estados Unidos"/>
    <n v="3416950.0806034477"/>
    <n v="2714423.129617183"/>
    <n v="702526.95098626474"/>
    <n v="0.20560058953574045"/>
  </r>
  <r>
    <s v="Q3 2019"/>
    <x v="2"/>
    <x v="1"/>
    <s v="USA "/>
    <x v="1"/>
    <s v="Estados Unidos"/>
    <n v="5130954.1514563113"/>
    <n v="3155058.7639389741"/>
    <n v="1975895.3875173372"/>
    <n v="0.38509316770186336"/>
  </r>
  <r>
    <s v="Q3 2019"/>
    <x v="2"/>
    <x v="2"/>
    <s v="USA "/>
    <x v="1"/>
    <s v="Estados Unidos"/>
    <n v="12889958.008943088"/>
    <n v="10844040.106004508"/>
    <n v="2045917.9029385801"/>
    <n v="0.15872184389732819"/>
  </r>
  <r>
    <s v="Q3 2019"/>
    <x v="2"/>
    <x v="3"/>
    <s v="USA "/>
    <x v="1"/>
    <s v="Estados Unidos"/>
    <n v="5872091.9648148147"/>
    <n v="3536493.3894375861"/>
    <n v="2335598.5753772287"/>
    <n v="0.39774557165861507"/>
  </r>
  <r>
    <s v="Q3 2019"/>
    <x v="2"/>
    <x v="4"/>
    <s v="USA "/>
    <x v="1"/>
    <s v="Estados Unidos"/>
    <n v="27815172.525438596"/>
    <n v="22512614.552361678"/>
    <n v="5302557.9730769172"/>
    <n v="0.19063545150501651"/>
  </r>
  <r>
    <s v="Q3 2019"/>
    <x v="2"/>
    <x v="5"/>
    <s v="USA "/>
    <x v="1"/>
    <s v="Estados Unidos"/>
    <n v="4704643.4310089014"/>
    <n v="3988719.4306379827"/>
    <n v="715924.00037091877"/>
    <n v="0.15217391304347805"/>
  </r>
  <r>
    <s v="Q3 2019"/>
    <x v="2"/>
    <x v="6"/>
    <s v="USA "/>
    <x v="1"/>
    <s v="Estados Unidos"/>
    <n v="2307809.0708151385"/>
    <n v="1389888.2326648338"/>
    <n v="917920.83815030474"/>
    <n v="0.39774557165861518"/>
  </r>
  <r>
    <s v="Q3 2019"/>
    <x v="2"/>
    <x v="0"/>
    <s v="VEN "/>
    <x v="1"/>
    <s v="Venezuela"/>
    <n v="76072.169811320753"/>
    <n v="65929.213836477982"/>
    <n v="10142.955974842771"/>
    <n v="0.13333333333333339"/>
  </r>
  <r>
    <s v="Q3 2019"/>
    <x v="2"/>
    <x v="1"/>
    <s v="VEN "/>
    <x v="1"/>
    <s v="Venezuela"/>
    <n v="114830.45886075949"/>
    <n v="70664.897760467386"/>
    <n v="44165.561100292107"/>
    <n v="0.38461538461538458"/>
  </r>
  <r>
    <s v="Q3 2019"/>
    <x v="2"/>
    <x v="2"/>
    <s v="VEN "/>
    <x v="1"/>
    <s v="Venezuela"/>
    <n v="374086.8556701031"/>
    <n v="329016.15016768104"/>
    <n v="45070.705502422061"/>
    <n v="0.12048192771084337"/>
  </r>
  <r>
    <s v="Q3 2019"/>
    <x v="2"/>
    <x v="3"/>
    <s v="VEN "/>
    <x v="1"/>
    <s v="Venezuela"/>
    <n v="147505.79268292684"/>
    <n v="90772.795497185754"/>
    <n v="56732.997185741086"/>
    <n v="0.38461538461538458"/>
  </r>
  <r>
    <s v="Q3 2019"/>
    <x v="2"/>
    <x v="4"/>
    <s v="VEN "/>
    <x v="1"/>
    <s v="Venezuela"/>
    <n v="684649.52830188675"/>
    <n v="604102.52497225301"/>
    <n v="80547.003329633735"/>
    <n v="0.11764705882352941"/>
  </r>
  <r>
    <s v="Q3 2019"/>
    <x v="2"/>
    <x v="5"/>
    <s v="VEN "/>
    <x v="1"/>
    <s v="Venezuela"/>
    <n v="113750.54858934169"/>
    <n v="93437.950626959238"/>
    <n v="20312.597962382453"/>
    <n v="0.17857142857142863"/>
  </r>
  <r>
    <s v="Q3 2019"/>
    <x v="2"/>
    <x v="6"/>
    <s v="VEN "/>
    <x v="1"/>
    <s v="Venezuela"/>
    <n v="50750.244755244756"/>
    <n v="29604.309440559438"/>
    <n v="21145.935314685317"/>
    <n v="0.41666666666666674"/>
  </r>
  <r>
    <s v="Q3 2019"/>
    <x v="2"/>
    <x v="0"/>
    <s v="YEM "/>
    <x v="4"/>
    <s v="Yemen"/>
    <n v="64703.869294605807"/>
    <n v="53548.029761053083"/>
    <n v="11155.839533552724"/>
    <n v="0.17241379310344826"/>
  </r>
  <r>
    <s v="Q3 2019"/>
    <x v="2"/>
    <x v="1"/>
    <s v="YEM "/>
    <x v="4"/>
    <s v="Yemen"/>
    <n v="113822.13503649634"/>
    <n v="68293.281021897797"/>
    <n v="45528.854014598546"/>
    <n v="0.40000000000000008"/>
  </r>
  <r>
    <s v="Q3 2019"/>
    <x v="2"/>
    <x v="2"/>
    <s v="YEM "/>
    <x v="4"/>
    <s v="Yemen"/>
    <n v="328287"/>
    <n v="275337.48387096776"/>
    <n v="52949.516129032243"/>
    <n v="0.16129032258064513"/>
  </r>
  <r>
    <s v="Q3 2019"/>
    <x v="2"/>
    <x v="3"/>
    <s v="YEM "/>
    <x v="4"/>
    <s v="Yemen"/>
    <n v="143060.84862385321"/>
    <n v="93729.521512179679"/>
    <n v="49331.327111673527"/>
    <n v="0.34482758620689663"/>
  </r>
  <r>
    <s v="Q3 2019"/>
    <x v="2"/>
    <x v="4"/>
    <s v="YEM "/>
    <x v="4"/>
    <s v="Yemen"/>
    <n v="433156.45833333331"/>
    <n v="364401.46494708996"/>
    <n v="68754.993386243354"/>
    <n v="0.15873015873015867"/>
  </r>
  <r>
    <s v="Q3 2019"/>
    <x v="2"/>
    <x v="5"/>
    <s v="YEM "/>
    <x v="4"/>
    <s v="Yemen"/>
    <n v="82944.85372340426"/>
    <n v="70377.451644100584"/>
    <n v="12567.402079303676"/>
    <n v="0.15151515151515152"/>
  </r>
  <r>
    <s v="Q3 2019"/>
    <x v="2"/>
    <x v="6"/>
    <s v="YEM "/>
    <x v="4"/>
    <s v="Yemen"/>
    <n v="48054.337442218799"/>
    <n v="31483.8762552468"/>
    <n v="16570.461186971999"/>
    <n v="0.34482758620689652"/>
  </r>
  <r>
    <s v="Q3 2019"/>
    <x v="2"/>
    <x v="0"/>
    <s v="ZAF "/>
    <x v="0"/>
    <s v="Sudáfrica"/>
    <n v="124077.95652173914"/>
    <n v="107947.82217391305"/>
    <n v="16130.134347826082"/>
    <n v="0.12999999999999995"/>
  </r>
  <r>
    <s v="Q3 2019"/>
    <x v="2"/>
    <x v="1"/>
    <s v="ZAF "/>
    <x v="0"/>
    <s v="Sudáfrica"/>
    <n v="253425.63320463322"/>
    <n v="137510.9522779923"/>
    <n v="115914.68092664093"/>
    <n v="0.45739130434782604"/>
  </r>
  <r>
    <s v="Q3 2019"/>
    <x v="2"/>
    <x v="2"/>
    <s v="ZAF "/>
    <x v="0"/>
    <s v="Sudáfrica"/>
    <n v="475632.16666666669"/>
    <n v="401594.00289156631"/>
    <n v="74038.163775100373"/>
    <n v="0.15566265060240958"/>
  </r>
  <r>
    <s v="Q3 2019"/>
    <x v="2"/>
    <x v="3"/>
    <s v="ZAF "/>
    <x v="0"/>
    <s v="Sudáfrica"/>
    <n v="231933.70671378091"/>
    <n v="144572.01051825678"/>
    <n v="87361.696195524128"/>
    <n v="0.37666666666666659"/>
  </r>
  <r>
    <s v="Q3 2019"/>
    <x v="2"/>
    <x v="4"/>
    <s v="ZAF "/>
    <x v="0"/>
    <s v="Sudáfrica"/>
    <n v="683721.23958333326"/>
    <n v="573586.68315315305"/>
    <n v="110134.55643018021"/>
    <n v="0.16108108108108113"/>
  </r>
  <r>
    <s v="Q3 2019"/>
    <x v="2"/>
    <x v="5"/>
    <s v="ZAF "/>
    <x v="0"/>
    <s v="Sudáfrica"/>
    <n v="207712.78164556963"/>
    <n v="159523.41630379748"/>
    <n v="48189.365341772151"/>
    <n v="0.23199999999999998"/>
  </r>
  <r>
    <s v="Q3 2019"/>
    <x v="2"/>
    <x v="6"/>
    <s v="ZAF "/>
    <x v="0"/>
    <s v="Sudáfrica"/>
    <n v="97096.507396449699"/>
    <n v="60847.144635108481"/>
    <n v="36249.362761341217"/>
    <n v="0.37333333333333329"/>
  </r>
  <r>
    <s v="Q3 2019"/>
    <x v="2"/>
    <x v="0"/>
    <s v="NZL "/>
    <x v="2"/>
    <s v="Nueva Zelanda"/>
    <n v="10275.389378676471"/>
    <n v="8736.4885139037451"/>
    <n v="1538.900864772726"/>
    <n v="0.14976569821930633"/>
  </r>
  <r>
    <s v="Q3 2019"/>
    <x v="2"/>
    <x v="1"/>
    <s v="NZL "/>
    <x v="2"/>
    <s v="Nueva Zelanda"/>
    <n v="15356.172257879656"/>
    <n v="8735.572886109383"/>
    <n v="6620.5993717702731"/>
    <n v="0.43113604488078527"/>
  </r>
  <r>
    <s v="Q3 2019"/>
    <x v="2"/>
    <x v="2"/>
    <s v="NZL "/>
    <x v="2"/>
    <s v="Nueva Zelanda"/>
    <n v="53016.771920000007"/>
    <n v="49478.478663600014"/>
    <n v="3538.293256399993"/>
    <n v="6.6739130434782468E-2"/>
  </r>
  <r>
    <s v="Q3 2019"/>
    <x v="2"/>
    <x v="3"/>
    <s v="NZL "/>
    <x v="2"/>
    <s v="Nueva Zelanda"/>
    <n v="25551.561528301881"/>
    <n v="13965.902061977033"/>
    <n v="11585.659466324849"/>
    <n v="0.45342275670675281"/>
  </r>
  <r>
    <s v="Q3 2019"/>
    <x v="2"/>
    <x v="4"/>
    <s v="NZL "/>
    <x v="2"/>
    <s v="Nueva Zelanda"/>
    <n v="89065.544135135206"/>
    <n v="77030.00833783792"/>
    <n v="12035.535797297285"/>
    <n v="0.13513122177793355"/>
  </r>
  <r>
    <s v="Q3 2019"/>
    <x v="2"/>
    <x v="5"/>
    <s v="NZL "/>
    <x v="2"/>
    <s v="Nueva Zelanda"/>
    <n v="13610.379507537689"/>
    <n v="11038.984691815007"/>
    <n v="2571.3948157226823"/>
    <n v="0.18892895780742885"/>
  </r>
  <r>
    <s v="Q3 2019"/>
    <x v="2"/>
    <x v="6"/>
    <s v="NZL "/>
    <x v="2"/>
    <s v="Nueva Zelanda"/>
    <n v="7641.1393591160222"/>
    <n v="4496.5166228644284"/>
    <n v="3144.6227362515938"/>
    <n v="0.41153846153846152"/>
  </r>
  <r>
    <s v="Q4 2017"/>
    <x v="0"/>
    <x v="0"/>
    <s v="AGO "/>
    <x v="0"/>
    <s v="Angola"/>
    <n v="61416.690661478598"/>
    <n v="52886.59473627324"/>
    <n v="8530.0959252053581"/>
    <n v="0.13888888888888884"/>
  </r>
  <r>
    <s v="Q4 2017"/>
    <x v="0"/>
    <x v="1"/>
    <s v="AGO "/>
    <x v="0"/>
    <s v="Angola"/>
    <n v="98037.822981366451"/>
    <n v="53475.176171654421"/>
    <n v="44562.646809712031"/>
    <n v="0.45454545454545464"/>
  </r>
  <r>
    <s v="Q4 2017"/>
    <x v="0"/>
    <x v="2"/>
    <s v="AGO "/>
    <x v="0"/>
    <s v="Angola"/>
    <n v="246626.3984375"/>
    <n v="218915.56715238764"/>
    <n v="27710.831285112363"/>
    <n v="0.11235955056179776"/>
  </r>
  <r>
    <s v="Q4 2017"/>
    <x v="0"/>
    <x v="3"/>
    <s v="AGO "/>
    <x v="0"/>
    <s v="Angola"/>
    <n v="133763.47033898305"/>
    <n v="85990.802360774818"/>
    <n v="47772.667978208236"/>
    <n v="0.35714285714285715"/>
  </r>
  <r>
    <s v="Q4 2017"/>
    <x v="0"/>
    <x v="4"/>
    <s v="AGO "/>
    <x v="0"/>
    <s v="Angola"/>
    <n v="380339.50602409639"/>
    <n v="317988.76733162161"/>
    <n v="62350.738692474784"/>
    <n v="0.1639344262295081"/>
  </r>
  <r>
    <s v="Q4 2017"/>
    <x v="0"/>
    <x v="5"/>
    <s v="AGO "/>
    <x v="0"/>
    <s v="Angola"/>
    <n v="95372.141993957703"/>
    <n v="81137.49393515804"/>
    <n v="14234.648058799663"/>
    <n v="0.14925373134328365"/>
  </r>
  <r>
    <s v="Q4 2017"/>
    <x v="0"/>
    <x v="6"/>
    <s v="AGO "/>
    <x v="0"/>
    <s v="Angola"/>
    <n v="40112.044472681067"/>
    <n v="26280.304999342767"/>
    <n v="13831.739473338301"/>
    <n v="0.34482758620689657"/>
  </r>
  <r>
    <s v="Q4 2017"/>
    <x v="0"/>
    <x v="0"/>
    <s v="ARG "/>
    <x v="1"/>
    <s v="Argentina"/>
    <n v="91786.480237154145"/>
    <n v="79038.357981993846"/>
    <n v="12748.122255160299"/>
    <n v="0.1388888888888889"/>
  </r>
  <r>
    <s v="Q4 2017"/>
    <x v="0"/>
    <x v="1"/>
    <s v="ARG "/>
    <x v="1"/>
    <s v="Argentina"/>
    <n v="164694.89007092197"/>
    <n v="107903.54866715577"/>
    <n v="56791.341403766201"/>
    <n v="0.34482758620689657"/>
  </r>
  <r>
    <s v="Q4 2017"/>
    <x v="0"/>
    <x v="2"/>
    <s v="ARG "/>
    <x v="1"/>
    <s v="Argentina"/>
    <n v="450912.22330097086"/>
    <n v="405365.53407865058"/>
    <n v="45546.689222320274"/>
    <n v="0.10101010101010098"/>
  </r>
  <r>
    <s v="Q4 2017"/>
    <x v="0"/>
    <x v="3"/>
    <s v="ARG "/>
    <x v="1"/>
    <s v="Argentina"/>
    <n v="216018.41395348837"/>
    <n v="144012.27596899227"/>
    <n v="72006.137984496105"/>
    <n v="0.33333333333333326"/>
  </r>
  <r>
    <s v="Q4 2017"/>
    <x v="0"/>
    <x v="4"/>
    <s v="ARG "/>
    <x v="1"/>
    <s v="Argentina"/>
    <n v="693193.41791044769"/>
    <n v="623874.07611940289"/>
    <n v="69319.341791044804"/>
    <n v="0.10000000000000005"/>
  </r>
  <r>
    <s v="Q4 2017"/>
    <x v="0"/>
    <x v="5"/>
    <s v="ARG "/>
    <x v="1"/>
    <s v="Argentina"/>
    <n v="131569.28895184136"/>
    <n v="111932.08164559638"/>
    <n v="19637.207306244978"/>
    <n v="0.14925373134328357"/>
  </r>
  <r>
    <s v="Q4 2017"/>
    <x v="0"/>
    <x v="6"/>
    <s v="ARG "/>
    <x v="1"/>
    <s v="Argentina"/>
    <n v="73837.772655007953"/>
    <n v="46490.44944944945"/>
    <n v="27347.323205558503"/>
    <n v="0.37037037037037041"/>
  </r>
  <r>
    <s v="Q4 2017"/>
    <x v="0"/>
    <x v="0"/>
    <s v="AUS "/>
    <x v="2"/>
    <s v="Australia"/>
    <n v="60659.922105263155"/>
    <n v="45181.183361161522"/>
    <n v="15478.738744101633"/>
    <n v="0.25517241379310346"/>
  </r>
  <r>
    <s v="Q4 2017"/>
    <x v="0"/>
    <x v="1"/>
    <s v="AUS "/>
    <x v="2"/>
    <s v="Australia"/>
    <n v="85754.354166666657"/>
    <n v="50565.498491379301"/>
    <n v="35188.855675287356"/>
    <n v="0.41034482758620694"/>
  </r>
  <r>
    <s v="Q4 2017"/>
    <x v="0"/>
    <x v="2"/>
    <s v="AUS "/>
    <x v="2"/>
    <s v="Australia"/>
    <n v="303299.61052631581"/>
    <n v="212309.72736842107"/>
    <n v="90989.883157894743"/>
    <n v="0.3"/>
  </r>
  <r>
    <s v="Q4 2017"/>
    <x v="0"/>
    <x v="3"/>
    <s v="AUS "/>
    <x v="2"/>
    <s v="Australia"/>
    <n v="121575.79324894513"/>
    <n v="67334.285491723465"/>
    <n v="54241.507757221669"/>
    <n v="0.44615384615384612"/>
  </r>
  <r>
    <s v="Q4 2017"/>
    <x v="0"/>
    <x v="4"/>
    <s v="AUS "/>
    <x v="2"/>
    <s v="Australia"/>
    <n v="430051.68656716414"/>
    <n v="308057.43262260128"/>
    <n v="121994.25394456286"/>
    <n v="0.28367346938775506"/>
  </r>
  <r>
    <s v="Q4 2017"/>
    <x v="0"/>
    <x v="5"/>
    <s v="AUS "/>
    <x v="2"/>
    <s v="Australia"/>
    <n v="87313.524242424246"/>
    <n v="70396.528920454555"/>
    <n v="16916.995321969691"/>
    <n v="0.19374999999999992"/>
  </r>
  <r>
    <s v="Q4 2017"/>
    <x v="0"/>
    <x v="6"/>
    <s v="AUS "/>
    <x v="2"/>
    <s v="Australia"/>
    <n v="46398.491143317231"/>
    <n v="23602.710712035292"/>
    <n v="22795.780431281939"/>
    <n v="0.49130434782608684"/>
  </r>
  <r>
    <s v="Q4 2017"/>
    <x v="0"/>
    <x v="0"/>
    <s v="AUT "/>
    <x v="3"/>
    <s v="Austria"/>
    <n v="19117.996138996139"/>
    <n v="16347.272060880758"/>
    <n v="2770.7240781153814"/>
    <n v="0.14492753623188401"/>
  </r>
  <r>
    <s v="Q4 2017"/>
    <x v="0"/>
    <x v="1"/>
    <s v="AUT "/>
    <x v="3"/>
    <s v="Austria"/>
    <n v="36011.35272727273"/>
    <n v="20354.242845849807"/>
    <n v="15657.109881422923"/>
    <n v="0.43478260869565211"/>
  </r>
  <r>
    <s v="Q4 2017"/>
    <x v="0"/>
    <x v="2"/>
    <s v="AUT "/>
    <x v="3"/>
    <s v="Austria"/>
    <n v="77368.140625"/>
    <n v="64254.89645127119"/>
    <n v="13113.24417372881"/>
    <n v="0.16949152542372878"/>
  </r>
  <r>
    <s v="Q4 2017"/>
    <x v="0"/>
    <x v="3"/>
    <s v="AUT "/>
    <x v="3"/>
    <s v="Austria"/>
    <n v="39612.487999999998"/>
    <n v="22389.667130434784"/>
    <n v="17222.820869565214"/>
    <n v="0.43478260869565211"/>
  </r>
  <r>
    <s v="Q4 2017"/>
    <x v="0"/>
    <x v="4"/>
    <s v="AUT "/>
    <x v="3"/>
    <s v="Austria"/>
    <n v="120769.78048780488"/>
    <n v="107200.14223074814"/>
    <n v="13569.638257056737"/>
    <n v="0.11235955056179782"/>
  </r>
  <r>
    <s v="Q4 2017"/>
    <x v="0"/>
    <x v="5"/>
    <s v="AUT "/>
    <x v="3"/>
    <s v="Austria"/>
    <n v="32363.143790849674"/>
    <n v="28463.969840144895"/>
    <n v="3899.1739507047787"/>
    <n v="0.12048192771084333"/>
  </r>
  <r>
    <s v="Q4 2017"/>
    <x v="0"/>
    <x v="6"/>
    <s v="AUT "/>
    <x v="3"/>
    <s v="Austria"/>
    <n v="14007.244695898162"/>
    <n v="9338.1631305987758"/>
    <n v="4669.0815652993861"/>
    <n v="0.33333333333333326"/>
  </r>
  <r>
    <s v="Q4 2017"/>
    <x v="0"/>
    <x v="0"/>
    <s v="BEL "/>
    <x v="3"/>
    <s v="Bélgica"/>
    <n v="31111.574108818011"/>
    <n v="25454.924270851097"/>
    <n v="5656.6498379669138"/>
    <n v="0.18181818181818191"/>
  </r>
  <r>
    <s v="Q4 2017"/>
    <x v="0"/>
    <x v="1"/>
    <s v="BEL "/>
    <x v="3"/>
    <s v="Bélgica"/>
    <n v="57778.637630662022"/>
    <n v="38519.091753774686"/>
    <n v="19259.545876887336"/>
    <n v="0.33333333333333326"/>
  </r>
  <r>
    <s v="Q4 2017"/>
    <x v="0"/>
    <x v="2"/>
    <s v="BEL "/>
    <x v="3"/>
    <s v="Bélgica"/>
    <n v="135921.87704918033"/>
    <n v="121614.31104400345"/>
    <n v="14307.566005176879"/>
    <n v="0.10526315789473686"/>
  </r>
  <r>
    <s v="Q4 2017"/>
    <x v="0"/>
    <x v="3"/>
    <s v="BEL "/>
    <x v="3"/>
    <s v="Bélgica"/>
    <n v="71169.394849785414"/>
    <n v="42701.636909871246"/>
    <n v="28467.757939914169"/>
    <n v="0.4"/>
  </r>
  <r>
    <s v="Q4 2017"/>
    <x v="0"/>
    <x v="4"/>
    <s v="BEL "/>
    <x v="3"/>
    <s v="Bélgica"/>
    <n v="221099.58666666667"/>
    <n v="174057.12141843972"/>
    <n v="47042.465248226945"/>
    <n v="0.21276595744680848"/>
  </r>
  <r>
    <s v="Q4 2017"/>
    <x v="0"/>
    <x v="5"/>
    <s v="BEL "/>
    <x v="3"/>
    <s v="Bélgica"/>
    <n v="42628.455012853468"/>
    <n v="37092.292024171198"/>
    <n v="5536.1629886822702"/>
    <n v="0.12987012987012991"/>
  </r>
  <r>
    <s v="Q4 2017"/>
    <x v="0"/>
    <x v="6"/>
    <s v="BEL "/>
    <x v="3"/>
    <s v="Bélgica"/>
    <n v="24566.620740740738"/>
    <n v="14330.528765432096"/>
    <n v="10236.091975308642"/>
    <n v="0.41666666666666669"/>
  </r>
  <r>
    <s v="Q4 2017"/>
    <x v="0"/>
    <x v="0"/>
    <s v="BRA "/>
    <x v="1"/>
    <s v="Brasil"/>
    <n v="388136.19626168226"/>
    <n v="328422.93529834651"/>
    <n v="59713.26096333575"/>
    <n v="0.15384615384615388"/>
  </r>
  <r>
    <s v="Q4 2017"/>
    <x v="0"/>
    <x v="1"/>
    <s v="BRA "/>
    <x v="1"/>
    <s v="Brasil"/>
    <n v="605401.93877551018"/>
    <n v="389186.96064139938"/>
    <n v="216214.9781341108"/>
    <n v="0.35714285714285721"/>
  </r>
  <r>
    <s v="Q4 2017"/>
    <x v="0"/>
    <x v="2"/>
    <s v="BRA "/>
    <x v="1"/>
    <s v="Brasil"/>
    <n v="1597329.7307692308"/>
    <n v="1339695.9032258065"/>
    <n v="257633.82754342421"/>
    <n v="0.1612903225806451"/>
  </r>
  <r>
    <s v="Q4 2017"/>
    <x v="0"/>
    <x v="3"/>
    <s v="BRA "/>
    <x v="1"/>
    <s v="Brasil"/>
    <n v="872491.0294117647"/>
    <n v="536917.55656108598"/>
    <n v="335573.47285067872"/>
    <n v="0.38461538461538458"/>
  </r>
  <r>
    <s v="Q4 2017"/>
    <x v="0"/>
    <x v="4"/>
    <s v="BRA "/>
    <x v="1"/>
    <s v="Brasil"/>
    <n v="2806119.7972972975"/>
    <n v="2322306.0391425909"/>
    <n v="483813.75815470656"/>
    <n v="0.17241379310344832"/>
  </r>
  <r>
    <s v="Q4 2017"/>
    <x v="0"/>
    <x v="5"/>
    <s v="BRA "/>
    <x v="1"/>
    <s v="Brasil"/>
    <n v="657129.31962025317"/>
    <n v="580718.93361789815"/>
    <n v="76410.386002355022"/>
    <n v="0.11627906976744186"/>
  </r>
  <r>
    <s v="Q4 2017"/>
    <x v="0"/>
    <x v="6"/>
    <s v="BRA "/>
    <x v="1"/>
    <s v="Brasil"/>
    <n v="329607.72222222225"/>
    <n v="211890.67857142858"/>
    <n v="117717.04365079367"/>
    <n v="0.35714285714285715"/>
  </r>
  <r>
    <s v="Q4 2017"/>
    <x v="0"/>
    <x v="0"/>
    <s v="CAN "/>
    <x v="1"/>
    <s v="Canadá"/>
    <n v="1183286.9035087719"/>
    <n v="936768.79861111101"/>
    <n v="246518.1048976609"/>
    <n v="0.2083333333333334"/>
  </r>
  <r>
    <s v="Q4 2017"/>
    <x v="0"/>
    <x v="1"/>
    <s v="CAN "/>
    <x v="1"/>
    <s v="Canadá"/>
    <n v="1822901.445945946"/>
    <n v="1215267.6306306308"/>
    <n v="607633.81531531527"/>
    <n v="0.33333333333333331"/>
  </r>
  <r>
    <s v="Q4 2017"/>
    <x v="0"/>
    <x v="2"/>
    <s v="CAN "/>
    <x v="1"/>
    <s v="Canadá"/>
    <n v="4056983.6691729319"/>
    <n v="3211778.7380952374"/>
    <n v="845204.93107769452"/>
    <n v="0.20833333333333343"/>
  </r>
  <r>
    <s v="Q4 2017"/>
    <x v="0"/>
    <x v="3"/>
    <s v="CAN "/>
    <x v="1"/>
    <s v="Canadá"/>
    <n v="2083315.9382239382"/>
    <n v="1215267.6306306305"/>
    <n v="868048.30759330769"/>
    <n v="0.41666666666666674"/>
  </r>
  <r>
    <s v="Q4 2017"/>
    <x v="0"/>
    <x v="4"/>
    <s v="CAN "/>
    <x v="1"/>
    <s v="Canadá"/>
    <n v="5562668.3298969073"/>
    <n v="4915846.4310716856"/>
    <n v="646821.8988252217"/>
    <n v="0.11627906976744184"/>
  </r>
  <r>
    <s v="Q4 2017"/>
    <x v="0"/>
    <x v="5"/>
    <s v="CAN "/>
    <x v="1"/>
    <s v="Canadá"/>
    <n v="1401503.4493506493"/>
    <n v="1192323.8300445823"/>
    <n v="209179.619306067"/>
    <n v="0.14925373134328354"/>
  </r>
  <r>
    <s v="Q4 2017"/>
    <x v="0"/>
    <x v="6"/>
    <s v="CAN "/>
    <x v="1"/>
    <s v="Canadá"/>
    <n v="768630.80911680916"/>
    <n v="448367.97198480531"/>
    <n v="320262.83713200386"/>
    <n v="0.41666666666666674"/>
  </r>
  <r>
    <s v="Q4 2017"/>
    <x v="0"/>
    <x v="0"/>
    <s v="CHE "/>
    <x v="3"/>
    <s v="Suiza"/>
    <n v="19182.802631578947"/>
    <n v="17074.802342394447"/>
    <n v="2108.0002891844997"/>
    <n v="0.10989010989010989"/>
  </r>
  <r>
    <s v="Q4 2017"/>
    <x v="0"/>
    <x v="1"/>
    <s v="CHE "/>
    <x v="3"/>
    <s v="Suiza"/>
    <n v="25956.551928783385"/>
    <n v="16343.014177382132"/>
    <n v="9613.5377514012525"/>
    <n v="0.37037037037037035"/>
  </r>
  <r>
    <s v="Q4 2017"/>
    <x v="0"/>
    <x v="2"/>
    <s v="CHE "/>
    <x v="3"/>
    <s v="Suiza"/>
    <n v="74130.152542372874"/>
    <n v="64376.185102586969"/>
    <n v="9753.9674397859053"/>
    <n v="0.13157894736842107"/>
  </r>
  <r>
    <s v="Q4 2017"/>
    <x v="0"/>
    <x v="3"/>
    <s v="CHE "/>
    <x v="3"/>
    <s v="Suiza"/>
    <n v="38705.123893805307"/>
    <n v="23818.537780803268"/>
    <n v="14886.586113002038"/>
    <n v="0.38461538461538453"/>
  </r>
  <r>
    <s v="Q4 2017"/>
    <x v="0"/>
    <x v="4"/>
    <s v="CHE "/>
    <x v="3"/>
    <s v="Suiza"/>
    <n v="121491.08333333333"/>
    <n v="106853.60341365462"/>
    <n v="14637.479919678706"/>
    <n v="0.1204819277108433"/>
  </r>
  <r>
    <s v="Q4 2017"/>
    <x v="0"/>
    <x v="5"/>
    <s v="CHE "/>
    <x v="3"/>
    <s v="Suiza"/>
    <n v="27857.828025477709"/>
    <n v="22601.634058406446"/>
    <n v="5256.1939670712636"/>
    <n v="0.1886792452830188"/>
  </r>
  <r>
    <s v="Q4 2017"/>
    <x v="0"/>
    <x v="6"/>
    <s v="CHE "/>
    <x v="3"/>
    <s v="Suiza"/>
    <n v="11058.606826801519"/>
    <n v="6450.853982300885"/>
    <n v="4607.7528445006337"/>
    <n v="0.41666666666666674"/>
  </r>
  <r>
    <s v="Q4 2017"/>
    <x v="0"/>
    <x v="0"/>
    <s v="CHL "/>
    <x v="1"/>
    <s v="Chile"/>
    <n v="48228.78395061729"/>
    <n v="43098.062253743105"/>
    <n v="5130.721696874185"/>
    <n v="0.10638297872340437"/>
  </r>
  <r>
    <s v="Q4 2017"/>
    <x v="0"/>
    <x v="1"/>
    <s v="CHL "/>
    <x v="1"/>
    <s v="Chile"/>
    <n v="92645.015810276673"/>
    <n v="60698.458634319199"/>
    <n v="31946.557175957474"/>
    <n v="0.34482758620689657"/>
  </r>
  <r>
    <s v="Q4 2017"/>
    <x v="0"/>
    <x v="2"/>
    <s v="CHL "/>
    <x v="1"/>
    <s v="Chile"/>
    <n v="236759.48484848486"/>
    <n v="202936.70129870131"/>
    <n v="33822.783549783548"/>
    <n v="0.14285714285714285"/>
  </r>
  <r>
    <s v="Q4 2017"/>
    <x v="0"/>
    <x v="3"/>
    <s v="CHL "/>
    <x v="1"/>
    <s v="Chile"/>
    <n v="85544.485401459853"/>
    <n v="57029.656934306578"/>
    <n v="28514.828467153275"/>
    <n v="0.3333333333333332"/>
  </r>
  <r>
    <s v="Q4 2017"/>
    <x v="0"/>
    <x v="4"/>
    <s v="CHL "/>
    <x v="1"/>
    <s v="Chile"/>
    <n v="244158.21875"/>
    <n v="219495.77241161617"/>
    <n v="24662.44633838383"/>
    <n v="0.10101010101010098"/>
  </r>
  <r>
    <s v="Q4 2017"/>
    <x v="0"/>
    <x v="5"/>
    <s v="CHL "/>
    <x v="1"/>
    <s v="Chile"/>
    <n v="67743.320809248558"/>
    <n v="60045.216171833948"/>
    <n v="7698.1046374146099"/>
    <n v="0.11363636363636365"/>
  </r>
  <r>
    <s v="Q4 2017"/>
    <x v="0"/>
    <x v="6"/>
    <s v="CHL "/>
    <x v="1"/>
    <s v="Chile"/>
    <n v="34724.724444444444"/>
    <n v="20834.834666666666"/>
    <n v="13889.889777777778"/>
    <n v="0.4"/>
  </r>
  <r>
    <s v="Q4 2017"/>
    <x v="0"/>
    <x v="0"/>
    <s v="CHN "/>
    <x v="4"/>
    <s v="China"/>
    <n v="2985298.286811024"/>
    <n v="2699207.2009916343"/>
    <n v="286091.08581938967"/>
    <n v="9.5833333333333298E-2"/>
  </r>
  <r>
    <s v="Q4 2017"/>
    <x v="0"/>
    <x v="1"/>
    <s v="CHN "/>
    <x v="4"/>
    <s v="China"/>
    <n v="5396909.3427046267"/>
    <n v="3777836.5398932388"/>
    <n v="1619072.8028113879"/>
    <n v="0.3"/>
  </r>
  <r>
    <s v="Q4 2017"/>
    <x v="0"/>
    <x v="2"/>
    <s v="CHN "/>
    <x v="4"/>
    <s v="China"/>
    <n v="11665627.134615386"/>
    <n v="10959549.702783404"/>
    <n v="706077.43183198199"/>
    <n v="6.0526315789473518E-2"/>
  </r>
  <r>
    <s v="Q4 2017"/>
    <x v="0"/>
    <x v="3"/>
    <s v="CHN "/>
    <x v="4"/>
    <s v="China"/>
    <n v="7507581.797524753"/>
    <n v="4455586.5885309959"/>
    <n v="3051995.2089937571"/>
    <n v="0.40652173913043466"/>
  </r>
  <r>
    <s v="Q4 2017"/>
    <x v="0"/>
    <x v="4"/>
    <s v="CHN "/>
    <x v="4"/>
    <s v="China"/>
    <n v="18053946.742857143"/>
    <n v="15947652.956190476"/>
    <n v="2106293.7866666671"/>
    <n v="0.11666666666666668"/>
  </r>
  <r>
    <s v="Q4 2017"/>
    <x v="0"/>
    <x v="5"/>
    <s v="CHN "/>
    <x v="4"/>
    <s v="China"/>
    <n v="5005054.5498349844"/>
    <n v="4554599.6403498361"/>
    <n v="450454.90948514827"/>
    <n v="8.9999999999999941E-2"/>
  </r>
  <r>
    <s v="Q4 2017"/>
    <x v="0"/>
    <x v="6"/>
    <s v="CHN "/>
    <x v="4"/>
    <s v="China"/>
    <n v="2240076.1066469722"/>
    <n v="1541017.8733657617"/>
    <n v="699058.23328121053"/>
    <n v="0.3120689655172415"/>
  </r>
  <r>
    <s v="Q4 2017"/>
    <x v="0"/>
    <x v="0"/>
    <s v="CMR "/>
    <x v="0"/>
    <s v="Camerún"/>
    <n v="54086.692156862744"/>
    <n v="48077.059694989104"/>
    <n v="6009.6324618736398"/>
    <n v="0.11111111111111115"/>
  </r>
  <r>
    <s v="Q4 2017"/>
    <x v="0"/>
    <x v="1"/>
    <s v="CMR "/>
    <x v="0"/>
    <s v="Camerún"/>
    <n v="110336.852"/>
    <n v="73557.901333333342"/>
    <n v="36778.950666666657"/>
    <n v="0.33333333333333326"/>
  </r>
  <r>
    <s v="Q4 2017"/>
    <x v="0"/>
    <x v="2"/>
    <s v="CMR "/>
    <x v="0"/>
    <s v="Camerún"/>
    <n v="233764.51694915254"/>
    <n v="201741.98038077549"/>
    <n v="32022.536568377051"/>
    <n v="0.13698630136986298"/>
  </r>
  <r>
    <s v="Q4 2017"/>
    <x v="0"/>
    <x v="3"/>
    <s v="CMR "/>
    <x v="0"/>
    <s v="Camerún"/>
    <n v="110779.97188755019"/>
    <n v="68172.290392338575"/>
    <n v="42607.681495211611"/>
    <n v="0.38461538461538464"/>
  </r>
  <r>
    <s v="Q4 2017"/>
    <x v="0"/>
    <x v="4"/>
    <s v="CMR "/>
    <x v="0"/>
    <s v="Camerún"/>
    <n v="431003.328125"/>
    <n v="375028.86992694804"/>
    <n v="55974.458198051958"/>
    <n v="0.12987012987012989"/>
  </r>
  <r>
    <s v="Q4 2017"/>
    <x v="0"/>
    <x v="5"/>
    <s v="CMR "/>
    <x v="0"/>
    <s v="Camerún"/>
    <n v="80655.593567251461"/>
    <n v="71982.949097654535"/>
    <n v="8672.6444695969258"/>
    <n v="0.10752688172043004"/>
  </r>
  <r>
    <s v="Q4 2017"/>
    <x v="0"/>
    <x v="6"/>
    <s v="CMR "/>
    <x v="0"/>
    <s v="Camerún"/>
    <n v="41605.147812971343"/>
    <n v="24269.669557566613"/>
    <n v="17335.478255404731"/>
    <n v="0.4166666666666668"/>
  </r>
  <r>
    <s v="Q4 2017"/>
    <x v="0"/>
    <x v="0"/>
    <s v="COL "/>
    <x v="1"/>
    <s v="Colombia"/>
    <n v="117240.93037974683"/>
    <n v="102943.25594319234"/>
    <n v="14297.674436554487"/>
    <n v="0.12195121951219509"/>
  </r>
  <r>
    <s v="Q4 2017"/>
    <x v="0"/>
    <x v="1"/>
    <s v="COL "/>
    <x v="1"/>
    <s v="Colombia"/>
    <n v="197064.54255319148"/>
    <n v="121270.48772504092"/>
    <n v="75794.054828150562"/>
    <n v="0.38461538461538458"/>
  </r>
  <r>
    <s v="Q4 2017"/>
    <x v="0"/>
    <x v="2"/>
    <s v="COL "/>
    <x v="1"/>
    <s v="Colombia"/>
    <n v="496180.36607142852"/>
    <n v="407576.72927295911"/>
    <n v="88603.636798469408"/>
    <n v="0.17857142857142863"/>
  </r>
  <r>
    <s v="Q4 2017"/>
    <x v="0"/>
    <x v="3"/>
    <s v="COL "/>
    <x v="1"/>
    <s v="Colombia"/>
    <n v="249202.69506726458"/>
    <n v="160201.73254324149"/>
    <n v="89000.962524023082"/>
    <n v="0.35714285714285721"/>
  </r>
  <r>
    <s v="Q4 2017"/>
    <x v="0"/>
    <x v="4"/>
    <s v="COL "/>
    <x v="1"/>
    <s v="Colombia"/>
    <n v="1048532.0943396227"/>
    <n v="898741.79514824809"/>
    <n v="149790.29919137456"/>
    <n v="0.14285714285714277"/>
  </r>
  <r>
    <s v="Q4 2017"/>
    <x v="0"/>
    <x v="5"/>
    <s v="COL "/>
    <x v="1"/>
    <s v="Colombia"/>
    <n v="162018.07871720116"/>
    <n v="138872.63890045814"/>
    <n v="23145.439816743019"/>
    <n v="0.14285714285714282"/>
  </r>
  <r>
    <s v="Q4 2017"/>
    <x v="0"/>
    <x v="6"/>
    <s v="COL "/>
    <x v="1"/>
    <s v="Colombia"/>
    <n v="88773.484025559097"/>
    <n v="57068.668302145132"/>
    <n v="31704.815723413965"/>
    <n v="0.35714285714285715"/>
  </r>
  <r>
    <s v="Q4 2017"/>
    <x v="0"/>
    <x v="0"/>
    <s v="CRI "/>
    <x v="1"/>
    <s v="Costa Rica"/>
    <n v="9654.8505535055356"/>
    <n v="8669.6617215151746"/>
    <n v="985.188831990361"/>
    <n v="0.10204081632653063"/>
  </r>
  <r>
    <s v="Q4 2017"/>
    <x v="0"/>
    <x v="1"/>
    <s v="CRI "/>
    <x v="1"/>
    <s v="Costa Rica"/>
    <n v="16665.378980891721"/>
    <n v="10918.696573687679"/>
    <n v="5746.6824072040417"/>
    <n v="0.34482758620689657"/>
  </r>
  <r>
    <s v="Q4 2017"/>
    <x v="0"/>
    <x v="2"/>
    <s v="CRI "/>
    <x v="1"/>
    <s v="Costa Rica"/>
    <n v="48453.046296296292"/>
    <n v="42752.68790849673"/>
    <n v="5700.3583877995625"/>
    <n v="0.11764705882352938"/>
  </r>
  <r>
    <s v="Q4 2017"/>
    <x v="0"/>
    <x v="3"/>
    <s v="CRI "/>
    <x v="1"/>
    <s v="Costa Rica"/>
    <n v="22458.922746781114"/>
    <n v="13101.038268955648"/>
    <n v="9357.8844778254661"/>
    <n v="0.41666666666666674"/>
  </r>
  <r>
    <s v="Q4 2017"/>
    <x v="0"/>
    <x v="4"/>
    <s v="CRI "/>
    <x v="1"/>
    <s v="Costa Rica"/>
    <n v="79286.803030303039"/>
    <n v="69375.952651515167"/>
    <n v="9910.8503787878726"/>
    <n v="0.1249999999999999"/>
  </r>
  <r>
    <s v="Q4 2017"/>
    <x v="0"/>
    <x v="5"/>
    <s v="CRI "/>
    <x v="1"/>
    <s v="Costa Rica"/>
    <n v="13281.545685279187"/>
    <n v="11556.669622255915"/>
    <n v="1724.8760630232719"/>
    <n v="0.12987012987012994"/>
  </r>
  <r>
    <s v="Q4 2017"/>
    <x v="0"/>
    <x v="6"/>
    <s v="CRI "/>
    <x v="1"/>
    <s v="Costa Rica"/>
    <n v="6903.6002638522423"/>
    <n v="3765.6001439194047"/>
    <n v="3138.0001199328376"/>
    <n v="0.45454545454545459"/>
  </r>
  <r>
    <s v="Q4 2017"/>
    <x v="0"/>
    <x v="0"/>
    <s v="CZE "/>
    <x v="3"/>
    <s v="República Checa"/>
    <n v="19864.584103512014"/>
    <n v="17442.073846986157"/>
    <n v="2422.5102565258567"/>
    <n v="0.12195121951219519"/>
  </r>
  <r>
    <s v="Q4 2017"/>
    <x v="0"/>
    <x v="1"/>
    <s v="CZE "/>
    <x v="3"/>
    <s v="República Checa"/>
    <n v="39510.073529411762"/>
    <n v="25885.910243407707"/>
    <n v="13624.163286004055"/>
    <n v="0.34482758620689652"/>
  </r>
  <r>
    <s v="Q4 2017"/>
    <x v="0"/>
    <x v="2"/>
    <s v="CZE "/>
    <x v="3"/>
    <s v="República Checa"/>
    <n v="110791.13402061856"/>
    <n v="86706.104885701483"/>
    <n v="24085.029134917073"/>
    <n v="0.21739130434782605"/>
  </r>
  <r>
    <s v="Q4 2017"/>
    <x v="0"/>
    <x v="3"/>
    <s v="CZE "/>
    <x v="3"/>
    <s v="República Checa"/>
    <n v="46928.995633187769"/>
    <n v="31285.99708879185"/>
    <n v="15642.998544395919"/>
    <n v="0.33333333333333326"/>
  </r>
  <r>
    <s v="Q4 2017"/>
    <x v="0"/>
    <x v="4"/>
    <s v="CZE "/>
    <x v="3"/>
    <s v="República Checa"/>
    <n v="167917.8125"/>
    <n v="138966.46551724139"/>
    <n v="28951.346982758609"/>
    <n v="0.1724137931034482"/>
  </r>
  <r>
    <s v="Q4 2017"/>
    <x v="0"/>
    <x v="5"/>
    <s v="CZE "/>
    <x v="3"/>
    <s v="República Checa"/>
    <n v="32565.878787878788"/>
    <n v="26180.41235888295"/>
    <n v="6385.4664289958382"/>
    <n v="0.19607843137254893"/>
  </r>
  <r>
    <s v="Q4 2017"/>
    <x v="0"/>
    <x v="6"/>
    <s v="CZE "/>
    <x v="3"/>
    <s v="República Checa"/>
    <n v="13655.324015247777"/>
    <n v="7448.3585537715144"/>
    <n v="6206.965461476263"/>
    <n v="0.45454545454545459"/>
  </r>
  <r>
    <s v="Q4 2017"/>
    <x v="0"/>
    <x v="0"/>
    <s v="DEU "/>
    <x v="3"/>
    <s v="Alemania"/>
    <n v="951179.73161033797"/>
    <n v="707771.27898021706"/>
    <n v="243408.45263012091"/>
    <n v="0.2559016393442623"/>
  </r>
  <r>
    <s v="Q4 2017"/>
    <x v="0"/>
    <x v="1"/>
    <s v="DEU "/>
    <x v="3"/>
    <s v="Alemania"/>
    <n v="1481248.9318885449"/>
    <n v="830048.01257309958"/>
    <n v="651200.91931544535"/>
    <n v="0.43962962962962954"/>
  </r>
  <r>
    <s v="Q4 2017"/>
    <x v="0"/>
    <x v="2"/>
    <s v="DEU "/>
    <x v="3"/>
    <s v="Alemania"/>
    <n v="4430031.527777778"/>
    <n v="3273301.0733024688"/>
    <n v="1156730.4544753092"/>
    <n v="0.26111111111111124"/>
  </r>
  <r>
    <s v="Q4 2017"/>
    <x v="0"/>
    <x v="3"/>
    <s v="DEU "/>
    <x v="3"/>
    <s v="Alemania"/>
    <n v="1952830.224489796"/>
    <n v="1059622.6609405503"/>
    <n v="893207.56354924571"/>
    <n v="0.45739130434782604"/>
  </r>
  <r>
    <s v="Q4 2017"/>
    <x v="0"/>
    <x v="4"/>
    <s v="DEU "/>
    <x v="3"/>
    <s v="Alemania"/>
    <n v="7594339.7619047612"/>
    <n v="6075471.8095238088"/>
    <n v="1518867.9523809524"/>
    <n v="0.2"/>
  </r>
  <r>
    <s v="Q4 2017"/>
    <x v="0"/>
    <x v="5"/>
    <s v="DEU "/>
    <x v="3"/>
    <s v="Alemania"/>
    <n v="1509285.189274448"/>
    <n v="1132851.7067730562"/>
    <n v="376433.48250139179"/>
    <n v="0.24941176470588239"/>
  </r>
  <r>
    <s v="Q4 2017"/>
    <x v="0"/>
    <x v="6"/>
    <s v="DEU "/>
    <x v="3"/>
    <s v="Alemania"/>
    <n v="598054.25625000009"/>
    <n v="338590.71738461545"/>
    <n v="259463.53886538465"/>
    <n v="0.43384615384615383"/>
  </r>
  <r>
    <s v="Q4 2017"/>
    <x v="0"/>
    <x v="0"/>
    <s v="DOM "/>
    <x v="1"/>
    <s v="República Dominicana"/>
    <n v="22971.981781376518"/>
    <n v="21238.64133787265"/>
    <n v="1733.3404435038683"/>
    <n v="7.5454545454545621E-2"/>
  </r>
  <r>
    <s v="Q4 2017"/>
    <x v="0"/>
    <x v="1"/>
    <s v="DOM "/>
    <x v="1"/>
    <s v="República Dominicana"/>
    <n v="33674.06231454006"/>
    <n v="19413.828969165272"/>
    <n v="14260.233345374789"/>
    <n v="0.42347826086956514"/>
  </r>
  <r>
    <s v="Q4 2017"/>
    <x v="0"/>
    <x v="2"/>
    <s v="DOM "/>
    <x v="1"/>
    <s v="República Dominicana"/>
    <n v="92261.455284552852"/>
    <n v="84127.879621309388"/>
    <n v="8133.5756632434641"/>
    <n v="8.8157894736841991E-2"/>
  </r>
  <r>
    <s v="Q4 2017"/>
    <x v="0"/>
    <x v="3"/>
    <s v="DOM "/>
    <x v="1"/>
    <s v="República Dominicana"/>
    <n v="40529.139285714286"/>
    <n v="27289.620452380954"/>
    <n v="13239.518833333332"/>
    <n v="0.32666666666666661"/>
  </r>
  <r>
    <s v="Q4 2017"/>
    <x v="0"/>
    <x v="4"/>
    <s v="DOM "/>
    <x v="1"/>
    <s v="República Dominicana"/>
    <n v="113481.59"/>
    <n v="105137.35544117648"/>
    <n v="8344.2345588235185"/>
    <n v="7.3529411764705788E-2"/>
  </r>
  <r>
    <s v="Q4 2017"/>
    <x v="0"/>
    <x v="5"/>
    <s v="DOM "/>
    <x v="1"/>
    <s v="República Dominicana"/>
    <n v="31262.146005509643"/>
    <n v="29605.611602229194"/>
    <n v="1656.5344032804496"/>
    <n v="5.298850574712631E-2"/>
  </r>
  <r>
    <s v="Q4 2017"/>
    <x v="0"/>
    <x v="6"/>
    <s v="DOM "/>
    <x v="1"/>
    <s v="República Dominicana"/>
    <n v="15418.69429347826"/>
    <n v="9324.9581574905496"/>
    <n v="6093.7361359877104"/>
    <n v="0.39521739130434769"/>
  </r>
  <r>
    <s v="Q4 2017"/>
    <x v="0"/>
    <x v="0"/>
    <s v="DZA "/>
    <x v="0"/>
    <s v="Argelia"/>
    <n v="88766.558185404341"/>
    <n v="82992.248743848744"/>
    <n v="5774.309441555597"/>
    <n v="6.5050505050505067E-2"/>
  </r>
  <r>
    <s v="Q4 2017"/>
    <x v="0"/>
    <x v="1"/>
    <s v="DZA "/>
    <x v="0"/>
    <s v="Argelia"/>
    <n v="148041.59539473683"/>
    <n v="99902.55247844827"/>
    <n v="48139.042916288556"/>
    <n v="0.32517241379310341"/>
  </r>
  <r>
    <s v="Q4 2017"/>
    <x v="0"/>
    <x v="2"/>
    <s v="DZA "/>
    <x v="0"/>
    <s v="Argelia"/>
    <n v="494556.5384615385"/>
    <n v="435399.96789940837"/>
    <n v="59156.570562130131"/>
    <n v="0.11961538461538451"/>
  </r>
  <r>
    <s v="Q4 2017"/>
    <x v="0"/>
    <x v="3"/>
    <s v="DZA "/>
    <x v="0"/>
    <s v="Argelia"/>
    <n v="153077.02380952382"/>
    <n v="107947.64938271607"/>
    <n v="45129.374426807743"/>
    <n v="0.2948148148148147"/>
  </r>
  <r>
    <s v="Q4 2017"/>
    <x v="0"/>
    <x v="4"/>
    <s v="DZA "/>
    <x v="0"/>
    <s v="Argelia"/>
    <n v="789555.1754385964"/>
    <n v="739023.64421052625"/>
    <n v="50531.531228070147"/>
    <n v="6.3999999999999974E-2"/>
  </r>
  <r>
    <s v="Q4 2017"/>
    <x v="0"/>
    <x v="5"/>
    <s v="DZA "/>
    <x v="0"/>
    <s v="Argelia"/>
    <n v="133942.39583333331"/>
    <n v="123992.38928571426"/>
    <n v="9950.0065476190503"/>
    <n v="7.4285714285714316E-2"/>
  </r>
  <r>
    <s v="Q4 2017"/>
    <x v="0"/>
    <x v="6"/>
    <s v="DZA "/>
    <x v="0"/>
    <s v="Argelia"/>
    <n v="66871.686478454678"/>
    <n v="47999.010516757466"/>
    <n v="18872.675961697212"/>
    <n v="0.28222222222222226"/>
  </r>
  <r>
    <s v="Q4 2017"/>
    <x v="0"/>
    <x v="0"/>
    <s v="ECU "/>
    <x v="1"/>
    <s v="Ecuador"/>
    <n v="35324.958579881655"/>
    <n v="32202.406685660018"/>
    <n v="3122.5518942216368"/>
    <n v="8.8395061728395036E-2"/>
  </r>
  <r>
    <s v="Q4 2017"/>
    <x v="0"/>
    <x v="1"/>
    <s v="ECU "/>
    <x v="1"/>
    <s v="Ecuador"/>
    <n v="59699.18"/>
    <n v="34516.980436363636"/>
    <n v="25182.199563636364"/>
    <n v="0.42181818181818181"/>
  </r>
  <r>
    <s v="Q4 2017"/>
    <x v="0"/>
    <x v="2"/>
    <s v="ECU "/>
    <x v="1"/>
    <s v="Ecuador"/>
    <n v="172209.17307692309"/>
    <n v="165320.80615384618"/>
    <n v="6888.3669230769156"/>
    <n v="3.9999999999999952E-2"/>
  </r>
  <r>
    <s v="Q4 2017"/>
    <x v="0"/>
    <x v="3"/>
    <s v="ECU "/>
    <x v="1"/>
    <s v="Ecuador"/>
    <n v="66827.440298507456"/>
    <n v="40096.464179104471"/>
    <n v="26730.976119402985"/>
    <n v="0.4"/>
  </r>
  <r>
    <s v="Q4 2017"/>
    <x v="0"/>
    <x v="4"/>
    <s v="ECU "/>
    <x v="1"/>
    <s v="Ecuador"/>
    <n v="215780.1686746988"/>
    <n v="217385.97458111515"/>
    <n v="-1605.8059064163535"/>
    <n v="-7.4418604651162344E-3"/>
  </r>
  <r>
    <s v="Q4 2017"/>
    <x v="0"/>
    <x v="5"/>
    <s v="ECU "/>
    <x v="1"/>
    <s v="Ecuador"/>
    <n v="56143.429467084636"/>
    <n v="50629.641916436623"/>
    <n v="5513.7875506480123"/>
    <n v="9.8208955223880581E-2"/>
  </r>
  <r>
    <s v="Q4 2017"/>
    <x v="0"/>
    <x v="6"/>
    <s v="ECU "/>
    <x v="1"/>
    <s v="Ecuador"/>
    <n v="23975.574297188756"/>
    <n v="16029.383958691909"/>
    <n v="7946.1903384968464"/>
    <n v="0.33142857142857152"/>
  </r>
  <r>
    <s v="Q4 2017"/>
    <x v="0"/>
    <x v="0"/>
    <s v="EGY "/>
    <x v="0"/>
    <s v="Egipto"/>
    <n v="196551.23992322455"/>
    <n v="189981.58204085924"/>
    <n v="6569.6578823653108"/>
    <n v="3.342465753424656E-2"/>
  </r>
  <r>
    <s v="Q4 2017"/>
    <x v="0"/>
    <x v="1"/>
    <s v="EGY "/>
    <x v="0"/>
    <s v="Egipto"/>
    <n v="359309.45964912279"/>
    <n v="249534.22473563219"/>
    <n v="109775.2349134906"/>
    <n v="0.3055172413793103"/>
  </r>
  <r>
    <s v="Q4 2017"/>
    <x v="0"/>
    <x v="2"/>
    <s v="EGY "/>
    <x v="0"/>
    <s v="Egipto"/>
    <n v="930938.14545454539"/>
    <n v="762842.33315265866"/>
    <n v="168095.81230188673"/>
    <n v="0.18056603773584901"/>
  </r>
  <r>
    <s v="Q4 2017"/>
    <x v="0"/>
    <x v="3"/>
    <s v="EGY "/>
    <x v="0"/>
    <s v="Egipto"/>
    <n v="359309.45964912279"/>
    <n v="205118.83500839057"/>
    <n v="154190.62464073222"/>
    <n v="0.42913043478260859"/>
  </r>
  <r>
    <s v="Q4 2017"/>
    <x v="0"/>
    <x v="4"/>
    <s v="EGY "/>
    <x v="0"/>
    <s v="Egipto"/>
    <n v="1044930.5714285714"/>
    <n v="1025076.8905714286"/>
    <n v="19853.680857142783"/>
    <n v="1.899999999999993E-2"/>
  </r>
  <r>
    <s v="Q4 2017"/>
    <x v="0"/>
    <x v="5"/>
    <s v="EGY "/>
    <x v="0"/>
    <s v="Egipto"/>
    <n v="310312.71515151515"/>
    <n v="298910.52701338974"/>
    <n v="11402.188138125406"/>
    <n v="3.6744186046511515E-2"/>
  </r>
  <r>
    <s v="Q4 2017"/>
    <x v="0"/>
    <x v="6"/>
    <s v="EGY "/>
    <x v="0"/>
    <s v="Egipto"/>
    <n v="169822.87893864015"/>
    <n v="103931.60191044776"/>
    <n v="65891.277028192388"/>
    <n v="0.38800000000000007"/>
  </r>
  <r>
    <s v="Q4 2017"/>
    <x v="0"/>
    <x v="0"/>
    <s v="ESP "/>
    <x v="3"/>
    <s v="España"/>
    <n v="100109.91563786009"/>
    <n v="85636.397326149134"/>
    <n v="14473.518311710955"/>
    <n v="0.14457627118644065"/>
  </r>
  <r>
    <s v="Q4 2017"/>
    <x v="0"/>
    <x v="1"/>
    <s v="ESP "/>
    <x v="3"/>
    <s v="España"/>
    <n v="175644.1119133574"/>
    <n v="125292.7998315283"/>
    <n v="50351.312081829092"/>
    <n v="0.28666666666666651"/>
  </r>
  <r>
    <s v="Q4 2017"/>
    <x v="0"/>
    <x v="2"/>
    <s v="ESP "/>
    <x v="3"/>
    <s v="España"/>
    <n v="512141.25263157894"/>
    <n v="450044.12575000001"/>
    <n v="62097.126881578937"/>
    <n v="0.12124999999999998"/>
  </r>
  <r>
    <s v="Q4 2017"/>
    <x v="0"/>
    <x v="3"/>
    <s v="ESP "/>
    <x v="3"/>
    <s v="España"/>
    <n v="166052.62457337885"/>
    <n v="101707.23255119454"/>
    <n v="64345.392022184315"/>
    <n v="0.38750000000000007"/>
  </r>
  <r>
    <s v="Q4 2017"/>
    <x v="0"/>
    <x v="4"/>
    <s v="ESP "/>
    <x v="3"/>
    <s v="España"/>
    <n v="600659.49382716045"/>
    <n v="606939.11580808065"/>
    <n v="-6279.6219809202012"/>
    <n v="-1.0454545454545267E-2"/>
  </r>
  <r>
    <s v="Q4 2017"/>
    <x v="0"/>
    <x v="5"/>
    <s v="ESP "/>
    <x v="3"/>
    <s v="España"/>
    <n v="122862.16919191921"/>
    <n v="114543.06809723747"/>
    <n v="8319.1010946817405"/>
    <n v="6.7710843373493826E-2"/>
  </r>
  <r>
    <s v="Q4 2017"/>
    <x v="0"/>
    <x v="6"/>
    <s v="ESP "/>
    <x v="3"/>
    <s v="España"/>
    <n v="79890.671592775034"/>
    <n v="54079.83923203234"/>
    <n v="25810.832360742694"/>
    <n v="0.32307692307692298"/>
  </r>
  <r>
    <s v="Q4 2017"/>
    <x v="0"/>
    <x v="0"/>
    <s v="FIN "/>
    <x v="3"/>
    <s v="Finlandia"/>
    <n v="18993.555555555555"/>
    <n v="17355.36138888889"/>
    <n v="1638.1941666666644"/>
    <n v="8.6249999999999882E-2"/>
  </r>
  <r>
    <s v="Q4 2017"/>
    <x v="0"/>
    <x v="1"/>
    <s v="FIN "/>
    <x v="3"/>
    <s v="Finlandia"/>
    <n v="26626.479750778817"/>
    <n v="15975.88785046729"/>
    <n v="10650.591900311527"/>
    <n v="0.4"/>
  </r>
  <r>
    <s v="Q4 2017"/>
    <x v="0"/>
    <x v="2"/>
    <s v="FIN "/>
    <x v="3"/>
    <s v="Finlandia"/>
    <n v="72433.05084745762"/>
    <n v="60258.72653194263"/>
    <n v="12174.32431551499"/>
    <n v="0.16807692307692304"/>
  </r>
  <r>
    <s v="Q4 2017"/>
    <x v="0"/>
    <x v="3"/>
    <s v="FIN "/>
    <x v="3"/>
    <s v="Finlandia"/>
    <n v="42312.376237623765"/>
    <n v="29920.894625176803"/>
    <n v="12391.481612446962"/>
    <n v="0.29285714285714293"/>
  </r>
  <r>
    <s v="Q4 2017"/>
    <x v="0"/>
    <x v="4"/>
    <s v="FIN "/>
    <x v="3"/>
    <s v="Finlandia"/>
    <n v="92903.260869565216"/>
    <n v="84563.572800808906"/>
    <n v="8339.6880687563098"/>
    <n v="8.9767441860465008E-2"/>
  </r>
  <r>
    <s v="Q4 2017"/>
    <x v="0"/>
    <x v="5"/>
    <s v="FIN "/>
    <x v="3"/>
    <s v="Finlandia"/>
    <n v="26058.231707317074"/>
    <n v="21055.051219512199"/>
    <n v="5003.1804878048752"/>
    <n v="0.19199999999999989"/>
  </r>
  <r>
    <s v="Q4 2017"/>
    <x v="0"/>
    <x v="6"/>
    <s v="FIN "/>
    <x v="3"/>
    <s v="Finlandia"/>
    <n v="11201.965923984273"/>
    <n v="6458.1768761752819"/>
    <n v="4743.7890478089912"/>
    <n v="0.42347826086956514"/>
  </r>
  <r>
    <s v="Q4 2017"/>
    <x v="0"/>
    <x v="0"/>
    <s v="FRA "/>
    <x v="3"/>
    <s v="Francia"/>
    <n v="148000.28759398495"/>
    <n v="143685.34963173777"/>
    <n v="4314.9379622471752"/>
    <n v="2.9154929577464846E-2"/>
  </r>
  <r>
    <s v="Q4 2017"/>
    <x v="0"/>
    <x v="1"/>
    <s v="FRA "/>
    <x v="3"/>
    <s v="Francia"/>
    <n v="235033.29253731345"/>
    <n v="163180.25739019189"/>
    <n v="71853.035147121554"/>
    <n v="0.30571428571428577"/>
  </r>
  <r>
    <s v="Q4 2017"/>
    <x v="0"/>
    <x v="2"/>
    <s v="FRA "/>
    <x v="3"/>
    <s v="Francia"/>
    <n v="811712.91752577317"/>
    <n v="796290.37209278357"/>
    <n v="15422.545432989602"/>
    <n v="1.8999999999999892E-2"/>
  </r>
  <r>
    <s v="Q4 2017"/>
    <x v="0"/>
    <x v="3"/>
    <s v="FRA "/>
    <x v="3"/>
    <s v="Francia"/>
    <n v="298243.00378787878"/>
    <n v="185452.92235537185"/>
    <n v="112790.08143250694"/>
    <n v="0.37818181818181834"/>
  </r>
  <r>
    <s v="Q4 2017"/>
    <x v="0"/>
    <x v="4"/>
    <s v="FRA "/>
    <x v="3"/>
    <s v="Francia"/>
    <n v="1022547.4415584416"/>
    <n v="1025257.8082710061"/>
    <n v="-2710.3667125644861"/>
    <n v="-2.6506024096384973E-3"/>
  </r>
  <r>
    <s v="Q4 2017"/>
    <x v="0"/>
    <x v="5"/>
    <s v="FRA "/>
    <x v="3"/>
    <s v="Francia"/>
    <n v="220549.44817927171"/>
    <n v="213387.78632266389"/>
    <n v="7161.661856607825"/>
    <n v="3.2471910112359607E-2"/>
  </r>
  <r>
    <s v="Q4 2017"/>
    <x v="0"/>
    <x v="6"/>
    <s v="FRA "/>
    <x v="3"/>
    <s v="Francia"/>
    <n v="117868.49251497007"/>
    <n v="79540.910293722918"/>
    <n v="38327.582221247154"/>
    <n v="0.32517241379310335"/>
  </r>
  <r>
    <s v="Q4 2017"/>
    <x v="0"/>
    <x v="0"/>
    <s v="GBR "/>
    <x v="3"/>
    <s v="Reino Unido"/>
    <n v="128476.70522388059"/>
    <n v="114004.80385360257"/>
    <n v="14471.901370278021"/>
    <n v="0.11264222058823516"/>
  </r>
  <r>
    <s v="Q4 2017"/>
    <x v="0"/>
    <x v="1"/>
    <s v="GBR "/>
    <x v="3"/>
    <s v="Reino Unido"/>
    <n v="208677.31515151515"/>
    <n v="126494.87665864464"/>
    <n v="82182.438492870511"/>
    <n v="0.39382545454545448"/>
  </r>
  <r>
    <s v="Q4 2017"/>
    <x v="0"/>
    <x v="2"/>
    <s v="GBR "/>
    <x v="3"/>
    <s v="Reino Unido"/>
    <n v="598813.16521739133"/>
    <n v="456991.63992274896"/>
    <n v="141821.52529464237"/>
    <n v="0.23683768749999995"/>
  </r>
  <r>
    <s v="Q4 2017"/>
    <x v="0"/>
    <x v="3"/>
    <s v="GBR "/>
    <x v="3"/>
    <s v="Reino Unido"/>
    <n v="263844.88122605364"/>
    <n v="188329.83777034489"/>
    <n v="75515.043455708743"/>
    <n v="0.28620999999999974"/>
  </r>
  <r>
    <s v="Q4 2017"/>
    <x v="0"/>
    <x v="4"/>
    <s v="GBR "/>
    <x v="3"/>
    <s v="Reino Unido"/>
    <n v="998021.94202898548"/>
    <n v="1016447.3607463533"/>
    <n v="-18425.418717367807"/>
    <n v="-1.8461937500000053E-2"/>
  </r>
  <r>
    <s v="Q4 2017"/>
    <x v="0"/>
    <x v="5"/>
    <s v="GBR "/>
    <x v="3"/>
    <s v="Reino Unido"/>
    <n v="182178.60846560844"/>
    <n v="163664.97348387641"/>
    <n v="18513.63498173203"/>
    <n v="0.10162353932584253"/>
  </r>
  <r>
    <s v="Q4 2017"/>
    <x v="0"/>
    <x v="6"/>
    <s v="GBR "/>
    <x v="3"/>
    <s v="Reino Unido"/>
    <n v="89666.033854166657"/>
    <n v="61200.444495433185"/>
    <n v="28465.589358733472"/>
    <n v="0.31746234482758617"/>
  </r>
  <r>
    <s v="Q4 2017"/>
    <x v="0"/>
    <x v="0"/>
    <s v="GRC "/>
    <x v="3"/>
    <s v="Grecia"/>
    <n v="31091.210626185959"/>
    <n v="31080.798685883245"/>
    <n v="10.411940302714356"/>
    <n v="3.3488372092996293E-4"/>
  </r>
  <r>
    <s v="Q4 2017"/>
    <x v="0"/>
    <x v="1"/>
    <s v="GRC "/>
    <x v="3"/>
    <s v="Grecia"/>
    <n v="57090.829268292684"/>
    <n v="38730.418575609765"/>
    <n v="18360.410692682919"/>
    <n v="0.32159999999999983"/>
  </r>
  <r>
    <s v="Q4 2017"/>
    <x v="0"/>
    <x v="2"/>
    <s v="GRC "/>
    <x v="3"/>
    <s v="Grecia"/>
    <n v="153131.476635514"/>
    <n v="140195.83693513327"/>
    <n v="12935.639700380736"/>
    <n v="8.4474074074073965E-2"/>
  </r>
  <r>
    <s v="Q4 2017"/>
    <x v="0"/>
    <x v="3"/>
    <s v="GRC "/>
    <x v="3"/>
    <s v="Grecia"/>
    <n v="79539.165048543684"/>
    <n v="52485.243710032351"/>
    <n v="27053.921338511333"/>
    <n v="0.34013333333333345"/>
  </r>
  <r>
    <s v="Q4 2017"/>
    <x v="0"/>
    <x v="4"/>
    <s v="GRC "/>
    <x v="3"/>
    <s v="Grecia"/>
    <n v="170677.79166666666"/>
    <n v="184252.73241290325"/>
    <n v="-13574.940746236593"/>
    <n v="-7.9535483870967941E-2"/>
  </r>
  <r>
    <s v="Q4 2017"/>
    <x v="0"/>
    <x v="5"/>
    <s v="GRC "/>
    <x v="3"/>
    <s v="Grecia"/>
    <n v="51851.481012658231"/>
    <n v="50526.858248422177"/>
    <n v="1324.6227642360536"/>
    <n v="2.554647887323952E-2"/>
  </r>
  <r>
    <s v="Q4 2017"/>
    <x v="0"/>
    <x v="6"/>
    <s v="GRC "/>
    <x v="3"/>
    <s v="Grecia"/>
    <n v="23746.475362318841"/>
    <n v="16470.55531130435"/>
    <n v="7275.920051014491"/>
    <n v="0.30639999999999995"/>
  </r>
  <r>
    <s v="Q4 2017"/>
    <x v="0"/>
    <x v="0"/>
    <s v="GTM "/>
    <x v="1"/>
    <s v="Guatemala"/>
    <n v="35443.178846153845"/>
    <n v="34265.382322441248"/>
    <n v="1177.7965237125973"/>
    <n v="3.3230555555555284E-2"/>
  </r>
  <r>
    <s v="Q4 2017"/>
    <x v="0"/>
    <x v="1"/>
    <s v="GTM "/>
    <x v="1"/>
    <s v="Guatemala"/>
    <n v="60626.490131578947"/>
    <n v="37779.529122211105"/>
    <n v="22846.961009367842"/>
    <n v="0.37684782608695644"/>
  </r>
  <r>
    <s v="Q4 2017"/>
    <x v="0"/>
    <x v="2"/>
    <s v="GTM "/>
    <x v="1"/>
    <s v="Guatemala"/>
    <n v="156190.27966101695"/>
    <n v="143658.08163009339"/>
    <n v="12532.198030923551"/>
    <n v="8.0236734693877529E-2"/>
  </r>
  <r>
    <s v="Q4 2017"/>
    <x v="0"/>
    <x v="3"/>
    <s v="GTM "/>
    <x v="1"/>
    <s v="Guatemala"/>
    <n v="74617.218623481778"/>
    <n v="54261.641382995957"/>
    <n v="20355.577240485822"/>
    <n v="0.27279999999999988"/>
  </r>
  <r>
    <s v="Q4 2017"/>
    <x v="0"/>
    <x v="4"/>
    <s v="GTM "/>
    <x v="1"/>
    <s v="Guatemala"/>
    <n v="307174.21666666667"/>
    <n v="281234.13502056501"/>
    <n v="25940.081646101666"/>
    <n v="8.4447457627118541E-2"/>
  </r>
  <r>
    <s v="Q4 2017"/>
    <x v="0"/>
    <x v="5"/>
    <s v="GTM "/>
    <x v="1"/>
    <s v="Guatemala"/>
    <n v="57060.226006191951"/>
    <n v="53408.371541795677"/>
    <n v="3651.8544643962741"/>
    <n v="6.3999999999999807E-2"/>
  </r>
  <r>
    <s v="Q4 2017"/>
    <x v="0"/>
    <x v="6"/>
    <s v="GTM "/>
    <x v="1"/>
    <s v="Guatemala"/>
    <n v="25597.851388888888"/>
    <n v="16441.120719655348"/>
    <n v="9156.7306692335405"/>
    <n v="0.35771481481481487"/>
  </r>
  <r>
    <s v="Q4 2017"/>
    <x v="0"/>
    <x v="0"/>
    <s v="HUN "/>
    <x v="3"/>
    <s v="Hungría"/>
    <n v="19741.130019120457"/>
    <n v="19468.550570010295"/>
    <n v="272.57944911016239"/>
    <n v="1.3807692307692264E-2"/>
  </r>
  <r>
    <s v="Q4 2017"/>
    <x v="0"/>
    <x v="1"/>
    <s v="HUN "/>
    <x v="3"/>
    <s v="Hungría"/>
    <n v="37958.128676470587"/>
    <n v="27915.492346638657"/>
    <n v="10042.63632983193"/>
    <n v="0.26457142857142851"/>
  </r>
  <r>
    <s v="Q4 2017"/>
    <x v="0"/>
    <x v="2"/>
    <s v="HUN "/>
    <x v="3"/>
    <s v="Hungría"/>
    <n v="111017.32258064517"/>
    <n v="115131.30736313367"/>
    <n v="-4113.9847824885073"/>
    <n v="-3.7057142857143108E-2"/>
  </r>
  <r>
    <s v="Q4 2017"/>
    <x v="0"/>
    <x v="3"/>
    <s v="HUN "/>
    <x v="3"/>
    <s v="Hungría"/>
    <n v="35974.254355400699"/>
    <n v="22466.521415853658"/>
    <n v="13507.732939547041"/>
    <n v="0.37548333333333339"/>
  </r>
  <r>
    <s v="Q4 2017"/>
    <x v="0"/>
    <x v="4"/>
    <s v="HUN "/>
    <x v="3"/>
    <s v="Hungría"/>
    <n v="124392.90361445784"/>
    <n v="118835.65064548195"/>
    <n v="5557.2529689758958"/>
    <n v="4.467499999999993E-2"/>
  </r>
  <r>
    <s v="Q4 2017"/>
    <x v="0"/>
    <x v="5"/>
    <s v="HUN "/>
    <x v="3"/>
    <s v="Hungría"/>
    <n v="29083.411267605636"/>
    <n v="26358.295631830988"/>
    <n v="2725.1156357746477"/>
    <n v="9.3699999999999992E-2"/>
  </r>
  <r>
    <s v="Q4 2017"/>
    <x v="0"/>
    <x v="6"/>
    <s v="HUN "/>
    <x v="3"/>
    <s v="Hungría"/>
    <n v="15572.565610859729"/>
    <n v="12071.852861538462"/>
    <n v="3500.7127493212665"/>
    <n v="0.22479999999999997"/>
  </r>
  <r>
    <s v="Q4 2017"/>
    <x v="0"/>
    <x v="0"/>
    <s v="IDN "/>
    <x v="4"/>
    <s v="Indonesia"/>
    <n v="546266.64435146435"/>
    <n v="544635.76132629928"/>
    <n v="1630.8830251650652"/>
    <n v="2.9855072463764892E-3"/>
  </r>
  <r>
    <s v="Q4 2017"/>
    <x v="0"/>
    <x v="1"/>
    <s v="IDN "/>
    <x v="4"/>
    <s v="Indonesia"/>
    <n v="959983.29411764699"/>
    <n v="646004.75805490208"/>
    <n v="313978.53606274491"/>
    <n v="0.32706666666666651"/>
  </r>
  <r>
    <s v="Q4 2017"/>
    <x v="0"/>
    <x v="2"/>
    <s v="IDN "/>
    <x v="4"/>
    <s v="Indonesia"/>
    <n v="2664443.4285714282"/>
    <n v="2439919.6623238092"/>
    <n v="224523.76624761894"/>
    <n v="8.4266666666666643E-2"/>
  </r>
  <r>
    <s v="Q4 2017"/>
    <x v="0"/>
    <x v="3"/>
    <s v="IDN "/>
    <x v="4"/>
    <s v="Indonesia"/>
    <n v="870384.85333333339"/>
    <n v="676531.49539199995"/>
    <n v="193853.35794133344"/>
    <n v="0.22272142857142868"/>
  </r>
  <r>
    <s v="Q4 2017"/>
    <x v="0"/>
    <x v="4"/>
    <s v="IDN "/>
    <x v="4"/>
    <s v="Indonesia"/>
    <n v="4835471.4074074067"/>
    <n v="4401955.2774953088"/>
    <n v="433516.12991209794"/>
    <n v="8.9653333333333168E-2"/>
  </r>
  <r>
    <s v="Q4 2017"/>
    <x v="0"/>
    <x v="5"/>
    <s v="IDN "/>
    <x v="4"/>
    <s v="Indonesia"/>
    <n v="652788.64"/>
    <n v="593206.84049454553"/>
    <n v="59581.799505454488"/>
    <n v="9.1272727272727186E-2"/>
  </r>
  <r>
    <s v="Q4 2017"/>
    <x v="0"/>
    <x v="6"/>
    <s v="IDN "/>
    <x v="4"/>
    <s v="Indonesia"/>
    <n v="399259.10703363916"/>
    <n v="296090.55377614684"/>
    <n v="103168.55325749231"/>
    <n v="0.25839999999999991"/>
  </r>
  <r>
    <s v="Q4 2017"/>
    <x v="0"/>
    <x v="0"/>
    <s v="IND "/>
    <x v="4"/>
    <s v="India"/>
    <n v="1143718.0600767755"/>
    <n v="984868.32951055677"/>
    <n v="158849.73056621873"/>
    <n v="0.13888888888888881"/>
  </r>
  <r>
    <s v="Q4 2017"/>
    <x v="0"/>
    <x v="1"/>
    <s v="IND "/>
    <x v="4"/>
    <s v="India"/>
    <n v="1897697.8003184716"/>
    <n v="1035107.8910828027"/>
    <n v="862589.90923566895"/>
    <n v="0.45454545454545459"/>
  </r>
  <r>
    <s v="Q4 2017"/>
    <x v="0"/>
    <x v="2"/>
    <s v="IND "/>
    <x v="4"/>
    <s v="India"/>
    <n v="6620856.7700000005"/>
    <n v="5417064.6299999999"/>
    <n v="1203792.1400000006"/>
    <n v="0.18181818181818191"/>
  </r>
  <r>
    <s v="Q4 2017"/>
    <x v="0"/>
    <x v="3"/>
    <s v="IND "/>
    <x v="4"/>
    <s v="India"/>
    <n v="2113039.3946808511"/>
    <n v="1232606.3135638295"/>
    <n v="880433.08111702162"/>
    <n v="0.4166666666666668"/>
  </r>
  <r>
    <s v="Q4 2017"/>
    <x v="0"/>
    <x v="4"/>
    <s v="IND "/>
    <x v="4"/>
    <s v="India"/>
    <n v="11683864.888235293"/>
    <n v="10865649.463494794"/>
    <n v="818215.42474049889"/>
    <n v="7.0029517849386949E-2"/>
  </r>
  <r>
    <s v="Q4 2017"/>
    <x v="0"/>
    <x v="5"/>
    <s v="IND "/>
    <x v="4"/>
    <s v="India"/>
    <n v="1555814.9067885119"/>
    <n v="1210078.2608355093"/>
    <n v="345736.64595300262"/>
    <n v="0.22222222222222221"/>
  </r>
  <r>
    <s v="Q4 2017"/>
    <x v="0"/>
    <x v="6"/>
    <s v="IND "/>
    <x v="4"/>
    <s v="India"/>
    <n v="897405.28509036149"/>
    <n v="598270.19006024115"/>
    <n v="299135.09503012034"/>
    <n v="0.33333333333333315"/>
  </r>
  <r>
    <s v="Q4 2017"/>
    <x v="0"/>
    <x v="0"/>
    <s v="IRL "/>
    <x v="3"/>
    <s v="Irlanda"/>
    <n v="10030.96086105675"/>
    <n v="8850.8478185794847"/>
    <n v="1180.1130424772655"/>
    <n v="0.11764705882352948"/>
  </r>
  <r>
    <s v="Q4 2017"/>
    <x v="0"/>
    <x v="1"/>
    <s v="IRL "/>
    <x v="3"/>
    <s v="Irlanda"/>
    <n v="20260.162055335968"/>
    <n v="12156.097233201581"/>
    <n v="8104.0648221343872"/>
    <n v="0.4"/>
  </r>
  <r>
    <s v="Q4 2017"/>
    <x v="0"/>
    <x v="2"/>
    <s v="IRL "/>
    <x v="3"/>
    <s v="Irlanda"/>
    <n v="56953.566666666666"/>
    <n v="45786.200653594773"/>
    <n v="11167.366013071893"/>
    <n v="0.19607843137254896"/>
  </r>
  <r>
    <s v="Q4 2017"/>
    <x v="0"/>
    <x v="3"/>
    <s v="IRL "/>
    <x v="3"/>
    <s v="Irlanda"/>
    <n v="18112.441696113074"/>
    <n v="11404.129956811936"/>
    <n v="6708.311739301138"/>
    <n v="0.37037037037037035"/>
  </r>
  <r>
    <s v="Q4 2017"/>
    <x v="0"/>
    <x v="4"/>
    <s v="IRL "/>
    <x v="3"/>
    <s v="Irlanda"/>
    <n v="74287.260869565216"/>
    <n v="61906.05072463768"/>
    <n v="12381.210144927536"/>
    <n v="0.16666666666666666"/>
  </r>
  <r>
    <s v="Q4 2017"/>
    <x v="0"/>
    <x v="5"/>
    <s v="IRL "/>
    <x v="3"/>
    <s v="Irlanda"/>
    <n v="14857.452173913043"/>
    <n v="12339.239941046426"/>
    <n v="2518.2122328666173"/>
    <n v="0.16949152542372881"/>
  </r>
  <r>
    <s v="Q4 2017"/>
    <x v="0"/>
    <x v="6"/>
    <s v="IRL "/>
    <x v="3"/>
    <s v="Irlanda"/>
    <n v="6945.5569105691056"/>
    <n v="3788.4855875831481"/>
    <n v="3157.0713229859575"/>
    <n v="0.45454545454545459"/>
  </r>
  <r>
    <s v="Q4 2017"/>
    <x v="0"/>
    <x v="0"/>
    <s v="IRN "/>
    <x v="4"/>
    <s v="Irán"/>
    <n v="167633.09222423146"/>
    <n v="136589.92699752195"/>
    <n v="31043.165226709505"/>
    <n v="0.18518518518518504"/>
  </r>
  <r>
    <s v="Q4 2017"/>
    <x v="0"/>
    <x v="1"/>
    <s v="IRN "/>
    <x v="4"/>
    <s v="Irán"/>
    <n v="267922.25433526008"/>
    <n v="151434.31766775571"/>
    <n v="116487.93666750437"/>
    <n v="0.43478260869565216"/>
  </r>
  <r>
    <s v="Q4 2017"/>
    <x v="0"/>
    <x v="2"/>
    <s v="IRN "/>
    <x v="4"/>
    <s v="Irán"/>
    <n v="707641.98473282438"/>
    <n v="595317.86017205857"/>
    <n v="112324.12456076581"/>
    <n v="0.15873015873015878"/>
  </r>
  <r>
    <s v="Q4 2017"/>
    <x v="0"/>
    <x v="3"/>
    <s v="IRN "/>
    <x v="4"/>
    <s v="Irán"/>
    <n v="318560.48109965638"/>
    <n v="185826.94730813286"/>
    <n v="132733.53379152351"/>
    <n v="0.41666666666666674"/>
  </r>
  <r>
    <s v="Q4 2017"/>
    <x v="0"/>
    <x v="4"/>
    <s v="IRN "/>
    <x v="4"/>
    <s v="Irán"/>
    <n v="1545018.3333333333"/>
    <n v="1514418.5820895501"/>
    <n v="30599.751243783161"/>
    <n v="1.9805429219577651E-2"/>
  </r>
  <r>
    <s v="Q4 2017"/>
    <x v="0"/>
    <x v="5"/>
    <s v="IRN "/>
    <x v="4"/>
    <s v="Irán"/>
    <n v="266382.47126436781"/>
    <n v="225400.55260831121"/>
    <n v="40981.918656056601"/>
    <n v="0.15384615384615391"/>
  </r>
  <r>
    <s v="Q4 2017"/>
    <x v="0"/>
    <x v="6"/>
    <s v="IRN "/>
    <x v="4"/>
    <s v="Irán"/>
    <n v="153988.53820598006"/>
    <n v="102659.02547065339"/>
    <n v="51329.512735326673"/>
    <n v="0.33333333333333326"/>
  </r>
  <r>
    <s v="Q4 2017"/>
    <x v="0"/>
    <x v="0"/>
    <s v="ISR "/>
    <x v="4"/>
    <s v="Israel"/>
    <n v="19874.408906882592"/>
    <n v="17390.107793522267"/>
    <n v="2484.301113360325"/>
    <n v="0.12500000000000006"/>
  </r>
  <r>
    <s v="Q4 2017"/>
    <x v="0"/>
    <x v="1"/>
    <s v="ISR "/>
    <x v="4"/>
    <s v="Israel"/>
    <n v="33281.21355932203"/>
    <n v="18153.389214175651"/>
    <n v="15127.824345146379"/>
    <n v="0.45454545454545459"/>
  </r>
  <r>
    <s v="Q4 2017"/>
    <x v="0"/>
    <x v="2"/>
    <s v="ISR "/>
    <x v="4"/>
    <s v="Israel"/>
    <n v="80475.065573770495"/>
    <n v="70779.274540786108"/>
    <n v="9695.7910329843871"/>
    <n v="0.12048192771084325"/>
  </r>
  <r>
    <s v="Q4 2017"/>
    <x v="0"/>
    <x v="3"/>
    <s v="ISR "/>
    <x v="4"/>
    <s v="Israel"/>
    <n v="33168.777027027027"/>
    <n v="19901.266216216216"/>
    <n v="13267.510810810811"/>
    <n v="0.4"/>
  </r>
  <r>
    <s v="Q4 2017"/>
    <x v="0"/>
    <x v="4"/>
    <s v="ISR "/>
    <x v="4"/>
    <s v="Israel"/>
    <n v="163632.63333333333"/>
    <n v="147104.08451178452"/>
    <n v="16528.548821548815"/>
    <n v="0.10101010101010097"/>
  </r>
  <r>
    <s v="Q4 2017"/>
    <x v="0"/>
    <x v="5"/>
    <s v="ISR "/>
    <x v="4"/>
    <s v="Israel"/>
    <n v="28623.784256559768"/>
    <n v="23772.29539951574"/>
    <n v="4851.4888570440271"/>
    <n v="0.16949152542372878"/>
  </r>
  <r>
    <s v="Q4 2017"/>
    <x v="0"/>
    <x v="6"/>
    <s v="ISR "/>
    <x v="4"/>
    <s v="Israel"/>
    <n v="12734.057068741893"/>
    <n v="8489.3713791612627"/>
    <n v="4244.6856895806304"/>
    <n v="0.33333333333333326"/>
  </r>
  <r>
    <s v="Q4 2017"/>
    <x v="0"/>
    <x v="0"/>
    <s v="ITA "/>
    <x v="3"/>
    <s v="Italia"/>
    <n v="137082.19057377049"/>
    <n v="123235.50465722803"/>
    <n v="13846.685916542468"/>
    <n v="0.10101010101010097"/>
  </r>
  <r>
    <s v="Q4 2017"/>
    <x v="0"/>
    <x v="1"/>
    <s v="ITA "/>
    <x v="3"/>
    <s v="Italia"/>
    <n v="213725.58785942491"/>
    <n v="140027.10928720943"/>
    <n v="73698.478572215477"/>
    <n v="0.34482758620689652"/>
  </r>
  <r>
    <s v="Q4 2017"/>
    <x v="0"/>
    <x v="2"/>
    <s v="ITA "/>
    <x v="3"/>
    <s v="Italia"/>
    <n v="643231.81730769237"/>
    <n v="548638.90299773763"/>
    <n v="94592.914309954736"/>
    <n v="0.14705882352941171"/>
  </r>
  <r>
    <s v="Q4 2017"/>
    <x v="0"/>
    <x v="3"/>
    <s v="ITA "/>
    <x v="3"/>
    <s v="Italia"/>
    <n v="270834.44939271256"/>
    <n v="153080.34096109841"/>
    <n v="117754.10843161415"/>
    <n v="0.43478260869565216"/>
  </r>
  <r>
    <s v="Q4 2017"/>
    <x v="0"/>
    <x v="4"/>
    <s v="ITA "/>
    <x v="3"/>
    <s v="Italia"/>
    <n v="751641.67415730329"/>
    <n v="672521.4979302187"/>
    <n v="79120.176227084594"/>
    <n v="0.10526315789473689"/>
  </r>
  <r>
    <s v="Q4 2017"/>
    <x v="0"/>
    <x v="5"/>
    <s v="ITA "/>
    <x v="3"/>
    <s v="Italia"/>
    <n v="168080.67587939699"/>
    <n v="150752.77114956226"/>
    <n v="17327.904729834729"/>
    <n v="0.10309278350515456"/>
  </r>
  <r>
    <s v="Q4 2017"/>
    <x v="0"/>
    <x v="6"/>
    <s v="ITA "/>
    <x v="3"/>
    <s v="Italia"/>
    <n v="101204.40090771558"/>
    <n v="65059.972012102866"/>
    <n v="36144.428895612713"/>
    <n v="0.35714285714285721"/>
  </r>
  <r>
    <s v="Q4 2017"/>
    <x v="0"/>
    <x v="0"/>
    <s v="JPN "/>
    <x v="4"/>
    <s v="Japón"/>
    <n v="247071.03307392995"/>
    <n v="201317.13806023923"/>
    <n v="45753.895013690722"/>
    <n v="0.18518518518518515"/>
  </r>
  <r>
    <s v="Q4 2017"/>
    <x v="0"/>
    <x v="1"/>
    <s v="JPN "/>
    <x v="4"/>
    <s v="Japón"/>
    <n v="408342.47909967846"/>
    <n v="230802.27079547045"/>
    <n v="177540.208304208"/>
    <n v="0.43478260869565211"/>
  </r>
  <r>
    <s v="Q4 2017"/>
    <x v="0"/>
    <x v="2"/>
    <s v="JPN "/>
    <x v="4"/>
    <s v="Japón"/>
    <n v="920250.0797101449"/>
    <n v="795891.96083039558"/>
    <n v="124358.11887974932"/>
    <n v="0.13513513513513514"/>
  </r>
  <r>
    <s v="Q4 2017"/>
    <x v="0"/>
    <x v="3"/>
    <s v="JPN "/>
    <x v="4"/>
    <s v="Japón"/>
    <n v="549759.78787878784"/>
    <n v="329855.87272727268"/>
    <n v="219903.91515151516"/>
    <n v="0.4"/>
  </r>
  <r>
    <s v="Q4 2017"/>
    <x v="0"/>
    <x v="4"/>
    <s v="JPN "/>
    <x v="4"/>
    <s v="Japón"/>
    <n v="1336784.3263157895"/>
    <n v="1203105.8936842105"/>
    <n v="133678.43263157899"/>
    <n v="0.10000000000000003"/>
  </r>
  <r>
    <s v="Q4 2017"/>
    <x v="0"/>
    <x v="5"/>
    <s v="JPN "/>
    <x v="4"/>
    <s v="Japón"/>
    <n v="330714.87239583331"/>
    <n v="257222.67853009258"/>
    <n v="73492.19386574073"/>
    <n v="0.22222222222222221"/>
  </r>
  <r>
    <s v="Q4 2017"/>
    <x v="0"/>
    <x v="6"/>
    <s v="JPN "/>
    <x v="4"/>
    <s v="Japón"/>
    <n v="159140.99122807017"/>
    <n v="100199.88336582197"/>
    <n v="58941.107862248202"/>
    <n v="0.37037037037037029"/>
  </r>
  <r>
    <s v="Q4 2017"/>
    <x v="0"/>
    <x v="0"/>
    <s v="KEN "/>
    <x v="0"/>
    <s v="Kenia"/>
    <n v="108113.30590717298"/>
    <n v="98582.26446535642"/>
    <n v="9531.0414418165601"/>
    <n v="8.815789473684206E-2"/>
  </r>
  <r>
    <s v="Q4 2017"/>
    <x v="0"/>
    <x v="1"/>
    <s v="KEN "/>
    <x v="0"/>
    <s v="Kenia"/>
    <n v="170819.02333333335"/>
    <n v="97515.38158115944"/>
    <n v="73303.641752173906"/>
    <n v="0.42913043478260865"/>
  </r>
  <r>
    <s v="Q4 2017"/>
    <x v="0"/>
    <x v="2"/>
    <s v="KEN "/>
    <x v="0"/>
    <s v="Kenia"/>
    <n v="512457.07"/>
    <n v="448033.89548571431"/>
    <n v="64423.174514285696"/>
    <n v="0.12571428571428567"/>
  </r>
  <r>
    <s v="Q4 2017"/>
    <x v="0"/>
    <x v="3"/>
    <s v="KEN "/>
    <x v="0"/>
    <s v="Kenia"/>
    <n v="245194.77033492821"/>
    <n v="141360.11541918037"/>
    <n v="103834.65491574784"/>
    <n v="0.42347826086956514"/>
  </r>
  <r>
    <s v="Q4 2017"/>
    <x v="0"/>
    <x v="4"/>
    <s v="KEN "/>
    <x v="0"/>
    <s v="Kenia"/>
    <n v="539428.49473684211"/>
    <n v="475863.40724893322"/>
    <n v="63565.087487908895"/>
    <n v="0.11783783783783772"/>
  </r>
  <r>
    <s v="Q4 2017"/>
    <x v="0"/>
    <x v="5"/>
    <s v="KEN "/>
    <x v="0"/>
    <s v="Kenia"/>
    <n v="162684.78412698413"/>
    <n v="149547.55048404165"/>
    <n v="13137.233642942476"/>
    <n v="8.075268817204298E-2"/>
  </r>
  <r>
    <s v="Q4 2017"/>
    <x v="0"/>
    <x v="6"/>
    <s v="KEN "/>
    <x v="0"/>
    <s v="Kenia"/>
    <n v="78357.350152905201"/>
    <n v="51380.033885976402"/>
    <n v="26977.316266928799"/>
    <n v="0.34428571428571442"/>
  </r>
  <r>
    <s v="Q4 2017"/>
    <x v="0"/>
    <x v="0"/>
    <s v="KOR "/>
    <x v="4"/>
    <s v="República de Corea"/>
    <n v="105091.85150375939"/>
    <n v="94582.666353383465"/>
    <n v="10509.185150375924"/>
    <n v="9.9999999999999867E-2"/>
  </r>
  <r>
    <s v="Q4 2017"/>
    <x v="0"/>
    <x v="1"/>
    <s v="KOR "/>
    <x v="4"/>
    <s v="República de Corea"/>
    <n v="196171.45614035087"/>
    <n v="108072.63856459329"/>
    <n v="88098.817575757581"/>
    <n v="0.44909090909090915"/>
  </r>
  <r>
    <s v="Q4 2017"/>
    <x v="0"/>
    <x v="2"/>
    <s v="KOR "/>
    <x v="4"/>
    <s v="República de Corea"/>
    <n v="447270.92"/>
    <n v="395089.31266666669"/>
    <n v="52181.60733333329"/>
    <n v="0.11666666666666657"/>
  </r>
  <r>
    <s v="Q4 2017"/>
    <x v="0"/>
    <x v="3"/>
    <s v="KOR "/>
    <x v="4"/>
    <s v="República de Corea"/>
    <n v="194128.00347222222"/>
    <n v="106946.88191287877"/>
    <n v="87181.121559343446"/>
    <n v="0.44909090909090915"/>
  </r>
  <r>
    <s v="Q4 2017"/>
    <x v="0"/>
    <x v="4"/>
    <s v="KOR "/>
    <x v="4"/>
    <s v="República de Corea"/>
    <n v="745451.53333333333"/>
    <n v="605184.93869387754"/>
    <n v="140266.59463945578"/>
    <n v="0.18816326530612246"/>
  </r>
  <r>
    <s v="Q4 2017"/>
    <x v="0"/>
    <x v="5"/>
    <s v="KOR "/>
    <x v="4"/>
    <s v="República de Corea"/>
    <n v="140122.46867167918"/>
    <n v="116581.89393483708"/>
    <n v="23540.5747368421"/>
    <n v="0.16799999999999998"/>
  </r>
  <r>
    <s v="Q4 2017"/>
    <x v="0"/>
    <x v="6"/>
    <s v="KOR "/>
    <x v="4"/>
    <s v="República de Corea"/>
    <n v="82583.257016248157"/>
    <n v="53556.771494611312"/>
    <n v="29026.485521636845"/>
    <n v="0.35148148148148139"/>
  </r>
  <r>
    <s v="Q4 2017"/>
    <x v="0"/>
    <x v="0"/>
    <s v="MEX "/>
    <x v="1"/>
    <s v="México"/>
    <n v="259756.46232179223"/>
    <n v="230542.29396196466"/>
    <n v="29214.16835982757"/>
    <n v="0.11246753246753258"/>
  </r>
  <r>
    <s v="Q4 2017"/>
    <x v="0"/>
    <x v="1"/>
    <s v="MEX "/>
    <x v="1"/>
    <s v="México"/>
    <n v="379584.59226190473"/>
    <n v="243777.66036375661"/>
    <n v="135806.93189814812"/>
    <n v="0.35777777777777775"/>
  </r>
  <r>
    <s v="Q4 2017"/>
    <x v="0"/>
    <x v="2"/>
    <s v="MEX "/>
    <x v="1"/>
    <s v="México"/>
    <n v="1328546.0729166665"/>
    <n v="1050129.0263315216"/>
    <n v="278417.04658514494"/>
    <n v="0.20956521739130438"/>
  </r>
  <r>
    <s v="Q4 2017"/>
    <x v="0"/>
    <x v="3"/>
    <s v="MEX "/>
    <x v="1"/>
    <s v="México"/>
    <n v="531418.4291666667"/>
    <n v="347980.66028395068"/>
    <n v="183437.76888271602"/>
    <n v="0.34518518518518509"/>
  </r>
  <r>
    <s v="Q4 2017"/>
    <x v="0"/>
    <x v="4"/>
    <s v="MEX "/>
    <x v="1"/>
    <s v="México"/>
    <n v="1771394.7638888888"/>
    <n v="1473800.4435555558"/>
    <n v="297594.32033333299"/>
    <n v="0.16799999999999982"/>
  </r>
  <r>
    <s v="Q4 2017"/>
    <x v="0"/>
    <x v="5"/>
    <s v="MEX "/>
    <x v="1"/>
    <s v="México"/>
    <n v="332136.51822916663"/>
    <n v="305706.93145944143"/>
    <n v="26429.586769725196"/>
    <n v="7.9574468085106445E-2"/>
  </r>
  <r>
    <s v="Q4 2017"/>
    <x v="0"/>
    <x v="6"/>
    <s v="MEX "/>
    <x v="1"/>
    <s v="México"/>
    <n v="188669.2647928994"/>
    <n v="127037.30496055228"/>
    <n v="61631.959832347115"/>
    <n v="0.32666666666666655"/>
  </r>
  <r>
    <s v="Q4 2017"/>
    <x v="0"/>
    <x v="0"/>
    <s v="MYS "/>
    <x v="4"/>
    <s v="Malasia"/>
    <n v="60753.038240917776"/>
    <n v="52992.327549497313"/>
    <n v="7760.7106914204633"/>
    <n v="0.12774193548387094"/>
  </r>
  <r>
    <s v="Q4 2017"/>
    <x v="0"/>
    <x v="1"/>
    <s v="MYS "/>
    <x v="4"/>
    <s v="Malasia"/>
    <n v="94005.440828402367"/>
    <n v="56967.297142011834"/>
    <n v="37038.143686390533"/>
    <n v="0.39400000000000002"/>
  </r>
  <r>
    <s v="Q4 2017"/>
    <x v="0"/>
    <x v="2"/>
    <s v="MYS "/>
    <x v="4"/>
    <s v="Malasia"/>
    <n v="226955.99285714285"/>
    <n v="210096.40481632651"/>
    <n v="16859.588040816336"/>
    <n v="7.428571428571433E-2"/>
  </r>
  <r>
    <s v="Q4 2017"/>
    <x v="0"/>
    <x v="3"/>
    <s v="MYS "/>
    <x v="4"/>
    <s v="Malasia"/>
    <n v="150586.91469194315"/>
    <n v="101646.16741706163"/>
    <n v="48940.74727488152"/>
    <n v="0.32499999999999996"/>
  </r>
  <r>
    <s v="Q4 2017"/>
    <x v="0"/>
    <x v="4"/>
    <s v="MYS "/>
    <x v="4"/>
    <s v="Malasia"/>
    <n v="453911.98571428569"/>
    <n v="393880.52732193156"/>
    <n v="60031.458392354136"/>
    <n v="0.13225352112676059"/>
  </r>
  <r>
    <s v="Q4 2017"/>
    <x v="0"/>
    <x v="5"/>
    <s v="MYS "/>
    <x v="4"/>
    <s v="Malasia"/>
    <n v="95704.334337349399"/>
    <n v="86723.859128981683"/>
    <n v="8980.4752083677158"/>
    <n v="9.383561643835614E-2"/>
  </r>
  <r>
    <s v="Q4 2017"/>
    <x v="0"/>
    <x v="6"/>
    <s v="MYS "/>
    <x v="4"/>
    <s v="Malasia"/>
    <n v="49646.623437500006"/>
    <n v="29464.191735733704"/>
    <n v="20182.431701766302"/>
    <n v="0.40652173913043466"/>
  </r>
  <r>
    <s v="Q4 2017"/>
    <x v="0"/>
    <x v="0"/>
    <s v="NGA "/>
    <x v="0"/>
    <s v="Nigeria"/>
    <n v="406090.91703056765"/>
    <n v="344892.30339385581"/>
    <n v="61198.613636711845"/>
    <n v="0.15070175438596486"/>
  </r>
  <r>
    <s v="Q4 2017"/>
    <x v="0"/>
    <x v="1"/>
    <s v="NGA "/>
    <x v="0"/>
    <s v="Nigeria"/>
    <n v="577607.57763975149"/>
    <n v="392773.15279503108"/>
    <n v="184834.4248447204"/>
    <n v="0.3199999999999999"/>
  </r>
  <r>
    <s v="Q4 2017"/>
    <x v="0"/>
    <x v="2"/>
    <s v="NGA "/>
    <x v="0"/>
    <s v="Nigeria"/>
    <n v="1524505.2459016393"/>
    <n v="1360620.9319672133"/>
    <n v="163884.31393442606"/>
    <n v="0.10749999999999989"/>
  </r>
  <r>
    <s v="Q4 2017"/>
    <x v="0"/>
    <x v="3"/>
    <s v="NGA "/>
    <x v="0"/>
    <s v="Nigeria"/>
    <n v="735136.91699604737"/>
    <n v="413013.28609414294"/>
    <n v="322123.63090190443"/>
    <n v="0.43818181818181823"/>
  </r>
  <r>
    <s v="Q4 2017"/>
    <x v="0"/>
    <x v="4"/>
    <s v="NGA "/>
    <x v="0"/>
    <s v="Nigeria"/>
    <n v="2354299.2405063291"/>
    <n v="1968378.8159841155"/>
    <n v="385920.42452221364"/>
    <n v="0.16392156862745086"/>
  </r>
  <r>
    <s v="Q4 2017"/>
    <x v="0"/>
    <x v="5"/>
    <s v="NGA "/>
    <x v="0"/>
    <s v="Nigeria"/>
    <n v="512368.15426997247"/>
    <n v="444605.66175454936"/>
    <n v="67762.492515423102"/>
    <n v="0.13225352112676053"/>
  </r>
  <r>
    <s v="Q4 2017"/>
    <x v="0"/>
    <x v="6"/>
    <s v="NGA "/>
    <x v="0"/>
    <s v="Nigeria"/>
    <n v="247655.97869507325"/>
    <n v="137786.78087398619"/>
    <n v="109869.19782108706"/>
    <n v="0.44363636363636372"/>
  </r>
  <r>
    <s v="Q4 2017"/>
    <x v="0"/>
    <x v="0"/>
    <s v="NOR "/>
    <x v="3"/>
    <s v="Noruega"/>
    <n v="10348.580037664782"/>
    <n v="9556.8513239398271"/>
    <n v="791.72871372495501"/>
    <n v="7.6506024096385419E-2"/>
  </r>
  <r>
    <s v="Q4 2017"/>
    <x v="0"/>
    <x v="1"/>
    <s v="NOR "/>
    <x v="3"/>
    <s v="Noruega"/>
    <n v="20973.64885496183"/>
    <n v="13865.9122985581"/>
    <n v="7107.73655640373"/>
    <n v="0.33888888888888885"/>
  </r>
  <r>
    <s v="Q4 2017"/>
    <x v="0"/>
    <x v="2"/>
    <s v="NOR "/>
    <x v="3"/>
    <s v="Noruega"/>
    <n v="42269.969230769231"/>
    <n v="38215.894909090908"/>
    <n v="4054.074321678323"/>
    <n v="9.5909090909090944E-2"/>
  </r>
  <r>
    <s v="Q4 2017"/>
    <x v="0"/>
    <x v="3"/>
    <s v="NOR "/>
    <x v="3"/>
    <s v="Noruega"/>
    <n v="22896.233333333334"/>
    <n v="14023.942916666665"/>
    <n v="8872.2904166666685"/>
    <n v="0.38750000000000007"/>
  </r>
  <r>
    <s v="Q4 2017"/>
    <x v="0"/>
    <x v="4"/>
    <s v="NOR "/>
    <x v="3"/>
    <s v="Noruega"/>
    <n v="61056.622222222228"/>
    <n v="55939.495788359789"/>
    <n v="5117.1264338624387"/>
    <n v="8.3809523809523875E-2"/>
  </r>
  <r>
    <s v="Q4 2017"/>
    <x v="0"/>
    <x v="5"/>
    <s v="NOR "/>
    <x v="3"/>
    <s v="Noruega"/>
    <n v="14575.851458885942"/>
    <n v="12389.473740053052"/>
    <n v="2186.3777188328895"/>
    <n v="0.14999999999999988"/>
  </r>
  <r>
    <s v="Q4 2017"/>
    <x v="0"/>
    <x v="6"/>
    <s v="NOR "/>
    <x v="3"/>
    <s v="Noruega"/>
    <n v="8275.7469879518085"/>
    <n v="5143.6950509731241"/>
    <n v="3132.0519369786844"/>
    <n v="0.37846153846153846"/>
  </r>
  <r>
    <s v="Q4 2017"/>
    <x v="0"/>
    <x v="0"/>
    <s v="PER "/>
    <x v="1"/>
    <s v="Perú"/>
    <n v="69501.860805860808"/>
    <n v="59021.858955496617"/>
    <n v="10480.001850364191"/>
    <n v="0.15078735632183901"/>
  </r>
  <r>
    <s v="Q4 2017"/>
    <x v="0"/>
    <x v="1"/>
    <s v="PER "/>
    <x v="1"/>
    <s v="Perú"/>
    <n v="149401.6377952756"/>
    <n v="99837.644456692913"/>
    <n v="49563.993338582688"/>
    <n v="0.33175000000000004"/>
  </r>
  <r>
    <s v="Q4 2017"/>
    <x v="0"/>
    <x v="2"/>
    <s v="PER "/>
    <x v="1"/>
    <s v="Perú"/>
    <n v="354654.3551401869"/>
    <n v="303700.43937453523"/>
    <n v="50953.915765651676"/>
    <n v="0.14367204301075265"/>
  </r>
  <r>
    <s v="Q4 2017"/>
    <x v="0"/>
    <x v="3"/>
    <s v="PER "/>
    <x v="1"/>
    <s v="Perú"/>
    <n v="166438.66666666666"/>
    <n v="106603.3920735632"/>
    <n v="59835.274593103459"/>
    <n v="0.35950344827586217"/>
  </r>
  <r>
    <s v="Q4 2017"/>
    <x v="0"/>
    <x v="4"/>
    <s v="PER "/>
    <x v="1"/>
    <s v="Perú"/>
    <n v="512811.02702702704"/>
    <n v="435206.89113700367"/>
    <n v="77604.135890023375"/>
    <n v="0.15133086419753089"/>
  </r>
  <r>
    <s v="Q4 2017"/>
    <x v="0"/>
    <x v="5"/>
    <s v="PER "/>
    <x v="1"/>
    <s v="Perú"/>
    <n v="97053.749360613816"/>
    <n v="81790.385394387442"/>
    <n v="15263.363966226374"/>
    <n v="0.15726712328767101"/>
  </r>
  <r>
    <s v="Q4 2017"/>
    <x v="0"/>
    <x v="6"/>
    <s v="PER "/>
    <x v="1"/>
    <s v="Perú"/>
    <n v="49540.490861618797"/>
    <n v="29058.470319791119"/>
    <n v="20482.020541827678"/>
    <n v="0.41344000000000009"/>
  </r>
  <r>
    <s v="Q4 2017"/>
    <x v="0"/>
    <x v="0"/>
    <s v="PHL "/>
    <x v="4"/>
    <s v="Filipinas"/>
    <n v="196426.27756653991"/>
    <n v="165810.87154582405"/>
    <n v="30615.406020715862"/>
    <n v="0.15586206896551716"/>
  </r>
  <r>
    <s v="Q4 2017"/>
    <x v="0"/>
    <x v="1"/>
    <s v="PHL "/>
    <x v="4"/>
    <s v="Filipinas"/>
    <n v="340990.8316831683"/>
    <n v="191574.84907290727"/>
    <n v="149415.98261026104"/>
    <n v="0.43818181818181823"/>
  </r>
  <r>
    <s v="Q4 2017"/>
    <x v="0"/>
    <x v="2"/>
    <s v="PHL "/>
    <x v="4"/>
    <s v="Filipinas"/>
    <n v="800931.95348837203"/>
    <n v="701082.43662015512"/>
    <n v="99849.516868216917"/>
    <n v="0.12466666666666651"/>
  </r>
  <r>
    <s v="Q4 2017"/>
    <x v="0"/>
    <x v="3"/>
    <s v="PHL "/>
    <x v="4"/>
    <s v="Filipinas"/>
    <n v="434118.57983193273"/>
    <n v="263075.85937815125"/>
    <n v="171042.72045378148"/>
    <n v="0.39399999999999996"/>
  </r>
  <r>
    <s v="Q4 2017"/>
    <x v="0"/>
    <x v="4"/>
    <s v="PHL "/>
    <x v="4"/>
    <s v="Filipinas"/>
    <n v="1123045.8913043479"/>
    <n v="1039619.6250931678"/>
    <n v="83426.266211180133"/>
    <n v="7.4285714285714288E-2"/>
  </r>
  <r>
    <s v="Q4 2017"/>
    <x v="0"/>
    <x v="5"/>
    <s v="PHL "/>
    <x v="4"/>
    <s v="Filipinas"/>
    <n v="343256.55149501661"/>
    <n v="286915.13131859322"/>
    <n v="56341.420176423388"/>
    <n v="0.16413793103448268"/>
  </r>
  <r>
    <s v="Q4 2017"/>
    <x v="0"/>
    <x v="6"/>
    <s v="PHL "/>
    <x v="4"/>
    <s v="Filipinas"/>
    <n v="145521.43943661972"/>
    <n v="93457.102215962455"/>
    <n v="52064.337220657268"/>
    <n v="0.35777777777777769"/>
  </r>
  <r>
    <s v="Q4 2017"/>
    <x v="0"/>
    <x v="0"/>
    <s v="POL "/>
    <x v="3"/>
    <s v="Polonia"/>
    <n v="88659.502183406104"/>
    <n v="71467.268281754325"/>
    <n v="17192.23390165178"/>
    <n v="0.19391304347826072"/>
  </r>
  <r>
    <s v="Q4 2017"/>
    <x v="0"/>
    <x v="1"/>
    <s v="POL "/>
    <x v="3"/>
    <s v="Polonia"/>
    <n v="128094.80126182965"/>
    <n v="73849.437597037453"/>
    <n v="54245.363664792196"/>
    <n v="0.42347826086956514"/>
  </r>
  <r>
    <s v="Q4 2017"/>
    <x v="0"/>
    <x v="2"/>
    <s v="POL "/>
    <x v="3"/>
    <s v="Polonia"/>
    <n v="298573.9117647059"/>
    <n v="264216.88557995029"/>
    <n v="34357.02618475561"/>
    <n v="0.11507042253521133"/>
  </r>
  <r>
    <s v="Q4 2017"/>
    <x v="0"/>
    <x v="3"/>
    <s v="POL "/>
    <x v="3"/>
    <s v="Polonia"/>
    <n v="165065.25203252034"/>
    <n v="93637.015698447896"/>
    <n v="71428.236334072441"/>
    <n v="0.43272727272727274"/>
  </r>
  <r>
    <s v="Q4 2017"/>
    <x v="0"/>
    <x v="4"/>
    <s v="POL "/>
    <x v="3"/>
    <s v="Polonia"/>
    <n v="563972.94444444438"/>
    <n v="512076.04016273841"/>
    <n v="51896.904281705967"/>
    <n v="9.2020202020202058E-2"/>
  </r>
  <r>
    <s v="Q4 2017"/>
    <x v="0"/>
    <x v="5"/>
    <s v="POL "/>
    <x v="3"/>
    <s v="Polonia"/>
    <n v="122307.38554216867"/>
    <n v="107324.73081325302"/>
    <n v="14982.654728915659"/>
    <n v="0.12249999999999997"/>
  </r>
  <r>
    <s v="Q4 2017"/>
    <x v="0"/>
    <x v="6"/>
    <s v="POL "/>
    <x v="3"/>
    <s v="Polonia"/>
    <n v="65599.437802907923"/>
    <n v="42592.777830602354"/>
    <n v="23006.65997230557"/>
    <n v="0.35071428571428581"/>
  </r>
  <r>
    <s v="Q4 2017"/>
    <x v="0"/>
    <x v="0"/>
    <s v="PRT "/>
    <x v="3"/>
    <s v="Portugal"/>
    <n v="22608.898089171973"/>
    <n v="19758.806693688475"/>
    <n v="2850.0913954834978"/>
    <n v="0.1260606060606061"/>
  </r>
  <r>
    <s v="Q4 2017"/>
    <x v="0"/>
    <x v="1"/>
    <s v="PRT "/>
    <x v="3"/>
    <s v="Portugal"/>
    <n v="36593.783505154635"/>
    <n v="24694.494592961248"/>
    <n v="11899.288912193388"/>
    <n v="0.32517241379310347"/>
  </r>
  <r>
    <s v="Q4 2017"/>
    <x v="0"/>
    <x v="2"/>
    <s v="PRT "/>
    <x v="3"/>
    <s v="Portugal"/>
    <n v="95078.491071428565"/>
    <n v="79865.932499999995"/>
    <n v="15212.55857142857"/>
    <n v="0.16"/>
  </r>
  <r>
    <s v="Q4 2017"/>
    <x v="0"/>
    <x v="3"/>
    <s v="PRT "/>
    <x v="3"/>
    <s v="Portugal"/>
    <n v="44003.268595041322"/>
    <n v="26952.002014462807"/>
    <n v="17051.266580578515"/>
    <n v="0.38750000000000007"/>
  </r>
  <r>
    <s v="Q4 2017"/>
    <x v="0"/>
    <x v="4"/>
    <s v="PRT "/>
    <x v="3"/>
    <s v="Portugal"/>
    <n v="114503.12903225808"/>
    <n v="92957.846385780125"/>
    <n v="21545.28264647795"/>
    <n v="0.18816326530612246"/>
  </r>
  <r>
    <s v="Q4 2017"/>
    <x v="0"/>
    <x v="5"/>
    <s v="PRT "/>
    <x v="3"/>
    <s v="Portugal"/>
    <n v="27876.416230366493"/>
    <n v="25191.477193441719"/>
    <n v="2684.939036924774"/>
    <n v="9.6315789473684257E-2"/>
  </r>
  <r>
    <s v="Q4 2017"/>
    <x v="0"/>
    <x v="6"/>
    <s v="PRT "/>
    <x v="3"/>
    <s v="Portugal"/>
    <n v="13669.821566110397"/>
    <n v="8779.0631835686781"/>
    <n v="4890.7583825417187"/>
    <n v="0.35777777777777769"/>
  </r>
  <r>
    <s v="Q4 2017"/>
    <x v="0"/>
    <x v="0"/>
    <s v="RUS "/>
    <x v="4"/>
    <s v="Rusia"/>
    <n v="313107.14967462042"/>
    <n v="260038.14125519324"/>
    <n v="53069.008419427177"/>
    <n v="0.16949152542372878"/>
  </r>
  <r>
    <s v="Q4 2017"/>
    <x v="0"/>
    <x v="1"/>
    <s v="RUS "/>
    <x v="4"/>
    <s v="Rusia"/>
    <n v="467127.49514563108"/>
    <n v="294117.3117583603"/>
    <n v="173010.18338727078"/>
    <n v="0.37037037037037041"/>
  </r>
  <r>
    <s v="Q4 2017"/>
    <x v="0"/>
    <x v="2"/>
    <s v="RUS "/>
    <x v="4"/>
    <s v="Rusia"/>
    <n v="975286.45945945953"/>
    <n v="880229.16756756802"/>
    <n v="95057.291891891509"/>
    <n v="9.746602238748997E-2"/>
  </r>
  <r>
    <s v="Q4 2017"/>
    <x v="0"/>
    <x v="3"/>
    <s v="RUS "/>
    <x v="4"/>
    <s v="Rusia"/>
    <n v="526797.0656934306"/>
    <n v="338655.25651720533"/>
    <n v="188141.80917622527"/>
    <n v="0.35714285714285726"/>
  </r>
  <r>
    <s v="Q4 2017"/>
    <x v="0"/>
    <x v="4"/>
    <s v="RUS "/>
    <x v="4"/>
    <s v="Rusia"/>
    <n v="2032991.4929577466"/>
    <n v="1965492.61230541"/>
    <n v="67498.880652336637"/>
    <n v="3.3201752632095016E-2"/>
  </r>
  <r>
    <s v="Q4 2017"/>
    <x v="0"/>
    <x v="5"/>
    <s v="RUS "/>
    <x v="4"/>
    <s v="Rusia"/>
    <n v="391171.80487804877"/>
    <n v="341656.38653905527"/>
    <n v="49515.418338993506"/>
    <n v="0.12658227848101264"/>
  </r>
  <r>
    <s v="Q4 2017"/>
    <x v="0"/>
    <x v="6"/>
    <s v="RUS "/>
    <x v="4"/>
    <s v="Rusia"/>
    <n v="196384.21224489794"/>
    <n v="117830.52734693876"/>
    <n v="78553.684897959174"/>
    <n v="0.4"/>
  </r>
  <r>
    <s v="Q4 2017"/>
    <x v="0"/>
    <x v="0"/>
    <s v="SDN "/>
    <x v="0"/>
    <s v="Sudán"/>
    <n v="90593.863636363632"/>
    <n v="73769.288961038968"/>
    <n v="16824.574675324664"/>
    <n v="0.18571428571428561"/>
  </r>
  <r>
    <s v="Q4 2017"/>
    <x v="0"/>
    <x v="1"/>
    <s v="SDN "/>
    <x v="0"/>
    <s v="Sudán"/>
    <n v="142825.50488599349"/>
    <n v="86330.082953311619"/>
    <n v="56495.421932681871"/>
    <n v="0.39555555555555555"/>
  </r>
  <r>
    <s v="Q4 2017"/>
    <x v="0"/>
    <x v="2"/>
    <s v="SDN "/>
    <x v="0"/>
    <s v="Sudán"/>
    <n v="371588.3898305085"/>
    <n v="303449.93452675687"/>
    <n v="68138.455303751631"/>
    <n v="0.18337078651685382"/>
  </r>
  <r>
    <s v="Q4 2017"/>
    <x v="0"/>
    <x v="3"/>
    <s v="SDN "/>
    <x v="0"/>
    <s v="Sudán"/>
    <n v="164222.58426966291"/>
    <n v="100062.51944982565"/>
    <n v="64160.064819837266"/>
    <n v="0.39068965517241377"/>
  </r>
  <r>
    <s v="Q4 2017"/>
    <x v="0"/>
    <x v="4"/>
    <s v="SDN "/>
    <x v="0"/>
    <s v="Sudán"/>
    <n v="466462.02127659571"/>
    <n v="371904.63526866201"/>
    <n v="94557.386007933703"/>
    <n v="0.2027118644067798"/>
  </r>
  <r>
    <s v="Q4 2017"/>
    <x v="0"/>
    <x v="5"/>
    <s v="SDN "/>
    <x v="0"/>
    <s v="Sudán"/>
    <n v="145672.52491694351"/>
    <n v="123314.95913621261"/>
    <n v="22357.565780730903"/>
    <n v="0.15347826086956526"/>
  </r>
  <r>
    <s v="Q4 2017"/>
    <x v="0"/>
    <x v="6"/>
    <s v="SDN "/>
    <x v="0"/>
    <s v="Sudán"/>
    <n v="65639.865269461079"/>
    <n v="41775.085682207013"/>
    <n v="23864.779587254066"/>
    <n v="0.3635714285714286"/>
  </r>
  <r>
    <s v="Q4 2017"/>
    <x v="0"/>
    <x v="0"/>
    <s v="SVK "/>
    <x v="3"/>
    <s v="Eslovaquia"/>
    <n v="17625.46947368421"/>
    <n v="15143.008984432912"/>
    <n v="2482.460489251298"/>
    <n v="0.14084507042253525"/>
  </r>
  <r>
    <s v="Q4 2017"/>
    <x v="0"/>
    <x v="1"/>
    <s v="SVK "/>
    <x v="3"/>
    <s v="Eslovaquia"/>
    <n v="30555.102189781021"/>
    <n v="18333.061313868613"/>
    <n v="12222.040875912408"/>
    <n v="0.39999999999999997"/>
  </r>
  <r>
    <s v="Q4 2017"/>
    <x v="0"/>
    <x v="2"/>
    <s v="SVK "/>
    <x v="3"/>
    <s v="Eslovaquia"/>
    <n v="69767.483333333337"/>
    <n v="55813.986666666671"/>
    <n v="13953.496666666666"/>
    <n v="0.19999999999999998"/>
  </r>
  <r>
    <s v="Q4 2017"/>
    <x v="0"/>
    <x v="3"/>
    <s v="SVK "/>
    <x v="3"/>
    <s v="Eslovaquia"/>
    <n v="27906.993333333336"/>
    <n v="17173.534358974361"/>
    <n v="10733.458974358975"/>
    <n v="0.38461538461538458"/>
  </r>
  <r>
    <s v="Q4 2017"/>
    <x v="0"/>
    <x v="4"/>
    <s v="SVK "/>
    <x v="3"/>
    <s v="Eslovaquia"/>
    <n v="132890.44444444444"/>
    <n v="110742.03703703704"/>
    <n v="22148.407407407401"/>
    <n v="0.16666666666666663"/>
  </r>
  <r>
    <s v="Q4 2017"/>
    <x v="0"/>
    <x v="5"/>
    <s v="SVK "/>
    <x v="3"/>
    <s v="Eslovaquia"/>
    <n v="26493.981012658227"/>
    <n v="22078.317510548524"/>
    <n v="4415.6635021097027"/>
    <n v="0.1666666666666666"/>
  </r>
  <r>
    <s v="Q4 2017"/>
    <x v="0"/>
    <x v="6"/>
    <s v="SVK "/>
    <x v="3"/>
    <s v="Eslovaquia"/>
    <n v="11147.933422103863"/>
    <n v="6502.9611628939192"/>
    <n v="4644.9722592099433"/>
    <n v="0.41666666666666674"/>
  </r>
  <r>
    <s v="Q4 2017"/>
    <x v="0"/>
    <x v="0"/>
    <s v="SWE "/>
    <x v="3"/>
    <s v="Suecia"/>
    <n v="19273.052919708029"/>
    <n v="16113.536047624746"/>
    <n v="3159.5168720832826"/>
    <n v="0.16393442622950816"/>
  </r>
  <r>
    <s v="Q4 2017"/>
    <x v="0"/>
    <x v="1"/>
    <s v="SWE "/>
    <x v="3"/>
    <s v="Suecia"/>
    <n v="35923.921768707485"/>
    <n v="23949.281179138325"/>
    <n v="11974.640589569161"/>
    <n v="0.33333333333333331"/>
  </r>
  <r>
    <s v="Q4 2017"/>
    <x v="0"/>
    <x v="2"/>
    <s v="SWE "/>
    <x v="3"/>
    <s v="Suecia"/>
    <n v="73857.573426573421"/>
    <n v="66164.076194638692"/>
    <n v="7693.4972319347289"/>
    <n v="0.10416666666666663"/>
  </r>
  <r>
    <s v="Q4 2017"/>
    <x v="0"/>
    <x v="3"/>
    <s v="SWE "/>
    <x v="3"/>
    <s v="Suecia"/>
    <n v="38829.533088235294"/>
    <n v="24961.842699579829"/>
    <n v="13867.690388655465"/>
    <n v="0.35714285714285721"/>
  </r>
  <r>
    <s v="Q4 2017"/>
    <x v="0"/>
    <x v="4"/>
    <s v="SWE "/>
    <x v="3"/>
    <s v="Suecia"/>
    <n v="170348.9193548387"/>
    <n v="151832.73246844317"/>
    <n v="18516.186886395531"/>
    <n v="0.10869565217391317"/>
  </r>
  <r>
    <s v="Q4 2017"/>
    <x v="0"/>
    <x v="5"/>
    <s v="SWE "/>
    <x v="3"/>
    <s v="Suecia"/>
    <n v="27504.252604166664"/>
    <n v="24578.268284574464"/>
    <n v="2925.9843195922003"/>
    <n v="0.10638297872340433"/>
  </r>
  <r>
    <s v="Q4 2017"/>
    <x v="0"/>
    <x v="6"/>
    <s v="SWE "/>
    <x v="3"/>
    <s v="Suecia"/>
    <n v="14350.044836956522"/>
    <n v="8610.0269021739132"/>
    <n v="5740.0179347826088"/>
    <n v="0.4"/>
  </r>
  <r>
    <s v="Q4 2017"/>
    <x v="0"/>
    <x v="0"/>
    <s v="THA "/>
    <x v="4"/>
    <s v="Tailandia"/>
    <n v="156213.01768172887"/>
    <n v="138660.99322310765"/>
    <n v="17552.024458621221"/>
    <n v="0.11235955056179775"/>
  </r>
  <r>
    <s v="Q4 2017"/>
    <x v="0"/>
    <x v="1"/>
    <s v="THA "/>
    <x v="4"/>
    <s v="Tailandia"/>
    <n v="228483.9827586207"/>
    <n v="152322.65517241383"/>
    <n v="76161.327586206869"/>
    <n v="0.3333333333333332"/>
  </r>
  <r>
    <s v="Q4 2017"/>
    <x v="0"/>
    <x v="2"/>
    <s v="THA "/>
    <x v="4"/>
    <s v="Tailandia"/>
    <n v="779533.5882352941"/>
    <n v="637800.20855614962"/>
    <n v="141733.37967914448"/>
    <n v="0.18181818181818193"/>
  </r>
  <r>
    <s v="Q4 2017"/>
    <x v="0"/>
    <x v="3"/>
    <s v="THA "/>
    <x v="4"/>
    <s v="Tailandia"/>
    <n v="350275.0044052864"/>
    <n v="204327.0859030837"/>
    <n v="145947.91850220269"/>
    <n v="0.41666666666666674"/>
  </r>
  <r>
    <s v="Q4 2017"/>
    <x v="0"/>
    <x v="4"/>
    <s v="THA "/>
    <x v="4"/>
    <s v="Tailandia"/>
    <n v="1032628.9090909092"/>
    <n v="830152.65240641718"/>
    <n v="202476.25668449199"/>
    <n v="0.19607843137254902"/>
  </r>
  <r>
    <s v="Q4 2017"/>
    <x v="0"/>
    <x v="5"/>
    <s v="THA "/>
    <x v="4"/>
    <s v="Tailandia"/>
    <n v="246932.99999999997"/>
    <n v="216066.37499999997"/>
    <n v="30866.625"/>
    <n v="0.12500000000000003"/>
  </r>
  <r>
    <s v="Q4 2017"/>
    <x v="0"/>
    <x v="6"/>
    <s v="THA "/>
    <x v="4"/>
    <s v="Tailandia"/>
    <n v="103397.17295188557"/>
    <n v="63629.029508852662"/>
    <n v="39768.14344303291"/>
    <n v="0.38461538461538458"/>
  </r>
  <r>
    <s v="Q4 2017"/>
    <x v="0"/>
    <x v="0"/>
    <s v="TUR "/>
    <x v="4"/>
    <s v="Turquía"/>
    <n v="170448.8350515464"/>
    <n v="148873.03314628734"/>
    <n v="21575.801905259053"/>
    <n v="0.12658227848101275"/>
  </r>
  <r>
    <s v="Q4 2017"/>
    <x v="0"/>
    <x v="1"/>
    <s v="TUR "/>
    <x v="4"/>
    <s v="Turquía"/>
    <n v="256731.9409937888"/>
    <n v="145109.35795301109"/>
    <n v="111622.58304077771"/>
    <n v="0.43478260869565205"/>
  </r>
  <r>
    <s v="Q4 2017"/>
    <x v="0"/>
    <x v="2"/>
    <s v="TUR "/>
    <x v="4"/>
    <s v="Turquía"/>
    <n v="744753.91891891893"/>
    <n v="656092.73809523811"/>
    <n v="88661.180823680828"/>
    <n v="0.11904761904761905"/>
  </r>
  <r>
    <s v="Q4 2017"/>
    <x v="0"/>
    <x v="3"/>
    <s v="TUR "/>
    <x v="4"/>
    <s v="Turquía"/>
    <n v="375762.20454545453"/>
    <n v="212387.33300395258"/>
    <n v="163374.87154150195"/>
    <n v="0.43478260869565211"/>
  </r>
  <r>
    <s v="Q4 2017"/>
    <x v="0"/>
    <x v="4"/>
    <s v="TUR "/>
    <x v="4"/>
    <s v="Turquía"/>
    <n v="1020588.7037037036"/>
    <n v="878840.27263374475"/>
    <n v="141748.43106995884"/>
    <n v="0.1388888888888889"/>
  </r>
  <r>
    <s v="Q4 2017"/>
    <x v="0"/>
    <x v="5"/>
    <s v="TUR "/>
    <x v="4"/>
    <s v="Turquía"/>
    <n v="207707.75125628142"/>
    <n v="181078.552377271"/>
    <n v="26629.198879010422"/>
    <n v="0.12820512820512814"/>
  </r>
  <r>
    <s v="Q4 2017"/>
    <x v="0"/>
    <x v="6"/>
    <s v="TUR "/>
    <x v="4"/>
    <s v="Turquía"/>
    <n v="115136.05153203342"/>
    <n v="65076.898692018898"/>
    <n v="50059.152840014525"/>
    <n v="0.43478260869565211"/>
  </r>
  <r>
    <s v="Q4 2017"/>
    <x v="0"/>
    <x v="0"/>
    <s v="TZA "/>
    <x v="0"/>
    <s v="Tanzania"/>
    <n v="125988.7525987526"/>
    <n v="112585.69381165126"/>
    <n v="13403.058787101341"/>
    <n v="0.10638297872340426"/>
  </r>
  <r>
    <s v="Q4 2017"/>
    <x v="0"/>
    <x v="1"/>
    <s v="TZA "/>
    <x v="0"/>
    <s v="Tanzania"/>
    <n v="182531.89759036145"/>
    <n v="99562.85323110623"/>
    <n v="82969.044359255218"/>
    <n v="0.45454545454545464"/>
  </r>
  <r>
    <s v="Q4 2017"/>
    <x v="0"/>
    <x v="2"/>
    <s v="TZA "/>
    <x v="0"/>
    <s v="Tanzania"/>
    <n v="429791.41843971628"/>
    <n v="348698.69797939248"/>
    <n v="81092.720460323791"/>
    <n v="0.1886792452830188"/>
  </r>
  <r>
    <s v="Q4 2017"/>
    <x v="0"/>
    <x v="3"/>
    <s v="TZA "/>
    <x v="0"/>
    <s v="Tanzania"/>
    <n v="208249.45017182131"/>
    <n v="133874.64653902798"/>
    <n v="74374.803632793337"/>
    <n v="0.35714285714285721"/>
  </r>
  <r>
    <s v="Q4 2017"/>
    <x v="0"/>
    <x v="4"/>
    <s v="TZA "/>
    <x v="0"/>
    <s v="Tanzania"/>
    <n v="631256.14583333326"/>
    <n v="544782.70119863003"/>
    <n v="86473.444634703221"/>
    <n v="0.13698630136986306"/>
  </r>
  <r>
    <s v="Q4 2017"/>
    <x v="0"/>
    <x v="5"/>
    <s v="TZA "/>
    <x v="0"/>
    <s v="Tanzania"/>
    <n v="179823.70919881307"/>
    <n v="158158.20206642596"/>
    <n v="21665.507132387109"/>
    <n v="0.12048192771084333"/>
  </r>
  <r>
    <s v="Q4 2017"/>
    <x v="0"/>
    <x v="6"/>
    <s v="TZA "/>
    <x v="0"/>
    <s v="Tanzania"/>
    <n v="79424.102228047181"/>
    <n v="46330.726299694186"/>
    <n v="33093.375928352994"/>
    <n v="0.41666666666666669"/>
  </r>
  <r>
    <s v="Q4 2017"/>
    <x v="0"/>
    <x v="0"/>
    <s v="UKR "/>
    <x v="3"/>
    <s v="Ucrania"/>
    <n v="87792.693840579712"/>
    <n v="78453.045559666978"/>
    <n v="9339.6482809127338"/>
    <n v="0.10638297872340424"/>
  </r>
  <r>
    <s v="Q4 2017"/>
    <x v="0"/>
    <x v="1"/>
    <s v="UKR "/>
    <x v="3"/>
    <s v="Ucrania"/>
    <n v="182186.34210526315"/>
    <n v="114709.91910331383"/>
    <n v="67476.423001949312"/>
    <n v="0.37037037037037035"/>
  </r>
  <r>
    <s v="Q4 2017"/>
    <x v="0"/>
    <x v="2"/>
    <s v="UKR "/>
    <x v="3"/>
    <s v="Ucrania"/>
    <n v="387692.53600000002"/>
    <n v="342612.00855813955"/>
    <n v="45080.527441860468"/>
    <n v="0.11627906976744186"/>
  </r>
  <r>
    <s v="Q4 2017"/>
    <x v="0"/>
    <x v="3"/>
    <s v="UKR "/>
    <x v="3"/>
    <s v="Ucrania"/>
    <n v="182186.34210526315"/>
    <n v="121457.56140350878"/>
    <n v="60728.780701754367"/>
    <n v="0.33333333333333326"/>
  </r>
  <r>
    <s v="Q4 2017"/>
    <x v="0"/>
    <x v="4"/>
    <s v="UKR "/>
    <x v="3"/>
    <s v="Ucrania"/>
    <n v="950226.80392156856"/>
    <n v="835741.64682258444"/>
    <n v="114485.15709898411"/>
    <n v="0.12048192771084332"/>
  </r>
  <r>
    <s v="Q4 2017"/>
    <x v="0"/>
    <x v="5"/>
    <s v="UKR "/>
    <x v="3"/>
    <s v="Ucrania"/>
    <n v="135746.68627450982"/>
    <n v="118778.35049019608"/>
    <n v="16968.335784313735"/>
    <n v="0.12500000000000006"/>
  </r>
  <r>
    <s v="Q4 2017"/>
    <x v="0"/>
    <x v="6"/>
    <s v="UKR "/>
    <x v="3"/>
    <s v="Ucrania"/>
    <n v="62050.661971830981"/>
    <n v="41367.107981220659"/>
    <n v="20683.553990610322"/>
    <n v="0.33333333333333326"/>
  </r>
  <r>
    <s v="Q4 2017"/>
    <x v="0"/>
    <x v="0"/>
    <s v="USA "/>
    <x v="1"/>
    <s v="Estados Unidos"/>
    <n v="3048970.7327884613"/>
    <n v="2333125.4303076928"/>
    <n v="715845.30248076841"/>
    <n v="0.23478260869565193"/>
  </r>
  <r>
    <s v="Q4 2017"/>
    <x v="0"/>
    <x v="1"/>
    <s v="USA "/>
    <x v="1"/>
    <s v="Estados Unidos"/>
    <n v="4542879.0156160453"/>
    <n v="2534794.813061127"/>
    <n v="2008084.2025549184"/>
    <n v="0.44202898550724634"/>
  </r>
  <r>
    <s v="Q4 2017"/>
    <x v="0"/>
    <x v="2"/>
    <s v="USA "/>
    <x v="1"/>
    <s v="Estados Unidos"/>
    <n v="10785474.685374148"/>
    <n v="9274466.1545729414"/>
    <n v="1511008.5308012068"/>
    <n v="0.14009661835748771"/>
  </r>
  <r>
    <s v="Q4 2017"/>
    <x v="0"/>
    <x v="3"/>
    <s v="USA "/>
    <x v="1"/>
    <s v="Estados Unidos"/>
    <n v="7015330.8590707965"/>
    <n v="3914351.2764380532"/>
    <n v="3100979.5826327433"/>
    <n v="0.44202898550724634"/>
  </r>
  <r>
    <s v="Q4 2017"/>
    <x v="0"/>
    <x v="4"/>
    <s v="USA "/>
    <x v="1"/>
    <s v="Estados Unidos"/>
    <n v="16515258.1"/>
    <n v="13603147.372222224"/>
    <n v="2912110.7277777754"/>
    <n v="0.1763285024154588"/>
  </r>
  <r>
    <s v="Q4 2017"/>
    <x v="0"/>
    <x v="5"/>
    <s v="USA "/>
    <x v="1"/>
    <s v="Estados Unidos"/>
    <n v="5001466.1826498425"/>
    <n v="4269601.3321732646"/>
    <n v="731864.85047657788"/>
    <n v="0.14633006077606353"/>
  </r>
  <r>
    <s v="Q4 2017"/>
    <x v="0"/>
    <x v="6"/>
    <s v="USA "/>
    <x v="1"/>
    <s v="Estados Unidos"/>
    <n v="2012011.1361675125"/>
    <n v="1211742.6166290657"/>
    <n v="800268.5195384468"/>
    <n v="0.39774557165861502"/>
  </r>
  <r>
    <s v="Q4 2017"/>
    <x v="0"/>
    <x v="0"/>
    <s v="VEN "/>
    <x v="1"/>
    <s v="Venezuela"/>
    <n v="71854.30693069307"/>
    <n v="62011.251186762514"/>
    <n v="9843.0557439305558"/>
    <n v="0.13698630136986298"/>
  </r>
  <r>
    <s v="Q4 2017"/>
    <x v="0"/>
    <x v="1"/>
    <s v="VEN "/>
    <x v="1"/>
    <s v="Venezuela"/>
    <n v="128220.58303886926"/>
    <n v="76932.349823321551"/>
    <n v="51288.233215547705"/>
    <n v="0.4"/>
  </r>
  <r>
    <s v="Q4 2017"/>
    <x v="0"/>
    <x v="2"/>
    <s v="VEN "/>
    <x v="1"/>
    <s v="Venezuela"/>
    <n v="243533.05369127516"/>
    <n v="207184.83672242812"/>
    <n v="36348.216968847031"/>
    <n v="0.14925373134328354"/>
  </r>
  <r>
    <s v="Q4 2017"/>
    <x v="0"/>
    <x v="3"/>
    <s v="VEN "/>
    <x v="1"/>
    <s v="Venezuela"/>
    <n v="159150.98684210525"/>
    <n v="92838.075657894718"/>
    <n v="66312.911184210534"/>
    <n v="0.41666666666666674"/>
  </r>
  <r>
    <s v="Q4 2017"/>
    <x v="0"/>
    <x v="4"/>
    <s v="VEN "/>
    <x v="1"/>
    <s v="Venezuela"/>
    <n v="566975.390625"/>
    <n v="463888.95596590906"/>
    <n v="103086.43465909094"/>
    <n v="0.18181818181818188"/>
  </r>
  <r>
    <s v="Q4 2017"/>
    <x v="0"/>
    <x v="5"/>
    <s v="VEN "/>
    <x v="1"/>
    <s v="Venezuela"/>
    <n v="95490.59210526316"/>
    <n v="78128.666267942579"/>
    <n v="17361.925837320581"/>
    <n v="0.18181818181818188"/>
  </r>
  <r>
    <s v="Q4 2017"/>
    <x v="0"/>
    <x v="6"/>
    <s v="VEN "/>
    <x v="1"/>
    <s v="Venezuela"/>
    <n v="56697.5390625"/>
    <n v="37146.663523706899"/>
    <n v="19550.875538793101"/>
    <n v="0.34482758620689652"/>
  </r>
  <r>
    <s v="Q4 2017"/>
    <x v="0"/>
    <x v="0"/>
    <s v="YEM "/>
    <x v="4"/>
    <s v="Yemen"/>
    <n v="67651.334056399137"/>
    <n v="60217.121522728899"/>
    <n v="7434.2125336702375"/>
    <n v="0.10989010989010993"/>
  </r>
  <r>
    <s v="Q4 2017"/>
    <x v="0"/>
    <x v="1"/>
    <s v="YEM "/>
    <x v="4"/>
    <s v="Yemen"/>
    <n v="104655.25167785234"/>
    <n v="62793.1510067114"/>
    <n v="41862.100671140943"/>
    <n v="0.40000000000000008"/>
  </r>
  <r>
    <s v="Q4 2017"/>
    <x v="0"/>
    <x v="2"/>
    <s v="YEM "/>
    <x v="4"/>
    <s v="Yemen"/>
    <n v="297021.57142857148"/>
    <n v="263269.12012987019"/>
    <n v="33752.451298701286"/>
    <n v="0.11363636363636358"/>
  </r>
  <r>
    <s v="Q4 2017"/>
    <x v="0"/>
    <x v="3"/>
    <s v="YEM "/>
    <x v="4"/>
    <s v="Yemen"/>
    <n v="124252.05179282869"/>
    <n v="74551.231075697215"/>
    <n v="49700.820717131472"/>
    <n v="0.39999999999999997"/>
  </r>
  <r>
    <s v="Q4 2017"/>
    <x v="0"/>
    <x v="4"/>
    <s v="YEM "/>
    <x v="4"/>
    <s v="Yemen"/>
    <n v="547145"/>
    <n v="483523.48837209301"/>
    <n v="63621.511627906992"/>
    <n v="0.11627906976744189"/>
  </r>
  <r>
    <s v="Q4 2017"/>
    <x v="0"/>
    <x v="5"/>
    <s v="YEM "/>
    <x v="4"/>
    <s v="Yemen"/>
    <n v="79559.349489795917"/>
    <n v="65094.01321892393"/>
    <n v="14465.336270871987"/>
    <n v="0.18181818181818185"/>
  </r>
  <r>
    <s v="Q4 2017"/>
    <x v="0"/>
    <x v="6"/>
    <s v="YEM "/>
    <x v="4"/>
    <s v="Yemen"/>
    <n v="50959.583333333336"/>
    <n v="32759.732142857141"/>
    <n v="18199.851190476194"/>
    <n v="0.35714285714285721"/>
  </r>
  <r>
    <s v="Q4 2017"/>
    <x v="0"/>
    <x v="0"/>
    <s v="ZAF "/>
    <x v="0"/>
    <s v="Sudáfrica"/>
    <n v="144575.4162995595"/>
    <n v="122033.45343162816"/>
    <n v="22541.962867931332"/>
    <n v="0.15591836734693887"/>
  </r>
  <r>
    <s v="Q4 2017"/>
    <x v="0"/>
    <x v="1"/>
    <s v="ZAF "/>
    <x v="0"/>
    <s v="Sudáfrica"/>
    <n v="244004.60594795537"/>
    <n v="156162.94780669146"/>
    <n v="87841.658141263906"/>
    <n v="0.35999999999999988"/>
  </r>
  <r>
    <s v="Q4 2017"/>
    <x v="0"/>
    <x v="2"/>
    <s v="ZAF "/>
    <x v="0"/>
    <s v="Sudáfrica"/>
    <n v="459001.67132867133"/>
    <n v="388150.6441133226"/>
    <n v="70851.027215348731"/>
    <n v="0.1543589743589743"/>
  </r>
  <r>
    <s v="Q4 2017"/>
    <x v="0"/>
    <x v="3"/>
    <s v="ZAF "/>
    <x v="0"/>
    <s v="Sudáfrica"/>
    <n v="272353.68879668048"/>
    <n v="174869.8512204893"/>
    <n v="97483.837576191174"/>
    <n v="0.3579310344827587"/>
  </r>
  <r>
    <s v="Q4 2017"/>
    <x v="0"/>
    <x v="4"/>
    <s v="ZAF "/>
    <x v="0"/>
    <s v="Sudáfrica"/>
    <n v="1287004.6862745099"/>
    <n v="1057430.8773714893"/>
    <n v="229573.80890302057"/>
    <n v="0.17837837837837831"/>
  </r>
  <r>
    <s v="Q4 2017"/>
    <x v="0"/>
    <x v="5"/>
    <s v="ZAF "/>
    <x v="0"/>
    <s v="Sudáfrica"/>
    <n v="189703.0028901734"/>
    <n v="161182.13762806458"/>
    <n v="28520.865262108826"/>
    <n v="0.15034482758620688"/>
  </r>
  <r>
    <s v="Q4 2017"/>
    <x v="0"/>
    <x v="6"/>
    <s v="ZAF "/>
    <x v="0"/>
    <s v="Sudáfrica"/>
    <n v="84912.340232859002"/>
    <n v="46064.944576326001"/>
    <n v="38847.395656533001"/>
    <n v="0.45750000000000007"/>
  </r>
  <r>
    <s v="Q4 2017"/>
    <x v="0"/>
    <x v="0"/>
    <s v="NZL "/>
    <x v="2"/>
    <s v="Nueva Zelanda"/>
    <n v="11404.065355789473"/>
    <n v="9578.4108725662427"/>
    <n v="1825.6544832232303"/>
    <n v="0.16008804108584004"/>
  </r>
  <r>
    <s v="Q4 2017"/>
    <x v="0"/>
    <x v="1"/>
    <s v="NZL "/>
    <x v="2"/>
    <s v="Nueva Zelanda"/>
    <n v="16293.327291666663"/>
    <n v="10416.492689224136"/>
    <n v="5876.8346024425264"/>
    <n v="0.36068965517241375"/>
  </r>
  <r>
    <s v="Q4 2017"/>
    <x v="0"/>
    <x v="2"/>
    <s v="NZL "/>
    <x v="2"/>
    <s v="Nueva Zelanda"/>
    <n v="55807.128336842114"/>
    <n v="43311.184383157903"/>
    <n v="12495.943953684211"/>
    <n v="0.22391304347826085"/>
  </r>
  <r>
    <s v="Q4 2017"/>
    <x v="0"/>
    <x v="3"/>
    <s v="NZL "/>
    <x v="2"/>
    <s v="Nueva Zelanda"/>
    <n v="22369.945957805907"/>
    <n v="14140.199953261928"/>
    <n v="8229.7460045439784"/>
    <n v="0.36789297658862874"/>
  </r>
  <r>
    <s v="Q4 2017"/>
    <x v="0"/>
    <x v="4"/>
    <s v="NZL "/>
    <x v="2"/>
    <s v="Nueva Zelanda"/>
    <n v="83430.027194029841"/>
    <n v="64692.060850746275"/>
    <n v="18737.966343283566"/>
    <n v="0.22459499263622959"/>
  </r>
  <r>
    <s v="Q4 2017"/>
    <x v="0"/>
    <x v="5"/>
    <s v="NZL "/>
    <x v="2"/>
    <s v="Nueva Zelanda"/>
    <n v="15891.061412121213"/>
    <n v="15346.443304659095"/>
    <n v="544.61810746211813"/>
    <n v="3.4271978021977824E-2"/>
  </r>
  <r>
    <s v="Q4 2017"/>
    <x v="0"/>
    <x v="6"/>
    <s v="NZL "/>
    <x v="2"/>
    <s v="Nueva Zelanda"/>
    <n v="8630.1193526570059"/>
    <n v="5098.1855137996235"/>
    <n v="3531.9338388573824"/>
    <n v="0.40925666199158472"/>
  </r>
  <r>
    <s v="Q4 2018"/>
    <x v="1"/>
    <x v="0"/>
    <s v="AGO "/>
    <x v="0"/>
    <s v="Angola"/>
    <n v="58676.9126394052"/>
    <n v="47605.797047064596"/>
    <n v="11071.115592340604"/>
    <n v="0.18867924528301888"/>
  </r>
  <r>
    <s v="Q4 2018"/>
    <x v="1"/>
    <x v="1"/>
    <s v="AGO "/>
    <x v="0"/>
    <s v="Angola"/>
    <n v="90713.158045977005"/>
    <n v="55823.481874447389"/>
    <n v="34889.676171529616"/>
    <n v="0.38461538461538458"/>
  </r>
  <r>
    <s v="Q4 2018"/>
    <x v="1"/>
    <x v="2"/>
    <s v="AGO "/>
    <x v="0"/>
    <s v="Angola"/>
    <n v="228754.92028985507"/>
    <n v="199427.36640654033"/>
    <n v="29327.553883314744"/>
    <n v="0.12820512820512817"/>
  </r>
  <r>
    <s v="Q4 2018"/>
    <x v="1"/>
    <x v="3"/>
    <s v="AGO "/>
    <x v="0"/>
    <s v="Angola"/>
    <n v="128849.71020408164"/>
    <n v="72828.097071872238"/>
    <n v="56021.613132209401"/>
    <n v="0.43478260869565211"/>
  </r>
  <r>
    <s v="Q4 2018"/>
    <x v="1"/>
    <x v="4"/>
    <s v="AGO "/>
    <x v="0"/>
    <s v="Angola"/>
    <n v="426597.01351351355"/>
    <n v="358883.20184470189"/>
    <n v="67713.811668811657"/>
    <n v="0.15873015873015869"/>
  </r>
  <r>
    <s v="Q4 2018"/>
    <x v="1"/>
    <x v="5"/>
    <s v="AGO "/>
    <x v="0"/>
    <s v="Angola"/>
    <n v="81152.131105398454"/>
    <n v="69217.994178133973"/>
    <n v="11934.136927264481"/>
    <n v="0.1470588235294118"/>
  </r>
  <r>
    <s v="Q4 2018"/>
    <x v="1"/>
    <x v="6"/>
    <s v="AGO "/>
    <x v="0"/>
    <s v="Angola"/>
    <n v="46906.655274888559"/>
    <n v="31271.103516592375"/>
    <n v="15635.551758296184"/>
    <n v="0.33333333333333326"/>
  </r>
  <r>
    <s v="Q4 2018"/>
    <x v="1"/>
    <x v="0"/>
    <s v="ARG "/>
    <x v="1"/>
    <s v="Argentina"/>
    <n v="92150.712301587293"/>
    <n v="82242.033559481133"/>
    <n v="9908.6787421061599"/>
    <n v="0.1075268817204301"/>
  </r>
  <r>
    <s v="Q4 2018"/>
    <x v="1"/>
    <x v="1"/>
    <s v="ARG "/>
    <x v="1"/>
    <s v="Argentina"/>
    <n v="171379.92250922509"/>
    <n v="110172.80732735897"/>
    <n v="61207.115181866116"/>
    <n v="0.35714285714285721"/>
  </r>
  <r>
    <s v="Q4 2018"/>
    <x v="1"/>
    <x v="2"/>
    <s v="ARG "/>
    <x v="1"/>
    <s v="Argentina"/>
    <n v="383834.37190082646"/>
    <n v="343851.62482782372"/>
    <n v="39982.747073002742"/>
    <n v="0.10416666666666663"/>
  </r>
  <r>
    <s v="Q4 2018"/>
    <x v="1"/>
    <x v="3"/>
    <s v="ARG "/>
    <x v="1"/>
    <s v="Argentina"/>
    <n v="196796.43644067796"/>
    <n v="111232.76842299191"/>
    <n v="85563.668017686054"/>
    <n v="0.43478260869565211"/>
  </r>
  <r>
    <s v="Q4 2018"/>
    <x v="1"/>
    <x v="4"/>
    <s v="ARG "/>
    <x v="1"/>
    <s v="Argentina"/>
    <n v="595435.37179487175"/>
    <n v="522821.30206378986"/>
    <n v="72614.069731081894"/>
    <n v="0.12195121951219508"/>
  </r>
  <r>
    <s v="Q4 2018"/>
    <x v="1"/>
    <x v="5"/>
    <s v="ARG "/>
    <x v="1"/>
    <s v="Argentina"/>
    <n v="149819.22258064518"/>
    <n v="134531.54680710996"/>
    <n v="15287.675773535215"/>
    <n v="0.10204081632653056"/>
  </r>
  <r>
    <s v="Q4 2018"/>
    <x v="1"/>
    <x v="6"/>
    <s v="ARG "/>
    <x v="1"/>
    <s v="Argentina"/>
    <n v="72568.685937500006"/>
    <n v="41017.08335597827"/>
    <n v="31551.602581521736"/>
    <n v="0.43478260869565211"/>
  </r>
  <r>
    <s v="Q4 2018"/>
    <x v="1"/>
    <x v="0"/>
    <s v="AUS "/>
    <x v="2"/>
    <s v="Australia"/>
    <n v="55732.036750483559"/>
    <n v="40323.76776652634"/>
    <n v="15408.268983957219"/>
    <n v="0.27647058823529413"/>
  </r>
  <r>
    <s v="Q4 2018"/>
    <x v="1"/>
    <x v="1"/>
    <s v="AUS "/>
    <x v="2"/>
    <s v="Australia"/>
    <n v="109556.89353612167"/>
    <n v="62082.239670468945"/>
    <n v="47474.653865652726"/>
    <n v="0.43333333333333335"/>
  </r>
  <r>
    <s v="Q4 2018"/>
    <x v="1"/>
    <x v="2"/>
    <s v="AUS "/>
    <x v="2"/>
    <s v="Australia"/>
    <n v="192089.75333333336"/>
    <n v="136097.63374468088"/>
    <n v="55992.11958865248"/>
    <n v="0.29148936170212764"/>
  </r>
  <r>
    <s v="Q4 2018"/>
    <x v="1"/>
    <x v="3"/>
    <s v="AUS "/>
    <x v="2"/>
    <s v="Australia"/>
    <n v="129208.35426008969"/>
    <n v="76188.374408535645"/>
    <n v="53019.979851554046"/>
    <n v="0.41034482758620688"/>
  </r>
  <r>
    <s v="Q4 2018"/>
    <x v="1"/>
    <x v="4"/>
    <s v="AUS "/>
    <x v="2"/>
    <s v="Australia"/>
    <n v="464733.27419354836"/>
    <n v="350798.6650364204"/>
    <n v="113934.60915712797"/>
    <n v="0.24516129032258061"/>
  </r>
  <r>
    <s v="Q4 2018"/>
    <x v="1"/>
    <x v="5"/>
    <s v="AUS "/>
    <x v="2"/>
    <s v="Australia"/>
    <n v="87578.914893617024"/>
    <n v="70159.372480710779"/>
    <n v="17419.542412906245"/>
    <n v="0.19890109890109892"/>
  </r>
  <r>
    <s v="Q4 2018"/>
    <x v="1"/>
    <x v="6"/>
    <s v="AUS "/>
    <x v="2"/>
    <s v="Australia"/>
    <n v="47235.185245901637"/>
    <n v="24028.333364219532"/>
    <n v="23206.851881682105"/>
    <n v="0.4913043478260869"/>
  </r>
  <r>
    <s v="Q4 2018"/>
    <x v="1"/>
    <x v="0"/>
    <s v="AUT "/>
    <x v="3"/>
    <s v="Austria"/>
    <n v="18137.586080586079"/>
    <n v="14278.525212376275"/>
    <n v="3859.0608682098045"/>
    <n v="0.21276595744680854"/>
  </r>
  <r>
    <s v="Q4 2018"/>
    <x v="1"/>
    <x v="1"/>
    <s v="AUT "/>
    <x v="3"/>
    <s v="Austria"/>
    <n v="37229.781954887214"/>
    <n v="24819.854636591477"/>
    <n v="12409.927318295737"/>
    <n v="0.33333333333333331"/>
  </r>
  <r>
    <s v="Q4 2018"/>
    <x v="1"/>
    <x v="2"/>
    <s v="AUT "/>
    <x v="3"/>
    <s v="Austria"/>
    <n v="81173.131147540989"/>
    <n v="72537.691663760022"/>
    <n v="8635.4394837809668"/>
    <n v="0.10638297872340438"/>
  </r>
  <r>
    <s v="Q4 2018"/>
    <x v="1"/>
    <x v="3"/>
    <s v="AUT "/>
    <x v="3"/>
    <s v="Austria"/>
    <n v="41435.656903765688"/>
    <n v="22601.267402054011"/>
    <n v="18834.389501711677"/>
    <n v="0.45454545454545459"/>
  </r>
  <r>
    <s v="Q4 2018"/>
    <x v="1"/>
    <x v="4"/>
    <s v="AUT "/>
    <x v="3"/>
    <s v="Austria"/>
    <n v="105352.36170212766"/>
    <n v="88629.764606551835"/>
    <n v="16722.597095575824"/>
    <n v="0.15873015873015878"/>
  </r>
  <r>
    <s v="Q4 2018"/>
    <x v="1"/>
    <x v="5"/>
    <s v="AUT "/>
    <x v="3"/>
    <s v="Austria"/>
    <n v="28621.73988439306"/>
    <n v="25640.308646435453"/>
    <n v="2981.4312379576077"/>
    <n v="0.10416666666666657"/>
  </r>
  <r>
    <s v="Q4 2018"/>
    <x v="1"/>
    <x v="6"/>
    <s v="AUT "/>
    <x v="3"/>
    <s v="Austria"/>
    <n v="14436.037900874635"/>
    <n v="9458.0937971247604"/>
    <n v="4977.9441037498746"/>
    <n v="0.34482758620689657"/>
  </r>
  <r>
    <s v="Q4 2018"/>
    <x v="1"/>
    <x v="0"/>
    <s v="BEL "/>
    <x v="3"/>
    <s v="Bélgica"/>
    <n v="34050.244353182752"/>
    <n v="27502.120439109145"/>
    <n v="6548.123914073607"/>
    <n v="0.19230769230769235"/>
  </r>
  <r>
    <s v="Q4 2018"/>
    <x v="1"/>
    <x v="1"/>
    <s v="BEL "/>
    <x v="3"/>
    <s v="Bélgica"/>
    <n v="54727.620462046209"/>
    <n v="36485.080308030811"/>
    <n v="18242.540154015398"/>
    <n v="0.33333333333333326"/>
  </r>
  <r>
    <s v="Q4 2018"/>
    <x v="1"/>
    <x v="2"/>
    <s v="BEL "/>
    <x v="3"/>
    <s v="Bélgica"/>
    <n v="153541.37962962964"/>
    <n v="135262.64395943563"/>
    <n v="18278.735670194001"/>
    <n v="0.11904761904761903"/>
  </r>
  <r>
    <s v="Q4 2018"/>
    <x v="1"/>
    <x v="3"/>
    <s v="BEL "/>
    <x v="3"/>
    <s v="Bélgica"/>
    <n v="67408.410569105705"/>
    <n v="44938.940379403808"/>
    <n v="22469.470189701897"/>
    <n v="0.33333333333333326"/>
  </r>
  <r>
    <s v="Q4 2018"/>
    <x v="1"/>
    <x v="4"/>
    <s v="BEL "/>
    <x v="3"/>
    <s v="Bélgica"/>
    <n v="176409.24468085106"/>
    <n v="158590.12905652268"/>
    <n v="17819.115624328377"/>
    <n v="0.10101010101010094"/>
  </r>
  <r>
    <s v="Q4 2018"/>
    <x v="1"/>
    <x v="5"/>
    <s v="BEL "/>
    <x v="3"/>
    <s v="Bélgica"/>
    <n v="46711.18028169014"/>
    <n v="38369.898088531183"/>
    <n v="8341.2821931589569"/>
    <n v="0.17857142857142863"/>
  </r>
  <r>
    <s v="Q4 2018"/>
    <x v="1"/>
    <x v="6"/>
    <s v="BEL "/>
    <x v="3"/>
    <s v="Bélgica"/>
    <n v="26745.917741935486"/>
    <n v="16047.550645161291"/>
    <n v="10698.367096774195"/>
    <n v="0.4"/>
  </r>
  <r>
    <s v="Q4 2018"/>
    <x v="1"/>
    <x v="0"/>
    <s v="BRA "/>
    <x v="1"/>
    <s v="Brasil"/>
    <n v="412009.65277777775"/>
    <n v="366230.80246913579"/>
    <n v="45778.850308641966"/>
    <n v="0.11111111111111109"/>
  </r>
  <r>
    <s v="Q4 2018"/>
    <x v="1"/>
    <x v="1"/>
    <s v="BRA "/>
    <x v="1"/>
    <s v="Brasil"/>
    <n v="600152.78901734098"/>
    <n v="369324.79324144061"/>
    <n v="230827.99577590037"/>
    <n v="0.38461538461538458"/>
  </r>
  <r>
    <s v="Q4 2018"/>
    <x v="1"/>
    <x v="2"/>
    <s v="BRA "/>
    <x v="1"/>
    <s v="Brasil"/>
    <n v="1526859.3014705882"/>
    <n v="1317700.4930499597"/>
    <n v="209158.80842062854"/>
    <n v="0.13698630136986303"/>
  </r>
  <r>
    <s v="Q4 2018"/>
    <x v="1"/>
    <x v="3"/>
    <s v="BRA "/>
    <x v="1"/>
    <s v="Brasil"/>
    <n v="701529.94932432438"/>
    <n v="441704.04216716724"/>
    <n v="259825.90715715714"/>
    <n v="0.37037037037037029"/>
  </r>
  <r>
    <s v="Q4 2018"/>
    <x v="1"/>
    <x v="4"/>
    <s v="BRA "/>
    <x v="1"/>
    <s v="Brasil"/>
    <n v="2359691.6477272729"/>
    <n v="2082080.8656417113"/>
    <n v="277610.78208556166"/>
    <n v="0.11764705882352947"/>
  </r>
  <r>
    <s v="Q4 2018"/>
    <x v="1"/>
    <x v="5"/>
    <s v="BRA "/>
    <x v="1"/>
    <s v="Brasil"/>
    <n v="663427.6837060703"/>
    <n v="579449.49589517526"/>
    <n v="83978.187810895033"/>
    <n v="0.12658227848101275"/>
  </r>
  <r>
    <s v="Q4 2018"/>
    <x v="1"/>
    <x v="6"/>
    <s v="BRA "/>
    <x v="1"/>
    <s v="Brasil"/>
    <n v="302260.35662299854"/>
    <n v="201506.90441533239"/>
    <n v="100753.45220766615"/>
    <n v="0.33333333333333326"/>
  </r>
  <r>
    <s v="Q4 2018"/>
    <x v="1"/>
    <x v="0"/>
    <s v="CAN "/>
    <x v="1"/>
    <s v="Canadá"/>
    <n v="1001073.892393321"/>
    <n v="895697.69319402403"/>
    <n v="105376.199199297"/>
    <n v="0.10526315789473689"/>
  </r>
  <r>
    <s v="Q4 2018"/>
    <x v="1"/>
    <x v="1"/>
    <s v="CAN "/>
    <x v="1"/>
    <s v="Canadá"/>
    <n v="1780788.2112211222"/>
    <n v="1095869.6684437676"/>
    <n v="684918.5427773546"/>
    <n v="0.38461538461538458"/>
  </r>
  <r>
    <s v="Q4 2018"/>
    <x v="1"/>
    <x v="2"/>
    <s v="CAN "/>
    <x v="1"/>
    <s v="Canadá"/>
    <n v="5620612.791666666"/>
    <n v="4560119.8121069176"/>
    <n v="1060492.9795597484"/>
    <n v="0.18867924528301888"/>
  </r>
  <r>
    <s v="Q4 2018"/>
    <x v="1"/>
    <x v="3"/>
    <s v="CAN "/>
    <x v="1"/>
    <s v="Canadá"/>
    <n v="1867054.7681660901"/>
    <n v="1120232.860899654"/>
    <n v="746821.90726643614"/>
    <n v="0.4"/>
  </r>
  <r>
    <s v="Q4 2018"/>
    <x v="1"/>
    <x v="4"/>
    <s v="CAN "/>
    <x v="1"/>
    <s v="Canadá"/>
    <n v="7708268.9714285713"/>
    <n v="6540349.4303030306"/>
    <n v="1167919.5411255406"/>
    <n v="0.15151515151515146"/>
  </r>
  <r>
    <s v="Q4 2018"/>
    <x v="1"/>
    <x v="5"/>
    <s v="CAN "/>
    <x v="1"/>
    <s v="Canadá"/>
    <n v="1729419.3205128205"/>
    <n v="1345103.9159544159"/>
    <n v="384315.40455840458"/>
    <n v="0.22222222222222224"/>
  </r>
  <r>
    <s v="Q4 2018"/>
    <x v="1"/>
    <x v="6"/>
    <s v="CAN "/>
    <x v="1"/>
    <s v="Canadá"/>
    <n v="696230.74580645165"/>
    <n v="428449.68972704717"/>
    <n v="267781.05607940449"/>
    <n v="0.38461538461538464"/>
  </r>
  <r>
    <s v="Q4 2018"/>
    <x v="1"/>
    <x v="0"/>
    <s v="CHE "/>
    <x v="3"/>
    <s v="Suiza"/>
    <n v="19267.308370044055"/>
    <n v="17026.923675852886"/>
    <n v="2240.3846941911688"/>
    <n v="0.11627906976744184"/>
  </r>
  <r>
    <s v="Q4 2018"/>
    <x v="1"/>
    <x v="1"/>
    <s v="CHE "/>
    <x v="3"/>
    <s v="Suiza"/>
    <n v="30163.303448275863"/>
    <n v="16452.710971786833"/>
    <n v="13710.59247648903"/>
    <n v="0.45454545454545459"/>
  </r>
  <r>
    <s v="Q4 2018"/>
    <x v="1"/>
    <x v="2"/>
    <s v="CHE "/>
    <x v="3"/>
    <s v="Suiza"/>
    <n v="59505.836734693876"/>
    <n v="51241.137188208617"/>
    <n v="8264.6995464852589"/>
    <n v="0.13888888888888887"/>
  </r>
  <r>
    <s v="Q4 2018"/>
    <x v="1"/>
    <x v="3"/>
    <s v="CHE "/>
    <x v="3"/>
    <s v="Suiza"/>
    <n v="29551.885135135137"/>
    <n v="18606.742492492493"/>
    <n v="10945.142642642644"/>
    <n v="0.37037037037037041"/>
  </r>
  <r>
    <s v="Q4 2018"/>
    <x v="1"/>
    <x v="4"/>
    <s v="CHE "/>
    <x v="3"/>
    <s v="Suiza"/>
    <n v="98284.921348314601"/>
    <n v="84634.237827715362"/>
    <n v="13650.683520599239"/>
    <n v="0.13888888888888878"/>
  </r>
  <r>
    <s v="Q4 2018"/>
    <x v="1"/>
    <x v="5"/>
    <s v="CHE "/>
    <x v="3"/>
    <s v="Suiza"/>
    <n v="23141.158730158728"/>
    <n v="20511.481601731601"/>
    <n v="2629.6771284271272"/>
    <n v="0.11363636363636359"/>
  </r>
  <r>
    <s v="Q4 2018"/>
    <x v="1"/>
    <x v="6"/>
    <s v="CHE "/>
    <x v="3"/>
    <s v="Suiza"/>
    <n v="13951.129186602871"/>
    <n v="8968.5830485304159"/>
    <n v="4982.5461380724555"/>
    <n v="0.35714285714285726"/>
  </r>
  <r>
    <s v="Q4 2018"/>
    <x v="1"/>
    <x v="0"/>
    <s v="CHL "/>
    <x v="1"/>
    <s v="Chile"/>
    <n v="44392.403409090912"/>
    <n v="39289.828304597708"/>
    <n v="5102.575104493204"/>
    <n v="0.11494252873563209"/>
  </r>
  <r>
    <s v="Q4 2018"/>
    <x v="1"/>
    <x v="1"/>
    <s v="CHL "/>
    <x v="1"/>
    <s v="Chile"/>
    <n v="73940.659305993686"/>
    <n v="49293.772870662462"/>
    <n v="24646.886435331224"/>
    <n v="0.33333333333333326"/>
  </r>
  <r>
    <s v="Q4 2018"/>
    <x v="1"/>
    <x v="2"/>
    <s v="CHL "/>
    <x v="1"/>
    <s v="Chile"/>
    <n v="257573.50549450552"/>
    <n v="228632.66218051611"/>
    <n v="28940.843313989404"/>
    <n v="0.11235955056179783"/>
  </r>
  <r>
    <s v="Q4 2018"/>
    <x v="1"/>
    <x v="3"/>
    <s v="CHL "/>
    <x v="1"/>
    <s v="Chile"/>
    <n v="98071.920502092049"/>
    <n v="60351.951078210492"/>
    <n v="37719.969423881557"/>
    <n v="0.38461538461538464"/>
  </r>
  <r>
    <s v="Q4 2018"/>
    <x v="1"/>
    <x v="4"/>
    <s v="CHL "/>
    <x v="1"/>
    <s v="Chile"/>
    <n v="300502.42307692306"/>
    <n v="255651.31515499426"/>
    <n v="44851.107921928808"/>
    <n v="0.14925373134328357"/>
  </r>
  <r>
    <s v="Q4 2018"/>
    <x v="1"/>
    <x v="5"/>
    <s v="CHL "/>
    <x v="1"/>
    <s v="Chile"/>
    <n v="70387.954954954956"/>
    <n v="62203.309029960197"/>
    <n v="8184.6459249947584"/>
    <n v="0.1162790697674418"/>
  </r>
  <r>
    <s v="Q4 2018"/>
    <x v="1"/>
    <x v="6"/>
    <s v="CHL "/>
    <x v="1"/>
    <s v="Chile"/>
    <n v="30283.189922480622"/>
    <n v="17665.194121447028"/>
    <n v="12617.995801033594"/>
    <n v="0.41666666666666674"/>
  </r>
  <r>
    <s v="Q4 2018"/>
    <x v="1"/>
    <x v="0"/>
    <s v="CHN "/>
    <x v="4"/>
    <s v="China"/>
    <n v="2314922.6669776118"/>
    <n v="2157559.9463572237"/>
    <n v="157362.72062038817"/>
    <n v="6.7977528089887621E-2"/>
  </r>
  <r>
    <s v="Q4 2018"/>
    <x v="1"/>
    <x v="1"/>
    <s v="CHN "/>
    <x v="4"/>
    <s v="China"/>
    <n v="4163753.5097315433"/>
    <n v="2384695.1919371565"/>
    <n v="1779058.3177943868"/>
    <n v="0.4272727272727273"/>
  </r>
  <r>
    <s v="Q4 2018"/>
    <x v="1"/>
    <x v="2"/>
    <s v="CHN "/>
    <x v="4"/>
    <s v="China"/>
    <n v="9399988.997727273"/>
    <n v="7971913.7461494775"/>
    <n v="1428075.2515777955"/>
    <n v="0.15192307692307674"/>
  </r>
  <r>
    <s v="Q4 2018"/>
    <x v="1"/>
    <x v="3"/>
    <s v="CHN "/>
    <x v="4"/>
    <s v="China"/>
    <n v="4828009.89922179"/>
    <n v="3258906.6819747081"/>
    <n v="1569103.2172470819"/>
    <n v="0.32500000000000001"/>
  </r>
  <r>
    <s v="Q4 2018"/>
    <x v="1"/>
    <x v="4"/>
    <s v="CHN "/>
    <x v="4"/>
    <s v="China"/>
    <n v="23411293.335849054"/>
    <n v="21850540.446792454"/>
    <n v="1560752.8890566006"/>
    <n v="6.6666666666666541E-2"/>
  </r>
  <r>
    <s v="Q4 2018"/>
    <x v="1"/>
    <x v="5"/>
    <s v="CHN "/>
    <x v="4"/>
    <s v="China"/>
    <n v="3939043.0114285713"/>
    <n v="3722395.6458000001"/>
    <n v="216647.36562857125"/>
    <n v="5.4999999999999959E-2"/>
  </r>
  <r>
    <s v="Q4 2018"/>
    <x v="1"/>
    <x v="6"/>
    <s v="CHN "/>
    <x v="4"/>
    <s v="China"/>
    <n v="1822024.2951541848"/>
    <n v="1177308.0060996274"/>
    <n v="644716.28905455745"/>
    <n v="0.3538461538461537"/>
  </r>
  <r>
    <s v="Q4 2018"/>
    <x v="1"/>
    <x v="0"/>
    <s v="CMR "/>
    <x v="0"/>
    <s v="Camerún"/>
    <n v="57950.027310924364"/>
    <n v="45352.195286810376"/>
    <n v="12597.832024113988"/>
    <n v="0.21739130434782603"/>
  </r>
  <r>
    <s v="Q4 2018"/>
    <x v="1"/>
    <x v="1"/>
    <s v="CMR "/>
    <x v="0"/>
    <s v="Camerún"/>
    <n v="87568.93015873016"/>
    <n v="55135.993062904177"/>
    <n v="32432.937095825982"/>
    <n v="0.37037037037037035"/>
  </r>
  <r>
    <s v="Q4 2018"/>
    <x v="1"/>
    <x v="2"/>
    <s v="CMR "/>
    <x v="0"/>
    <s v="Camerún"/>
    <n v="204327.50370370373"/>
    <n v="171894.56660787773"/>
    <n v="32432.937095825997"/>
    <n v="0.15873015873015878"/>
  </r>
  <r>
    <s v="Q4 2018"/>
    <x v="1"/>
    <x v="3"/>
    <s v="CMR "/>
    <x v="0"/>
    <s v="Camerún"/>
    <n v="101786.76383763837"/>
    <n v="67857.842558425589"/>
    <n v="33928.92127921278"/>
    <n v="0.33333333333333326"/>
  </r>
  <r>
    <s v="Q4 2018"/>
    <x v="1"/>
    <x v="4"/>
    <s v="CMR "/>
    <x v="0"/>
    <s v="Camerún"/>
    <n v="405650.1911764706"/>
    <n v="330529.78540305013"/>
    <n v="75120.405773420469"/>
    <n v="0.18518518518518515"/>
  </r>
  <r>
    <s v="Q4 2018"/>
    <x v="1"/>
    <x v="5"/>
    <s v="CMR "/>
    <x v="0"/>
    <s v="Camerún"/>
    <n v="79037.859598853873"/>
    <n v="69953.048150709757"/>
    <n v="9084.8114481441153"/>
    <n v="0.11494252873563209"/>
  </r>
  <r>
    <s v="Q4 2018"/>
    <x v="1"/>
    <x v="6"/>
    <s v="CMR "/>
    <x v="0"/>
    <s v="Camerún"/>
    <n v="37734.901504787958"/>
    <n v="24258.150967363687"/>
    <n v="13476.750537424272"/>
    <n v="0.35714285714285715"/>
  </r>
  <r>
    <s v="Q4 2018"/>
    <x v="1"/>
    <x v="0"/>
    <s v="COL "/>
    <x v="1"/>
    <s v="Colombia"/>
    <n v="115534.72141372142"/>
    <n v="99029.76121176123"/>
    <n v="16504.960201960188"/>
    <n v="0.14285714285714274"/>
  </r>
  <r>
    <s v="Q4 2018"/>
    <x v="1"/>
    <x v="1"/>
    <s v="COL "/>
    <x v="1"/>
    <s v="Colombia"/>
    <n v="209706.41886792454"/>
    <n v="139804.27924528305"/>
    <n v="69902.139622641494"/>
    <n v="0.33333333333333326"/>
  </r>
  <r>
    <s v="Q4 2018"/>
    <x v="1"/>
    <x v="2"/>
    <s v="COL "/>
    <x v="1"/>
    <s v="Colombia"/>
    <n v="500650.45945945947"/>
    <n v="391813.40305522917"/>
    <n v="108837.0564042303"/>
    <n v="0.21739130434782605"/>
  </r>
  <r>
    <s v="Q4 2018"/>
    <x v="1"/>
    <x v="3"/>
    <s v="COL "/>
    <x v="1"/>
    <s v="Colombia"/>
    <n v="187111.78787878787"/>
    <n v="124741.19191919193"/>
    <n v="62370.595959595943"/>
    <n v="0.33333333333333326"/>
  </r>
  <r>
    <s v="Q4 2018"/>
    <x v="1"/>
    <x v="4"/>
    <s v="COL "/>
    <x v="1"/>
    <s v="Colombia"/>
    <n v="854956.93846153852"/>
    <n v="740962.68"/>
    <n v="113994.25846153847"/>
    <n v="0.13333333333333333"/>
  </r>
  <r>
    <s v="Q4 2018"/>
    <x v="1"/>
    <x v="5"/>
    <s v="COL "/>
    <x v="1"/>
    <s v="Colombia"/>
    <n v="177546.96805111819"/>
    <n v="151437.11980830668"/>
    <n v="26109.848242811509"/>
    <n v="0.14705882352941183"/>
  </r>
  <r>
    <s v="Q4 2018"/>
    <x v="1"/>
    <x v="6"/>
    <s v="COL "/>
    <x v="1"/>
    <s v="Colombia"/>
    <n v="75608.436734693867"/>
    <n v="45365.062040816316"/>
    <n v="30243.374693877551"/>
    <n v="0.40000000000000008"/>
  </r>
  <r>
    <s v="Q4 2018"/>
    <x v="1"/>
    <x v="0"/>
    <s v="CRI "/>
    <x v="1"/>
    <s v="Costa Rica"/>
    <n v="10063.325000000001"/>
    <n v="8625.7071428571435"/>
    <n v="1437.6178571428572"/>
    <n v="0.14285714285714285"/>
  </r>
  <r>
    <s v="Q4 2018"/>
    <x v="1"/>
    <x v="1"/>
    <s v="CRI "/>
    <x v="1"/>
    <s v="Costa Rica"/>
    <n v="19453.267657992565"/>
    <n v="10995.325197995799"/>
    <n v="8457.942459996766"/>
    <n v="0.43478260869565211"/>
  </r>
  <r>
    <s v="Q4 2018"/>
    <x v="1"/>
    <x v="2"/>
    <s v="CRI "/>
    <x v="1"/>
    <s v="Costa Rica"/>
    <n v="49367.25471698113"/>
    <n v="42510.691561844862"/>
    <n v="6856.5631551362676"/>
    <n v="0.13888888888888887"/>
  </r>
  <r>
    <s v="Q4 2018"/>
    <x v="1"/>
    <x v="3"/>
    <s v="CRI "/>
    <x v="1"/>
    <s v="Costa Rica"/>
    <n v="25651.612745098038"/>
    <n v="15785.607843137255"/>
    <n v="9866.0049019607832"/>
    <n v="0.38461538461538458"/>
  </r>
  <r>
    <s v="Q4 2018"/>
    <x v="1"/>
    <x v="4"/>
    <s v="CRI "/>
    <x v="1"/>
    <s v="Costa Rica"/>
    <n v="96906.092592592584"/>
    <n v="87017.715797430079"/>
    <n v="9888.376795162505"/>
    <n v="0.10204081632653057"/>
  </r>
  <r>
    <s v="Q4 2018"/>
    <x v="1"/>
    <x v="5"/>
    <s v="CRI "/>
    <x v="1"/>
    <s v="Costa Rica"/>
    <n v="15080.487031700288"/>
    <n v="12002.836617067576"/>
    <n v="3077.6504146327115"/>
    <n v="0.2040816326530612"/>
  </r>
  <r>
    <s v="Q4 2018"/>
    <x v="1"/>
    <x v="6"/>
    <s v="CRI "/>
    <x v="1"/>
    <s v="Costa Rica"/>
    <n v="8266.8704581358616"/>
    <n v="4509.2020680741061"/>
    <n v="3757.6683900617554"/>
    <n v="0.45454545454545459"/>
  </r>
  <r>
    <s v="Q4 2018"/>
    <x v="1"/>
    <x v="0"/>
    <s v="CZE "/>
    <x v="3"/>
    <s v="República Checa"/>
    <n v="21155"/>
    <n v="16837.65306122449"/>
    <n v="4317.3469387755104"/>
    <n v="0.20408163265306123"/>
  </r>
  <r>
    <s v="Q4 2018"/>
    <x v="1"/>
    <x v="1"/>
    <s v="CZE "/>
    <x v="3"/>
    <s v="República Checa"/>
    <n v="40099.776119402981"/>
    <n v="24059.865671641786"/>
    <n v="16039.910447761195"/>
    <n v="0.40000000000000008"/>
  </r>
  <r>
    <s v="Q4 2018"/>
    <x v="1"/>
    <x v="2"/>
    <s v="CZE "/>
    <x v="3"/>
    <s v="República Checa"/>
    <n v="74115.448275862072"/>
    <n v="60131.401431359795"/>
    <n v="13984.046844502278"/>
    <n v="0.18867924528301888"/>
  </r>
  <r>
    <s v="Q4 2018"/>
    <x v="1"/>
    <x v="3"/>
    <s v="CZE "/>
    <x v="3"/>
    <s v="República Checa"/>
    <n v="42815.697211155377"/>
    <n v="24200.176684566086"/>
    <n v="18615.520526589291"/>
    <n v="0.43478260869565211"/>
  </r>
  <r>
    <s v="Q4 2018"/>
    <x v="1"/>
    <x v="4"/>
    <s v="CZE "/>
    <x v="3"/>
    <s v="República Checa"/>
    <n v="129478.7951807229"/>
    <n v="114930.6159469338"/>
    <n v="14548.179233789095"/>
    <n v="0.11235955056179779"/>
  </r>
  <r>
    <s v="Q4 2018"/>
    <x v="1"/>
    <x v="5"/>
    <s v="CZE "/>
    <x v="3"/>
    <s v="República Checa"/>
    <n v="29852.055555555558"/>
    <n v="24876.712962962967"/>
    <n v="4975.3425925925912"/>
    <n v="0.1666666666666666"/>
  </r>
  <r>
    <s v="Q4 2018"/>
    <x v="1"/>
    <x v="6"/>
    <s v="CZE "/>
    <x v="3"/>
    <s v="República Checa"/>
    <n v="15222.011331444761"/>
    <n v="9973.0419068086358"/>
    <n v="5248.969424636125"/>
    <n v="0.34482758620689657"/>
  </r>
  <r>
    <s v="Q4 2018"/>
    <x v="1"/>
    <x v="0"/>
    <s v="DEU "/>
    <x v="3"/>
    <s v="Alemania"/>
    <n v="1356644.815689981"/>
    <n v="1133238.8901971374"/>
    <n v="223405.92549284361"/>
    <n v="0.16467532467532467"/>
  </r>
  <r>
    <s v="Q4 2018"/>
    <x v="1"/>
    <x v="1"/>
    <s v="DEU "/>
    <x v="3"/>
    <s v="Alemania"/>
    <n v="2228773.6257763971"/>
    <n v="1291037.7595238094"/>
    <n v="937735.86625258764"/>
    <n v="0.42074074074074069"/>
  </r>
  <r>
    <s v="Q4 2018"/>
    <x v="1"/>
    <x v="2"/>
    <s v="DEU "/>
    <x v="3"/>
    <s v="Alemania"/>
    <n v="5606758.65234375"/>
    <n v="4414584.707319079"/>
    <n v="1192173.945024671"/>
    <n v="0.21263157894736842"/>
  </r>
  <r>
    <s v="Q4 2018"/>
    <x v="1"/>
    <x v="3"/>
    <s v="DEU "/>
    <x v="3"/>
    <s v="Alemania"/>
    <n v="3015399.6113445377"/>
    <n v="1889650.4231092436"/>
    <n v="1125749.1882352941"/>
    <n v="0.37333333333333335"/>
  </r>
  <r>
    <s v="Q4 2018"/>
    <x v="1"/>
    <x v="4"/>
    <s v="DEU "/>
    <x v="3"/>
    <s v="Alemania"/>
    <n v="10400943.586956521"/>
    <n v="7975881.4769450817"/>
    <n v="2425062.1100114398"/>
    <n v="0.23315789473684193"/>
  </r>
  <r>
    <s v="Q4 2018"/>
    <x v="1"/>
    <x v="5"/>
    <s v="DEU "/>
    <x v="3"/>
    <s v="Alemania"/>
    <n v="2384269.4601328904"/>
    <n v="1870096.5678607537"/>
    <n v="514172.89227213664"/>
    <n v="0.21565217391304359"/>
  </r>
  <r>
    <s v="Q4 2018"/>
    <x v="1"/>
    <x v="6"/>
    <s v="DEU "/>
    <x v="3"/>
    <s v="Alemania"/>
    <n v="1037088.305635838"/>
    <n v="553805.15520953736"/>
    <n v="483283.15042630059"/>
    <n v="0.46600000000000008"/>
  </r>
  <r>
    <s v="Q4 2018"/>
    <x v="1"/>
    <x v="0"/>
    <s v="DOM "/>
    <x v="1"/>
    <s v="República Dominicana"/>
    <n v="20784.173992673994"/>
    <n v="20507.051672771675"/>
    <n v="277.12231990231885"/>
    <n v="1.3333333333333282E-2"/>
  </r>
  <r>
    <s v="Q4 2018"/>
    <x v="1"/>
    <x v="1"/>
    <s v="DOM "/>
    <x v="1"/>
    <s v="República Dominicana"/>
    <n v="41875.125461254611"/>
    <n v="29266.059905699058"/>
    <n v="12609.065555555553"/>
    <n v="0.30111111111111105"/>
  </r>
  <r>
    <s v="Q4 2018"/>
    <x v="1"/>
    <x v="2"/>
    <s v="DOM "/>
    <x v="1"/>
    <s v="República Dominicana"/>
    <n v="123349.55434782608"/>
    <n v="115916.54224167137"/>
    <n v="7433.0121061547106"/>
    <n v="6.0259740259740228E-2"/>
  </r>
  <r>
    <s v="Q4 2018"/>
    <x v="1"/>
    <x v="3"/>
    <s v="DOM "/>
    <x v="1"/>
    <s v="República Dominicana"/>
    <n v="44502.584313725492"/>
    <n v="26968.56609411765"/>
    <n v="17534.018219607842"/>
    <n v="0.39399999999999996"/>
  </r>
  <r>
    <s v="Q4 2018"/>
    <x v="1"/>
    <x v="4"/>
    <s v="DOM "/>
    <x v="1"/>
    <s v="República Dominicana"/>
    <n v="159833.22535211267"/>
    <n v="151805.64650577624"/>
    <n v="8027.5788463364297"/>
    <n v="5.0224719101123499E-2"/>
  </r>
  <r>
    <s v="Q4 2018"/>
    <x v="1"/>
    <x v="5"/>
    <s v="DOM "/>
    <x v="1"/>
    <s v="República Dominicana"/>
    <n v="29942.372031662268"/>
    <n v="26856.78521890792"/>
    <n v="3085.5868127543472"/>
    <n v="0.10305084745762706"/>
  </r>
  <r>
    <s v="Q4 2018"/>
    <x v="1"/>
    <x v="6"/>
    <s v="DOM "/>
    <x v="1"/>
    <s v="República Dominicana"/>
    <n v="14680.671410090557"/>
    <n v="8991.9112386804645"/>
    <n v="5688.7601714100929"/>
    <n v="0.38750000000000012"/>
  </r>
  <r>
    <s v="Q4 2018"/>
    <x v="1"/>
    <x v="0"/>
    <s v="DZA "/>
    <x v="0"/>
    <s v="Argelia"/>
    <n v="92602.150205761325"/>
    <n v="82259.717285190156"/>
    <n v="10342.432920571169"/>
    <n v="0.11168674698795175"/>
  </r>
  <r>
    <s v="Q4 2018"/>
    <x v="1"/>
    <x v="1"/>
    <s v="DZA "/>
    <x v="0"/>
    <s v="Argelia"/>
    <n v="169190.39473684211"/>
    <n v="118693.56923076924"/>
    <n v="50496.82550607287"/>
    <n v="0.29846153846153844"/>
  </r>
  <r>
    <s v="Q4 2018"/>
    <x v="1"/>
    <x v="2"/>
    <s v="DZA "/>
    <x v="0"/>
    <s v="Argelia"/>
    <n v="304085.43918918923"/>
    <n v="274437.10886824323"/>
    <n v="29648.330320945999"/>
    <n v="9.7500000000000156E-2"/>
  </r>
  <r>
    <s v="Q4 2018"/>
    <x v="1"/>
    <x v="3"/>
    <s v="DZA "/>
    <x v="0"/>
    <s v="Argelia"/>
    <n v="188303.95397489538"/>
    <n v="140643.57389987013"/>
    <n v="47660.380075025256"/>
    <n v="0.25310344827586212"/>
  </r>
  <r>
    <s v="Q4 2018"/>
    <x v="1"/>
    <x v="4"/>
    <s v="DZA "/>
    <x v="0"/>
    <s v="Argelia"/>
    <n v="473733.10526315786"/>
    <n v="453810.35686373472"/>
    <n v="19922.748399423144"/>
    <n v="4.2054794520547799E-2"/>
  </r>
  <r>
    <s v="Q4 2018"/>
    <x v="1"/>
    <x v="5"/>
    <s v="DZA "/>
    <x v="0"/>
    <s v="Argelia"/>
    <n v="127131.76553672316"/>
    <n v="118000.15054978435"/>
    <n v="9131.6149869388173"/>
    <n v="7.1827956989247252E-2"/>
  </r>
  <r>
    <s v="Q4 2018"/>
    <x v="1"/>
    <x v="6"/>
    <s v="DZA "/>
    <x v="0"/>
    <s v="Argelia"/>
    <n v="57040.107731305448"/>
    <n v="36753.669416432465"/>
    <n v="20286.438314872983"/>
    <n v="0.35565217391304349"/>
  </r>
  <r>
    <s v="Q4 2018"/>
    <x v="1"/>
    <x v="0"/>
    <s v="ECU "/>
    <x v="1"/>
    <s v="Ecuador"/>
    <n v="39189.833698030634"/>
    <n v="35185.65503757968"/>
    <n v="4004.1786604509543"/>
    <n v="0.10217391304347821"/>
  </r>
  <r>
    <s v="Q4 2018"/>
    <x v="1"/>
    <x v="1"/>
    <s v="ECU "/>
    <x v="1"/>
    <s v="Ecuador"/>
    <n v="57960.368932038837"/>
    <n v="35381.02520894893"/>
    <n v="22579.343723089907"/>
    <n v="0.38956521739130429"/>
  </r>
  <r>
    <s v="Q4 2018"/>
    <x v="1"/>
    <x v="2"/>
    <s v="ECU "/>
    <x v="1"/>
    <s v="Ecuador"/>
    <n v="144433.5"/>
    <n v="138461.41820224721"/>
    <n v="5972.0817977527913"/>
    <n v="4.1348314606741453E-2"/>
  </r>
  <r>
    <s v="Q4 2018"/>
    <x v="1"/>
    <x v="3"/>
    <s v="ECU "/>
    <x v="1"/>
    <s v="Ecuador"/>
    <n v="74623.975000000006"/>
    <n v="51739.289333333341"/>
    <n v="22884.685666666664"/>
    <n v="0.30666666666666659"/>
  </r>
  <r>
    <s v="Q4 2018"/>
    <x v="1"/>
    <x v="4"/>
    <s v="ECU "/>
    <x v="1"/>
    <s v="Ecuador"/>
    <n v="325631.89090909087"/>
    <n v="294268.39825837314"/>
    <n v="31363.49265071773"/>
    <n v="9.6315789473684299E-2"/>
  </r>
  <r>
    <s v="Q4 2018"/>
    <x v="1"/>
    <x v="5"/>
    <s v="ECU "/>
    <x v="1"/>
    <s v="Ecuador"/>
    <n v="51170.725714285712"/>
    <n v="48715.826341410488"/>
    <n v="2454.8993728752248"/>
    <n v="4.7974683544303773E-2"/>
  </r>
  <r>
    <s v="Q4 2018"/>
    <x v="1"/>
    <x v="6"/>
    <s v="ECU "/>
    <x v="1"/>
    <s v="Ecuador"/>
    <n v="26454.584933530281"/>
    <n v="17744.921586183391"/>
    <n v="8709.6633473468901"/>
    <n v="0.32923076923076916"/>
  </r>
  <r>
    <s v="Q4 2018"/>
    <x v="1"/>
    <x v="0"/>
    <s v="EGY "/>
    <x v="0"/>
    <s v="Egipto"/>
    <n v="202778.60594059408"/>
    <n v="199073.51536291413"/>
    <n v="3705.0905776799482"/>
    <n v="1.8271604938271395E-2"/>
  </r>
  <r>
    <s v="Q4 2018"/>
    <x v="1"/>
    <x v="1"/>
    <s v="EGY "/>
    <x v="0"/>
    <s v="Egipto"/>
    <n v="298551.59183673467"/>
    <n v="222918.52190476193"/>
    <n v="75633.069931972743"/>
    <n v="0.25333333333333319"/>
  </r>
  <r>
    <s v="Q4 2018"/>
    <x v="1"/>
    <x v="2"/>
    <s v="EGY "/>
    <x v="0"/>
    <s v="Egipto"/>
    <n v="1044930.5714285714"/>
    <n v="921798.21220077213"/>
    <n v="123132.35922779923"/>
    <n v="0.11783783783783784"/>
  </r>
  <r>
    <s v="Q4 2018"/>
    <x v="1"/>
    <x v="3"/>
    <s v="EGY "/>
    <x v="0"/>
    <s v="Egipto"/>
    <n v="367036.5448028674"/>
    <n v="247273.87962830218"/>
    <n v="119762.66517456522"/>
    <n v="0.3262962962962962"/>
  </r>
  <r>
    <s v="Q4 2018"/>
    <x v="1"/>
    <x v="4"/>
    <s v="EGY "/>
    <x v="0"/>
    <s v="Egipto"/>
    <n v="1204743.4823529411"/>
    <n v="991905.46713725477"/>
    <n v="212838.01521568629"/>
    <n v="0.17666666666666669"/>
  </r>
  <r>
    <s v="Q4 2018"/>
    <x v="1"/>
    <x v="5"/>
    <s v="EGY "/>
    <x v="0"/>
    <s v="Egipto"/>
    <n v="290918.17045454547"/>
    <n v="288008.98875000002"/>
    <n v="2909.1817045454518"/>
    <n v="9.9999999999999898E-3"/>
  </r>
  <r>
    <s v="Q4 2018"/>
    <x v="1"/>
    <x v="6"/>
    <s v="EGY "/>
    <x v="0"/>
    <s v="Egipto"/>
    <n v="150592.93529411763"/>
    <n v="85968.923496163683"/>
    <n v="64624.01179795395"/>
    <n v="0.42913043478260865"/>
  </r>
  <r>
    <s v="Q4 2018"/>
    <x v="1"/>
    <x v="0"/>
    <s v="ESP "/>
    <x v="3"/>
    <s v="España"/>
    <n v="91111.271535580527"/>
    <n v="91387.676516643522"/>
    <n v="-276.40498106299492"/>
    <n v="-3.0337078651685155E-3"/>
  </r>
  <r>
    <s v="Q4 2018"/>
    <x v="1"/>
    <x v="1"/>
    <s v="ESP "/>
    <x v="3"/>
    <s v="España"/>
    <n v="193069.12301587302"/>
    <n v="128390.96680555554"/>
    <n v="64678.15621031748"/>
    <n v="0.33500000000000008"/>
  </r>
  <r>
    <s v="Q4 2018"/>
    <x v="1"/>
    <x v="2"/>
    <s v="ESP "/>
    <x v="3"/>
    <s v="España"/>
    <n v="371400.14503816795"/>
    <n v="320749.7774322381"/>
    <n v="50650.367605929845"/>
    <n v="0.13637681159420287"/>
  </r>
  <r>
    <s v="Q4 2018"/>
    <x v="1"/>
    <x v="3"/>
    <s v="ESP "/>
    <x v="3"/>
    <s v="España"/>
    <n v="187851.03861003861"/>
    <n v="134835.30104676104"/>
    <n v="53015.737563277566"/>
    <n v="0.28222222222222226"/>
  </r>
  <r>
    <s v="Q4 2018"/>
    <x v="1"/>
    <x v="4"/>
    <s v="ESP "/>
    <x v="3"/>
    <s v="España"/>
    <n v="501581.6391752577"/>
    <n v="445727.54816879262"/>
    <n v="55854.091006465082"/>
    <n v="0.11135593220338971"/>
  </r>
  <r>
    <s v="Q4 2018"/>
    <x v="1"/>
    <x v="5"/>
    <s v="ESP "/>
    <x v="3"/>
    <s v="España"/>
    <n v="144801.84226190476"/>
    <n v="131015.50019655259"/>
    <n v="13786.342065352175"/>
    <n v="9.5208333333333284E-2"/>
  </r>
  <r>
    <s v="Q4 2018"/>
    <x v="1"/>
    <x v="6"/>
    <s v="ESP "/>
    <x v="3"/>
    <s v="España"/>
    <n v="80286.169966996706"/>
    <n v="51516.959062156217"/>
    <n v="28769.210904840489"/>
    <n v="0.35833333333333339"/>
  </r>
  <r>
    <s v="Q4 2018"/>
    <x v="1"/>
    <x v="0"/>
    <s v="FIN "/>
    <x v="3"/>
    <s v="Finlandia"/>
    <n v="16065.977443609021"/>
    <n v="16210.017241379308"/>
    <n v="-144.0397977702869"/>
    <n v="-8.9655172413792561E-3"/>
  </r>
  <r>
    <s v="Q4 2018"/>
    <x v="1"/>
    <x v="1"/>
    <s v="FIN "/>
    <x v="3"/>
    <s v="Finlandia"/>
    <n v="28973.22033898305"/>
    <n v="19098.181073446322"/>
    <n v="9875.0392655367286"/>
    <n v="0.34083333333333354"/>
  </r>
  <r>
    <s v="Q4 2018"/>
    <x v="1"/>
    <x v="2"/>
    <s v="FIN "/>
    <x v="3"/>
    <s v="Finlandia"/>
    <n v="81400.952380952382"/>
    <n v="78164.295464852607"/>
    <n v="3236.6569160997751"/>
    <n v="3.9761904761904783E-2"/>
  </r>
  <r>
    <s v="Q4 2018"/>
    <x v="1"/>
    <x v="3"/>
    <s v="FIN "/>
    <x v="3"/>
    <s v="Finlandia"/>
    <n v="32375.378787878788"/>
    <n v="21811.412598204268"/>
    <n v="10563.96618967452"/>
    <n v="0.3262962962962962"/>
  </r>
  <r>
    <s v="Q4 2018"/>
    <x v="1"/>
    <x v="4"/>
    <s v="FIN "/>
    <x v="3"/>
    <s v="Finlandia"/>
    <n v="127568.65671641791"/>
    <n v="125905.41979973548"/>
    <n v="1663.2369166824355"/>
    <n v="1.3037974683544498E-2"/>
  </r>
  <r>
    <s v="Q4 2018"/>
    <x v="1"/>
    <x v="5"/>
    <s v="FIN "/>
    <x v="3"/>
    <s v="Finlandia"/>
    <n v="26877.672955974846"/>
    <n v="24588.914413538227"/>
    <n v="2288.7585424366189"/>
    <n v="8.515463917525766E-2"/>
  </r>
  <r>
    <s v="Q4 2018"/>
    <x v="1"/>
    <x v="6"/>
    <s v="FIN "/>
    <x v="3"/>
    <s v="Finlandia"/>
    <n v="11772.865013774104"/>
    <n v="7320.5815176558963"/>
    <n v="4452.2834961182079"/>
    <n v="0.37818181818181829"/>
  </r>
  <r>
    <s v="Q4 2018"/>
    <x v="1"/>
    <x v="0"/>
    <s v="FRA "/>
    <x v="3"/>
    <s v="Francia"/>
    <n v="147445.97940074906"/>
    <n v="148625.54723595508"/>
    <n v="-1179.5678352060204"/>
    <n v="-8.0000000000001893E-3"/>
  </r>
  <r>
    <s v="Q4 2018"/>
    <x v="1"/>
    <x v="1"/>
    <s v="FRA "/>
    <x v="3"/>
    <s v="Francia"/>
    <n v="286313.28363636363"/>
    <n v="180377.36869090906"/>
    <n v="105935.91494545457"/>
    <n v="0.37000000000000011"/>
  </r>
  <r>
    <s v="Q4 2018"/>
    <x v="1"/>
    <x v="2"/>
    <s v="FRA "/>
    <x v="3"/>
    <s v="Francia"/>
    <n v="764428.66990291257"/>
    <n v="623773.7946407767"/>
    <n v="140654.87526213587"/>
    <n v="0.18399999999999994"/>
  </r>
  <r>
    <s v="Q4 2018"/>
    <x v="1"/>
    <x v="3"/>
    <s v="FRA "/>
    <x v="3"/>
    <s v="Francia"/>
    <n v="286313.28363636363"/>
    <n v="176473.09664132231"/>
    <n v="109840.18699504132"/>
    <n v="0.38363636363636366"/>
  </r>
  <r>
    <s v="Q4 2018"/>
    <x v="1"/>
    <x v="4"/>
    <s v="FRA "/>
    <x v="3"/>
    <s v="Francia"/>
    <n v="894729.01136363635"/>
    <n v="800409.66141571954"/>
    <n v="94319.349947916809"/>
    <n v="0.10541666666666683"/>
  </r>
  <r>
    <s v="Q4 2018"/>
    <x v="1"/>
    <x v="5"/>
    <s v="FRA "/>
    <x v="3"/>
    <s v="Francia"/>
    <n v="224319.52421652424"/>
    <n v="218217.06834267688"/>
    <n v="6102.455873847357"/>
    <n v="2.7204301075268715E-2"/>
  </r>
  <r>
    <s v="Q4 2018"/>
    <x v="1"/>
    <x v="6"/>
    <s v="FRA "/>
    <x v="3"/>
    <s v="Francia"/>
    <n v="111366.55304101839"/>
    <n v="68611.480721357861"/>
    <n v="42755.072319660525"/>
    <n v="0.38391304347826077"/>
  </r>
  <r>
    <s v="Q4 2018"/>
    <x v="1"/>
    <x v="0"/>
    <s v="GBR "/>
    <x v="3"/>
    <s v="Reino Unido"/>
    <n v="140537.78367346941"/>
    <n v="126776.98075754353"/>
    <n v="13760.802915925888"/>
    <n v="9.7915326086956342E-2"/>
  </r>
  <r>
    <s v="Q4 2018"/>
    <x v="1"/>
    <x v="1"/>
    <s v="GBR "/>
    <x v="3"/>
    <s v="Reino Unido"/>
    <n v="226524.71710526315"/>
    <n v="137206.90755172487"/>
    <n v="89317.809553538274"/>
    <n v="0.39429608695652152"/>
  </r>
  <r>
    <s v="Q4 2018"/>
    <x v="1"/>
    <x v="2"/>
    <s v="GBR "/>
    <x v="3"/>
    <s v="Reino Unido"/>
    <n v="533825.68992248061"/>
    <n v="456856.36646206398"/>
    <n v="76969.323460416635"/>
    <n v="0.14418437499999995"/>
  </r>
  <r>
    <s v="Q4 2018"/>
    <x v="1"/>
    <x v="3"/>
    <s v="GBR "/>
    <x v="3"/>
    <s v="Reino Unido"/>
    <n v="257915.7827715356"/>
    <n v="182505.33454166297"/>
    <n v="75410.448229872622"/>
    <n v="0.29238399999999981"/>
  </r>
  <r>
    <s v="Q4 2018"/>
    <x v="1"/>
    <x v="4"/>
    <s v="GBR "/>
    <x v="3"/>
    <s v="Reino Unido"/>
    <n v="850166.83950617281"/>
    <n v="718766.55177047383"/>
    <n v="131400.28773569898"/>
    <n v="0.15455823684210507"/>
  </r>
  <r>
    <s v="Q4 2018"/>
    <x v="1"/>
    <x v="5"/>
    <s v="GBR "/>
    <x v="3"/>
    <s v="Reino Unido"/>
    <n v="174338.01012658229"/>
    <n v="161957.10847700774"/>
    <n v="12380.901649574545"/>
    <n v="7.1016651162790573E-2"/>
  </r>
  <r>
    <s v="Q4 2018"/>
    <x v="1"/>
    <x v="6"/>
    <s v="GBR "/>
    <x v="3"/>
    <s v="Reino Unido"/>
    <n v="94075.838797814213"/>
    <n v="55896.730279203868"/>
    <n v="38179.108518610345"/>
    <n v="0.40583330434782594"/>
  </r>
  <r>
    <s v="Q4 2018"/>
    <x v="1"/>
    <x v="0"/>
    <s v="GRC "/>
    <x v="3"/>
    <s v="Grecia"/>
    <n v="32317.688362919132"/>
    <n v="31433.153232426037"/>
    <n v="884.53513049309549"/>
    <n v="2.7369999999999964E-2"/>
  </r>
  <r>
    <s v="Q4 2018"/>
    <x v="1"/>
    <x v="1"/>
    <s v="GRC "/>
    <x v="3"/>
    <s v="Grecia"/>
    <n v="52348.460063897764"/>
    <n v="36632.405383514386"/>
    <n v="15716.054680383379"/>
    <n v="0.30021999999999982"/>
  </r>
  <r>
    <s v="Q4 2018"/>
    <x v="1"/>
    <x v="2"/>
    <s v="GRC "/>
    <x v="3"/>
    <s v="Grecia"/>
    <n v="170677.79166666666"/>
    <n v="175469.89889423078"/>
    <n v="-4792.10722756412"/>
    <n v="-2.807692307692318E-2"/>
  </r>
  <r>
    <s v="Q4 2018"/>
    <x v="1"/>
    <x v="3"/>
    <s v="GRC "/>
    <x v="3"/>
    <s v="Grecia"/>
    <n v="64508.14173228346"/>
    <n v="51122.479880966603"/>
    <n v="13385.661851316858"/>
    <n v="0.20750344827586203"/>
  </r>
  <r>
    <s v="Q4 2018"/>
    <x v="1"/>
    <x v="4"/>
    <s v="GRC "/>
    <x v="3"/>
    <s v="Grecia"/>
    <n v="170677.79166666666"/>
    <n v="178450.94594999999"/>
    <n v="-7773.1542833333369"/>
    <n v="-4.554285714285717E-2"/>
  </r>
  <r>
    <s v="Q4 2018"/>
    <x v="1"/>
    <x v="5"/>
    <s v="GRC "/>
    <x v="3"/>
    <s v="Grecia"/>
    <n v="52016.088888888888"/>
    <n v="47334.640888888898"/>
    <n v="4681.4479999999894"/>
    <n v="8.9999999999999802E-2"/>
  </r>
  <r>
    <s v="Q4 2018"/>
    <x v="1"/>
    <x v="6"/>
    <s v="GRC "/>
    <x v="3"/>
    <s v="Grecia"/>
    <n v="25246.637904468414"/>
    <n v="18735.890655161791"/>
    <n v="6510.7472493066234"/>
    <n v="0.25788571428571416"/>
  </r>
  <r>
    <s v="Q4 2018"/>
    <x v="1"/>
    <x v="0"/>
    <s v="GTM "/>
    <x v="1"/>
    <s v="Guatemala"/>
    <n v="36860.906000000003"/>
    <n v="39893.588539957898"/>
    <n v="-3032.6825399578956"/>
    <n v="-8.2273684210526332E-2"/>
  </r>
  <r>
    <s v="Q4 2018"/>
    <x v="1"/>
    <x v="1"/>
    <s v="GTM "/>
    <x v="1"/>
    <s v="Guatemala"/>
    <n v="57957.399371069187"/>
    <n v="44151.302869776395"/>
    <n v="13806.096501292792"/>
    <n v="0.2382111111111109"/>
  </r>
  <r>
    <s v="Q4 2018"/>
    <x v="1"/>
    <x v="2"/>
    <s v="GTM "/>
    <x v="1"/>
    <s v="Guatemala"/>
    <n v="175528.12380952382"/>
    <n v="165976.72279414081"/>
    <n v="9551.4010153830168"/>
    <n v="5.441521739130431E-2"/>
  </r>
  <r>
    <s v="Q4 2018"/>
    <x v="1"/>
    <x v="3"/>
    <s v="GTM "/>
    <x v="1"/>
    <s v="Guatemala"/>
    <n v="73428.099601593625"/>
    <n v="50430.41880637451"/>
    <n v="22997.680795219116"/>
    <n v="0.31319999999999987"/>
  </r>
  <r>
    <s v="Q4 2018"/>
    <x v="1"/>
    <x v="4"/>
    <s v="GTM "/>
    <x v="1"/>
    <s v="Guatemala"/>
    <n v="329115.2321428571"/>
    <n v="299629.56887990033"/>
    <n v="29485.663262956776"/>
    <n v="8.9590697674418504E-2"/>
  </r>
  <r>
    <s v="Q4 2018"/>
    <x v="1"/>
    <x v="5"/>
    <s v="GTM "/>
    <x v="1"/>
    <s v="Guatemala"/>
    <n v="56709.086153846154"/>
    <n v="50245.032526599476"/>
    <n v="6464.0536272466779"/>
    <n v="0.11398620689655162"/>
  </r>
  <r>
    <s v="Q4 2018"/>
    <x v="1"/>
    <x v="6"/>
    <s v="GTM "/>
    <x v="1"/>
    <s v="Guatemala"/>
    <n v="29441.61821086262"/>
    <n v="21054.121777133725"/>
    <n v="8387.4964337288948"/>
    <n v="0.28488571428571441"/>
  </r>
  <r>
    <s v="Q4 2018"/>
    <x v="1"/>
    <x v="0"/>
    <s v="HUN "/>
    <x v="3"/>
    <s v="Hungría"/>
    <n v="19014.016574585636"/>
    <n v="19071.481158011051"/>
    <n v="-57.464583425415185"/>
    <n v="-3.0222222222222655E-3"/>
  </r>
  <r>
    <s v="Q4 2018"/>
    <x v="1"/>
    <x v="1"/>
    <s v="HUN "/>
    <x v="3"/>
    <s v="Hungría"/>
    <n v="41298.444000000003"/>
    <n v="32400.399251314284"/>
    <n v="8898.0447486857192"/>
    <n v="0.21545714285714296"/>
  </r>
  <r>
    <s v="Q4 2018"/>
    <x v="1"/>
    <x v="2"/>
    <s v="HUN "/>
    <x v="3"/>
    <s v="Hungría"/>
    <n v="109836.28723404255"/>
    <n v="101757.08617090284"/>
    <n v="8079.2010631397134"/>
    <n v="7.3556756756756561E-2"/>
  </r>
  <r>
    <s v="Q4 2018"/>
    <x v="1"/>
    <x v="3"/>
    <s v="HUN "/>
    <x v="3"/>
    <s v="Hungría"/>
    <n v="48245.845794392517"/>
    <n v="29258.035284112146"/>
    <n v="18987.810510280371"/>
    <n v="0.39356363636363634"/>
  </r>
  <r>
    <s v="Q4 2018"/>
    <x v="1"/>
    <x v="4"/>
    <s v="HUN "/>
    <x v="3"/>
    <s v="Hungría"/>
    <n v="187720.19999999998"/>
    <n v="183961.04358987341"/>
    <n v="3759.1564101265685"/>
    <n v="2.0025316455696131E-2"/>
  </r>
  <r>
    <s v="Q4 2018"/>
    <x v="1"/>
    <x v="5"/>
    <s v="HUN "/>
    <x v="3"/>
    <s v="Hungría"/>
    <n v="30912.008982035932"/>
    <n v="32237.993658233543"/>
    <n v="-1325.9846761976114"/>
    <n v="-4.2895454545454757E-2"/>
  </r>
  <r>
    <s v="Q4 2018"/>
    <x v="1"/>
    <x v="6"/>
    <s v="HUN "/>
    <x v="3"/>
    <s v="Hungría"/>
    <n v="13877.165322580646"/>
    <n v="8583.6575322580647"/>
    <n v="5293.5077903225811"/>
    <n v="0.38145454545454549"/>
  </r>
  <r>
    <s v="Q4 2018"/>
    <x v="1"/>
    <x v="0"/>
    <s v="IDN "/>
    <x v="4"/>
    <s v="Indonesia"/>
    <n v="571368.61269146611"/>
    <n v="535543.80067571125"/>
    <n v="35824.812015754869"/>
    <n v="6.2699999999999909E-2"/>
  </r>
  <r>
    <s v="Q4 2018"/>
    <x v="1"/>
    <x v="1"/>
    <s v="IDN "/>
    <x v="4"/>
    <s v="Indonesia"/>
    <n v="985341.34339622641"/>
    <n v="665485.46702490561"/>
    <n v="319855.8763713208"/>
    <n v="0.32461428571428574"/>
  </r>
  <r>
    <s v="Q4 2018"/>
    <x v="1"/>
    <x v="2"/>
    <s v="IDN "/>
    <x v="4"/>
    <s v="Indonesia"/>
    <n v="2611154.56"/>
    <n v="2603358.9391397107"/>
    <n v="7795.6208602893166"/>
    <n v="2.9855072463766054E-3"/>
  </r>
  <r>
    <s v="Q4 2018"/>
    <x v="1"/>
    <x v="3"/>
    <s v="IDN "/>
    <x v="4"/>
    <s v="Indonesia"/>
    <n v="1305577.28"/>
    <n v="943054.48526896571"/>
    <n v="362522.79473103432"/>
    <n v="0.27767241379310331"/>
  </r>
  <r>
    <s v="Q4 2018"/>
    <x v="1"/>
    <x v="4"/>
    <s v="IDN "/>
    <x v="4"/>
    <s v="Indonesia"/>
    <n v="3391109.8181818184"/>
    <n v="3096789.7452121214"/>
    <n v="294320.07296969695"/>
    <n v="8.6791666666666656E-2"/>
  </r>
  <r>
    <s v="Q4 2018"/>
    <x v="1"/>
    <x v="5"/>
    <s v="IDN "/>
    <x v="4"/>
    <s v="Indonesia"/>
    <n v="821117.78616352205"/>
    <n v="769715.81274968572"/>
    <n v="51401.973413836327"/>
    <n v="6.2599999999999809E-2"/>
  </r>
  <r>
    <s v="Q4 2018"/>
    <x v="1"/>
    <x v="6"/>
    <s v="IDN "/>
    <x v="4"/>
    <s v="Indonesia"/>
    <n v="419799.76848874596"/>
    <n v="311786.73564200022"/>
    <n v="108013.03284674574"/>
    <n v="0.2572965517241379"/>
  </r>
  <r>
    <s v="Q4 2018"/>
    <x v="1"/>
    <x v="0"/>
    <s v="IND "/>
    <x v="4"/>
    <s v="India"/>
    <n v="1658262.4690976059"/>
    <n v="1431103.2267554682"/>
    <n v="227159.24234213773"/>
    <n v="0.13698630136986298"/>
  </r>
  <r>
    <s v="Q4 2018"/>
    <x v="1"/>
    <x v="1"/>
    <s v="IND "/>
    <x v="4"/>
    <s v="India"/>
    <n v="3601746.0828800006"/>
    <n v="2216459.1279261545"/>
    <n v="1385286.9549538461"/>
    <n v="0.38461538461538453"/>
  </r>
  <r>
    <s v="Q4 2018"/>
    <x v="1"/>
    <x v="2"/>
    <s v="IND "/>
    <x v="4"/>
    <s v="India"/>
    <n v="6084030.5454054065"/>
    <n v="5118311.4112140723"/>
    <n v="965719.13419133425"/>
    <n v="0.15873015873015872"/>
  </r>
  <r>
    <s v="Q4 2018"/>
    <x v="1"/>
    <x v="3"/>
    <s v="IND "/>
    <x v="4"/>
    <s v="India"/>
    <n v="3322643.9878966794"/>
    <n v="2044703.9925518027"/>
    <n v="1277939.9953448768"/>
    <n v="0.38461538461538464"/>
  </r>
  <r>
    <s v="Q4 2018"/>
    <x v="1"/>
    <x v="4"/>
    <s v="IND "/>
    <x v="4"/>
    <s v="India"/>
    <n v="10593370.832"/>
    <n v="8988314.6453333329"/>
    <n v="1605056.1866666675"/>
    <n v="0.15151515151515157"/>
  </r>
  <r>
    <s v="Q4 2018"/>
    <x v="1"/>
    <x v="5"/>
    <s v="IND "/>
    <x v="4"/>
    <s v="India"/>
    <n v="2664013.3749112426"/>
    <n v="2212485.6842483203"/>
    <n v="451527.69066292234"/>
    <n v="0.16949152542372875"/>
  </r>
  <r>
    <s v="Q4 2018"/>
    <x v="1"/>
    <x v="6"/>
    <s v="IND "/>
    <x v="4"/>
    <s v="India"/>
    <n v="1288178.1412303292"/>
    <n v="843978.78218538803"/>
    <n v="444199.35904494114"/>
    <n v="0.34482758620689657"/>
  </r>
  <r>
    <s v="Q4 2018"/>
    <x v="1"/>
    <x v="0"/>
    <s v="IRL "/>
    <x v="3"/>
    <s v="Irlanda"/>
    <n v="10482.251533742332"/>
    <n v="8541.0938423085681"/>
    <n v="1941.1576914337638"/>
    <n v="0.18518518518518506"/>
  </r>
  <r>
    <s v="Q4 2018"/>
    <x v="1"/>
    <x v="1"/>
    <s v="IRL "/>
    <x v="3"/>
    <s v="Irlanda"/>
    <n v="14944.084548104956"/>
    <n v="9606.9114952103282"/>
    <n v="5337.1730528946282"/>
    <n v="0.35714285714285721"/>
  </r>
  <r>
    <s v="Q4 2018"/>
    <x v="1"/>
    <x v="2"/>
    <s v="IRL "/>
    <x v="3"/>
    <s v="Irlanda"/>
    <n v="34633.92567567568"/>
    <n v="31026.225084459464"/>
    <n v="3607.7005912162167"/>
    <n v="0.10416666666666667"/>
  </r>
  <r>
    <s v="Q4 2018"/>
    <x v="1"/>
    <x v="3"/>
    <s v="IRL "/>
    <x v="3"/>
    <s v="Irlanda"/>
    <n v="20752.311740890687"/>
    <n v="12451.387044534413"/>
    <n v="8300.9246963562746"/>
    <n v="0.39999999999999997"/>
  </r>
  <r>
    <s v="Q4 2018"/>
    <x v="1"/>
    <x v="4"/>
    <s v="IRL "/>
    <x v="3"/>
    <s v="Irlanda"/>
    <n v="68344.28"/>
    <n v="58293.650588235294"/>
    <n v="10050.629411764705"/>
    <n v="0.14705882352941174"/>
  </r>
  <r>
    <s v="Q4 2018"/>
    <x v="1"/>
    <x v="5"/>
    <s v="IRL "/>
    <x v="3"/>
    <s v="Irlanda"/>
    <n v="14043.345205479452"/>
    <n v="11814.242791911285"/>
    <n v="2229.1024135681673"/>
    <n v="0.15873015873015875"/>
  </r>
  <r>
    <s v="Q4 2018"/>
    <x v="1"/>
    <x v="6"/>
    <s v="IRL "/>
    <x v="3"/>
    <s v="Irlanda"/>
    <n v="8021.6291079812208"/>
    <n v="5156.7615694164988"/>
    <n v="2864.8675385647221"/>
    <n v="0.35714285714285721"/>
  </r>
  <r>
    <s v="Q4 2018"/>
    <x v="1"/>
    <x v="0"/>
    <s v="IRN "/>
    <x v="4"/>
    <s v="Irán"/>
    <n v="194750.21008403361"/>
    <n v="164788.63930187459"/>
    <n v="29961.570782159019"/>
    <n v="0.15384615384615385"/>
  </r>
  <r>
    <s v="Q4 2018"/>
    <x v="1"/>
    <x v="1"/>
    <s v="IRN "/>
    <x v="4"/>
    <s v="Irán"/>
    <n v="268698.84057971014"/>
    <n v="169180.7514761138"/>
    <n v="99518.089103596343"/>
    <n v="0.37037037037037035"/>
  </r>
  <r>
    <s v="Q4 2018"/>
    <x v="1"/>
    <x v="2"/>
    <s v="IRN "/>
    <x v="4"/>
    <s v="Irán"/>
    <n v="850468.80733944965"/>
    <n v="744160.20642201847"/>
    <n v="106308.60091743118"/>
    <n v="0.12499999999999997"/>
  </r>
  <r>
    <s v="Q4 2018"/>
    <x v="1"/>
    <x v="3"/>
    <s v="IRN "/>
    <x v="4"/>
    <s v="Irán"/>
    <n v="421368.63636363635"/>
    <n v="265306.17845117848"/>
    <n v="156062.45791245787"/>
    <n v="0.37037037037037029"/>
  </r>
  <r>
    <s v="Q4 2018"/>
    <x v="1"/>
    <x v="4"/>
    <s v="IRN "/>
    <x v="4"/>
    <s v="Irán"/>
    <n v="965636.45833333326"/>
    <n v="929937.13942307699"/>
    <n v="35699.318910256261"/>
    <n v="3.6969729759243432E-2"/>
  </r>
  <r>
    <s v="Q4 2018"/>
    <x v="1"/>
    <x v="5"/>
    <s v="IRN "/>
    <x v="4"/>
    <s v="Irán"/>
    <n v="253975.61643835617"/>
    <n v="207798.23163138231"/>
    <n v="46177.38480697386"/>
    <n v="0.18181818181818185"/>
  </r>
  <r>
    <s v="Q4 2018"/>
    <x v="1"/>
    <x v="6"/>
    <s v="IRN "/>
    <x v="4"/>
    <s v="Irán"/>
    <n v="118847.56410256411"/>
    <n v="67174.710144927551"/>
    <n v="51672.853957636558"/>
    <n v="0.43478260869565211"/>
  </r>
  <r>
    <s v="Q4 2018"/>
    <x v="1"/>
    <x v="0"/>
    <s v="ISR "/>
    <x v="4"/>
    <s v="Israel"/>
    <n v="18524.449056603775"/>
    <n v="16419.398027444255"/>
    <n v="2105.0510291595201"/>
    <n v="0.11363636363636365"/>
  </r>
  <r>
    <s v="Q4 2018"/>
    <x v="1"/>
    <x v="1"/>
    <s v="ISR "/>
    <x v="4"/>
    <s v="Israel"/>
    <n v="33281.21355932203"/>
    <n v="19968.728135593217"/>
    <n v="13312.485423728813"/>
    <n v="0.4"/>
  </r>
  <r>
    <s v="Q4 2018"/>
    <x v="1"/>
    <x v="2"/>
    <s v="ISR "/>
    <x v="4"/>
    <s v="Israel"/>
    <n v="73819.233082706764"/>
    <n v="59344.873654725045"/>
    <n v="14474.359427981719"/>
    <n v="0.19607843137254902"/>
  </r>
  <r>
    <s v="Q4 2018"/>
    <x v="1"/>
    <x v="3"/>
    <s v="ISR "/>
    <x v="4"/>
    <s v="Israel"/>
    <n v="37907.173745173743"/>
    <n v="25271.449163449164"/>
    <n v="12635.724581724578"/>
    <n v="0.33333333333333326"/>
  </r>
  <r>
    <s v="Q4 2018"/>
    <x v="1"/>
    <x v="4"/>
    <s v="ISR "/>
    <x v="4"/>
    <s v="Israel"/>
    <n v="121209.35802469135"/>
    <n v="104605.33637747336"/>
    <n v="16604.021647217989"/>
    <n v="0.13698630136986298"/>
  </r>
  <r>
    <s v="Q4 2018"/>
    <x v="1"/>
    <x v="5"/>
    <s v="ISR "/>
    <x v="4"/>
    <s v="Israel"/>
    <n v="28212.522988505745"/>
    <n v="23804.316271551721"/>
    <n v="4408.2067169540242"/>
    <n v="0.15625000000000006"/>
  </r>
  <r>
    <s v="Q4 2018"/>
    <x v="1"/>
    <x v="6"/>
    <s v="ISR "/>
    <x v="4"/>
    <s v="Israel"/>
    <n v="15733.907051282051"/>
    <n v="9178.1124465811954"/>
    <n v="6555.7946047008554"/>
    <n v="0.41666666666666674"/>
  </r>
  <r>
    <s v="Q4 2018"/>
    <x v="1"/>
    <x v="0"/>
    <s v="ITA "/>
    <x v="3"/>
    <s v="Italia"/>
    <n v="134329.53614457831"/>
    <n v="110762.9508560558"/>
    <n v="23566.585288522503"/>
    <n v="0.17543859649122803"/>
  </r>
  <r>
    <s v="Q4 2018"/>
    <x v="1"/>
    <x v="1"/>
    <s v="ITA "/>
    <x v="3"/>
    <s v="Italia"/>
    <n v="259287.2441860465"/>
    <n v="166684.65697674415"/>
    <n v="92602.58720930235"/>
    <n v="0.35714285714285726"/>
  </r>
  <r>
    <s v="Q4 2018"/>
    <x v="1"/>
    <x v="2"/>
    <s v="ITA "/>
    <x v="3"/>
    <s v="Italia"/>
    <n v="452000.73648648651"/>
    <n v="383515.77641277644"/>
    <n v="68484.96007371007"/>
    <n v="0.15151515151515149"/>
  </r>
  <r>
    <s v="Q4 2018"/>
    <x v="1"/>
    <x v="3"/>
    <s v="ITA "/>
    <x v="3"/>
    <s v="Italia"/>
    <n v="287107.76394849783"/>
    <n v="180771.55507868383"/>
    <n v="106336.208869814"/>
    <n v="0.37037037037037035"/>
  </r>
  <r>
    <s v="Q4 2018"/>
    <x v="1"/>
    <x v="4"/>
    <s v="ITA "/>
    <x v="3"/>
    <s v="Italia"/>
    <n v="1286463.6346153847"/>
    <n v="1155191.8351648352"/>
    <n v="131271.79945054953"/>
    <n v="0.10204081632653067"/>
  </r>
  <r>
    <s v="Q4 2018"/>
    <x v="1"/>
    <x v="5"/>
    <s v="ITA "/>
    <x v="3"/>
    <s v="Italia"/>
    <n v="181782.90489130435"/>
    <n v="152928.47554347827"/>
    <n v="28854.429347826081"/>
    <n v="0.15873015873015869"/>
  </r>
  <r>
    <s v="Q4 2018"/>
    <x v="1"/>
    <x v="6"/>
    <s v="ITA "/>
    <x v="3"/>
    <s v="Italia"/>
    <n v="104525.17031250001"/>
    <n v="69683.446875000009"/>
    <n v="34841.723437499997"/>
    <n v="0.33333333333333326"/>
  </r>
  <r>
    <s v="Q4 2018"/>
    <x v="1"/>
    <x v="0"/>
    <s v="JPN "/>
    <x v="4"/>
    <s v="Japón"/>
    <n v="269056.16737288138"/>
    <n v="236244.4396444812"/>
    <n v="32811.727728400176"/>
    <n v="0.12195121951219515"/>
  </r>
  <r>
    <s v="Q4 2018"/>
    <x v="1"/>
    <x v="1"/>
    <s v="JPN "/>
    <x v="4"/>
    <s v="Japón"/>
    <n v="503946.47222222219"/>
    <n v="330171.82662835246"/>
    <n v="173774.64559386973"/>
    <n v="0.34482758620689657"/>
  </r>
  <r>
    <s v="Q4 2018"/>
    <x v="1"/>
    <x v="2"/>
    <s v="JPN "/>
    <x v="4"/>
    <s v="Japón"/>
    <n v="852312.15436241613"/>
    <n v="754345.24006788561"/>
    <n v="97966.914294530521"/>
    <n v="0.1149425287356321"/>
  </r>
  <r>
    <s v="Q4 2018"/>
    <x v="1"/>
    <x v="3"/>
    <s v="JPN "/>
    <x v="4"/>
    <s v="Japón"/>
    <n v="545040.81974248926"/>
    <n v="363360.54649499286"/>
    <n v="181680.2732474964"/>
    <n v="0.33333333333333331"/>
  </r>
  <r>
    <s v="Q4 2018"/>
    <x v="1"/>
    <x v="4"/>
    <s v="JPN "/>
    <x v="4"/>
    <s v="Japón"/>
    <n v="1840500.1594202898"/>
    <n v="1561636.498902064"/>
    <n v="278863.66051822575"/>
    <n v="0.15151515151515152"/>
  </r>
  <r>
    <s v="Q4 2018"/>
    <x v="1"/>
    <x v="5"/>
    <s v="JPN "/>
    <x v="4"/>
    <s v="Japón"/>
    <n v="330714.87239583331"/>
    <n v="295154.13342853938"/>
    <n v="35560.738967293932"/>
    <n v="0.10752688172043019"/>
  </r>
  <r>
    <s v="Q4 2018"/>
    <x v="1"/>
    <x v="6"/>
    <s v="JPN "/>
    <x v="4"/>
    <s v="Japón"/>
    <n v="178865.50845070425"/>
    <n v="107319.30507042255"/>
    <n v="71546.203380281702"/>
    <n v="0.4"/>
  </r>
  <r>
    <s v="Q4 2018"/>
    <x v="1"/>
    <x v="0"/>
    <s v="KEN "/>
    <x v="0"/>
    <s v="Kenia"/>
    <n v="102083.08167330678"/>
    <n v="93197.213427653027"/>
    <n v="8885.8682456537499"/>
    <n v="8.7045454545454551E-2"/>
  </r>
  <r>
    <s v="Q4 2018"/>
    <x v="1"/>
    <x v="1"/>
    <s v="KEN "/>
    <x v="0"/>
    <s v="Kenia"/>
    <n v="164249.06089743591"/>
    <n v="93174.01272727274"/>
    <n v="71075.048170163165"/>
    <n v="0.43272727272727268"/>
  </r>
  <r>
    <s v="Q4 2018"/>
    <x v="1"/>
    <x v="2"/>
    <s v="KEN "/>
    <x v="0"/>
    <s v="Kenia"/>
    <n v="474497.28703703702"/>
    <n v="446859.04299828183"/>
    <n v="27638.244038755191"/>
    <n v="5.8247422680412247E-2"/>
  </r>
  <r>
    <s v="Q4 2018"/>
    <x v="1"/>
    <x v="3"/>
    <s v="KEN "/>
    <x v="0"/>
    <s v="Kenia"/>
    <n v="175498.99657534246"/>
    <n v="101178.98672126267"/>
    <n v="74320.009854079792"/>
    <n v="0.42347826086956514"/>
  </r>
  <r>
    <s v="Q4 2018"/>
    <x v="1"/>
    <x v="4"/>
    <s v="KEN "/>
    <x v="0"/>
    <s v="Kenia"/>
    <n v="711745.9305555555"/>
    <n v="642592.3444633059"/>
    <n v="69153.586092249607"/>
    <n v="9.7160493827160424E-2"/>
  </r>
  <r>
    <s v="Q4 2018"/>
    <x v="1"/>
    <x v="5"/>
    <s v="KEN "/>
    <x v="0"/>
    <s v="Kenia"/>
    <n v="151614.51775147929"/>
    <n v="138213.18853873361"/>
    <n v="13401.329212745681"/>
    <n v="8.8390804597701031E-2"/>
  </r>
  <r>
    <s v="Q4 2018"/>
    <x v="1"/>
    <x v="6"/>
    <s v="KEN "/>
    <x v="0"/>
    <s v="Kenia"/>
    <n v="76486.129850746263"/>
    <n v="47727.345026865667"/>
    <n v="28758.784823880596"/>
    <n v="0.376"/>
  </r>
  <r>
    <s v="Q4 2018"/>
    <x v="1"/>
    <x v="0"/>
    <s v="KOR "/>
    <x v="4"/>
    <s v="República de Corea"/>
    <n v="112492.68611670021"/>
    <n v="99443.534527162978"/>
    <n v="13049.151589537229"/>
    <n v="0.11600000000000005"/>
  </r>
  <r>
    <s v="Q4 2018"/>
    <x v="1"/>
    <x v="1"/>
    <s v="KOR "/>
    <x v="4"/>
    <s v="República de Corea"/>
    <n v="168400.19578313254"/>
    <n v="96447.384857612269"/>
    <n v="71952.810925520273"/>
    <n v="0.4272727272727273"/>
  </r>
  <r>
    <s v="Q4 2018"/>
    <x v="1"/>
    <x v="2"/>
    <s v="KOR "/>
    <x v="4"/>
    <s v="República de Corea"/>
    <n v="430068.19230769231"/>
    <n v="365557.96346153849"/>
    <n v="64510.228846153826"/>
    <n v="0.14999999999999994"/>
  </r>
  <r>
    <s v="Q4 2018"/>
    <x v="1"/>
    <x v="3"/>
    <s v="KOR "/>
    <x v="4"/>
    <s v="República de Corea"/>
    <n v="190815.23890784982"/>
    <n v="119068.7090784983"/>
    <n v="71746.529829351522"/>
    <n v="0.37599999999999995"/>
  </r>
  <r>
    <s v="Q4 2018"/>
    <x v="1"/>
    <x v="4"/>
    <s v="KOR "/>
    <x v="4"/>
    <s v="República de Corea"/>
    <n v="665581.7261904761"/>
    <n v="577565.99344349676"/>
    <n v="88015.732746979338"/>
    <n v="0.1322388059701492"/>
  </r>
  <r>
    <s v="Q4 2018"/>
    <x v="1"/>
    <x v="5"/>
    <s v="KOR "/>
    <x v="4"/>
    <s v="República de Corea"/>
    <n v="141900.67258883247"/>
    <n v="122197.41526379295"/>
    <n v="19703.257325039522"/>
    <n v="0.13885245901639343"/>
  </r>
  <r>
    <s v="Q4 2018"/>
    <x v="1"/>
    <x v="6"/>
    <s v="KOR "/>
    <x v="4"/>
    <s v="República de Corea"/>
    <n v="75247.462987886945"/>
    <n v="45650.127545984746"/>
    <n v="29597.3354419022"/>
    <n v="0.39333333333333337"/>
  </r>
  <r>
    <s v="Q4 2018"/>
    <x v="1"/>
    <x v="0"/>
    <s v="MEX "/>
    <x v="1"/>
    <s v="México"/>
    <n v="235749.39556377078"/>
    <n v="214039.72595031583"/>
    <n v="21709.669613454957"/>
    <n v="9.2087912087912172E-2"/>
  </r>
  <r>
    <s v="Q4 2018"/>
    <x v="1"/>
    <x v="1"/>
    <s v="MEX "/>
    <x v="1"/>
    <s v="México"/>
    <n v="383004.27327327325"/>
    <n v="260442.90582582584"/>
    <n v="122561.36744744741"/>
    <n v="0.3199999999999999"/>
  </r>
  <r>
    <s v="Q4 2018"/>
    <x v="1"/>
    <x v="2"/>
    <s v="MEX "/>
    <x v="1"/>
    <s v="México"/>
    <n v="1262776.4653465347"/>
    <n v="1035476.7015841586"/>
    <n v="227299.76376237615"/>
    <n v="0.17999999999999991"/>
  </r>
  <r>
    <s v="Q4 2018"/>
    <x v="1"/>
    <x v="3"/>
    <s v="MEX "/>
    <x v="1"/>
    <s v="México"/>
    <n v="426556.59866220737"/>
    <n v="290646.84101949027"/>
    <n v="135909.7576427171"/>
    <n v="0.31862068965517237"/>
  </r>
  <r>
    <s v="Q4 2018"/>
    <x v="1"/>
    <x v="4"/>
    <s v="MEX "/>
    <x v="1"/>
    <s v="México"/>
    <n v="1371402.3978494625"/>
    <n v="1291521.7427169939"/>
    <n v="79880.655132468557"/>
    <n v="5.8247422680412275E-2"/>
  </r>
  <r>
    <s v="Q4 2018"/>
    <x v="1"/>
    <x v="5"/>
    <s v="MEX "/>
    <x v="1"/>
    <s v="México"/>
    <n v="327867.41131105396"/>
    <n v="294352.0759325907"/>
    <n v="33515.335378463264"/>
    <n v="0.10222222222222213"/>
  </r>
  <r>
    <s v="Q4 2018"/>
    <x v="1"/>
    <x v="6"/>
    <s v="MEX "/>
    <x v="1"/>
    <s v="México"/>
    <n v="198971.01872074883"/>
    <n v="125351.74179407177"/>
    <n v="73619.276926677063"/>
    <n v="0.37"/>
  </r>
  <r>
    <s v="Q4 2018"/>
    <x v="1"/>
    <x v="0"/>
    <s v="MYS "/>
    <x v="4"/>
    <s v="Malasia"/>
    <n v="70140.924944812359"/>
    <n v="63957.448666782853"/>
    <n v="6183.4762780295059"/>
    <n v="8.8157894736842032E-2"/>
  </r>
  <r>
    <s v="Q4 2018"/>
    <x v="1"/>
    <x v="1"/>
    <s v="MYS "/>
    <x v="4"/>
    <s v="Malasia"/>
    <n v="92635.099125364432"/>
    <n v="58909.061184537306"/>
    <n v="33726.037940827126"/>
    <n v="0.36407407407407411"/>
  </r>
  <r>
    <s v="Q4 2018"/>
    <x v="1"/>
    <x v="2"/>
    <s v="MYS "/>
    <x v="4"/>
    <s v="Malasia"/>
    <n v="240710.90151515152"/>
    <n v="215801.38013363976"/>
    <n v="24909.52138151176"/>
    <n v="0.10348314606741578"/>
  </r>
  <r>
    <s v="Q4 2018"/>
    <x v="1"/>
    <x v="3"/>
    <s v="MYS "/>
    <x v="4"/>
    <s v="Malasia"/>
    <n v="135785.63675213678"/>
    <n v="83168.702510683768"/>
    <n v="52616.934241453011"/>
    <n v="0.38750000000000007"/>
  </r>
  <r>
    <s v="Q4 2018"/>
    <x v="1"/>
    <x v="4"/>
    <s v="MYS "/>
    <x v="4"/>
    <s v="Malasia"/>
    <n v="460490.4202898551"/>
    <n v="393390.38761904766"/>
    <n v="67100.032670807443"/>
    <n v="0.14571428571428569"/>
  </r>
  <r>
    <s v="Q4 2018"/>
    <x v="1"/>
    <x v="5"/>
    <s v="MYS "/>
    <x v="4"/>
    <s v="Malasia"/>
    <n v="101839.22756410256"/>
    <n v="91034.904915635139"/>
    <n v="10804.322648467423"/>
    <n v="0.10609195402298842"/>
  </r>
  <r>
    <s v="Q4 2018"/>
    <x v="1"/>
    <x v="6"/>
    <s v="MYS "/>
    <x v="4"/>
    <s v="Malasia"/>
    <n v="39916.883165829146"/>
    <n v="25886.837934580311"/>
    <n v="14030.045231248834"/>
    <n v="0.35148148148148139"/>
  </r>
  <r>
    <s v="Q4 2018"/>
    <x v="1"/>
    <x v="0"/>
    <s v="NGA "/>
    <x v="0"/>
    <s v="Nigeria"/>
    <n v="338162.98181818181"/>
    <n v="271537.67944294005"/>
    <n v="66625.302375241765"/>
    <n v="0.19702127659574464"/>
  </r>
  <r>
    <s v="Q4 2018"/>
    <x v="1"/>
    <x v="1"/>
    <s v="NGA "/>
    <x v="0"/>
    <s v="Nigeria"/>
    <n v="691411.3011152416"/>
    <n v="439686.37185735919"/>
    <n v="251724.92925788241"/>
    <n v="0.36407407407407411"/>
  </r>
  <r>
    <s v="Q4 2018"/>
    <x v="1"/>
    <x v="2"/>
    <s v="NGA "/>
    <x v="0"/>
    <s v="Nigeria"/>
    <n v="1788361.9230769232"/>
    <n v="1611910.2133333334"/>
    <n v="176451.70974358986"/>
    <n v="9.8666666666666722E-2"/>
  </r>
  <r>
    <s v="Q4 2018"/>
    <x v="1"/>
    <x v="3"/>
    <s v="NGA "/>
    <x v="0"/>
    <s v="Nigeria"/>
    <n v="628343.37837837846"/>
    <n v="419906.71286113706"/>
    <n v="208436.6655172414"/>
    <n v="0.3317241379310345"/>
  </r>
  <r>
    <s v="Q4 2018"/>
    <x v="1"/>
    <x v="4"/>
    <s v="NGA "/>
    <x v="0"/>
    <s v="Nigeria"/>
    <n v="1897853.469387755"/>
    <n v="1774397.1426922283"/>
    <n v="123456.32669552672"/>
    <n v="6.5050505050505067E-2"/>
  </r>
  <r>
    <s v="Q4 2018"/>
    <x v="1"/>
    <x v="5"/>
    <s v="NGA "/>
    <x v="0"/>
    <s v="Nigeria"/>
    <n v="479354.74226804124"/>
    <n v="431419.26804123708"/>
    <n v="47935.474226804159"/>
    <n v="0.10000000000000007"/>
  </r>
  <r>
    <s v="Q4 2018"/>
    <x v="1"/>
    <x v="6"/>
    <s v="NGA "/>
    <x v="0"/>
    <s v="Nigeria"/>
    <n v="308952.89036544849"/>
    <n v="187225.45156146178"/>
    <n v="121727.4388039867"/>
    <n v="0.39400000000000002"/>
  </r>
  <r>
    <s v="Q4 2018"/>
    <x v="1"/>
    <x v="0"/>
    <s v="NOR "/>
    <x v="3"/>
    <s v="Noruega"/>
    <n v="11544.319327731091"/>
    <n v="10573.654110787171"/>
    <n v="970.66521694392031"/>
    <n v="8.408163265306122E-2"/>
  </r>
  <r>
    <s v="Q4 2018"/>
    <x v="1"/>
    <x v="1"/>
    <s v="NOR "/>
    <x v="3"/>
    <s v="Noruega"/>
    <n v="19909.768115942028"/>
    <n v="12742.251594202899"/>
    <n v="7167.5165217391295"/>
    <n v="0.36"/>
  </r>
  <r>
    <s v="Q4 2018"/>
    <x v="1"/>
    <x v="2"/>
    <s v="NOR "/>
    <x v="3"/>
    <s v="Noruega"/>
    <n v="42269.969230769231"/>
    <n v="38099.332266666672"/>
    <n v="4170.6369641025594"/>
    <n v="9.8666666666666555E-2"/>
  </r>
  <r>
    <s v="Q4 2018"/>
    <x v="1"/>
    <x v="3"/>
    <s v="NOR "/>
    <x v="3"/>
    <s v="Noruega"/>
    <n v="18564.513513513513"/>
    <n v="12273.206156156157"/>
    <n v="6291.3073573573565"/>
    <n v="0.33888888888888885"/>
  </r>
  <r>
    <s v="Q4 2018"/>
    <x v="1"/>
    <x v="4"/>
    <s v="NOR "/>
    <x v="3"/>
    <s v="Noruega"/>
    <n v="94743.034482758623"/>
    <n v="78292.198495297795"/>
    <n v="16450.835987460829"/>
    <n v="0.17363636363636378"/>
  </r>
  <r>
    <s v="Q4 2018"/>
    <x v="1"/>
    <x v="5"/>
    <s v="NOR "/>
    <x v="3"/>
    <s v="Noruega"/>
    <n v="16354.45238095238"/>
    <n v="14367.867429971988"/>
    <n v="1986.584950980392"/>
    <n v="0.12147058823529412"/>
  </r>
  <r>
    <s v="Q4 2018"/>
    <x v="1"/>
    <x v="6"/>
    <s v="NOR "/>
    <x v="3"/>
    <s v="Noruega"/>
    <n v="7850.1371428571429"/>
    <n v="4808.2089999999998"/>
    <n v="3041.928142857143"/>
    <n v="0.38750000000000001"/>
  </r>
  <r>
    <s v="Q4 2018"/>
    <x v="1"/>
    <x v="0"/>
    <s v="PER "/>
    <x v="1"/>
    <s v="Perú"/>
    <n v="76508.096774193546"/>
    <n v="68909.953135483884"/>
    <n v="7598.1436387096619"/>
    <n v="9.9311627906976549E-2"/>
  </r>
  <r>
    <s v="Q4 2018"/>
    <x v="1"/>
    <x v="1"/>
    <s v="PER "/>
    <x v="1"/>
    <s v="Perú"/>
    <n v="109046.02298850575"/>
    <n v="64904.192882758638"/>
    <n v="44141.830105747111"/>
    <n v="0.40479999999999983"/>
  </r>
  <r>
    <s v="Q4 2018"/>
    <x v="1"/>
    <x v="2"/>
    <s v="PER "/>
    <x v="1"/>
    <s v="Perú"/>
    <n v="259917.91780821915"/>
    <n v="198477.71501724867"/>
    <n v="61440.202790970478"/>
    <n v="0.23638309859154932"/>
  </r>
  <r>
    <s v="Q4 2018"/>
    <x v="1"/>
    <x v="3"/>
    <s v="PER "/>
    <x v="1"/>
    <s v="Perú"/>
    <n v="133619.77464788733"/>
    <n v="80813.239707042245"/>
    <n v="52806.534940845086"/>
    <n v="0.39520000000000011"/>
  </r>
  <r>
    <s v="Q4 2018"/>
    <x v="1"/>
    <x v="4"/>
    <s v="PER "/>
    <x v="1"/>
    <s v="Perú"/>
    <n v="412478.4347826087"/>
    <n v="374018.60880638869"/>
    <n v="38459.825976220018"/>
    <n v="9.3240816326530529E-2"/>
  </r>
  <r>
    <s v="Q4 2018"/>
    <x v="1"/>
    <x v="5"/>
    <s v="PER "/>
    <x v="1"/>
    <s v="Perú"/>
    <n v="101194.70933333333"/>
    <n v="88908.307197219474"/>
    <n v="12286.402136113858"/>
    <n v="0.12141348314606742"/>
  </r>
  <r>
    <s v="Q4 2018"/>
    <x v="1"/>
    <x v="6"/>
    <s v="PER "/>
    <x v="1"/>
    <s v="Perú"/>
    <n v="60426.777070063697"/>
    <n v="37620.368586553435"/>
    <n v="22806.408483510262"/>
    <n v="0.37742222222222221"/>
  </r>
  <r>
    <s v="Q4 2018"/>
    <x v="1"/>
    <x v="0"/>
    <s v="PHL "/>
    <x v="4"/>
    <s v="Filipinas"/>
    <n v="221717.21459227469"/>
    <n v="193844.19332924587"/>
    <n v="27873.021263028815"/>
    <n v="0.1257142857142857"/>
  </r>
  <r>
    <s v="Q4 2018"/>
    <x v="1"/>
    <x v="1"/>
    <s v="PHL "/>
    <x v="4"/>
    <s v="Filipinas"/>
    <n v="340990.8316831683"/>
    <n v="216844.91037037037"/>
    <n v="124145.92131279793"/>
    <n v="0.36407407407407405"/>
  </r>
  <r>
    <s v="Q4 2018"/>
    <x v="1"/>
    <x v="2"/>
    <s v="PHL "/>
    <x v="4"/>
    <s v="Filipinas"/>
    <n v="782728.95454545459"/>
    <n v="644848.23870629375"/>
    <n v="137880.71583916084"/>
    <n v="0.17615384615384613"/>
  </r>
  <r>
    <s v="Q4 2018"/>
    <x v="1"/>
    <x v="3"/>
    <s v="PHL "/>
    <x v="4"/>
    <s v="Filipinas"/>
    <n v="350238.04067796608"/>
    <n v="205879.05695504791"/>
    <n v="144358.98372291817"/>
    <n v="0.41217391304347822"/>
  </r>
  <r>
    <s v="Q4 2018"/>
    <x v="1"/>
    <x v="4"/>
    <s v="PHL "/>
    <x v="4"/>
    <s v="Filipinas"/>
    <n v="1949438.1509433961"/>
    <n v="1672803.5942857142"/>
    <n v="276634.55665768194"/>
    <n v="0.14190476190476192"/>
  </r>
  <r>
    <s v="Q4 2018"/>
    <x v="1"/>
    <x v="5"/>
    <s v="PHL "/>
    <x v="4"/>
    <s v="Filipinas"/>
    <n v="344400.74000000005"/>
    <n v="316589.45443655917"/>
    <n v="27811.285563440877"/>
    <n v="8.0752688172043049E-2"/>
  </r>
  <r>
    <s v="Q4 2018"/>
    <x v="1"/>
    <x v="6"/>
    <s v="PHL "/>
    <x v="4"/>
    <s v="Filipinas"/>
    <n v="132123.04603580563"/>
    <n v="90891.543738424909"/>
    <n v="41231.502297380721"/>
    <n v="0.31206896551724139"/>
  </r>
  <r>
    <s v="Q4 2018"/>
    <x v="1"/>
    <x v="0"/>
    <s v="POL "/>
    <x v="3"/>
    <s v="Polonia"/>
    <n v="75757.55970149253"/>
    <n v="68282.81381094527"/>
    <n v="7474.7458905472595"/>
    <n v="9.8666666666666625E-2"/>
  </r>
  <r>
    <s v="Q4 2018"/>
    <x v="1"/>
    <x v="1"/>
    <s v="POL "/>
    <x v="3"/>
    <s v="Polonia"/>
    <n v="156780.12355212355"/>
    <n v="102661.94757042758"/>
    <n v="54118.175981695967"/>
    <n v="0.34518518518518509"/>
  </r>
  <r>
    <s v="Q4 2018"/>
    <x v="1"/>
    <x v="2"/>
    <s v="POL "/>
    <x v="3"/>
    <s v="Polonia"/>
    <n v="375981.96296296292"/>
    <n v="336967.73070226068"/>
    <n v="39014.232260702236"/>
    <n v="0.10376623376623371"/>
  </r>
  <r>
    <s v="Q4 2018"/>
    <x v="1"/>
    <x v="3"/>
    <s v="POL "/>
    <x v="3"/>
    <s v="Polonia"/>
    <n v="147658.37090909091"/>
    <n v="96821.703210389605"/>
    <n v="50836.667698701305"/>
    <n v="0.34428571428571431"/>
  </r>
  <r>
    <s v="Q4 2018"/>
    <x v="1"/>
    <x v="4"/>
    <s v="POL "/>
    <x v="3"/>
    <s v="Polonia"/>
    <n v="644540.50793650793"/>
    <n v="562151.41692201525"/>
    <n v="82389.091014492675"/>
    <n v="0.12782608695652162"/>
  </r>
  <r>
    <s v="Q4 2018"/>
    <x v="1"/>
    <x v="5"/>
    <s v="POL "/>
    <x v="3"/>
    <s v="Polonia"/>
    <n v="112794.58888888889"/>
    <n v="93366.296435374155"/>
    <n v="19428.292453514732"/>
    <n v="0.1722448979591836"/>
  </r>
  <r>
    <s v="Q4 2018"/>
    <x v="1"/>
    <x v="6"/>
    <s v="POL "/>
    <x v="3"/>
    <s v="Polonia"/>
    <n v="55397.069577080489"/>
    <n v="35228.432764387857"/>
    <n v="20168.636812692632"/>
    <n v="0.36407407407407399"/>
  </r>
  <r>
    <s v="Q4 2018"/>
    <x v="1"/>
    <x v="0"/>
    <s v="PRT "/>
    <x v="3"/>
    <s v="Portugal"/>
    <n v="19326.299455535391"/>
    <n v="17351.655815513295"/>
    <n v="1974.6436400220955"/>
    <n v="0.10217391304347832"/>
  </r>
  <r>
    <s v="Q4 2018"/>
    <x v="1"/>
    <x v="1"/>
    <s v="PRT "/>
    <x v="3"/>
    <s v="Portugal"/>
    <n v="35378.043189368771"/>
    <n v="23197.888319886093"/>
    <n v="12180.154869482678"/>
    <n v="0.34428571428571431"/>
  </r>
  <r>
    <s v="Q4 2018"/>
    <x v="1"/>
    <x v="2"/>
    <s v="PRT "/>
    <x v="3"/>
    <s v="Portugal"/>
    <n v="80066.097744360901"/>
    <n v="71885.43123569795"/>
    <n v="8180.6665086629509"/>
    <n v="0.10217391304347813"/>
  </r>
  <r>
    <s v="Q4 2018"/>
    <x v="1"/>
    <x v="3"/>
    <s v="PRT "/>
    <x v="3"/>
    <s v="Portugal"/>
    <n v="41274.383720930229"/>
    <n v="26798.867715946839"/>
    <n v="14475.51600498339"/>
    <n v="0.35071428571428576"/>
  </r>
  <r>
    <s v="Q4 2018"/>
    <x v="1"/>
    <x v="4"/>
    <s v="PRT "/>
    <x v="3"/>
    <s v="Portugal"/>
    <n v="200920.58490566036"/>
    <n v="179637.88591194968"/>
    <n v="21282.698993710685"/>
    <n v="0.1059259259259259"/>
  </r>
  <r>
    <s v="Q4 2018"/>
    <x v="1"/>
    <x v="5"/>
    <s v="PRT "/>
    <x v="3"/>
    <s v="Portugal"/>
    <n v="30955.787790697676"/>
    <n v="26482.177168042013"/>
    <n v="4473.6106226556622"/>
    <n v="0.144516129032258"/>
  </r>
  <r>
    <s v="Q4 2018"/>
    <x v="1"/>
    <x v="6"/>
    <s v="PRT "/>
    <x v="3"/>
    <s v="Portugal"/>
    <n v="16535.389751552793"/>
    <n v="11161.388082298134"/>
    <n v="5374.0016692546596"/>
    <n v="0.32500000000000012"/>
  </r>
  <r>
    <s v="Q4 2018"/>
    <x v="1"/>
    <x v="0"/>
    <s v="RUS "/>
    <x v="4"/>
    <s v="Rusia"/>
    <n v="291012.8951612903"/>
    <n v="248837.11325385692"/>
    <n v="42175.781907433382"/>
    <n v="0.14492753623188406"/>
  </r>
  <r>
    <s v="Q4 2018"/>
    <x v="1"/>
    <x v="1"/>
    <s v="RUS "/>
    <x v="4"/>
    <s v="Rusia"/>
    <n v="438730.68693009118"/>
    <n v="263238.41215805471"/>
    <n v="175492.27477203647"/>
    <n v="0.4"/>
  </r>
  <r>
    <s v="Q4 2018"/>
    <x v="1"/>
    <x v="2"/>
    <s v="RUS "/>
    <x v="4"/>
    <s v="Rusia"/>
    <n v="1016495.7464788733"/>
    <n v="1003551.77464788"/>
    <n v="12943.971830993309"/>
    <n v="1.2733916374791574E-2"/>
  </r>
  <r>
    <s v="Q4 2018"/>
    <x v="1"/>
    <x v="3"/>
    <s v="RUS "/>
    <x v="4"/>
    <s v="Rusia"/>
    <n v="484370.4563758389"/>
    <n v="282549.43288590596"/>
    <n v="201821.02348993294"/>
    <n v="0.4166666666666668"/>
  </r>
  <r>
    <s v="Q4 2018"/>
    <x v="1"/>
    <x v="4"/>
    <s v="RUS "/>
    <x v="4"/>
    <s v="Rusia"/>
    <n v="1874576.5714285716"/>
    <n v="1775730.4924012199"/>
    <n v="98846.07902735169"/>
    <n v="5.2729816713767724E-2"/>
  </r>
  <r>
    <s v="Q4 2018"/>
    <x v="1"/>
    <x v="5"/>
    <s v="RUS "/>
    <x v="4"/>
    <s v="Rusia"/>
    <n v="405456.16853932582"/>
    <n v="342103.64220505615"/>
    <n v="63352.526334269671"/>
    <n v="0.15625000000000003"/>
  </r>
  <r>
    <s v="Q4 2018"/>
    <x v="1"/>
    <x v="6"/>
    <s v="RUS "/>
    <x v="4"/>
    <s v="Rusia"/>
    <n v="195851.28358208953"/>
    <n v="110698.5515898767"/>
    <n v="85152.731992212823"/>
    <n v="0.43478260869565211"/>
  </r>
  <r>
    <s v="Q4 2018"/>
    <x v="1"/>
    <x v="0"/>
    <s v="SDN "/>
    <x v="0"/>
    <s v="Sudán"/>
    <n v="96367.978021978022"/>
    <n v="83197.687692307692"/>
    <n v="13170.29032967033"/>
    <n v="0.13666666666666666"/>
  </r>
  <r>
    <s v="Q4 2018"/>
    <x v="1"/>
    <x v="1"/>
    <s v="SDN "/>
    <x v="0"/>
    <s v="Sudán"/>
    <n v="154937.91519434628"/>
    <n v="100193.18515901059"/>
    <n v="54744.730035335684"/>
    <n v="0.35333333333333333"/>
  </r>
  <r>
    <s v="Q4 2018"/>
    <x v="1"/>
    <x v="2"/>
    <s v="SDN "/>
    <x v="0"/>
    <s v="Sudán"/>
    <n v="466462.02127659571"/>
    <n v="397289.11665801756"/>
    <n v="69172.904618578148"/>
    <n v="0.14829268292682937"/>
  </r>
  <r>
    <s v="Q4 2018"/>
    <x v="1"/>
    <x v="3"/>
    <s v="SDN "/>
    <x v="0"/>
    <s v="Sudán"/>
    <n v="155487.3404255319"/>
    <n v="94958.340045592675"/>
    <n v="60529.000379939229"/>
    <n v="0.38928571428571446"/>
  </r>
  <r>
    <s v="Q4 2018"/>
    <x v="1"/>
    <x v="4"/>
    <s v="SDN "/>
    <x v="0"/>
    <s v="Sudán"/>
    <n v="797226"/>
    <n v="599580.38749999995"/>
    <n v="197645.61250000005"/>
    <n v="0.24791666666666673"/>
  </r>
  <r>
    <s v="Q4 2018"/>
    <x v="1"/>
    <x v="5"/>
    <s v="SDN "/>
    <x v="0"/>
    <s v="Sudán"/>
    <n v="132871"/>
    <n v="111322.79"/>
    <n v="21548.210000000006"/>
    <n v="0.16217391304347831"/>
  </r>
  <r>
    <s v="Q4 2018"/>
    <x v="1"/>
    <x v="6"/>
    <s v="SDN "/>
    <x v="0"/>
    <s v="Sudán"/>
    <n v="60562.748618784528"/>
    <n v="32703.884254143642"/>
    <n v="27858.864364640885"/>
    <n v="0.46"/>
  </r>
  <r>
    <s v="Q4 2018"/>
    <x v="1"/>
    <x v="0"/>
    <s v="SVK "/>
    <x v="3"/>
    <s v="Eslovaquia"/>
    <n v="18121.424242424244"/>
    <n v="15101.186868686871"/>
    <n v="3020.2373737373728"/>
    <n v="0.1666666666666666"/>
  </r>
  <r>
    <s v="Q4 2018"/>
    <x v="1"/>
    <x v="1"/>
    <s v="SVK "/>
    <x v="3"/>
    <s v="Eslovaquia"/>
    <n v="28869.303448275863"/>
    <n v="17321.582068965516"/>
    <n v="11547.721379310347"/>
    <n v="0.40000000000000008"/>
  </r>
  <r>
    <s v="Q4 2018"/>
    <x v="1"/>
    <x v="2"/>
    <s v="SVK "/>
    <x v="3"/>
    <s v="Eslovaquia"/>
    <n v="58139.569444444438"/>
    <n v="50685.778490028482"/>
    <n v="7453.7909544159556"/>
    <n v="0.12820512820512825"/>
  </r>
  <r>
    <s v="Q4 2018"/>
    <x v="1"/>
    <x v="3"/>
    <s v="SVK "/>
    <x v="3"/>
    <s v="Eslovaquia"/>
    <n v="39491.028301886792"/>
    <n v="25873.432335718931"/>
    <n v="13617.595966167861"/>
    <n v="0.34482758620689657"/>
  </r>
  <r>
    <s v="Q4 2018"/>
    <x v="1"/>
    <x v="4"/>
    <s v="SVK "/>
    <x v="3"/>
    <s v="Eslovaquia"/>
    <n v="157964.11320754717"/>
    <n v="134734.09655937846"/>
    <n v="23230.016648168705"/>
    <n v="0.1470588235294118"/>
  </r>
  <r>
    <s v="Q4 2018"/>
    <x v="1"/>
    <x v="5"/>
    <s v="SVK "/>
    <x v="3"/>
    <s v="Eslovaquia"/>
    <n v="27906.993333333336"/>
    <n v="23176.994463276838"/>
    <n v="4729.9988700564973"/>
    <n v="0.16949152542372881"/>
  </r>
  <r>
    <s v="Q4 2018"/>
    <x v="1"/>
    <x v="6"/>
    <s v="SVK "/>
    <x v="3"/>
    <s v="Eslovaquia"/>
    <n v="10557.500630517025"/>
    <n v="6786.9646910466581"/>
    <n v="3770.5359394703664"/>
    <n v="0.35714285714285721"/>
  </r>
  <r>
    <s v="Q4 2018"/>
    <x v="1"/>
    <x v="0"/>
    <s v="SWE "/>
    <x v="3"/>
    <s v="Suecia"/>
    <n v="19558.579629629632"/>
    <n v="17360.986412817314"/>
    <n v="2197.5932168123181"/>
    <n v="0.11235955056179775"/>
  </r>
  <r>
    <s v="Q4 2018"/>
    <x v="1"/>
    <x v="1"/>
    <s v="SWE "/>
    <x v="3"/>
    <s v="Suecia"/>
    <n v="34972.294701986757"/>
    <n v="19075.797110174593"/>
    <n v="15896.497591812164"/>
    <n v="0.45454545454545459"/>
  </r>
  <r>
    <s v="Q4 2018"/>
    <x v="1"/>
    <x v="2"/>
    <s v="SWE "/>
    <x v="3"/>
    <s v="Suecia"/>
    <n v="107771.76530612244"/>
    <n v="96994.588775510201"/>
    <n v="10777.17653061224"/>
    <n v="9.9999999999999964E-2"/>
  </r>
  <r>
    <s v="Q4 2018"/>
    <x v="1"/>
    <x v="3"/>
    <s v="SWE "/>
    <x v="3"/>
    <s v="Suecia"/>
    <n v="45920.14347826087"/>
    <n v="28258.549832775923"/>
    <n v="17661.593645484947"/>
    <n v="0.38461538461538453"/>
  </r>
  <r>
    <s v="Q4 2018"/>
    <x v="1"/>
    <x v="4"/>
    <s v="SWE "/>
    <x v="3"/>
    <s v="Suecia"/>
    <n v="120018.55681818182"/>
    <n v="99325.702194357364"/>
    <n v="20692.85462382446"/>
    <n v="0.17241379310344834"/>
  </r>
  <r>
    <s v="Q4 2018"/>
    <x v="1"/>
    <x v="5"/>
    <s v="SWE "/>
    <x v="3"/>
    <s v="Suecia"/>
    <n v="34069.783870967745"/>
    <n v="28484.573400317298"/>
    <n v="5585.210470650447"/>
    <n v="0.1639344262295081"/>
  </r>
  <r>
    <s v="Q4 2018"/>
    <x v="1"/>
    <x v="6"/>
    <s v="SWE "/>
    <x v="3"/>
    <s v="Suecia"/>
    <n v="16425.556765163295"/>
    <n v="10342.017222510223"/>
    <n v="6083.5395426530722"/>
    <n v="0.37037037037037035"/>
  </r>
  <r>
    <s v="Q4 2018"/>
    <x v="1"/>
    <x v="0"/>
    <s v="THA "/>
    <x v="4"/>
    <s v="Tailandia"/>
    <n v="166692.71698113208"/>
    <n v="129649.89098532495"/>
    <n v="37042.825995807128"/>
    <n v="0.22222222222222221"/>
  </r>
  <r>
    <s v="Q4 2018"/>
    <x v="1"/>
    <x v="1"/>
    <s v="THA "/>
    <x v="4"/>
    <s v="Tailandia"/>
    <n v="262417.24752475246"/>
    <n v="143136.68046804678"/>
    <n v="119280.56705670568"/>
    <n v="0.45454545454545464"/>
  </r>
  <r>
    <s v="Q4 2018"/>
    <x v="1"/>
    <x v="2"/>
    <s v="THA "/>
    <x v="4"/>
    <s v="Tailandia"/>
    <n v="621190.828125"/>
    <n v="556483.4501953125"/>
    <n v="64707.3779296875"/>
    <n v="0.10416666666666667"/>
  </r>
  <r>
    <s v="Q4 2018"/>
    <x v="1"/>
    <x v="3"/>
    <s v="THA "/>
    <x v="4"/>
    <s v="Tailandia"/>
    <n v="271373.46757679182"/>
    <n v="162824.0805460751"/>
    <n v="108549.38703071672"/>
    <n v="0.39999999999999997"/>
  </r>
  <r>
    <s v="Q4 2018"/>
    <x v="1"/>
    <x v="4"/>
    <s v="THA "/>
    <x v="4"/>
    <s v="Tailandia"/>
    <n v="1223268.0923076924"/>
    <n v="968420.57307692314"/>
    <n v="254847.51923076925"/>
    <n v="0.20833333333333334"/>
  </r>
  <r>
    <s v="Q4 2018"/>
    <x v="1"/>
    <x v="5"/>
    <s v="THA "/>
    <x v="4"/>
    <s v="Tailandia"/>
    <n v="238776.05405405405"/>
    <n v="195362.22604422603"/>
    <n v="43413.828009828023"/>
    <n v="0.18181818181818188"/>
  </r>
  <r>
    <s v="Q4 2018"/>
    <x v="1"/>
    <x v="6"/>
    <s v="THA "/>
    <x v="4"/>
    <s v="Tailandia"/>
    <n v="123084.25077399382"/>
    <n v="82056.167182662553"/>
    <n v="41028.083591331262"/>
    <n v="0.33333333333333326"/>
  </r>
  <r>
    <s v="Q4 2018"/>
    <x v="1"/>
    <x v="0"/>
    <s v="TUR "/>
    <x v="4"/>
    <s v="Turquía"/>
    <n v="153372.3283858998"/>
    <n v="129027.5143563919"/>
    <n v="24344.814029507907"/>
    <n v="0.15873015873015875"/>
  </r>
  <r>
    <s v="Q4 2018"/>
    <x v="1"/>
    <x v="1"/>
    <s v="TUR "/>
    <x v="4"/>
    <s v="Turquía"/>
    <n v="255937.10526315792"/>
    <n v="167682.93103448278"/>
    <n v="88254.17422867514"/>
    <n v="0.34482758620689652"/>
  </r>
  <r>
    <s v="Q4 2018"/>
    <x v="1"/>
    <x v="2"/>
    <s v="TUR "/>
    <x v="4"/>
    <s v="Turquía"/>
    <n v="590483.46428571432"/>
    <n v="525595.17150706437"/>
    <n v="64888.292778649949"/>
    <n v="0.10989010989010993"/>
  </r>
  <r>
    <s v="Q4 2018"/>
    <x v="1"/>
    <x v="3"/>
    <s v="TUR "/>
    <x v="4"/>
    <s v="Turquía"/>
    <n v="356326.22844827588"/>
    <n v="233455.11519024972"/>
    <n v="122871.11325802616"/>
    <n v="0.34482758620689652"/>
  </r>
  <r>
    <s v="Q4 2018"/>
    <x v="1"/>
    <x v="4"/>
    <s v="TUR "/>
    <x v="4"/>
    <s v="Turquía"/>
    <n v="879443.45744680846"/>
    <n v="763727.21304591268"/>
    <n v="115716.24440089578"/>
    <n v="0.13157894736842099"/>
  </r>
  <r>
    <s v="Q4 2018"/>
    <x v="1"/>
    <x v="5"/>
    <s v="TUR "/>
    <x v="4"/>
    <s v="Turquía"/>
    <n v="221629.18230563003"/>
    <n v="175456.43599195711"/>
    <n v="46172.74631367292"/>
    <n v="0.20833333333333331"/>
  </r>
  <r>
    <s v="Q4 2018"/>
    <x v="1"/>
    <x v="6"/>
    <s v="TUR "/>
    <x v="4"/>
    <s v="Turquía"/>
    <n v="129168.2578125"/>
    <n v="84627.479256465507"/>
    <n v="44540.778556034493"/>
    <n v="0.34482758620689663"/>
  </r>
  <r>
    <s v="Q4 2018"/>
    <x v="1"/>
    <x v="0"/>
    <s v="TZA "/>
    <x v="0"/>
    <s v="Tanzania"/>
    <n v="132605.22975929978"/>
    <n v="111556.78059115696"/>
    <n v="21048.449168142819"/>
    <n v="0.15873015873015872"/>
  </r>
  <r>
    <s v="Q4 2018"/>
    <x v="1"/>
    <x v="1"/>
    <s v="TZA "/>
    <x v="0"/>
    <s v="Tanzania"/>
    <n v="178762.80235988201"/>
    <n v="101039.84481210724"/>
    <n v="77722.957547774771"/>
    <n v="0.43478260869565205"/>
  </r>
  <r>
    <s v="Q4 2018"/>
    <x v="1"/>
    <x v="2"/>
    <s v="TZA "/>
    <x v="0"/>
    <s v="Tanzania"/>
    <n v="492687.72357723583"/>
    <n v="401449.25624811812"/>
    <n v="91238.467329117702"/>
    <n v="0.18518518518518509"/>
  </r>
  <r>
    <s v="Q4 2018"/>
    <x v="1"/>
    <x v="3"/>
    <s v="TZA "/>
    <x v="0"/>
    <s v="Tanzania"/>
    <n v="244357.21774193548"/>
    <n v="146614.33064516127"/>
    <n v="97742.887096774211"/>
    <n v="0.40000000000000008"/>
  </r>
  <r>
    <s v="Q4 2018"/>
    <x v="1"/>
    <x v="4"/>
    <s v="TZA "/>
    <x v="0"/>
    <s v="Tanzania"/>
    <n v="865722.7142857142"/>
    <n v="774594.00751879695"/>
    <n v="91128.706766917254"/>
    <n v="0.10526315789473681"/>
  </r>
  <r>
    <s v="Q4 2018"/>
    <x v="1"/>
    <x v="5"/>
    <s v="TZA "/>
    <x v="0"/>
    <s v="Tanzania"/>
    <n v="179291.68639053253"/>
    <n v="161181.4150379535"/>
    <n v="18110.271352579031"/>
    <n v="0.10101010101010094"/>
  </r>
  <r>
    <s v="Q4 2018"/>
    <x v="1"/>
    <x v="6"/>
    <s v="TZA "/>
    <x v="0"/>
    <s v="Tanzania"/>
    <n v="95584.526813880118"/>
    <n v="62624.345153921451"/>
    <n v="32960.181659958667"/>
    <n v="0.34482758620689663"/>
  </r>
  <r>
    <s v="Q4 2018"/>
    <x v="1"/>
    <x v="0"/>
    <s v="UKR "/>
    <x v="3"/>
    <s v="Ucrania"/>
    <n v="102672.81144067796"/>
    <n v="82138.249152542383"/>
    <n v="20534.562288135581"/>
    <n v="0.1999999999999999"/>
  </r>
  <r>
    <s v="Q4 2018"/>
    <x v="1"/>
    <x v="1"/>
    <s v="UKR "/>
    <x v="3"/>
    <s v="Ucrania"/>
    <n v="158890.38360655739"/>
    <n v="104100.59615602036"/>
    <n v="54789.787450537027"/>
    <n v="0.34482758620689652"/>
  </r>
  <r>
    <s v="Q4 2018"/>
    <x v="1"/>
    <x v="2"/>
    <s v="UKR "/>
    <x v="3"/>
    <s v="Ucrania"/>
    <n v="444601.53211009176"/>
    <n v="347949.02512963704"/>
    <n v="96652.506980454724"/>
    <n v="0.21739130434782608"/>
  </r>
  <r>
    <s v="Q4 2018"/>
    <x v="1"/>
    <x v="3"/>
    <s v="UKR "/>
    <x v="3"/>
    <s v="Ucrania"/>
    <n v="209790.33333333334"/>
    <n v="122377.69444444444"/>
    <n v="87412.638888888905"/>
    <n v="0.41666666666666674"/>
  </r>
  <r>
    <s v="Q4 2018"/>
    <x v="1"/>
    <x v="4"/>
    <s v="UKR "/>
    <x v="3"/>
    <s v="Ucrania"/>
    <n v="510121.75789473683"/>
    <n v="415654.76569200784"/>
    <n v="94466.992202728987"/>
    <n v="0.18518518518518506"/>
  </r>
  <r>
    <s v="Q4 2018"/>
    <x v="1"/>
    <x v="5"/>
    <s v="UKR "/>
    <x v="3"/>
    <s v="Ucrania"/>
    <n v="121457.56140350876"/>
    <n v="109063.93268886501"/>
    <n v="12393.628714643753"/>
    <n v="0.10204081632653063"/>
  </r>
  <r>
    <s v="Q4 2018"/>
    <x v="1"/>
    <x v="6"/>
    <s v="UKR "/>
    <x v="3"/>
    <s v="Ucrania"/>
    <n v="80234.382450331119"/>
    <n v="51579.245860927142"/>
    <n v="28655.136589403977"/>
    <n v="0.35714285714285721"/>
  </r>
  <r>
    <s v="Q4 2018"/>
    <x v="1"/>
    <x v="0"/>
    <s v="USA "/>
    <x v="1"/>
    <s v="Estados Unidos"/>
    <n v="3196501.639616935"/>
    <n v="2458008.9334479761"/>
    <n v="738492.70616895892"/>
    <n v="0.23103154305200324"/>
  </r>
  <r>
    <s v="Q4 2018"/>
    <x v="1"/>
    <x v="1"/>
    <s v="USA "/>
    <x v="1"/>
    <s v="Estados Unidos"/>
    <n v="4663131.7901470587"/>
    <n v="2432938.3252941179"/>
    <n v="2230193.4648529408"/>
    <n v="0.47826086956521729"/>
  </r>
  <r>
    <s v="Q4 2018"/>
    <x v="1"/>
    <x v="2"/>
    <s v="USA "/>
    <x v="1"/>
    <s v="Estados Unidos"/>
    <n v="12786006.539919354"/>
    <n v="9832035.7195287813"/>
    <n v="2953970.8203905728"/>
    <n v="0.23103154305200321"/>
  </r>
  <r>
    <s v="Q4 2018"/>
    <x v="1"/>
    <x v="3"/>
    <s v="USA "/>
    <x v="1"/>
    <s v="Estados Unidos"/>
    <n v="6145212.4277131781"/>
    <n v="3918686.1857881146"/>
    <n v="2226526.2419250635"/>
    <n v="0.36231884057970998"/>
  </r>
  <r>
    <s v="Q4 2018"/>
    <x v="1"/>
    <x v="4"/>
    <s v="USA "/>
    <x v="1"/>
    <s v="Estados Unidos"/>
    <n v="22977750.866666663"/>
    <n v="17908585.216532476"/>
    <n v="5069165.6501341872"/>
    <n v="0.22061191626408999"/>
  </r>
  <r>
    <s v="Q4 2018"/>
    <x v="1"/>
    <x v="5"/>
    <s v="USA "/>
    <x v="1"/>
    <s v="Estados Unidos"/>
    <n v="4003699.020454545"/>
    <n v="3093158.7750000004"/>
    <n v="910540.24545454467"/>
    <n v="0.22742474916387942"/>
  </r>
  <r>
    <s v="Q4 2018"/>
    <x v="1"/>
    <x v="6"/>
    <s v="USA "/>
    <x v="1"/>
    <s v="Estados Unidos"/>
    <n v="2461901.8749999995"/>
    <n v="1284470.5434782607"/>
    <n v="1177431.3315217388"/>
    <n v="0.47826086956521735"/>
  </r>
  <r>
    <s v="Q4 2018"/>
    <x v="1"/>
    <x v="0"/>
    <s v="VEN "/>
    <x v="1"/>
    <s v="Venezuela"/>
    <n v="75913.023012552294"/>
    <n v="61589.81112339149"/>
    <n v="14323.211889160804"/>
    <n v="0.1886792452830188"/>
  </r>
  <r>
    <s v="Q4 2018"/>
    <x v="1"/>
    <x v="1"/>
    <s v="VEN "/>
    <x v="1"/>
    <s v="Venezuela"/>
    <n v="104271.33620689655"/>
    <n v="56875.274294670839"/>
    <n v="47396.061912225712"/>
    <n v="0.45454545454545464"/>
  </r>
  <r>
    <s v="Q4 2018"/>
    <x v="1"/>
    <x v="2"/>
    <s v="VEN "/>
    <x v="1"/>
    <s v="Venezuela"/>
    <n v="270794.21641791041"/>
    <n v="222438.10634328355"/>
    <n v="48356.110074626864"/>
    <n v="0.17857142857142858"/>
  </r>
  <r>
    <s v="Q4 2018"/>
    <x v="1"/>
    <x v="3"/>
    <s v="VEN "/>
    <x v="1"/>
    <s v="Venezuela"/>
    <n v="132917.30769230769"/>
    <n v="72500.349650349643"/>
    <n v="60416.958041958045"/>
    <n v="0.45454545454545459"/>
  </r>
  <r>
    <s v="Q4 2018"/>
    <x v="1"/>
    <x v="4"/>
    <s v="VEN "/>
    <x v="1"/>
    <s v="Venezuela"/>
    <n v="647971.875"/>
    <n v="546726.26953125"/>
    <n v="101245.60546875"/>
    <n v="0.15625"/>
  </r>
  <r>
    <s v="Q4 2018"/>
    <x v="1"/>
    <x v="5"/>
    <s v="VEN "/>
    <x v="1"/>
    <s v="Venezuela"/>
    <n v="110967.66055045872"/>
    <n v="96921.121240274078"/>
    <n v="14046.539310184642"/>
    <n v="0.12658227848101261"/>
  </r>
  <r>
    <s v="Q4 2018"/>
    <x v="1"/>
    <x v="6"/>
    <s v="VEN "/>
    <x v="1"/>
    <s v="Venezuela"/>
    <n v="57143.976377952757"/>
    <n v="37439.156937279389"/>
    <n v="19704.819440673367"/>
    <n v="0.34482758620689663"/>
  </r>
  <r>
    <s v="Q4 2018"/>
    <x v="1"/>
    <x v="0"/>
    <s v="YEM "/>
    <x v="4"/>
    <s v="Yemen"/>
    <n v="62126.025896414343"/>
    <n v="55516.874205306434"/>
    <n v="6609.1516911079088"/>
    <n v="0.10638297872340426"/>
  </r>
  <r>
    <s v="Q4 2018"/>
    <x v="1"/>
    <x v="1"/>
    <s v="YEM "/>
    <x v="4"/>
    <s v="Yemen"/>
    <n v="102589.6875"/>
    <n v="61553.8125"/>
    <n v="41035.875"/>
    <n v="0.4"/>
  </r>
  <r>
    <s v="Q4 2018"/>
    <x v="1"/>
    <x v="2"/>
    <s v="YEM "/>
    <x v="4"/>
    <s v="Yemen"/>
    <n v="299877.54807692312"/>
    <n v="256417.0338628763"/>
    <n v="43460.514214046823"/>
    <n v="0.14492753623188404"/>
  </r>
  <r>
    <s v="Q4 2018"/>
    <x v="1"/>
    <x v="3"/>
    <s v="YEM "/>
    <x v="4"/>
    <s v="Yemen"/>
    <n v="107172.73195876289"/>
    <n v="60575.891976692074"/>
    <n v="46596.839982070815"/>
    <n v="0.43478260869565211"/>
  </r>
  <r>
    <s v="Q4 2018"/>
    <x v="1"/>
    <x v="4"/>
    <s v="YEM "/>
    <x v="4"/>
    <s v="Yemen"/>
    <n v="362642.61627906974"/>
    <n v="311566.19145103171"/>
    <n v="51076.424828038027"/>
    <n v="0.1408450704225353"/>
  </r>
  <r>
    <s v="Q4 2018"/>
    <x v="1"/>
    <x v="5"/>
    <s v="YEM "/>
    <x v="4"/>
    <s v="Yemen"/>
    <n v="95373.899082568809"/>
    <n v="84153.440366972471"/>
    <n v="11220.458715596338"/>
    <n v="0.11764705882352949"/>
  </r>
  <r>
    <s v="Q4 2018"/>
    <x v="1"/>
    <x v="6"/>
    <s v="YEM "/>
    <x v="4"/>
    <s v="Yemen"/>
    <n v="51978.775000000001"/>
    <n v="31187.264999999999"/>
    <n v="20791.510000000002"/>
    <n v="0.4"/>
  </r>
  <r>
    <s v="Q4 2018"/>
    <x v="1"/>
    <x v="0"/>
    <s v="ZAF "/>
    <x v="0"/>
    <s v="Sudáfrica"/>
    <n v="133953.54897959184"/>
    <n v="101581.44130952383"/>
    <n v="32372.107670068013"/>
    <n v="0.24166666666666656"/>
  </r>
  <r>
    <s v="Q4 2018"/>
    <x v="1"/>
    <x v="1"/>
    <s v="ZAF "/>
    <x v="0"/>
    <s v="Sudáfrica"/>
    <n v="218790.79666666669"/>
    <n v="110986.60412727275"/>
    <n v="107804.19253939395"/>
    <n v="0.49272727272727268"/>
  </r>
  <r>
    <s v="Q4 2018"/>
    <x v="1"/>
    <x v="2"/>
    <s v="ZAF "/>
    <x v="0"/>
    <s v="Sudáfrica"/>
    <n v="591326.47747747751"/>
    <n v="455321.38765765767"/>
    <n v="136005.08981981984"/>
    <n v="0.23"/>
  </r>
  <r>
    <s v="Q4 2018"/>
    <x v="1"/>
    <x v="3"/>
    <s v="ZAF "/>
    <x v="0"/>
    <s v="Sudáfrica"/>
    <n v="251483.6743295019"/>
    <n v="144854.5964137931"/>
    <n v="106629.0779157088"/>
    <n v="0.42399999999999999"/>
  </r>
  <r>
    <s v="Q4 2018"/>
    <x v="1"/>
    <x v="4"/>
    <s v="ZAF "/>
    <x v="0"/>
    <s v="Sudáfrica"/>
    <n v="729302.6555555556"/>
    <n v="621464.19547565538"/>
    <n v="107838.46007990022"/>
    <n v="0.14786516853932596"/>
  </r>
  <r>
    <s v="Q4 2018"/>
    <x v="1"/>
    <x v="5"/>
    <s v="ZAF "/>
    <x v="0"/>
    <s v="Sudáfrica"/>
    <n v="179828.05205479453"/>
    <n v="139327.64728767125"/>
    <n v="40500.404767123284"/>
    <n v="0.22521739130434779"/>
  </r>
  <r>
    <s v="Q4 2018"/>
    <x v="1"/>
    <x v="6"/>
    <s v="ZAF "/>
    <x v="0"/>
    <s v="Sudáfrica"/>
    <n v="104851.81948881788"/>
    <n v="60652.744811993114"/>
    <n v="44199.07467682477"/>
    <n v="0.42153846153846153"/>
  </r>
  <r>
    <s v="Q4 2018"/>
    <x v="1"/>
    <x v="0"/>
    <s v="NZL "/>
    <x v="2"/>
    <s v="Nueva Zelanda"/>
    <n v="10700.551056092845"/>
    <n v="8467.9912309705323"/>
    <n v="2232.5598251223128"/>
    <n v="0.20863970588235298"/>
  </r>
  <r>
    <s v="Q4 2018"/>
    <x v="1"/>
    <x v="1"/>
    <s v="NZL "/>
    <x v="2"/>
    <s v="Nueva Zelanda"/>
    <n v="20377.582197718635"/>
    <n v="13409.763768821294"/>
    <n v="6967.8184288973407"/>
    <n v="0.34193548387096778"/>
  </r>
  <r>
    <s v="Q4 2018"/>
    <x v="1"/>
    <x v="2"/>
    <s v="NZL "/>
    <x v="2"/>
    <s v="Nueva Zelanda"/>
    <n v="35344.51461333334"/>
    <n v="28852.698353872347"/>
    <n v="6491.816259460993"/>
    <n v="0.18367252543940793"/>
  </r>
  <r>
    <s v="Q4 2018"/>
    <x v="1"/>
    <x v="3"/>
    <s v="NZL "/>
    <x v="2"/>
    <s v="Nueva Zelanda"/>
    <n v="24549.587309417038"/>
    <n v="15999.558625792486"/>
    <n v="8550.0286836245523"/>
    <n v="0.34827586206896544"/>
  </r>
  <r>
    <s v="Q4 2018"/>
    <x v="1"/>
    <x v="4"/>
    <s v="NZL "/>
    <x v="2"/>
    <s v="Nueva Zelanda"/>
    <n v="90158.255193548393"/>
    <n v="75772.511647866821"/>
    <n v="14385.743545681573"/>
    <n v="0.15956102427668761"/>
  </r>
  <r>
    <s v="Q4 2018"/>
    <x v="1"/>
    <x v="5"/>
    <s v="NZL "/>
    <x v="2"/>
    <s v="Nueva Zelanda"/>
    <n v="16990.309489361702"/>
    <n v="14172.193241103578"/>
    <n v="2818.116248258124"/>
    <n v="0.16586609267021632"/>
  </r>
  <r>
    <s v="Q4 2018"/>
    <x v="1"/>
    <x v="6"/>
    <s v="NZL "/>
    <x v="2"/>
    <s v="Nueva Zelanda"/>
    <n v="9163.6259377049173"/>
    <n v="5190.12000667142"/>
    <n v="3973.5059310334973"/>
    <n v="0.43361721201255021"/>
  </r>
  <r>
    <s v="Q4 2019"/>
    <x v="2"/>
    <x v="0"/>
    <s v="AGO "/>
    <x v="0"/>
    <s v="Angola"/>
    <n v="64688.891393442624"/>
    <n v="56500.424128449886"/>
    <n v="8188.4672649927379"/>
    <n v="0.12658227848101267"/>
  </r>
  <r>
    <s v="Q4 2019"/>
    <x v="2"/>
    <x v="1"/>
    <s v="AGO "/>
    <x v="0"/>
    <s v="Angola"/>
    <n v="111943.89716312056"/>
    <n v="61060.307543520306"/>
    <n v="50883.589619600258"/>
    <n v="0.45454545454545453"/>
  </r>
  <r>
    <s v="Q4 2019"/>
    <x v="2"/>
    <x v="2"/>
    <s v="AGO "/>
    <x v="0"/>
    <s v="Angola"/>
    <n v="325445.1443298969"/>
    <n v="285266.73144966271"/>
    <n v="40178.412880234187"/>
    <n v="0.1234567901234568"/>
  </r>
  <r>
    <s v="Q4 2019"/>
    <x v="2"/>
    <x v="3"/>
    <s v="AGO "/>
    <x v="0"/>
    <s v="Angola"/>
    <n v="116059.48161764706"/>
    <n v="67701.364276960783"/>
    <n v="48358.11734068628"/>
    <n v="0.41666666666666669"/>
  </r>
  <r>
    <s v="Q4 2019"/>
    <x v="2"/>
    <x v="4"/>
    <s v="AGO "/>
    <x v="0"/>
    <s v="Angola"/>
    <n v="438446.9305555555"/>
    <n v="386250.86739417986"/>
    <n v="52196.063161375641"/>
    <n v="0.11904761904761901"/>
  </r>
  <r>
    <s v="Q4 2019"/>
    <x v="2"/>
    <x v="5"/>
    <s v="AGO "/>
    <x v="0"/>
    <s v="Angola"/>
    <n v="90453.23495702006"/>
    <n v="71993.39108824046"/>
    <n v="18459.843868779601"/>
    <n v="0.20408163265306117"/>
  </r>
  <r>
    <s v="Q4 2019"/>
    <x v="2"/>
    <x v="6"/>
    <s v="AGO "/>
    <x v="0"/>
    <s v="Angola"/>
    <n v="43662.764868603044"/>
    <n v="28068.920272673382"/>
    <n v="15593.844595929662"/>
    <n v="0.35714285714285721"/>
  </r>
  <r>
    <s v="Q4 2019"/>
    <x v="2"/>
    <x v="0"/>
    <s v="ARG "/>
    <x v="1"/>
    <s v="Argentina"/>
    <n v="90710.857421875"/>
    <n v="80163.083303052321"/>
    <n v="10547.774118822679"/>
    <n v="0.11627906976744191"/>
  </r>
  <r>
    <s v="Q4 2019"/>
    <x v="2"/>
    <x v="1"/>
    <s v="ARG "/>
    <x v="1"/>
    <s v="Argentina"/>
    <n v="139053.76946107784"/>
    <n v="83432.261676646696"/>
    <n v="55621.507784431145"/>
    <n v="0.40000000000000008"/>
  </r>
  <r>
    <s v="Q4 2019"/>
    <x v="2"/>
    <x v="2"/>
    <s v="ARG "/>
    <x v="1"/>
    <s v="Argentina"/>
    <n v="473917.94897959178"/>
    <n v="413159.23757195182"/>
    <n v="60758.711407639959"/>
    <n v="0.12820512820512819"/>
  </r>
  <r>
    <s v="Q4 2019"/>
    <x v="2"/>
    <x v="3"/>
    <s v="ARG "/>
    <x v="1"/>
    <s v="Argentina"/>
    <n v="188032.22267206479"/>
    <n v="112819.33360323888"/>
    <n v="75212.889068825913"/>
    <n v="0.39999999999999997"/>
  </r>
  <r>
    <s v="Q4 2019"/>
    <x v="2"/>
    <x v="4"/>
    <s v="ARG "/>
    <x v="1"/>
    <s v="Argentina"/>
    <n v="829356.41071428568"/>
    <n v="725686.859375"/>
    <n v="103669.55133928568"/>
    <n v="0.12499999999999996"/>
  </r>
  <r>
    <s v="Q4 2019"/>
    <x v="2"/>
    <x v="5"/>
    <s v="ARG "/>
    <x v="1"/>
    <s v="Argentina"/>
    <n v="144235.89751552793"/>
    <n v="115388.71801242235"/>
    <n v="28847.179503105581"/>
    <n v="0.19999999999999996"/>
  </r>
  <r>
    <s v="Q4 2019"/>
    <x v="2"/>
    <x v="6"/>
    <s v="ARG "/>
    <x v="1"/>
    <s v="Argentina"/>
    <n v="61596.76259946949"/>
    <n v="38783.1468218882"/>
    <n v="22813.61577758129"/>
    <n v="0.37037037037037035"/>
  </r>
  <r>
    <s v="Q4 2019"/>
    <x v="2"/>
    <x v="0"/>
    <s v="AUS "/>
    <x v="2"/>
    <s v="Australia"/>
    <n v="60405.582809224325"/>
    <n v="46917.760894287938"/>
    <n v="13487.821914936387"/>
    <n v="0.22328767123287666"/>
  </r>
  <r>
    <s v="Q4 2019"/>
    <x v="2"/>
    <x v="1"/>
    <s v="AUS "/>
    <x v="2"/>
    <s v="Australia"/>
    <n v="90894.20504731861"/>
    <n v="51506.716193480548"/>
    <n v="39387.488853838062"/>
    <n v="0.43333333333333329"/>
  </r>
  <r>
    <s v="Q4 2019"/>
    <x v="2"/>
    <x v="2"/>
    <s v="AUS "/>
    <x v="2"/>
    <s v="Australia"/>
    <n v="252749.67543859649"/>
    <n v="197144.74684210529"/>
    <n v="55604.928596491198"/>
    <n v="0.21999999999999989"/>
  </r>
  <r>
    <s v="Q4 2019"/>
    <x v="2"/>
    <x v="3"/>
    <s v="AUS "/>
    <x v="2"/>
    <s v="Australia"/>
    <n v="132780.93548387097"/>
    <n v="71701.705161290331"/>
    <n v="61079.230322580639"/>
    <n v="0.45999999999999996"/>
  </r>
  <r>
    <s v="Q4 2019"/>
    <x v="2"/>
    <x v="4"/>
    <s v="AUS "/>
    <x v="2"/>
    <s v="Australia"/>
    <n v="500140.23958333302"/>
    <n v="381159.00512971741"/>
    <n v="118981.23445361562"/>
    <n v="0.23789574410717065"/>
  </r>
  <r>
    <s v="Q4 2019"/>
    <x v="2"/>
    <x v="5"/>
    <s v="AUS "/>
    <x v="2"/>
    <s v="Australia"/>
    <n v="82560.06590257879"/>
    <n v="64527.209402805005"/>
    <n v="18032.856499773785"/>
    <n v="0.2184210526315789"/>
  </r>
  <r>
    <s v="Q4 2019"/>
    <x v="2"/>
    <x v="6"/>
    <s v="AUS "/>
    <x v="2"/>
    <s v="Australia"/>
    <n v="36107.096491228069"/>
    <n v="21290.736206896552"/>
    <n v="14816.360284331517"/>
    <n v="0.41034482758620688"/>
  </r>
  <r>
    <s v="Q4 2019"/>
    <x v="2"/>
    <x v="0"/>
    <s v="AUT "/>
    <x v="3"/>
    <s v="Austria"/>
    <n v="26560.097318007658"/>
    <n v="22133.414431673049"/>
    <n v="4426.6828863346091"/>
    <n v="0.16666666666666666"/>
  </r>
  <r>
    <s v="Q4 2019"/>
    <x v="2"/>
    <x v="1"/>
    <s v="AUT "/>
    <x v="3"/>
    <s v="Austria"/>
    <n v="44868.513915857606"/>
    <n v="28844.044660194169"/>
    <n v="16024.469255663436"/>
    <n v="0.35714285714285726"/>
  </r>
  <r>
    <s v="Q4 2019"/>
    <x v="2"/>
    <x v="2"/>
    <s v="AUT "/>
    <x v="3"/>
    <s v="Austria"/>
    <n v="152355.72307692308"/>
    <n v="135613.33592561283"/>
    <n v="16742.387151310249"/>
    <n v="0.10989010989011003"/>
  </r>
  <r>
    <s v="Q4 2019"/>
    <x v="2"/>
    <x v="3"/>
    <s v="AUT "/>
    <x v="3"/>
    <s v="Austria"/>
    <n v="51732.726865671641"/>
    <n v="28217.851017639077"/>
    <n v="23514.875848032563"/>
    <n v="0.45454545454545453"/>
  </r>
  <r>
    <s v="Q4 2019"/>
    <x v="2"/>
    <x v="4"/>
    <s v="AUT "/>
    <x v="3"/>
    <s v="Austria"/>
    <n v="169077.6926829268"/>
    <n v="146229.35583388267"/>
    <n v="22848.336849044135"/>
    <n v="0.13513513513513498"/>
  </r>
  <r>
    <s v="Q4 2019"/>
    <x v="2"/>
    <x v="5"/>
    <s v="AUT "/>
    <x v="3"/>
    <s v="Austria"/>
    <n v="34660.926999999996"/>
    <n v="31194.834299999999"/>
    <n v="3466.0926999999974"/>
    <n v="9.9999999999999936E-2"/>
  </r>
  <r>
    <s v="Q4 2019"/>
    <x v="2"/>
    <x v="6"/>
    <s v="AUT "/>
    <x v="3"/>
    <s v="Austria"/>
    <n v="19582.444632768358"/>
    <n v="10681.333436055467"/>
    <n v="8901.1111967128909"/>
    <n v="0.45454545454545459"/>
  </r>
  <r>
    <s v="Q4 2019"/>
    <x v="2"/>
    <x v="0"/>
    <s v="BEL "/>
    <x v="3"/>
    <s v="Bélgica"/>
    <n v="50249.906060606059"/>
    <n v="43638.076315789469"/>
    <n v="6611.8297448165904"/>
    <n v="0.13157894736842113"/>
  </r>
  <r>
    <s v="Q4 2019"/>
    <x v="2"/>
    <x v="1"/>
    <s v="BEL "/>
    <x v="3"/>
    <s v="Bélgica"/>
    <n v="69926.07409638555"/>
    <n v="46617.382730923702"/>
    <n v="23308.691365461847"/>
    <n v="0.33333333333333331"/>
  </r>
  <r>
    <s v="Q4 2019"/>
    <x v="2"/>
    <x v="2"/>
    <s v="BEL "/>
    <x v="3"/>
    <s v="Bélgica"/>
    <n v="195087.8705882353"/>
    <n v="157570.97239819003"/>
    <n v="37516.898190045264"/>
    <n v="0.19230769230769237"/>
  </r>
  <r>
    <s v="Q4 2019"/>
    <x v="2"/>
    <x v="3"/>
    <s v="BEL "/>
    <x v="3"/>
    <s v="Bélgica"/>
    <n v="106983.67096774193"/>
    <n v="65836.105210918118"/>
    <n v="41147.565756823809"/>
    <n v="0.38461538461538453"/>
  </r>
  <r>
    <s v="Q4 2019"/>
    <x v="2"/>
    <x v="4"/>
    <s v="BEL "/>
    <x v="3"/>
    <s v="Bélgica"/>
    <n v="374442.84838709678"/>
    <n v="305101.5801672641"/>
    <n v="69341.26821983268"/>
    <n v="0.18518518518518504"/>
  </r>
  <r>
    <s v="Q4 2019"/>
    <x v="2"/>
    <x v="5"/>
    <s v="BEL "/>
    <x v="3"/>
    <s v="Bélgica"/>
    <n v="58184.101754385956"/>
    <n v="52306.919758993434"/>
    <n v="5877.1819953925224"/>
    <n v="0.10101010101010104"/>
  </r>
  <r>
    <s v="Q4 2019"/>
    <x v="2"/>
    <x v="6"/>
    <s v="BEL "/>
    <x v="3"/>
    <s v="Bélgica"/>
    <n v="33940.726023391806"/>
    <n v="20886.600629779576"/>
    <n v="13054.12539361223"/>
    <n v="0.38461538461538453"/>
  </r>
  <r>
    <s v="Q4 2019"/>
    <x v="2"/>
    <x v="0"/>
    <s v="BRA "/>
    <x v="1"/>
    <s v="Brasil"/>
    <n v="458394.84547461371"/>
    <n v="376538.62306843267"/>
    <n v="81856.222406181041"/>
    <n v="0.1785714285714286"/>
  </r>
  <r>
    <s v="Q4 2019"/>
    <x v="2"/>
    <x v="1"/>
    <s v="BRA "/>
    <x v="1"/>
    <s v="Brasil"/>
    <n v="820762.31225296436"/>
    <n v="537740.82526918349"/>
    <n v="283021.48698378087"/>
    <n v="0.34482758620689663"/>
  </r>
  <r>
    <s v="Q4 2019"/>
    <x v="2"/>
    <x v="2"/>
    <s v="BRA "/>
    <x v="1"/>
    <s v="Brasil"/>
    <n v="2307254.0555555555"/>
    <n v="2032580.9537037036"/>
    <n v="274673.10185185191"/>
    <n v="0.11904761904761908"/>
  </r>
  <r>
    <s v="Q4 2019"/>
    <x v="2"/>
    <x v="3"/>
    <s v="BRA "/>
    <x v="1"/>
    <s v="Brasil"/>
    <n v="858069.69008264469"/>
    <n v="562183.59005414648"/>
    <n v="295886.10002849821"/>
    <n v="0.34482758620689663"/>
  </r>
  <r>
    <s v="Q4 2019"/>
    <x v="2"/>
    <x v="4"/>
    <s v="BRA "/>
    <x v="1"/>
    <s v="Brasil"/>
    <n v="3845423.4259259258"/>
    <n v="3431937.0360414176"/>
    <n v="413486.38988450821"/>
    <n v="0.10752688172043012"/>
  </r>
  <r>
    <s v="Q4 2019"/>
    <x v="2"/>
    <x v="5"/>
    <s v="BRA "/>
    <x v="1"/>
    <s v="Brasil"/>
    <n v="627350.0453172205"/>
    <n v="524505.77559308603"/>
    <n v="102844.26972413447"/>
    <n v="0.16393442622950813"/>
  </r>
  <r>
    <s v="Q4 2019"/>
    <x v="2"/>
    <x v="6"/>
    <s v="BRA "/>
    <x v="1"/>
    <s v="Brasil"/>
    <n v="317512.02599388378"/>
    <n v="185215.34849643218"/>
    <n v="132296.6774974516"/>
    <n v="0.41666666666666674"/>
  </r>
  <r>
    <s v="Q4 2019"/>
    <x v="2"/>
    <x v="0"/>
    <s v="CAN "/>
    <x v="1"/>
    <s v="Canadá"/>
    <n v="1016155.9849340866"/>
    <n v="906891.90053257183"/>
    <n v="109264.08440151473"/>
    <n v="0.10752688172043015"/>
  </r>
  <r>
    <s v="Q4 2019"/>
    <x v="2"/>
    <x v="1"/>
    <s v="CAN "/>
    <x v="1"/>
    <s v="Canadá"/>
    <n v="1645057.4024390245"/>
    <n v="929815.05355249229"/>
    <n v="715242.34888653224"/>
    <n v="0.43478260869565205"/>
  </r>
  <r>
    <s v="Q4 2019"/>
    <x v="2"/>
    <x v="2"/>
    <s v="CAN "/>
    <x v="1"/>
    <s v="Canadá"/>
    <n v="3938531.5912408759"/>
    <n v="3540700.1173781613"/>
    <n v="397831.4738627146"/>
    <n v="0.10101010101010098"/>
  </r>
  <r>
    <s v="Q4 2019"/>
    <x v="2"/>
    <x v="3"/>
    <s v="CAN "/>
    <x v="1"/>
    <s v="Canadá"/>
    <n v="1962104.8290909091"/>
    <n v="1070238.9976859502"/>
    <n v="891865.83140495885"/>
    <n v="0.45454545454545464"/>
  </r>
  <r>
    <s v="Q4 2019"/>
    <x v="2"/>
    <x v="4"/>
    <s v="CAN "/>
    <x v="1"/>
    <s v="Canadá"/>
    <n v="9145403.8644067794"/>
    <n v="7352187.4204054503"/>
    <n v="1793216.4440013291"/>
    <n v="0.19607843137254899"/>
  </r>
  <r>
    <s v="Q4 2019"/>
    <x v="2"/>
    <x v="5"/>
    <s v="CAN "/>
    <x v="1"/>
    <s v="Canadá"/>
    <n v="1397872.6113989637"/>
    <n v="1189234.9082050885"/>
    <n v="208637.70319387526"/>
    <n v="0.14925373134328365"/>
  </r>
  <r>
    <s v="Q4 2019"/>
    <x v="2"/>
    <x v="6"/>
    <s v="CAN "/>
    <x v="1"/>
    <s v="Canadá"/>
    <n v="713728.60846560844"/>
    <n v="439217.60520960524"/>
    <n v="274511.0032560032"/>
    <n v="0.38461538461538453"/>
  </r>
  <r>
    <s v="Q4 2019"/>
    <x v="2"/>
    <x v="0"/>
    <s v="CHE "/>
    <x v="3"/>
    <s v="Suiza"/>
    <n v="16442.402255639096"/>
    <n v="13655.554415700266"/>
    <n v="2786.8478399388296"/>
    <n v="0.16949152542372881"/>
  </r>
  <r>
    <s v="Q4 2019"/>
    <x v="2"/>
    <x v="1"/>
    <s v="CHE "/>
    <x v="3"/>
    <s v="Suiza"/>
    <n v="27946.830670926516"/>
    <n v="17596.152644657435"/>
    <n v="10350.678026269081"/>
    <n v="0.37037037037037041"/>
  </r>
  <r>
    <s v="Q4 2019"/>
    <x v="2"/>
    <x v="2"/>
    <s v="CHE "/>
    <x v="3"/>
    <s v="Suiza"/>
    <n v="73507.210084033606"/>
    <n v="64318.808823529405"/>
    <n v="9188.4012605042008"/>
    <n v="0.125"/>
  </r>
  <r>
    <s v="Q4 2019"/>
    <x v="2"/>
    <x v="3"/>
    <s v="CHE "/>
    <x v="3"/>
    <s v="Suiza"/>
    <n v="39760.718181818178"/>
    <n v="23193.752272727266"/>
    <n v="16566.965909090912"/>
    <n v="0.4166666666666668"/>
  </r>
  <r>
    <s v="Q4 2019"/>
    <x v="2"/>
    <x v="4"/>
    <s v="CHE "/>
    <x v="3"/>
    <s v="Suiza"/>
    <n v="90178.948453608245"/>
    <n v="73164.052518965182"/>
    <n v="17014.895934643064"/>
    <n v="0.18867924528301885"/>
  </r>
  <r>
    <s v="Q4 2019"/>
    <x v="2"/>
    <x v="5"/>
    <s v="CHE "/>
    <x v="3"/>
    <s v="Suiza"/>
    <n v="22898.842931937175"/>
    <n v="19481.105180901777"/>
    <n v="3417.7377510353981"/>
    <n v="0.14925373134328354"/>
  </r>
  <r>
    <s v="Q4 2019"/>
    <x v="2"/>
    <x v="6"/>
    <s v="CHE "/>
    <x v="3"/>
    <s v="Suiza"/>
    <n v="14269.752039151714"/>
    <n v="8324.0220228384987"/>
    <n v="5945.7300163132149"/>
    <n v="0.41666666666666674"/>
  </r>
  <r>
    <s v="Q4 2019"/>
    <x v="2"/>
    <x v="0"/>
    <s v="CHL "/>
    <x v="1"/>
    <s v="Chile"/>
    <n v="46049.487229862469"/>
    <n v="40694.895691506368"/>
    <n v="5354.5915383561005"/>
    <n v="0.11627906976744184"/>
  </r>
  <r>
    <s v="Q4 2019"/>
    <x v="2"/>
    <x v="1"/>
    <s v="CHL "/>
    <x v="1"/>
    <s v="Chile"/>
    <n v="70177.212574850302"/>
    <n v="38278.479586281981"/>
    <n v="31898.732988568321"/>
    <n v="0.45454545454545459"/>
  </r>
  <r>
    <s v="Q4 2019"/>
    <x v="2"/>
    <x v="2"/>
    <s v="CHL "/>
    <x v="1"/>
    <s v="Chile"/>
    <n v="196967.97478991596"/>
    <n v="159804.20596162992"/>
    <n v="37163.768828286033"/>
    <n v="0.18867924528301888"/>
  </r>
  <r>
    <s v="Q4 2019"/>
    <x v="2"/>
    <x v="3"/>
    <s v="CHL "/>
    <x v="1"/>
    <s v="Chile"/>
    <n v="82242.768421052635"/>
    <n v="51782.483820662768"/>
    <n v="30460.284600389867"/>
    <n v="0.37037037037037041"/>
  </r>
  <r>
    <s v="Q4 2019"/>
    <x v="2"/>
    <x v="4"/>
    <s v="CHL "/>
    <x v="1"/>
    <s v="Chile"/>
    <n v="296698.59493670886"/>
    <n v="264094.35373487271"/>
    <n v="32604.24120183615"/>
    <n v="0.10989010989010993"/>
  </r>
  <r>
    <s v="Q4 2019"/>
    <x v="2"/>
    <x v="5"/>
    <s v="CHL "/>
    <x v="1"/>
    <s v="Chile"/>
    <n v="78130.63"/>
    <n v="64178.731785714284"/>
    <n v="13951.89821428572"/>
    <n v="0.17857142857142863"/>
  </r>
  <r>
    <s v="Q4 2019"/>
    <x v="2"/>
    <x v="6"/>
    <s v="CHL "/>
    <x v="1"/>
    <s v="Chile"/>
    <n v="33871.660404624279"/>
    <n v="19144.851533048506"/>
    <n v="14726.808871575773"/>
    <n v="0.43478260869565216"/>
  </r>
  <r>
    <s v="Q4 2019"/>
    <x v="2"/>
    <x v="0"/>
    <s v="CHN "/>
    <x v="4"/>
    <s v="China"/>
    <n v="1806111.4624454146"/>
    <n v="1600101.8737602348"/>
    <n v="206009.58868517983"/>
    <n v="0.11406249999999984"/>
  </r>
  <r>
    <s v="Q4 2019"/>
    <x v="2"/>
    <x v="1"/>
    <s v="CHN "/>
    <x v="4"/>
    <s v="China"/>
    <n v="2651278.9980769227"/>
    <n v="1573476.4488586958"/>
    <n v="1077802.5492182269"/>
    <n v="0.40652173913043466"/>
  </r>
  <r>
    <s v="Q4 2019"/>
    <x v="2"/>
    <x v="2"/>
    <s v="CHN "/>
    <x v="4"/>
    <s v="China"/>
    <n v="6266659.459090909"/>
    <n v="5690804.2655528253"/>
    <n v="575855.19353808369"/>
    <n v="9.1891891891891925E-2"/>
  </r>
  <r>
    <s v="Q4 2019"/>
    <x v="2"/>
    <x v="3"/>
    <s v="CHN "/>
    <x v="4"/>
    <s v="China"/>
    <n v="3052395.0044280444"/>
    <n v="1923008.8527896679"/>
    <n v="1129386.1516383765"/>
    <n v="0.37000000000000005"/>
  </r>
  <r>
    <s v="Q4 2019"/>
    <x v="2"/>
    <x v="4"/>
    <s v="CHN "/>
    <x v="4"/>
    <s v="China"/>
    <n v="12726139.199999999"/>
    <n v="11712761.448888889"/>
    <n v="1013377.7511111107"/>
    <n v="7.9629629629629606E-2"/>
  </r>
  <r>
    <s v="Q4 2019"/>
    <x v="2"/>
    <x v="5"/>
    <s v="CHN "/>
    <x v="4"/>
    <s v="China"/>
    <n v="2247823.5032608695"/>
    <n v="2049660.1154733982"/>
    <n v="198163.38778747129"/>
    <n v="8.815789473684206E-2"/>
  </r>
  <r>
    <s v="Q4 2019"/>
    <x v="2"/>
    <x v="6"/>
    <s v="CHN "/>
    <x v="4"/>
    <s v="China"/>
    <n v="1156921.7437762236"/>
    <n v="780922.17704895104"/>
    <n v="375999.56672727258"/>
    <n v="0.3249999999999999"/>
  </r>
  <r>
    <s v="Q4 2019"/>
    <x v="2"/>
    <x v="0"/>
    <s v="CMR "/>
    <x v="0"/>
    <s v="Camerún"/>
    <n v="50520.53663003663"/>
    <n v="41334.98451548451"/>
    <n v="9185.5521145521197"/>
    <n v="0.18181818181818193"/>
  </r>
  <r>
    <s v="Q4 2019"/>
    <x v="2"/>
    <x v="1"/>
    <s v="CMR "/>
    <x v="0"/>
    <s v="Camerún"/>
    <n v="81610.097633136087"/>
    <n v="53468.684656192607"/>
    <n v="28141.41297694348"/>
    <n v="0.34482758620689657"/>
  </r>
  <r>
    <s v="Q4 2019"/>
    <x v="2"/>
    <x v="2"/>
    <s v="CMR "/>
    <x v="0"/>
    <s v="Camerún"/>
    <n v="267807.89320388349"/>
    <n v="236667.44050575752"/>
    <n v="31140.45269812597"/>
    <n v="0.11627906976744179"/>
  </r>
  <r>
    <s v="Q4 2019"/>
    <x v="2"/>
    <x v="3"/>
    <s v="CMR "/>
    <x v="0"/>
    <s v="Camerún"/>
    <n v="124815.44343891404"/>
    <n v="74889.266063348419"/>
    <n v="49926.177375565618"/>
    <n v="0.4"/>
  </r>
  <r>
    <s v="Q4 2019"/>
    <x v="2"/>
    <x v="4"/>
    <s v="CMR "/>
    <x v="0"/>
    <s v="Camerún"/>
    <n v="309934.97752808989"/>
    <n v="251456.67988128049"/>
    <n v="58478.297646809398"/>
    <n v="0.18867924528301883"/>
  </r>
  <r>
    <s v="Q4 2019"/>
    <x v="2"/>
    <x v="5"/>
    <s v="CMR "/>
    <x v="0"/>
    <s v="Camerún"/>
    <n v="82835.474474474468"/>
    <n v="73090.124536300995"/>
    <n v="9745.3499381734728"/>
    <n v="0.11764705882352948"/>
  </r>
  <r>
    <s v="Q4 2019"/>
    <x v="2"/>
    <x v="6"/>
    <s v="CMR "/>
    <x v="0"/>
    <s v="Camerún"/>
    <n v="43715.076069730589"/>
    <n v="27524.307155015558"/>
    <n v="16190.76891471503"/>
    <n v="0.37037037037037029"/>
  </r>
  <r>
    <s v="Q4 2019"/>
    <x v="2"/>
    <x v="0"/>
    <s v="COL "/>
    <x v="1"/>
    <s v="Colombia"/>
    <n v="108965.09999999999"/>
    <n v="95836.774698795183"/>
    <n v="13128.325301204808"/>
    <n v="0.12048192771084328"/>
  </r>
  <r>
    <s v="Q4 2019"/>
    <x v="2"/>
    <x v="1"/>
    <s v="COL "/>
    <x v="1"/>
    <s v="Colombia"/>
    <n v="208918.04887218043"/>
    <n v="139278.69924812031"/>
    <n v="69639.349624060123"/>
    <n v="0.33333333333333326"/>
  </r>
  <r>
    <s v="Q4 2019"/>
    <x v="2"/>
    <x v="2"/>
    <s v="COL "/>
    <x v="1"/>
    <s v="Colombia"/>
    <n v="448162.91129032255"/>
    <n v="399973.3509365244"/>
    <n v="48189.560353798151"/>
    <n v="0.10752688172043016"/>
  </r>
  <r>
    <s v="Q4 2019"/>
    <x v="2"/>
    <x v="3"/>
    <s v="COL "/>
    <x v="1"/>
    <s v="Colombia"/>
    <n v="197064.54255319148"/>
    <n v="131376.36170212767"/>
    <n v="65688.180851063807"/>
    <n v="0.33333333333333326"/>
  </r>
  <r>
    <s v="Q4 2019"/>
    <x v="2"/>
    <x v="4"/>
    <s v="COL "/>
    <x v="1"/>
    <s v="Colombia"/>
    <n v="740962.68"/>
    <n v="662966.60842105269"/>
    <n v="77996.071578947362"/>
    <n v="0.10526315789473682"/>
  </r>
  <r>
    <s v="Q4 2019"/>
    <x v="2"/>
    <x v="5"/>
    <s v="COL "/>
    <x v="1"/>
    <s v="Colombia"/>
    <n v="147406.36870026524"/>
    <n v="128010.79387128298"/>
    <n v="19395.574828982266"/>
    <n v="0.13157894736842105"/>
  </r>
  <r>
    <s v="Q4 2019"/>
    <x v="2"/>
    <x v="6"/>
    <s v="COL "/>
    <x v="1"/>
    <s v="Colombia"/>
    <n v="90804.25"/>
    <n v="57173.046296296299"/>
    <n v="33631.203703703701"/>
    <n v="0.37037037037037035"/>
  </r>
  <r>
    <s v="Q4 2019"/>
    <x v="2"/>
    <x v="0"/>
    <s v="CRI "/>
    <x v="1"/>
    <s v="Costa Rica"/>
    <n v="10141.33527131783"/>
    <n v="8071.6750118652117"/>
    <n v="2069.6602594526184"/>
    <n v="0.20408163265306123"/>
  </r>
  <r>
    <s v="Q4 2019"/>
    <x v="2"/>
    <x v="1"/>
    <s v="CRI "/>
    <x v="1"/>
    <s v="Costa Rica"/>
    <n v="15256.352769679301"/>
    <n v="9807.6553519366917"/>
    <n v="5448.6974177426091"/>
    <n v="0.35714285714285726"/>
  </r>
  <r>
    <s v="Q4 2019"/>
    <x v="2"/>
    <x v="2"/>
    <s v="CRI "/>
    <x v="1"/>
    <s v="Costa Rica"/>
    <n v="37378.064285714281"/>
    <n v="31799.248720682299"/>
    <n v="5578.8155650319823"/>
    <n v="0.14925373134328357"/>
  </r>
  <r>
    <s v="Q4 2019"/>
    <x v="2"/>
    <x v="3"/>
    <s v="CRI "/>
    <x v="1"/>
    <s v="Costa Rica"/>
    <n v="23678.411764705885"/>
    <n v="13812.406862745098"/>
    <n v="9866.0049019607868"/>
    <n v="0.41666666666666674"/>
  </r>
  <r>
    <s v="Q4 2019"/>
    <x v="2"/>
    <x v="4"/>
    <s v="CRI "/>
    <x v="1"/>
    <s v="Costa Rica"/>
    <n v="70715.25675675676"/>
    <n v="59835.986486486487"/>
    <n v="10879.270270270274"/>
    <n v="0.15384615384615388"/>
  </r>
  <r>
    <s v="Q4 2019"/>
    <x v="2"/>
    <x v="5"/>
    <s v="CRI "/>
    <x v="1"/>
    <s v="Costa Rica"/>
    <n v="13954.477333333332"/>
    <n v="12403.979851851851"/>
    <n v="1550.4974814814814"/>
    <n v="0.1111111111111111"/>
  </r>
  <r>
    <s v="Q4 2019"/>
    <x v="2"/>
    <x v="6"/>
    <s v="CRI "/>
    <x v="1"/>
    <s v="Costa Rica"/>
    <n v="8050.66"/>
    <n v="4550.373043478261"/>
    <n v="3500.2869565217388"/>
    <n v="0.43478260869565216"/>
  </r>
  <r>
    <s v="Q4 2019"/>
    <x v="2"/>
    <x v="0"/>
    <s v="CZE "/>
    <x v="3"/>
    <s v="República Checa"/>
    <n v="23671.233480176215"/>
    <n v="20289.628697293901"/>
    <n v="3381.6047828823139"/>
    <n v="0.14285714285714274"/>
  </r>
  <r>
    <s v="Q4 2019"/>
    <x v="2"/>
    <x v="1"/>
    <s v="CZE "/>
    <x v="3"/>
    <s v="República Checa"/>
    <n v="34008.670886075946"/>
    <n v="21862.716998191678"/>
    <n v="12145.953887884269"/>
    <n v="0.35714285714285721"/>
  </r>
  <r>
    <s v="Q4 2019"/>
    <x v="2"/>
    <x v="2"/>
    <s v="CZE "/>
    <x v="3"/>
    <s v="República Checa"/>
    <n v="85291.587301587293"/>
    <n v="69496.848912404472"/>
    <n v="15794.738389182821"/>
    <n v="0.18518518518518506"/>
  </r>
  <r>
    <s v="Q4 2019"/>
    <x v="2"/>
    <x v="3"/>
    <s v="CZE "/>
    <x v="3"/>
    <s v="República Checa"/>
    <n v="46522.683982683986"/>
    <n v="26295.430077169214"/>
    <n v="20227.253905514772"/>
    <n v="0.43478260869565205"/>
  </r>
  <r>
    <s v="Q4 2019"/>
    <x v="2"/>
    <x v="4"/>
    <s v="CZE "/>
    <x v="3"/>
    <s v="República Checa"/>
    <n v="141404.4736842105"/>
    <n v="124962.0930232558"/>
    <n v="16442.380660954703"/>
    <n v="0.1162790697674418"/>
  </r>
  <r>
    <s v="Q4 2019"/>
    <x v="2"/>
    <x v="5"/>
    <s v="CZE "/>
    <x v="3"/>
    <s v="República Checa"/>
    <n v="29605.344352617081"/>
    <n v="24122.873176206511"/>
    <n v="5482.4711764105705"/>
    <n v="0.18518518518518517"/>
  </r>
  <r>
    <s v="Q4 2019"/>
    <x v="2"/>
    <x v="6"/>
    <s v="CZE "/>
    <x v="3"/>
    <s v="República Checa"/>
    <n v="13884.67700258398"/>
    <n v="7573.4601832276248"/>
    <n v="6311.2168193563548"/>
    <n v="0.45454545454545459"/>
  </r>
  <r>
    <s v="Q4 2019"/>
    <x v="2"/>
    <x v="0"/>
    <s v="DEU "/>
    <x v="3"/>
    <s v="Alemania"/>
    <n v="1913773.6200000003"/>
    <n v="1586959.9710461539"/>
    <n v="326813.64895384642"/>
    <n v="0.17076923076923087"/>
  </r>
  <r>
    <s v="Q4 2019"/>
    <x v="2"/>
    <x v="1"/>
    <s v="DEU "/>
    <x v="3"/>
    <s v="Alemania"/>
    <n v="3179986.3776435051"/>
    <n v="1779409.7687074747"/>
    <n v="1400576.6089360304"/>
    <n v="0.44043478260869556"/>
  </r>
  <r>
    <s v="Q4 2019"/>
    <x v="2"/>
    <x v="2"/>
    <s v="DEU "/>
    <x v="3"/>
    <s v="Alemania"/>
    <n v="7572485.5467625912"/>
    <n v="6516031.4656044915"/>
    <n v="1056454.0811580997"/>
    <n v="0.13951219512195143"/>
  </r>
  <r>
    <s v="Q4 2019"/>
    <x v="2"/>
    <x v="3"/>
    <s v="DEU "/>
    <x v="3"/>
    <s v="Alemania"/>
    <n v="3971982.9849056606"/>
    <n v="2368123.6485868571"/>
    <n v="1603859.3363188035"/>
    <n v="0.40379310344827601"/>
  </r>
  <r>
    <s v="Q4 2019"/>
    <x v="2"/>
    <x v="4"/>
    <s v="DEU "/>
    <x v="3"/>
    <s v="Alemania"/>
    <n v="17542924.850000001"/>
    <n v="13007753.907296298"/>
    <n v="4535170.9427037034"/>
    <n v="0.25851851851851848"/>
  </r>
  <r>
    <s v="Q4 2019"/>
    <x v="2"/>
    <x v="5"/>
    <s v="DEU "/>
    <x v="3"/>
    <s v="Alemania"/>
    <n v="2837130.7035040436"/>
    <n v="2263049.5648567444"/>
    <n v="574081.13864729926"/>
    <n v="0.20234567901234551"/>
  </r>
  <r>
    <s v="Q4 2019"/>
    <x v="2"/>
    <x v="6"/>
    <s v="DEU "/>
    <x v="3"/>
    <s v="Alemania"/>
    <n v="1694968.5845410631"/>
    <n v="958867.94211180136"/>
    <n v="736100.6424292617"/>
    <n v="0.43428571428571433"/>
  </r>
  <r>
    <s v="Q4 2019"/>
    <x v="2"/>
    <x v="0"/>
    <s v="DOM "/>
    <x v="1"/>
    <s v="República Dominicana"/>
    <n v="24669.910869565218"/>
    <n v="22514.921596547316"/>
    <n v="2154.9892730179017"/>
    <n v="8.735294117647055E-2"/>
  </r>
  <r>
    <s v="Q4 2019"/>
    <x v="2"/>
    <x v="1"/>
    <s v="DOM "/>
    <x v="1"/>
    <s v="República Dominicana"/>
    <n v="38730.918088737199"/>
    <n v="27912.972001883016"/>
    <n v="10817.946086854183"/>
    <n v="0.27931034482758621"/>
  </r>
  <r>
    <s v="Q4 2019"/>
    <x v="2"/>
    <x v="2"/>
    <s v="DOM "/>
    <x v="1"/>
    <s v="República Dominicana"/>
    <n v="77727.116438356155"/>
    <n v="71163.49327245052"/>
    <n v="6563.6231659056357"/>
    <n v="8.4444444444444502E-2"/>
  </r>
  <r>
    <s v="Q4 2019"/>
    <x v="2"/>
    <x v="3"/>
    <s v="DOM "/>
    <x v="1"/>
    <s v="República Dominicana"/>
    <n v="50213.092920353978"/>
    <n v="28484.518165728074"/>
    <n v="21728.574754625904"/>
    <n v="0.43272727272727274"/>
  </r>
  <r>
    <s v="Q4 2019"/>
    <x v="2"/>
    <x v="4"/>
    <s v="DOM "/>
    <x v="1"/>
    <s v="República Dominicana"/>
    <n v="180129.50793650793"/>
    <n v="163590.34402597402"/>
    <n v="16539.163910533913"/>
    <n v="9.181818181818184E-2"/>
  </r>
  <r>
    <s v="Q4 2019"/>
    <x v="2"/>
    <x v="5"/>
    <s v="DOM "/>
    <x v="1"/>
    <s v="República Dominicana"/>
    <n v="34078.555555555555"/>
    <n v="33124.356"/>
    <n v="954.19955555555498"/>
    <n v="2.7999999999999983E-2"/>
  </r>
  <r>
    <s v="Q4 2019"/>
    <x v="2"/>
    <x v="6"/>
    <s v="DOM "/>
    <x v="1"/>
    <s v="República Dominicana"/>
    <n v="18041.588235294119"/>
    <n v="10605.316214833761"/>
    <n v="7436.2720204603575"/>
    <n v="0.41217391304347822"/>
  </r>
  <r>
    <s v="Q4 2019"/>
    <x v="2"/>
    <x v="0"/>
    <s v="DZA "/>
    <x v="0"/>
    <s v="Argelia"/>
    <n v="95754.563829787236"/>
    <n v="89488.094272825212"/>
    <n v="6266.4695569620235"/>
    <n v="6.5443037974683524E-2"/>
  </r>
  <r>
    <s v="Q4 2019"/>
    <x v="2"/>
    <x v="1"/>
    <s v="DZA "/>
    <x v="0"/>
    <s v="Argelia"/>
    <n v="161306.97132616487"/>
    <n v="110968.07165368929"/>
    <n v="50338.899672475585"/>
    <n v="0.31206896551724134"/>
  </r>
  <r>
    <s v="Q4 2019"/>
    <x v="2"/>
    <x v="2"/>
    <s v="DZA "/>
    <x v="0"/>
    <s v="Argelia"/>
    <n v="478772.81914893613"/>
    <n v="451622.15801238886"/>
    <n v="27150.661136547278"/>
    <n v="5.6708860759493697E-2"/>
  </r>
  <r>
    <s v="Q4 2019"/>
    <x v="2"/>
    <x v="3"/>
    <s v="DZA "/>
    <x v="0"/>
    <s v="Argelia"/>
    <n v="165458.25367647057"/>
    <n v="110984.30554298642"/>
    <n v="54473.948133484155"/>
    <n v="0.32923076923076922"/>
  </r>
  <r>
    <s v="Q4 2019"/>
    <x v="2"/>
    <x v="4"/>
    <s v="DZA "/>
    <x v="0"/>
    <s v="Argelia"/>
    <n v="505670.16853932582"/>
    <n v="500939.70567234507"/>
    <n v="4730.4628669807571"/>
    <n v="9.3548387096773541E-3"/>
  </r>
  <r>
    <s v="Q4 2019"/>
    <x v="2"/>
    <x v="5"/>
    <s v="DZA "/>
    <x v="0"/>
    <s v="Argelia"/>
    <n v="112511.6125"/>
    <n v="105117.99225000001"/>
    <n v="7393.6202499999927"/>
    <n v="6.5714285714285642E-2"/>
  </r>
  <r>
    <s v="Q4 2019"/>
    <x v="2"/>
    <x v="6"/>
    <s v="DZA "/>
    <x v="0"/>
    <s v="Argelia"/>
    <n v="64941.767676767675"/>
    <n v="38256.604958677679"/>
    <n v="26685.162718089996"/>
    <n v="0.410909090909091"/>
  </r>
  <r>
    <s v="Q4 2019"/>
    <x v="2"/>
    <x v="0"/>
    <s v="ECU "/>
    <x v="1"/>
    <s v="Ecuador"/>
    <n v="34309.873563218389"/>
    <n v="32540.909952231676"/>
    <n v="1768.9636109867133"/>
    <n v="5.1558441558441526E-2"/>
  </r>
  <r>
    <s v="Q4 2019"/>
    <x v="2"/>
    <x v="1"/>
    <s v="ECU "/>
    <x v="1"/>
    <s v="Ecuador"/>
    <n v="53461.95223880597"/>
    <n v="30619.118100407057"/>
    <n v="22842.834138398914"/>
    <n v="0.42727272727272725"/>
  </r>
  <r>
    <s v="Q4 2019"/>
    <x v="2"/>
    <x v="2"/>
    <s v="ECU "/>
    <x v="1"/>
    <s v="Ecuador"/>
    <n v="136715.67938931298"/>
    <n v="120784.11756659918"/>
    <n v="15931.561822713804"/>
    <n v="0.11653061224489786"/>
  </r>
  <r>
    <s v="Q4 2019"/>
    <x v="2"/>
    <x v="3"/>
    <s v="ECU "/>
    <x v="1"/>
    <s v="Ecuador"/>
    <n v="78208.532751091698"/>
    <n v="46857.112230871469"/>
    <n v="31351.420520220228"/>
    <n v="0.4008695652173912"/>
  </r>
  <r>
    <s v="Q4 2019"/>
    <x v="2"/>
    <x v="4"/>
    <s v="ECU "/>
    <x v="1"/>
    <s v="Ecuador"/>
    <n v="242023.70270270272"/>
    <n v="219226.63135135139"/>
    <n v="22797.071351351333"/>
    <n v="9.419354838709669E-2"/>
  </r>
  <r>
    <s v="Q4 2019"/>
    <x v="2"/>
    <x v="5"/>
    <s v="ECU "/>
    <x v="1"/>
    <s v="Ecuador"/>
    <n v="44886.601503759397"/>
    <n v="40490.810184080896"/>
    <n v="4395.7913196785012"/>
    <n v="9.79310344827585E-2"/>
  </r>
  <r>
    <s v="Q4 2019"/>
    <x v="2"/>
    <x v="6"/>
    <s v="ECU "/>
    <x v="1"/>
    <s v="Ecuador"/>
    <n v="25403.906382978726"/>
    <n v="18454.123422492401"/>
    <n v="6949.7829604863255"/>
    <n v="0.27357142857142869"/>
  </r>
  <r>
    <s v="Q4 2019"/>
    <x v="2"/>
    <x v="0"/>
    <s v="EGY "/>
    <x v="0"/>
    <s v="Egipto"/>
    <n v="189285.02033271719"/>
    <n v="178439.50024878854"/>
    <n v="10845.520083928655"/>
    <n v="5.7297297297297267E-2"/>
  </r>
  <r>
    <s v="Q4 2019"/>
    <x v="2"/>
    <x v="1"/>
    <s v="EGY "/>
    <x v="0"/>
    <s v="Egipto"/>
    <n v="315086.75692307693"/>
    <n v="231208.48921803717"/>
    <n v="83878.267705039761"/>
    <n v="0.26620689655172403"/>
  </r>
  <r>
    <s v="Q4 2019"/>
    <x v="2"/>
    <x v="2"/>
    <s v="EGY "/>
    <x v="0"/>
    <s v="Egipto"/>
    <n v="696620.38095238095"/>
    <n v="585161.12"/>
    <n v="111459.26095238095"/>
    <n v="0.16"/>
  </r>
  <r>
    <s v="Q4 2019"/>
    <x v="2"/>
    <x v="3"/>
    <s v="EGY "/>
    <x v="0"/>
    <s v="Egipto"/>
    <n v="424909.52697095438"/>
    <n v="277171.7529779764"/>
    <n v="147737.77399297798"/>
    <n v="0.34769230769230769"/>
  </r>
  <r>
    <s v="Q4 2019"/>
    <x v="2"/>
    <x v="4"/>
    <s v="EGY "/>
    <x v="0"/>
    <s v="Egipto"/>
    <n v="1190734.8372093022"/>
    <n v="1066433.7371298922"/>
    <n v="124301.10007941001"/>
    <n v="0.10439024390243896"/>
  </r>
  <r>
    <s v="Q4 2019"/>
    <x v="2"/>
    <x v="5"/>
    <s v="EGY "/>
    <x v="0"/>
    <s v="Egipto"/>
    <n v="279790.15300546447"/>
    <n v="255362.32041614118"/>
    <n v="24427.832589323283"/>
    <n v="8.7307692307692447E-2"/>
  </r>
  <r>
    <s v="Q4 2019"/>
    <x v="2"/>
    <x v="6"/>
    <s v="EGY "/>
    <x v="0"/>
    <s v="Egipto"/>
    <n v="135633.37218543046"/>
    <n v="97749.568230189558"/>
    <n v="37883.803955240903"/>
    <n v="0.27931034482758604"/>
  </r>
  <r>
    <s v="Q4 2019"/>
    <x v="2"/>
    <x v="0"/>
    <s v="ESP "/>
    <x v="3"/>
    <s v="España"/>
    <n v="129495.79201520912"/>
    <n v="112597.65259814248"/>
    <n v="16898.139417066646"/>
    <n v="0.13049180327868862"/>
  </r>
  <r>
    <s v="Q4 2019"/>
    <x v="2"/>
    <x v="1"/>
    <s v="ESP "/>
    <x v="3"/>
    <s v="España"/>
    <n v="225545.65099337747"/>
    <n v="135327.39059602647"/>
    <n v="90218.260397350998"/>
    <n v="0.40000000000000008"/>
  </r>
  <r>
    <s v="Q4 2019"/>
    <x v="2"/>
    <x v="2"/>
    <s v="ESP "/>
    <x v="3"/>
    <s v="España"/>
    <n v="630692.46851851838"/>
    <n v="647090.47269999993"/>
    <n v="-16398.004181481549"/>
    <n v="-2.6000000000000113E-2"/>
  </r>
  <r>
    <s v="Q4 2019"/>
    <x v="2"/>
    <x v="3"/>
    <s v="ESP "/>
    <x v="3"/>
    <s v="España"/>
    <n v="284999.10711297067"/>
    <n v="174108.54543628753"/>
    <n v="110890.56167668314"/>
    <n v="0.3890909090909091"/>
  </r>
  <r>
    <s v="Q4 2019"/>
    <x v="2"/>
    <x v="4"/>
    <s v="ESP "/>
    <x v="3"/>
    <s v="España"/>
    <n v="1032042.2212121211"/>
    <n v="959974.18813764758"/>
    <n v="72068.033074473497"/>
    <n v="6.9830508474576225E-2"/>
  </r>
  <r>
    <s v="Q4 2019"/>
    <x v="2"/>
    <x v="5"/>
    <s v="ESP "/>
    <x v="3"/>
    <s v="España"/>
    <n v="190264.76703910611"/>
    <n v="179347.19350186217"/>
    <n v="10917.573537243938"/>
    <n v="5.7380952380952338E-2"/>
  </r>
  <r>
    <s v="Q4 2019"/>
    <x v="2"/>
    <x v="6"/>
    <s v="ESP "/>
    <x v="3"/>
    <s v="España"/>
    <n v="112400.63795379538"/>
    <n v="66214.193994599453"/>
    <n v="46186.443959195924"/>
    <n v="0.41090909090909095"/>
  </r>
  <r>
    <s v="Q4 2019"/>
    <x v="2"/>
    <x v="0"/>
    <s v="FIN "/>
    <x v="3"/>
    <s v="Finlandia"/>
    <n v="25191.452631578944"/>
    <n v="21944.554292397657"/>
    <n v="3246.8983391812872"/>
    <n v="0.12888888888888894"/>
  </r>
  <r>
    <s v="Q4 2019"/>
    <x v="2"/>
    <x v="1"/>
    <s v="FIN "/>
    <x v="3"/>
    <s v="Finlandia"/>
    <n v="47296.205533596833"/>
    <n v="26313.888896873872"/>
    <n v="20982.316636722961"/>
    <n v="0.44363636363636366"/>
  </r>
  <r>
    <s v="Q4 2019"/>
    <x v="2"/>
    <x v="2"/>
    <s v="FIN "/>
    <x v="3"/>
    <s v="Finlandia"/>
    <n v="93483.90625"/>
    <n v="77778.61"/>
    <n v="15705.296249999999"/>
    <n v="0.16799999999999998"/>
  </r>
  <r>
    <s v="Q4 2019"/>
    <x v="2"/>
    <x v="3"/>
    <s v="FIN "/>
    <x v="3"/>
    <s v="Finlandia"/>
    <n v="46741.953125"/>
    <n v="27280.30355113636"/>
    <n v="19461.64957386364"/>
    <n v="0.41636363636363644"/>
  </r>
  <r>
    <s v="Q4 2019"/>
    <x v="2"/>
    <x v="4"/>
    <s v="FIN "/>
    <x v="3"/>
    <s v="Finlandia"/>
    <n v="144167.95180722891"/>
    <n v="136322.53303446344"/>
    <n v="7845.4187727654644"/>
    <n v="5.4418604651162682E-2"/>
  </r>
  <r>
    <s v="Q4 2019"/>
    <x v="2"/>
    <x v="5"/>
    <s v="FIN "/>
    <x v="3"/>
    <s v="Finlandia"/>
    <n v="34090.997150997151"/>
    <n v="30397.80579297246"/>
    <n v="3693.191358024691"/>
    <n v="0.10833333333333332"/>
  </r>
  <r>
    <s v="Q4 2019"/>
    <x v="2"/>
    <x v="6"/>
    <s v="FIN "/>
    <x v="3"/>
    <s v="Finlandia"/>
    <n v="19616.295081967211"/>
    <n v="13600.631256830602"/>
    <n v="6015.6638251366094"/>
    <n v="0.30666666666666653"/>
  </r>
  <r>
    <s v="Q4 2019"/>
    <x v="2"/>
    <x v="0"/>
    <s v="FRA "/>
    <x v="3"/>
    <s v="Francia"/>
    <n v="224045.96382113823"/>
    <n v="207118.04655465225"/>
    <n v="16927.91726648598"/>
    <n v="7.5555555555555473E-2"/>
  </r>
  <r>
    <s v="Q4 2019"/>
    <x v="2"/>
    <x v="1"/>
    <s v="FRA "/>
    <x v="3"/>
    <s v="Francia"/>
    <n v="362600.70460526313"/>
    <n v="246568.47913157893"/>
    <n v="116032.2254736842"/>
    <n v="0.32"/>
  </r>
  <r>
    <s v="Q4 2019"/>
    <x v="2"/>
    <x v="2"/>
    <s v="FRA "/>
    <x v="3"/>
    <s v="Francia"/>
    <n v="739802.77986577176"/>
    <n v="702504.38971420587"/>
    <n v="37298.390151565894"/>
    <n v="5.0416666666666533E-2"/>
  </r>
  <r>
    <s v="Q4 2019"/>
    <x v="2"/>
    <x v="3"/>
    <s v="FRA "/>
    <x v="3"/>
    <s v="Francia"/>
    <n v="378799.36151202751"/>
    <n v="270514.9923073824"/>
    <n v="108284.3692046451"/>
    <n v="0.28586206896551725"/>
  </r>
  <r>
    <s v="Q4 2019"/>
    <x v="2"/>
    <x v="4"/>
    <s v="FRA "/>
    <x v="3"/>
    <s v="Francia"/>
    <n v="2041307.6703703701"/>
    <n v="1864855.6514061519"/>
    <n v="176452.01896421821"/>
    <n v="8.6440677966101581E-2"/>
  </r>
  <r>
    <s v="Q4 2019"/>
    <x v="2"/>
    <x v="5"/>
    <s v="FRA "/>
    <x v="3"/>
    <s v="Francia"/>
    <n v="342331.09999999992"/>
    <n v="312532.73379545449"/>
    <n v="29798.366204545426"/>
    <n v="8.7045454545454481E-2"/>
  </r>
  <r>
    <s v="Q4 2019"/>
    <x v="2"/>
    <x v="6"/>
    <s v="FRA "/>
    <x v="3"/>
    <s v="Francia"/>
    <n v="171431.74836702953"/>
    <n v="114563.69942596664"/>
    <n v="56868.048941062894"/>
    <n v="0.33172413793103445"/>
  </r>
  <r>
    <s v="Q4 2019"/>
    <x v="2"/>
    <x v="0"/>
    <s v="GBR "/>
    <x v="3"/>
    <s v="Reino Unido"/>
    <n v="202115.13542976941"/>
    <n v="180477.49749120008"/>
    <n v="21637.637938569329"/>
    <n v="0.10705599999999968"/>
  </r>
  <r>
    <s v="Q4 2019"/>
    <x v="2"/>
    <x v="1"/>
    <s v="GBR "/>
    <x v="3"/>
    <s v="Reino Unido"/>
    <n v="295732.88220858894"/>
    <n v="178910.84117335838"/>
    <n v="116822.04103523056"/>
    <n v="0.39502553846153843"/>
  </r>
  <r>
    <s v="Q4 2019"/>
    <x v="2"/>
    <x v="2"/>
    <s v="GBR "/>
    <x v="3"/>
    <s v="Reino Unido"/>
    <n v="936008.92815533967"/>
    <n v="858588.4768354327"/>
    <n v="77420.451319906977"/>
    <n v="8.2713368421052397E-2"/>
  </r>
  <r>
    <s v="Q4 2019"/>
    <x v="2"/>
    <x v="3"/>
    <s v="GBR "/>
    <x v="3"/>
    <s v="Reino Unido"/>
    <n v="337094.12447552447"/>
    <n v="200819.06320178552"/>
    <n v="136275.06127373895"/>
    <n v="0.40426412499999986"/>
  </r>
  <r>
    <s v="Q4 2019"/>
    <x v="2"/>
    <x v="4"/>
    <s v="GBR "/>
    <x v="3"/>
    <s v="Reino Unido"/>
    <n v="1205111.4949999999"/>
    <n v="1054984.8400659654"/>
    <n v="150126.65493403445"/>
    <n v="0.12457490909090903"/>
  </r>
  <r>
    <s v="Q4 2019"/>
    <x v="2"/>
    <x v="5"/>
    <s v="GBR "/>
    <x v="3"/>
    <s v="Reino Unido"/>
    <n v="295732.88220858894"/>
    <n v="275735.0237199057"/>
    <n v="19997.85848868324"/>
    <n v="6.7621355932202948E-2"/>
  </r>
  <r>
    <s v="Q4 2019"/>
    <x v="2"/>
    <x v="6"/>
    <s v="GBR "/>
    <x v="3"/>
    <s v="Reino Unido"/>
    <n v="152787.51125198099"/>
    <n v="95432.179598068353"/>
    <n v="57355.331653912639"/>
    <n v="0.37539279999999992"/>
  </r>
  <r>
    <s v="Q4 2019"/>
    <x v="2"/>
    <x v="0"/>
    <s v="GRC "/>
    <x v="3"/>
    <s v="Grecia"/>
    <n v="32639.577689243026"/>
    <n v="30897.990548540722"/>
    <n v="1741.5871407023042"/>
    <n v="5.3358139534883636E-2"/>
  </r>
  <r>
    <s v="Q4 2019"/>
    <x v="2"/>
    <x v="1"/>
    <s v="GRC "/>
    <x v="3"/>
    <s v="Grecia"/>
    <n v="46814.48"/>
    <n v="32187.555804444448"/>
    <n v="14626.924195555555"/>
    <n v="0.31244444444444441"/>
  </r>
  <r>
    <s v="Q4 2019"/>
    <x v="2"/>
    <x v="2"/>
    <s v="GRC "/>
    <x v="3"/>
    <s v="Grecia"/>
    <n v="140043.31623931625"/>
    <n v="128974.36623076924"/>
    <n v="11068.950008547006"/>
    <n v="7.9039473684210507E-2"/>
  </r>
  <r>
    <s v="Q4 2019"/>
    <x v="2"/>
    <x v="3"/>
    <s v="GRC "/>
    <x v="3"/>
    <s v="Grecia"/>
    <n v="69135.308016877636"/>
    <n v="55252.938167088621"/>
    <n v="13882.369849789015"/>
    <n v="0.20079999999999978"/>
  </r>
  <r>
    <s v="Q4 2019"/>
    <x v="2"/>
    <x v="4"/>
    <s v="GRC "/>
    <x v="3"/>
    <s v="Grecia"/>
    <n v="165505.73737373739"/>
    <n v="174997.49141212122"/>
    <n v="-9491.754038383835"/>
    <n v="-5.7349999999999977E-2"/>
  </r>
  <r>
    <s v="Q4 2019"/>
    <x v="2"/>
    <x v="5"/>
    <s v="GRC "/>
    <x v="3"/>
    <s v="Grecia"/>
    <n v="50885.304347826081"/>
    <n v="42352.856514782608"/>
    <n v="8532.4478330434722"/>
    <n v="0.16767999999999991"/>
  </r>
  <r>
    <s v="Q4 2019"/>
    <x v="2"/>
    <x v="6"/>
    <s v="GRC "/>
    <x v="3"/>
    <s v="Grecia"/>
    <n v="23012.735955056178"/>
    <n v="15460.79284136874"/>
    <n v="7551.9431136874373"/>
    <n v="0.32816363636363644"/>
  </r>
  <r>
    <s v="Q4 2019"/>
    <x v="2"/>
    <x v="0"/>
    <s v="GTM "/>
    <x v="1"/>
    <s v="Guatemala"/>
    <n v="34774.439622641512"/>
    <n v="32905.083850398725"/>
    <n v="1869.3557722427868"/>
    <n v="5.375660377358478E-2"/>
  </r>
  <r>
    <s v="Q4 2019"/>
    <x v="2"/>
    <x v="1"/>
    <s v="GTM "/>
    <x v="1"/>
    <s v="Guatemala"/>
    <n v="52809.320916905439"/>
    <n v="34920.691549512892"/>
    <n v="17888.629367392547"/>
    <n v="0.33873999999999999"/>
  </r>
  <r>
    <s v="Q4 2019"/>
    <x v="2"/>
    <x v="2"/>
    <s v="GTM "/>
    <x v="1"/>
    <s v="Guatemala"/>
    <n v="138574.83458646617"/>
    <n v="122938.77325086632"/>
    <n v="15636.06133559985"/>
    <n v="0.11283478260869552"/>
  </r>
  <r>
    <s v="Q4 2019"/>
    <x v="2"/>
    <x v="3"/>
    <s v="GTM "/>
    <x v="1"/>
    <s v="Guatemala"/>
    <n v="79441.607758620696"/>
    <n v="53551.587790086211"/>
    <n v="25890.019968534485"/>
    <n v="0.32590000000000002"/>
  </r>
  <r>
    <s v="Q4 2019"/>
    <x v="2"/>
    <x v="4"/>
    <s v="GTM "/>
    <x v="1"/>
    <s v="Guatemala"/>
    <n v="219410.15476190476"/>
    <n v="179933.96576034083"/>
    <n v="39476.189001563936"/>
    <n v="0.17991960784313715"/>
  </r>
  <r>
    <s v="Q4 2019"/>
    <x v="2"/>
    <x v="5"/>
    <s v="GTM "/>
    <x v="1"/>
    <s v="Guatemala"/>
    <n v="47016.461734693876"/>
    <n v="43466.923293123342"/>
    <n v="3549.5384415705339"/>
    <n v="7.5495652173912894E-2"/>
  </r>
  <r>
    <s v="Q4 2019"/>
    <x v="2"/>
    <x v="6"/>
    <s v="GTM "/>
    <x v="1"/>
    <s v="Guatemala"/>
    <n v="25562.348127600555"/>
    <n v="18286.573497681791"/>
    <n v="7275.7746299187638"/>
    <n v="0.28462857142857145"/>
  </r>
  <r>
    <s v="Q4 2019"/>
    <x v="2"/>
    <x v="0"/>
    <s v="HUN "/>
    <x v="3"/>
    <s v="Hungría"/>
    <n v="20244.335294117645"/>
    <n v="19420.312984819007"/>
    <n v="824.02230929863799"/>
    <n v="4.0703846153845931E-2"/>
  </r>
  <r>
    <s v="Q4 2019"/>
    <x v="2"/>
    <x v="1"/>
    <s v="HUN "/>
    <x v="3"/>
    <s v="Hungría"/>
    <n v="33521.46428571429"/>
    <n v="23527.758026020412"/>
    <n v="9993.7062596938777"/>
    <n v="0.29812857142857141"/>
  </r>
  <r>
    <s v="Q4 2019"/>
    <x v="2"/>
    <x v="2"/>
    <s v="HUN "/>
    <x v="3"/>
    <s v="Hungría"/>
    <n v="113457.26373626375"/>
    <n v="113840.0327155003"/>
    <n v="-382.76897923655633"/>
    <n v="-3.3736842105263455E-3"/>
  </r>
  <r>
    <s v="Q4 2019"/>
    <x v="2"/>
    <x v="3"/>
    <s v="HUN "/>
    <x v="3"/>
    <s v="Hungría"/>
    <n v="41133.908366533862"/>
    <n v="29146.210898955898"/>
    <n v="11987.697467577964"/>
    <n v="0.29143103448275864"/>
  </r>
  <r>
    <s v="Q4 2019"/>
    <x v="2"/>
    <x v="4"/>
    <s v="HUN "/>
    <x v="3"/>
    <s v="Hungría"/>
    <n v="129057.63750000001"/>
    <n v="133520.16381"/>
    <n v="-4462.5263099999866"/>
    <n v="-3.4577777777777673E-2"/>
  </r>
  <r>
    <s v="Q4 2019"/>
    <x v="2"/>
    <x v="5"/>
    <s v="HUN "/>
    <x v="3"/>
    <s v="Hungría"/>
    <n v="26887.0078125"/>
    <n v="25859.075050657899"/>
    <n v="1027.9327618421012"/>
    <n v="3.8231578947368269E-2"/>
  </r>
  <r>
    <s v="Q4 2019"/>
    <x v="2"/>
    <x v="6"/>
    <s v="HUN "/>
    <x v="3"/>
    <s v="Hungría"/>
    <n v="16336.409810126583"/>
    <n v="11553.109017721521"/>
    <n v="4783.3007924050617"/>
    <n v="0.29279999999999989"/>
  </r>
  <r>
    <s v="Q4 2019"/>
    <x v="2"/>
    <x v="0"/>
    <s v="IDN "/>
    <x v="4"/>
    <s v="Indonesia"/>
    <n v="538382.38350515463"/>
    <n v="469312.06510439329"/>
    <n v="69070.318400761345"/>
    <n v="0.12829230769230779"/>
  </r>
  <r>
    <s v="Q4 2019"/>
    <x v="2"/>
    <x v="1"/>
    <s v="IDN "/>
    <x v="4"/>
    <s v="Indonesia"/>
    <n v="772530.93491124257"/>
    <n v="554831.71745325427"/>
    <n v="217699.2174579883"/>
    <n v="0.28180000000000016"/>
  </r>
  <r>
    <s v="Q4 2019"/>
    <x v="2"/>
    <x v="2"/>
    <s v="IDN "/>
    <x v="4"/>
    <s v="Indonesia"/>
    <n v="2559955.4509803923"/>
    <n v="2361664.3134597465"/>
    <n v="198291.13752064575"/>
    <n v="7.7458823529411705E-2"/>
  </r>
  <r>
    <s v="Q4 2019"/>
    <x v="2"/>
    <x v="3"/>
    <s v="IDN "/>
    <x v="4"/>
    <s v="Indonesia"/>
    <n v="935897.69175627246"/>
    <n v="706914.72317323799"/>
    <n v="228982.96858303447"/>
    <n v="0.24466666666666645"/>
  </r>
  <r>
    <s v="Q4 2019"/>
    <x v="2"/>
    <x v="4"/>
    <s v="IDN "/>
    <x v="4"/>
    <s v="Indonesia"/>
    <n v="2719952.6666666665"/>
    <n v="2631253.5786526315"/>
    <n v="88699.08801403502"/>
    <n v="3.2610526315789451E-2"/>
  </r>
  <r>
    <s v="Q4 2019"/>
    <x v="2"/>
    <x v="5"/>
    <s v="IDN "/>
    <x v="4"/>
    <s v="Indonesia"/>
    <n v="654424.70175438595"/>
    <n v="581652.67491929838"/>
    <n v="72772.02683508757"/>
    <n v="0.11119999999999977"/>
  </r>
  <r>
    <s v="Q4 2019"/>
    <x v="2"/>
    <x v="6"/>
    <s v="IDN "/>
    <x v="4"/>
    <s v="Indonesia"/>
    <n v="378428.1971014493"/>
    <n v="278119.49632309185"/>
    <n v="100308.70077835745"/>
    <n v="0.26506666666666656"/>
  </r>
  <r>
    <s v="Q4 2019"/>
    <x v="2"/>
    <x v="0"/>
    <s v="IND "/>
    <x v="4"/>
    <s v="India"/>
    <n v="2397895.8120724349"/>
    <n v="2064854.7270623746"/>
    <n v="333041.08501006034"/>
    <n v="0.13888888888888887"/>
  </r>
  <r>
    <s v="Q4 2019"/>
    <x v="2"/>
    <x v="1"/>
    <s v="IND "/>
    <x v="4"/>
    <s v="India"/>
    <n v="3771374.109493671"/>
    <n v="2262824.4656962021"/>
    <n v="1508549.6437974689"/>
    <n v="0.40000000000000013"/>
  </r>
  <r>
    <s v="Q4 2019"/>
    <x v="2"/>
    <x v="2"/>
    <s v="IND "/>
    <x v="4"/>
    <s v="India"/>
    <n v="8452157.5787234046"/>
    <n v="7571724.4976063836"/>
    <n v="880433.08111702092"/>
    <n v="0.10416666666666662"/>
  </r>
  <r>
    <s v="Q4 2019"/>
    <x v="2"/>
    <x v="3"/>
    <s v="IND "/>
    <x v="4"/>
    <s v="India"/>
    <n v="4514220.5249999994"/>
    <n v="3009480.35"/>
    <n v="1504740.1749999993"/>
    <n v="0.3333333333333332"/>
  </r>
  <r>
    <s v="Q4 2019"/>
    <x v="2"/>
    <x v="4"/>
    <s v="IND "/>
    <x v="4"/>
    <s v="India"/>
    <n v="21286125.964948412"/>
    <n v="17825838.672387872"/>
    <n v="3460287.2925605401"/>
    <n v="0.16256068850943334"/>
  </r>
  <r>
    <s v="Q4 2019"/>
    <x v="2"/>
    <x v="5"/>
    <s v="IND "/>
    <x v="4"/>
    <s v="India"/>
    <n v="3127963.8283464569"/>
    <n v="2772513.3933070865"/>
    <n v="355450.43503937032"/>
    <n v="0.1136363636363637"/>
  </r>
  <r>
    <s v="Q4 2019"/>
    <x v="2"/>
    <x v="6"/>
    <s v="IND "/>
    <x v="4"/>
    <s v="India"/>
    <n v="1648346.0838174275"/>
    <n v="1079950.8825010732"/>
    <n v="568395.20131635433"/>
    <n v="0.34482758620689657"/>
  </r>
  <r>
    <s v="Q4 2019"/>
    <x v="2"/>
    <x v="0"/>
    <s v="IRL "/>
    <x v="3"/>
    <s v="Irlanda"/>
    <n v="10929.255863539445"/>
    <n v="9687.2949699554174"/>
    <n v="1241.9608935840279"/>
    <n v="0.11363636363636363"/>
  </r>
  <r>
    <s v="Q4 2019"/>
    <x v="2"/>
    <x v="1"/>
    <s v="IRL "/>
    <x v="3"/>
    <s v="Irlanda"/>
    <n v="16534.906451612904"/>
    <n v="10175.327047146402"/>
    <n v="6359.5794044665017"/>
    <n v="0.38461538461538464"/>
  </r>
  <r>
    <s v="Q4 2019"/>
    <x v="2"/>
    <x v="2"/>
    <s v="IRL "/>
    <x v="3"/>
    <s v="Irlanda"/>
    <n v="37969.044444444444"/>
    <n v="34172.14"/>
    <n v="3796.9044444444444"/>
    <n v="0.1"/>
  </r>
  <r>
    <s v="Q4 2019"/>
    <x v="2"/>
    <x v="3"/>
    <s v="IRL "/>
    <x v="3"/>
    <s v="Irlanda"/>
    <n v="17922.45104895105"/>
    <n v="11948.300699300702"/>
    <n v="5974.1503496503483"/>
    <n v="0.33333333333333326"/>
  </r>
  <r>
    <s v="Q4 2019"/>
    <x v="2"/>
    <x v="4"/>
    <s v="IRL "/>
    <x v="3"/>
    <s v="Irlanda"/>
    <n v="102516.42"/>
    <n v="90997.721123595504"/>
    <n v="11518.698876404495"/>
    <n v="0.11235955056179775"/>
  </r>
  <r>
    <s v="Q4 2019"/>
    <x v="2"/>
    <x v="5"/>
    <s v="IRL "/>
    <x v="3"/>
    <s v="Irlanda"/>
    <n v="15968.289719626167"/>
    <n v="12897.464773544212"/>
    <n v="3070.8249460819552"/>
    <n v="0.19230769230769229"/>
  </r>
  <r>
    <s v="Q4 2019"/>
    <x v="2"/>
    <x v="6"/>
    <s v="IRL "/>
    <x v="3"/>
    <s v="Irlanda"/>
    <n v="7801.8584474885838"/>
    <n v="4681.1150684931499"/>
    <n v="3120.7433789954339"/>
    <n v="0.4"/>
  </r>
  <r>
    <s v="Q4 2019"/>
    <x v="2"/>
    <x v="0"/>
    <s v="IRN "/>
    <x v="4"/>
    <s v="Irán"/>
    <n v="174578.34274952917"/>
    <n v="152196.50393548698"/>
    <n v="22381.838814042188"/>
    <n v="0.12820512820512814"/>
  </r>
  <r>
    <s v="Q4 2019"/>
    <x v="2"/>
    <x v="1"/>
    <s v="IRN "/>
    <x v="4"/>
    <s v="Irán"/>
    <n v="337094.90909090912"/>
    <n v="183869.95041322315"/>
    <n v="153224.95867768597"/>
    <n v="0.45454545454545453"/>
  </r>
  <r>
    <s v="Q4 2019"/>
    <x v="2"/>
    <x v="2"/>
    <s v="IRN "/>
    <x v="4"/>
    <s v="Irán"/>
    <n v="622155.03355704702"/>
    <n v="516705.02786941192"/>
    <n v="105450.0056876351"/>
    <n v="0.16949152542372883"/>
  </r>
  <r>
    <s v="Q4 2019"/>
    <x v="2"/>
    <x v="3"/>
    <s v="IRN "/>
    <x v="4"/>
    <s v="Irán"/>
    <n v="452200.48780487804"/>
    <n v="255591.58006362675"/>
    <n v="196608.90774125129"/>
    <n v="0.43478260869565211"/>
  </r>
  <r>
    <s v="Q4 2019"/>
    <x v="2"/>
    <x v="4"/>
    <s v="IRN "/>
    <x v="4"/>
    <s v="Irán"/>
    <n v="1685474.5454545454"/>
    <n v="1630099.6143250701"/>
    <n v="55374.931129475357"/>
    <n v="3.2854207901752454E-2"/>
  </r>
  <r>
    <s v="Q4 2019"/>
    <x v="2"/>
    <x v="5"/>
    <s v="IRN "/>
    <x v="4"/>
    <s v="Irán"/>
    <n v="256080.38674033148"/>
    <n v="225227.32809691806"/>
    <n v="30853.058643413417"/>
    <n v="0.12048192771084332"/>
  </r>
  <r>
    <s v="Q4 2019"/>
    <x v="2"/>
    <x v="6"/>
    <s v="IRN "/>
    <x v="4"/>
    <s v="Irán"/>
    <n v="131490.9219858156"/>
    <n v="82790.580509587598"/>
    <n v="48700.341476228001"/>
    <n v="0.37037037037037041"/>
  </r>
  <r>
    <s v="Q4 2019"/>
    <x v="2"/>
    <x v="0"/>
    <s v="ISR "/>
    <x v="4"/>
    <s v="Israel"/>
    <n v="20800.758474576272"/>
    <n v="18564.117778385276"/>
    <n v="2236.6406961909961"/>
    <n v="0.10752688172043007"/>
  </r>
  <r>
    <s v="Q4 2019"/>
    <x v="2"/>
    <x v="1"/>
    <s v="ISR "/>
    <x v="4"/>
    <s v="Israel"/>
    <n v="28876.347058823529"/>
    <n v="18918.986004056795"/>
    <n v="9957.361054766734"/>
    <n v="0.34482758620689657"/>
  </r>
  <r>
    <s v="Q4 2019"/>
    <x v="2"/>
    <x v="2"/>
    <s v="ISR "/>
    <x v="4"/>
    <s v="Israel"/>
    <n v="90907.018518518511"/>
    <n v="81630.79213907785"/>
    <n v="9276.2263794406608"/>
    <n v="0.10204081632653057"/>
  </r>
  <r>
    <s v="Q4 2019"/>
    <x v="2"/>
    <x v="3"/>
    <s v="ISR "/>
    <x v="4"/>
    <s v="Israel"/>
    <n v="46975.875598086124"/>
    <n v="31317.250398724085"/>
    <n v="15658.625199362039"/>
    <n v="0.33333333333333326"/>
  </r>
  <r>
    <s v="Q4 2019"/>
    <x v="2"/>
    <x v="4"/>
    <s v="ISR "/>
    <x v="4"/>
    <s v="Israel"/>
    <n v="129183.65789473684"/>
    <n v="108678.31537176274"/>
    <n v="20505.342522974097"/>
    <n v="0.15873015873015869"/>
  </r>
  <r>
    <s v="Q4 2019"/>
    <x v="2"/>
    <x v="5"/>
    <s v="ISR "/>
    <x v="4"/>
    <s v="Israel"/>
    <n v="30585.538940809969"/>
    <n v="27224.490705556123"/>
    <n v="3361.0482352538456"/>
    <n v="0.10989010989010999"/>
  </r>
  <r>
    <s v="Q4 2019"/>
    <x v="2"/>
    <x v="6"/>
    <s v="ISR "/>
    <x v="4"/>
    <s v="Israel"/>
    <n v="15292.769470404985"/>
    <n v="9410.9350587107601"/>
    <n v="5881.8344116942244"/>
    <n v="0.38461538461538458"/>
  </r>
  <r>
    <s v="Q4 2019"/>
    <x v="2"/>
    <x v="0"/>
    <s v="ITA "/>
    <x v="3"/>
    <s v="Italia"/>
    <n v="194304.05103734438"/>
    <n v="156937.88737631662"/>
    <n v="37366.163661027764"/>
    <n v="0.19230769230769229"/>
  </r>
  <r>
    <s v="Q4 2019"/>
    <x v="2"/>
    <x v="1"/>
    <s v="ITA "/>
    <x v="3"/>
    <s v="Italia"/>
    <n v="304073.22272727272"/>
    <n v="187121.98321678326"/>
    <n v="116951.23951048945"/>
    <n v="0.38461538461538441"/>
  </r>
  <r>
    <s v="Q4 2019"/>
    <x v="2"/>
    <x v="2"/>
    <s v="ITA "/>
    <x v="3"/>
    <s v="Italia"/>
    <n v="698914.57164179091"/>
    <n v="571839.19497964717"/>
    <n v="127075.37666214374"/>
    <n v="0.18181818181818174"/>
  </r>
  <r>
    <s v="Q4 2019"/>
    <x v="2"/>
    <x v="3"/>
    <s v="ITA "/>
    <x v="3"/>
    <s v="Italia"/>
    <n v="320734.76917808218"/>
    <n v="174946.23773349935"/>
    <n v="145788.53144458283"/>
    <n v="0.45454545454545459"/>
  </r>
  <r>
    <s v="Q4 2019"/>
    <x v="2"/>
    <x v="4"/>
    <s v="ITA "/>
    <x v="3"/>
    <s v="Italia"/>
    <n v="1440839.2707692308"/>
    <n v="1163754.7956213017"/>
    <n v="277084.47514792904"/>
    <n v="0.19230769230769235"/>
  </r>
  <r>
    <s v="Q4 2019"/>
    <x v="2"/>
    <x v="5"/>
    <s v="ITA "/>
    <x v="3"/>
    <s v="Italia"/>
    <n v="239525.70997442454"/>
    <n v="200259.20014255168"/>
    <n v="39266.509831872856"/>
    <n v="0.16393442622950813"/>
  </r>
  <r>
    <s v="Q4 2019"/>
    <x v="2"/>
    <x v="6"/>
    <s v="ITA "/>
    <x v="3"/>
    <s v="Italia"/>
    <n v="120224.07265725288"/>
    <n v="80149.38177150194"/>
    <n v="40074.690885750941"/>
    <n v="0.33333333333333315"/>
  </r>
  <r>
    <s v="Q4 2019"/>
    <x v="2"/>
    <x v="0"/>
    <s v="JPN "/>
    <x v="4"/>
    <s v="Japón"/>
    <n v="248521.54794520547"/>
    <n v="223418.36128407362"/>
    <n v="25103.186661131855"/>
    <n v="0.10101010101010097"/>
  </r>
  <r>
    <s v="Q4 2019"/>
    <x v="2"/>
    <x v="1"/>
    <s v="JPN "/>
    <x v="4"/>
    <s v="Japón"/>
    <n v="386001.55319148937"/>
    <n v="210546.30174081237"/>
    <n v="175455.25145067699"/>
    <n v="0.45454545454545459"/>
  </r>
  <r>
    <s v="Q4 2019"/>
    <x v="2"/>
    <x v="2"/>
    <s v="JPN "/>
    <x v="4"/>
    <s v="Japón"/>
    <n v="907103.65"/>
    <n v="800385.57352941181"/>
    <n v="106718.07647058822"/>
    <n v="0.11764705882352938"/>
  </r>
  <r>
    <s v="Q4 2019"/>
    <x v="2"/>
    <x v="3"/>
    <s v="JPN "/>
    <x v="4"/>
    <s v="Japón"/>
    <n v="533590.3823529412"/>
    <n v="320154.22941176471"/>
    <n v="213436.15294117649"/>
    <n v="0.4"/>
  </r>
  <r>
    <s v="Q4 2019"/>
    <x v="2"/>
    <x v="4"/>
    <s v="JPN "/>
    <x v="4"/>
    <s v="Japón"/>
    <n v="1365532.3763440861"/>
    <n v="1086852.2995391707"/>
    <n v="278680.07680491544"/>
    <n v="0.20408163265306115"/>
  </r>
  <r>
    <s v="Q4 2019"/>
    <x v="2"/>
    <x v="5"/>
    <s v="JPN "/>
    <x v="4"/>
    <s v="Japón"/>
    <n v="381364.89789789787"/>
    <n v="333694.28566066065"/>
    <n v="47670.612237237219"/>
    <n v="0.12499999999999996"/>
  </r>
  <r>
    <s v="Q4 2019"/>
    <x v="2"/>
    <x v="6"/>
    <s v="JPN "/>
    <x v="4"/>
    <s v="Japón"/>
    <n v="165573.0260756193"/>
    <n v="110382.01738374622"/>
    <n v="55191.008691873081"/>
    <n v="0.3333333333333332"/>
  </r>
  <r>
    <s v="Q4 2019"/>
    <x v="2"/>
    <x v="0"/>
    <s v="KEN "/>
    <x v="0"/>
    <s v="Kenia"/>
    <n v="96690.013207547177"/>
    <n v="89130.612174957132"/>
    <n v="7559.4010325900454"/>
    <n v="7.8181818181818116E-2"/>
  </r>
  <r>
    <s v="Q4 2019"/>
    <x v="2"/>
    <x v="1"/>
    <s v="KEN "/>
    <x v="0"/>
    <s v="Kenia"/>
    <n v="152972.25970149253"/>
    <n v="89921.084833225192"/>
    <n v="63051.174868267335"/>
    <n v="0.41217391304347811"/>
  </r>
  <r>
    <s v="Q4 2019"/>
    <x v="2"/>
    <x v="2"/>
    <s v="KEN "/>
    <x v="0"/>
    <s v="Kenia"/>
    <n v="492747.18269230775"/>
    <n v="460529.09767011838"/>
    <n v="32218.085022189363"/>
    <n v="6.5384615384615402E-2"/>
  </r>
  <r>
    <s v="Q4 2019"/>
    <x v="2"/>
    <x v="3"/>
    <s v="KEN "/>
    <x v="0"/>
    <s v="Kenia"/>
    <n v="206635.91532258064"/>
    <n v="124153.74578965052"/>
    <n v="82482.169532930115"/>
    <n v="0.39916666666666673"/>
  </r>
  <r>
    <s v="Q4 2019"/>
    <x v="2"/>
    <x v="4"/>
    <s v="KEN "/>
    <x v="0"/>
    <s v="Kenia"/>
    <n v="776450.10606060608"/>
    <n v="688578.67942350334"/>
    <n v="87871.426637102733"/>
    <n v="0.11317073170731706"/>
  </r>
  <r>
    <s v="Q4 2019"/>
    <x v="2"/>
    <x v="5"/>
    <s v="KEN "/>
    <x v="0"/>
    <s v="Kenia"/>
    <n v="140399.19726027397"/>
    <n v="130150.05586027398"/>
    <n v="10249.141399999993"/>
    <n v="7.2999999999999954E-2"/>
  </r>
  <r>
    <s v="Q4 2019"/>
    <x v="2"/>
    <x v="6"/>
    <s v="KEN "/>
    <x v="0"/>
    <s v="Kenia"/>
    <n v="68878.638440860217"/>
    <n v="40580.997814740142"/>
    <n v="28297.640626120075"/>
    <n v="0.41083333333333338"/>
  </r>
  <r>
    <s v="Q4 2019"/>
    <x v="2"/>
    <x v="0"/>
    <s v="KOR "/>
    <x v="4"/>
    <s v="República de Corea"/>
    <n v="106900.3154875717"/>
    <n v="86170.949962590414"/>
    <n v="20729.365524981287"/>
    <n v="0.1939130434782608"/>
  </r>
  <r>
    <s v="Q4 2019"/>
    <x v="2"/>
    <x v="1"/>
    <s v="KOR "/>
    <x v="4"/>
    <s v="República de Corea"/>
    <n v="179195.08012820513"/>
    <n v="118577.70991931918"/>
    <n v="60617.370208885943"/>
    <n v="0.33827586206896554"/>
  </r>
  <r>
    <s v="Q4 2019"/>
    <x v="2"/>
    <x v="2"/>
    <s v="KOR "/>
    <x v="4"/>
    <s v="República de Corea"/>
    <n v="465907.20833333331"/>
    <n v="408833.5753125"/>
    <n v="57073.633020833309"/>
    <n v="0.12249999999999996"/>
  </r>
  <r>
    <s v="Q4 2019"/>
    <x v="2"/>
    <x v="3"/>
    <s v="KOR "/>
    <x v="4"/>
    <s v="República de Corea"/>
    <n v="193456.28027681663"/>
    <n v="117234.50584775087"/>
    <n v="76221.774429065757"/>
    <n v="0.39400000000000002"/>
  </r>
  <r>
    <s v="Q4 2019"/>
    <x v="2"/>
    <x v="4"/>
    <s v="KOR "/>
    <x v="4"/>
    <s v="República de Corea"/>
    <n v="931814.41666666663"/>
    <n v="835387.32927902625"/>
    <n v="96427.087387640378"/>
    <n v="0.10348314606741565"/>
  </r>
  <r>
    <s v="Q4 2019"/>
    <x v="2"/>
    <x v="5"/>
    <s v="KOR "/>
    <x v="4"/>
    <s v="República de Corea"/>
    <n v="185743.73754152824"/>
    <n v="159855.70412167776"/>
    <n v="25888.033419850486"/>
    <n v="0.13937499999999994"/>
  </r>
  <r>
    <s v="Q4 2019"/>
    <x v="2"/>
    <x v="6"/>
    <s v="KOR "/>
    <x v="4"/>
    <s v="República de Corea"/>
    <n v="88323.641390205376"/>
    <n v="52037.345385729328"/>
    <n v="36286.296004476048"/>
    <n v="0.41083333333333338"/>
  </r>
  <r>
    <s v="Q4 2019"/>
    <x v="2"/>
    <x v="0"/>
    <s v="MEX "/>
    <x v="1"/>
    <s v="México"/>
    <n v="271941.20042643923"/>
    <n v="224722.31926148478"/>
    <n v="47218.881164954451"/>
    <n v="0.17363636363636364"/>
  </r>
  <r>
    <s v="Q4 2019"/>
    <x v="2"/>
    <x v="1"/>
    <s v="MEX "/>
    <x v="1"/>
    <s v="México"/>
    <n v="436782.27054794517"/>
    <n v="289029.37144189887"/>
    <n v="147752.8991060463"/>
    <n v="0.33827586206896559"/>
  </r>
  <r>
    <s v="Q4 2019"/>
    <x v="2"/>
    <x v="2"/>
    <s v="MEX "/>
    <x v="1"/>
    <s v="México"/>
    <n v="1203211.5377358489"/>
    <n v="1027886.4279514824"/>
    <n v="175325.10978436656"/>
    <n v="0.14571428571428571"/>
  </r>
  <r>
    <s v="Q4 2019"/>
    <x v="2"/>
    <x v="3"/>
    <s v="MEX "/>
    <x v="1"/>
    <s v="México"/>
    <n v="637702.11499999999"/>
    <n v="397926.11975999997"/>
    <n v="239775.99524000002"/>
    <n v="0.37600000000000006"/>
  </r>
  <r>
    <s v="Q4 2019"/>
    <x v="2"/>
    <x v="4"/>
    <s v="MEX "/>
    <x v="1"/>
    <s v="México"/>
    <n v="2198972.8103448274"/>
    <n v="1829545.3782068966"/>
    <n v="369427.43213793077"/>
    <n v="0.1679999999999999"/>
  </r>
  <r>
    <s v="Q4 2019"/>
    <x v="2"/>
    <x v="5"/>
    <s v="MEX "/>
    <x v="1"/>
    <s v="México"/>
    <n v="320453.32412060304"/>
    <n v="266332.31826912344"/>
    <n v="54121.005851479596"/>
    <n v="0.16888888888888881"/>
  </r>
  <r>
    <s v="Q4 2019"/>
    <x v="2"/>
    <x v="6"/>
    <s v="MEX "/>
    <x v="1"/>
    <s v="México"/>
    <n v="175192.88873626376"/>
    <n v="113201.55887573966"/>
    <n v="61991.3298605241"/>
    <n v="0.35384615384615387"/>
  </r>
  <r>
    <s v="Q4 2019"/>
    <x v="2"/>
    <x v="0"/>
    <s v="MYS "/>
    <x v="4"/>
    <s v="Malasia"/>
    <n v="64060.159274193546"/>
    <n v="58595.750507190052"/>
    <n v="5464.4087670034933"/>
    <n v="8.5301204819277041E-2"/>
  </r>
  <r>
    <s v="Q4 2019"/>
    <x v="2"/>
    <x v="1"/>
    <s v="MYS "/>
    <x v="4"/>
    <s v="Malasia"/>
    <n v="119003.14232209738"/>
    <n v="68156.345148110311"/>
    <n v="50846.79717398707"/>
    <n v="0.42727272727272736"/>
  </r>
  <r>
    <s v="Q4 2019"/>
    <x v="2"/>
    <x v="2"/>
    <s v="MYS "/>
    <x v="4"/>
    <s v="Malasia"/>
    <n v="320947.86868686869"/>
    <n v="279752.23129514325"/>
    <n v="41195.637391725439"/>
    <n v="0.12835616438356154"/>
  </r>
  <r>
    <s v="Q4 2019"/>
    <x v="2"/>
    <x v="3"/>
    <s v="MYS "/>
    <x v="4"/>
    <s v="Malasia"/>
    <n v="106982.62289562289"/>
    <n v="67399.052424242414"/>
    <n v="39583.570471380473"/>
    <n v="0.37000000000000005"/>
  </r>
  <r>
    <s v="Q4 2019"/>
    <x v="2"/>
    <x v="4"/>
    <s v="MYS "/>
    <x v="4"/>
    <s v="Malasia"/>
    <n v="467262.3382352941"/>
    <n v="436365.80811524612"/>
    <n v="30896.530120047973"/>
    <n v="6.6122448979591741E-2"/>
  </r>
  <r>
    <s v="Q4 2019"/>
    <x v="2"/>
    <x v="5"/>
    <s v="MYS "/>
    <x v="4"/>
    <s v="Malasia"/>
    <n v="89002.35014005602"/>
    <n v="75393.603699286163"/>
    <n v="13608.746440769857"/>
    <n v="0.15290322580645163"/>
  </r>
  <r>
    <s v="Q4 2019"/>
    <x v="2"/>
    <x v="6"/>
    <s v="MYS "/>
    <x v="4"/>
    <s v="Malasia"/>
    <n v="40840.410025706937"/>
    <n v="27567.276767352181"/>
    <n v="13273.133258354756"/>
    <n v="0.32500000000000001"/>
  </r>
  <r>
    <s v="Q4 2019"/>
    <x v="2"/>
    <x v="0"/>
    <s v="NGA "/>
    <x v="0"/>
    <s v="Nigeria"/>
    <n v="403448.24295010848"/>
    <n v="371809.40705560002"/>
    <n v="31638.835894508462"/>
    <n v="7.8421052631578836E-2"/>
  </r>
  <r>
    <s v="Q4 2019"/>
    <x v="2"/>
    <x v="1"/>
    <s v="NGA "/>
    <x v="0"/>
    <s v="Nigeria"/>
    <n v="609802.09836065571"/>
    <n v="339271.71290611022"/>
    <n v="270530.3854545455"/>
    <n v="0.44363636363636372"/>
  </r>
  <r>
    <s v="Q4 2019"/>
    <x v="2"/>
    <x v="2"/>
    <s v="NGA "/>
    <x v="0"/>
    <s v="Nigeria"/>
    <n v="1999888.6021505378"/>
    <n v="1811706.3132011921"/>
    <n v="188182.2889493457"/>
    <n v="9.4096385542168634E-2"/>
  </r>
  <r>
    <s v="Q4 2019"/>
    <x v="2"/>
    <x v="3"/>
    <s v="NGA "/>
    <x v="0"/>
    <s v="Nigeria"/>
    <n v="819337.62114537449"/>
    <n v="542518.55342983012"/>
    <n v="276819.06771554437"/>
    <n v="0.33785714285714286"/>
  </r>
  <r>
    <s v="Q4 2019"/>
    <x v="2"/>
    <x v="4"/>
    <s v="NGA "/>
    <x v="0"/>
    <s v="Nigeria"/>
    <n v="2188113.411764706"/>
    <n v="1991183.2047058826"/>
    <n v="196930.20705882343"/>
    <n v="8.9999999999999955E-2"/>
  </r>
  <r>
    <s v="Q4 2019"/>
    <x v="2"/>
    <x v="5"/>
    <s v="NGA "/>
    <x v="0"/>
    <s v="Nigeria"/>
    <n v="513783.5359116022"/>
    <n v="466505.0711423629"/>
    <n v="47278.464769239305"/>
    <n v="9.2020202020201919E-2"/>
  </r>
  <r>
    <s v="Q4 2019"/>
    <x v="2"/>
    <x v="6"/>
    <s v="NGA "/>
    <x v="0"/>
    <s v="Nigeria"/>
    <n v="258318.94444444447"/>
    <n v="160555.15931623935"/>
    <n v="97763.785128205112"/>
    <n v="0.37846153846153835"/>
  </r>
  <r>
    <s v="Q4 2019"/>
    <x v="2"/>
    <x v="0"/>
    <s v="NOR "/>
    <x v="3"/>
    <s v="Noruega"/>
    <n v="10232.953445065177"/>
    <n v="9311.9876350093109"/>
    <n v="920.96581005586631"/>
    <n v="9.0000000000000038E-2"/>
  </r>
  <r>
    <s v="Q4 2019"/>
    <x v="2"/>
    <x v="1"/>
    <s v="NOR "/>
    <x v="3"/>
    <s v="Noruega"/>
    <n v="17612.48717948718"/>
    <n v="11163.607258382644"/>
    <n v="6448.8799211045352"/>
    <n v="0.36615384615384605"/>
  </r>
  <r>
    <s v="Q4 2019"/>
    <x v="2"/>
    <x v="2"/>
    <s v="NOR "/>
    <x v="3"/>
    <s v="Noruega"/>
    <n v="39533.064748201439"/>
    <n v="36432.840196895115"/>
    <n v="3100.2245513063244"/>
    <n v="7.8421052631578975E-2"/>
  </r>
  <r>
    <s v="Q4 2019"/>
    <x v="2"/>
    <x v="3"/>
    <s v="NOR "/>
    <x v="3"/>
    <s v="Noruega"/>
    <n v="20352.207407407408"/>
    <n v="12347.005827160494"/>
    <n v="8005.2015802469141"/>
    <n v="0.39333333333333337"/>
  </r>
  <r>
    <s v="Q4 2019"/>
    <x v="2"/>
    <x v="4"/>
    <s v="NOR "/>
    <x v="3"/>
    <s v="Noruega"/>
    <n v="59729.304347826088"/>
    <n v="51312.902371541495"/>
    <n v="8416.4019762845928"/>
    <n v="0.14090909090909104"/>
  </r>
  <r>
    <s v="Q4 2019"/>
    <x v="2"/>
    <x v="5"/>
    <s v="NOR "/>
    <x v="3"/>
    <s v="Noruega"/>
    <n v="14653.589333333333"/>
    <n v="13389.717253333334"/>
    <n v="1263.8720799999992"/>
    <n v="8.6249999999999938E-2"/>
  </r>
  <r>
    <s v="Q4 2019"/>
    <x v="2"/>
    <x v="6"/>
    <s v="NOR "/>
    <x v="3"/>
    <s v="Noruega"/>
    <n v="8572.6926677067095"/>
    <n v="5246.4879126365058"/>
    <n v="3326.2047550702036"/>
    <n v="0.38800000000000007"/>
  </r>
  <r>
    <s v="Q4 2019"/>
    <x v="2"/>
    <x v="0"/>
    <s v="PER "/>
    <x v="1"/>
    <s v="Perú"/>
    <n v="70274.103703703702"/>
    <n v="61491.934011914898"/>
    <n v="8782.1696917888039"/>
    <n v="0.12497021276595736"/>
  </r>
  <r>
    <s v="Q4 2019"/>
    <x v="2"/>
    <x v="1"/>
    <s v="PER "/>
    <x v="1"/>
    <s v="Perú"/>
    <n v="133619.77464788733"/>
    <n v="73938.502301408458"/>
    <n v="59681.272346478872"/>
    <n v="0.44664999999999999"/>
  </r>
  <r>
    <s v="Q4 2019"/>
    <x v="2"/>
    <x v="2"/>
    <s v="PER "/>
    <x v="1"/>
    <s v="Perú"/>
    <n v="259917.91780821915"/>
    <n v="213461.36300203265"/>
    <n v="46456.554806186497"/>
    <n v="0.17873548387096783"/>
  </r>
  <r>
    <s v="Q4 2019"/>
    <x v="2"/>
    <x v="3"/>
    <s v="PER "/>
    <x v="1"/>
    <s v="Perú"/>
    <n v="158116.73333333334"/>
    <n v="96320.196325714278"/>
    <n v="61796.537007619059"/>
    <n v="0.39082857142857147"/>
  </r>
  <r>
    <s v="Q4 2019"/>
    <x v="2"/>
    <x v="4"/>
    <s v="PER "/>
    <x v="1"/>
    <s v="Perú"/>
    <n v="558059.0588235294"/>
    <n v="444881.99225287035"/>
    <n v="113177.06657065905"/>
    <n v="0.20280481927710833"/>
  </r>
  <r>
    <s v="Q4 2019"/>
    <x v="2"/>
    <x v="5"/>
    <s v="PER "/>
    <x v="1"/>
    <s v="Perú"/>
    <n v="113277.65970149254"/>
    <n v="99524.22447449941"/>
    <n v="13753.435226993126"/>
    <n v="0.12141348314606744"/>
  </r>
  <r>
    <s v="Q4 2019"/>
    <x v="2"/>
    <x v="6"/>
    <s v="PER "/>
    <x v="1"/>
    <s v="Perú"/>
    <n v="52926.103207810316"/>
    <n v="31890.623487866105"/>
    <n v="21035.479719944211"/>
    <n v="0.39745000000000003"/>
  </r>
  <r>
    <s v="Q4 2019"/>
    <x v="2"/>
    <x v="0"/>
    <s v="PHL "/>
    <x v="4"/>
    <s v="Filipinas"/>
    <n v="212593.04938271607"/>
    <n v="181105.21093640814"/>
    <n v="31487.838446307927"/>
    <n v="0.14811320754716972"/>
  </r>
  <r>
    <s v="Q4 2019"/>
    <x v="2"/>
    <x v="1"/>
    <s v="PHL "/>
    <x v="4"/>
    <s v="Filipinas"/>
    <n v="333291.03870967741"/>
    <n v="218243.90979211469"/>
    <n v="115047.12891756272"/>
    <n v="0.34518518518518515"/>
  </r>
  <r>
    <s v="Q4 2019"/>
    <x v="2"/>
    <x v="2"/>
    <s v="PHL "/>
    <x v="4"/>
    <s v="Filipinas"/>
    <n v="974719.07547169807"/>
    <n v="884010.52477473998"/>
    <n v="90708.550696958089"/>
    <n v="9.3061224489795979E-2"/>
  </r>
  <r>
    <s v="Q4 2019"/>
    <x v="2"/>
    <x v="3"/>
    <s v="PHL "/>
    <x v="4"/>
    <s v="Filipinas"/>
    <n v="471781.83561643836"/>
    <n v="312386.97258317022"/>
    <n v="159394.86303326814"/>
    <n v="0.33785714285714291"/>
  </r>
  <r>
    <s v="Q4 2019"/>
    <x v="2"/>
    <x v="4"/>
    <s v="PHL "/>
    <x v="4"/>
    <s v="Filipinas"/>
    <n v="1054287.9795918367"/>
    <n v="901862.95474576275"/>
    <n v="152425.02484607394"/>
    <n v="0.14457627118644059"/>
  </r>
  <r>
    <s v="Q4 2019"/>
    <x v="2"/>
    <x v="5"/>
    <s v="PHL "/>
    <x v="4"/>
    <s v="Filipinas"/>
    <n v="299478.90434782609"/>
    <n v="257052.72623188407"/>
    <n v="42426.178115942021"/>
    <n v="0.14166666666666664"/>
  </r>
  <r>
    <s v="Q4 2019"/>
    <x v="2"/>
    <x v="6"/>
    <s v="PHL "/>
    <x v="4"/>
    <s v="Filipinas"/>
    <n v="133834.48445595856"/>
    <n v="85108.818448474383"/>
    <n v="48725.666007484178"/>
    <n v="0.36407407407407411"/>
  </r>
  <r>
    <s v="Q4 2019"/>
    <x v="2"/>
    <x v="0"/>
    <s v="POL "/>
    <x v="3"/>
    <s v="Polonia"/>
    <n v="107261.26943396225"/>
    <n v="98729.683405421834"/>
    <n v="8531.5860285404196"/>
    <n v="7.9540229885057226E-2"/>
  </r>
  <r>
    <s v="Q4 2019"/>
    <x v="2"/>
    <x v="1"/>
    <s v="POL "/>
    <x v="3"/>
    <s v="Polonia"/>
    <n v="197390.53055555551"/>
    <n v="133238.60812499997"/>
    <n v="64151.92243055554"/>
    <n v="0.32500000000000001"/>
  </r>
  <r>
    <s v="Q4 2019"/>
    <x v="2"/>
    <x v="2"/>
    <s v="POL "/>
    <x v="3"/>
    <s v="Polonia"/>
    <n v="389373.10136986297"/>
    <n v="333078.99027350819"/>
    <n v="56294.111096354784"/>
    <n v="0.14457627118644073"/>
  </r>
  <r>
    <s v="Q4 2019"/>
    <x v="2"/>
    <x v="3"/>
    <s v="POL "/>
    <x v="3"/>
    <s v="Polonia"/>
    <n v="195355.5766323024"/>
    <n v="120729.74635876286"/>
    <n v="74625.830273539541"/>
    <n v="0.38200000000000012"/>
  </r>
  <r>
    <s v="Q4 2019"/>
    <x v="2"/>
    <x v="4"/>
    <s v="POL "/>
    <x v="3"/>
    <s v="Polonia"/>
    <n v="719600.92151898728"/>
    <n v="629650.8063291139"/>
    <n v="89950.115189873381"/>
    <n v="0.12499999999999996"/>
  </r>
  <r>
    <s v="Q4 2019"/>
    <x v="2"/>
    <x v="5"/>
    <s v="POL "/>
    <x v="3"/>
    <s v="Polonia"/>
    <n v="150392.78518518517"/>
    <n v="133986.29952861951"/>
    <n v="16406.485656565666"/>
    <n v="0.10909090909090917"/>
  </r>
  <r>
    <s v="Q4 2019"/>
    <x v="2"/>
    <x v="6"/>
    <s v="POL "/>
    <x v="3"/>
    <s v="Polonia"/>
    <n v="73925.1921976593"/>
    <n v="44798.666471781529"/>
    <n v="29126.525725877771"/>
    <n v="0.39400000000000007"/>
  </r>
  <r>
    <s v="Q4 2019"/>
    <x v="2"/>
    <x v="0"/>
    <s v="PRT "/>
    <x v="3"/>
    <s v="Portugal"/>
    <n v="29231.975294117645"/>
    <n v="25534.52544610493"/>
    <n v="3697.4498480127149"/>
    <n v="0.12648648648648636"/>
  </r>
  <r>
    <s v="Q4 2019"/>
    <x v="2"/>
    <x v="1"/>
    <s v="PRT "/>
    <x v="3"/>
    <s v="Portugal"/>
    <n v="46881.469811320749"/>
    <n v="26083.145022298453"/>
    <n v="20798.324789022296"/>
    <n v="0.44363636363636361"/>
  </r>
  <r>
    <s v="Q4 2019"/>
    <x v="2"/>
    <x v="2"/>
    <s v="PRT "/>
    <x v="3"/>
    <s v="Portugal"/>
    <n v="112092.53684210526"/>
    <n v="94024.739801962511"/>
    <n v="18067.797040142745"/>
    <n v="0.16118644067796625"/>
  </r>
  <r>
    <s v="Q4 2019"/>
    <x v="2"/>
    <x v="3"/>
    <s v="PRT "/>
    <x v="3"/>
    <s v="Portugal"/>
    <n v="67458.404524886879"/>
    <n v="39272.523329923279"/>
    <n v="28185.8811949636"/>
    <n v="0.41782608695652168"/>
  </r>
  <r>
    <s v="Q4 2019"/>
    <x v="2"/>
    <x v="4"/>
    <s v="PRT "/>
    <x v="3"/>
    <s v="Portugal"/>
    <n v="173352.41162790699"/>
    <n v="142662.61431007754"/>
    <n v="30689.797317829449"/>
    <n v="0.17703703703703697"/>
  </r>
  <r>
    <s v="Q4 2019"/>
    <x v="2"/>
    <x v="5"/>
    <s v="PRT "/>
    <x v="3"/>
    <s v="Portugal"/>
    <n v="40511.704891304347"/>
    <n v="34964.717606187289"/>
    <n v="5546.9872851170585"/>
    <n v="0.13692307692307695"/>
  </r>
  <r>
    <s v="Q4 2019"/>
    <x v="2"/>
    <x v="6"/>
    <s v="PRT "/>
    <x v="3"/>
    <s v="Portugal"/>
    <n v="23777.204784688991"/>
    <n v="15733.950338557992"/>
    <n v="8043.254446130999"/>
    <n v="0.33827586206896548"/>
  </r>
  <r>
    <s v="Q4 2019"/>
    <x v="2"/>
    <x v="0"/>
    <s v="RUS "/>
    <x v="4"/>
    <s v="Rusia"/>
    <n v="320760.88"/>
    <n v="263482.15142857144"/>
    <n v="57278.728571428568"/>
    <n v="0.17857142857142855"/>
  </r>
  <r>
    <s v="Q4 2019"/>
    <x v="2"/>
    <x v="1"/>
    <s v="RUS "/>
    <x v="4"/>
    <s v="Rusia"/>
    <n v="465620.63225806452"/>
    <n v="293168.54623655917"/>
    <n v="172452.08602150535"/>
    <n v="0.37037037037037029"/>
  </r>
  <r>
    <s v="Q4 2019"/>
    <x v="2"/>
    <x v="2"/>
    <s v="RUS "/>
    <x v="4"/>
    <s v="Rusia"/>
    <n v="1415121.5294117646"/>
    <n v="1340415.1677559901"/>
    <n v="74706.361655774526"/>
    <n v="5.2791481228349584E-2"/>
  </r>
  <r>
    <s v="Q4 2019"/>
    <x v="2"/>
    <x v="3"/>
    <s v="RUS "/>
    <x v="4"/>
    <s v="Rusia"/>
    <n v="544688.2867924528"/>
    <n v="363125.5245283019"/>
    <n v="181562.76226415089"/>
    <n v="0.33333333333333326"/>
  </r>
  <r>
    <s v="Q4 2019"/>
    <x v="2"/>
    <x v="4"/>
    <s v="RUS "/>
    <x v="4"/>
    <s v="Rusia"/>
    <n v="1586180.1758241761"/>
    <n v="1542152.4564666101"/>
    <n v="44027.719357565977"/>
    <n v="2.7757073268608507E-2"/>
  </r>
  <r>
    <s v="Q4 2019"/>
    <x v="2"/>
    <x v="5"/>
    <s v="RUS "/>
    <x v="4"/>
    <s v="Rusia"/>
    <n v="378851.43307086616"/>
    <n v="294662.22572178481"/>
    <n v="84189.207349081349"/>
    <n v="0.22222222222222218"/>
  </r>
  <r>
    <s v="Q4 2019"/>
    <x v="2"/>
    <x v="6"/>
    <s v="RUS "/>
    <x v="4"/>
    <s v="Rusia"/>
    <n v="191944.67553191489"/>
    <n v="125756.85638297872"/>
    <n v="66187.819148936178"/>
    <n v="0.34482758620689657"/>
  </r>
  <r>
    <s v="Q4 2019"/>
    <x v="2"/>
    <x v="0"/>
    <s v="SDN "/>
    <x v="0"/>
    <s v="Sudán"/>
    <n v="93094.331210191085"/>
    <n v="71832.787178960352"/>
    <n v="21261.544031230733"/>
    <n v="0.2283870967741935"/>
  </r>
  <r>
    <s v="Q4 2019"/>
    <x v="2"/>
    <x v="1"/>
    <s v="SDN "/>
    <x v="0"/>
    <s v="Sudán"/>
    <n v="148133.20945945947"/>
    <n v="76191.994256756763"/>
    <n v="71941.215202702704"/>
    <n v="0.48565217391304344"/>
  </r>
  <r>
    <s v="Q4 2019"/>
    <x v="2"/>
    <x v="2"/>
    <s v="SDN "/>
    <x v="0"/>
    <s v="Sudán"/>
    <n v="317735"/>
    <n v="259457.75121951223"/>
    <n v="58277.248780487775"/>
    <n v="0.18341463414634138"/>
  </r>
  <r>
    <s v="Q4 2019"/>
    <x v="2"/>
    <x v="3"/>
    <s v="SDN "/>
    <x v="0"/>
    <s v="Sudán"/>
    <n v="146158.1"/>
    <n v="90200.42742857142"/>
    <n v="55957.672571428586"/>
    <n v="0.38285714285714295"/>
  </r>
  <r>
    <s v="Q4 2019"/>
    <x v="2"/>
    <x v="4"/>
    <s v="SDN "/>
    <x v="0"/>
    <s v="Sudán"/>
    <n v="695990.95238095231"/>
    <n v="583575.19855334528"/>
    <n v="112415.75382760703"/>
    <n v="0.16151898734177222"/>
  </r>
  <r>
    <s v="Q4 2019"/>
    <x v="2"/>
    <x v="5"/>
    <s v="SDN "/>
    <x v="0"/>
    <s v="Sudán"/>
    <n v="113889.42857142857"/>
    <n v="93330.926593406592"/>
    <n v="20558.501978021974"/>
    <n v="0.18051282051282047"/>
  </r>
  <r>
    <s v="Q4 2019"/>
    <x v="2"/>
    <x v="6"/>
    <s v="SDN "/>
    <x v="0"/>
    <s v="Sudán"/>
    <n v="60899.208333333336"/>
    <n v="32221.217499999999"/>
    <n v="28677.990833333337"/>
    <n v="0.47090909090909094"/>
  </r>
  <r>
    <s v="Q4 2019"/>
    <x v="2"/>
    <x v="0"/>
    <s v="SVK "/>
    <x v="3"/>
    <s v="Eslovaquia"/>
    <n v="15856.246212121212"/>
    <n v="13849.126438434983"/>
    <n v="2007.1197736862287"/>
    <n v="0.12658227848101261"/>
  </r>
  <r>
    <s v="Q4 2019"/>
    <x v="2"/>
    <x v="1"/>
    <s v="SVK "/>
    <x v="3"/>
    <s v="Eslovaquia"/>
    <n v="24551.607038123166"/>
    <n v="15108.681254229641"/>
    <n v="9442.9257838935246"/>
    <n v="0.38461538461538458"/>
  </r>
  <r>
    <s v="Q4 2019"/>
    <x v="2"/>
    <x v="2"/>
    <s v="SVK "/>
    <x v="3"/>
    <s v="Eslovaquia"/>
    <n v="60667.3768115942"/>
    <n v="52356.777248362116"/>
    <n v="8310.5995632320846"/>
    <n v="0.13698630136986306"/>
  </r>
  <r>
    <s v="Q4 2019"/>
    <x v="2"/>
    <x v="3"/>
    <s v="SVK "/>
    <x v="3"/>
    <s v="Eslovaquia"/>
    <n v="28671.568493150684"/>
    <n v="17202.941095890408"/>
    <n v="11468.627397260276"/>
    <n v="0.40000000000000008"/>
  </r>
  <r>
    <s v="Q4 2019"/>
    <x v="2"/>
    <x v="4"/>
    <s v="SVK "/>
    <x v="3"/>
    <s v="Eslovaquia"/>
    <n v="110159.18421052631"/>
    <n v="96214.983677548298"/>
    <n v="13944.200532978008"/>
    <n v="0.12658227848101261"/>
  </r>
  <r>
    <s v="Q4 2019"/>
    <x v="2"/>
    <x v="5"/>
    <s v="SVK "/>
    <x v="3"/>
    <s v="Eslovaquia"/>
    <n v="25447.106382978724"/>
    <n v="22796.366134751774"/>
    <n v="2650.7402482269499"/>
    <n v="0.10416666666666664"/>
  </r>
  <r>
    <s v="Q4 2019"/>
    <x v="2"/>
    <x v="6"/>
    <s v="SVK "/>
    <x v="3"/>
    <s v="Eslovaquia"/>
    <n v="12570.717717717718"/>
    <n v="8380.4784784784806"/>
    <n v="4190.2392392392376"/>
    <n v="0.3333333333333332"/>
  </r>
  <r>
    <s v="Q4 2019"/>
    <x v="2"/>
    <x v="0"/>
    <s v="SWE "/>
    <x v="3"/>
    <s v="Suecia"/>
    <n v="22281.926160337553"/>
    <n v="18568.271800281294"/>
    <n v="3713.6543600562582"/>
    <n v="0.16666666666666663"/>
  </r>
  <r>
    <s v="Q4 2019"/>
    <x v="2"/>
    <x v="1"/>
    <s v="SWE "/>
    <x v="3"/>
    <s v="Suecia"/>
    <n v="36800.114982578394"/>
    <n v="23657.21677451468"/>
    <n v="13142.898208063714"/>
    <n v="0.35714285714285721"/>
  </r>
  <r>
    <s v="Q4 2019"/>
    <x v="2"/>
    <x v="2"/>
    <s v="SWE "/>
    <x v="3"/>
    <s v="Suecia"/>
    <n v="96895.715596330279"/>
    <n v="86363.572596729166"/>
    <n v="10532.142999601114"/>
    <n v="0.10869565217391301"/>
  </r>
  <r>
    <s v="Q4 2019"/>
    <x v="2"/>
    <x v="3"/>
    <s v="SWE "/>
    <x v="3"/>
    <s v="Suecia"/>
    <n v="47150.147321428565"/>
    <n v="27504.252604166661"/>
    <n v="19645.894717261905"/>
    <n v="0.41666666666666674"/>
  </r>
  <r>
    <s v="Q4 2019"/>
    <x v="2"/>
    <x v="4"/>
    <s v="SWE "/>
    <x v="3"/>
    <s v="Suecia"/>
    <n v="162486.66153846154"/>
    <n v="145906.38995290425"/>
    <n v="16580.27158555729"/>
    <n v="0.10204081632653055"/>
  </r>
  <r>
    <s v="Q4 2019"/>
    <x v="2"/>
    <x v="5"/>
    <s v="SWE "/>
    <x v="3"/>
    <s v="Suecia"/>
    <n v="26536.766331658291"/>
    <n v="21961.461791717207"/>
    <n v="4575.3045399410839"/>
    <n v="0.17241379310344826"/>
  </r>
  <r>
    <s v="Q4 2019"/>
    <x v="2"/>
    <x v="6"/>
    <s v="SWE "/>
    <x v="3"/>
    <s v="Suecia"/>
    <n v="15716.715773809523"/>
    <n v="10297.158610426928"/>
    <n v="5419.5571633825948"/>
    <n v="0.34482758620689657"/>
  </r>
  <r>
    <s v="Q4 2019"/>
    <x v="2"/>
    <x v="0"/>
    <s v="THA "/>
    <x v="4"/>
    <s v="Tailandia"/>
    <n v="163605.81481481483"/>
    <n v="143653.88617886181"/>
    <n v="19951.928635953023"/>
    <n v="0.12195121951219509"/>
  </r>
  <r>
    <s v="Q4 2019"/>
    <x v="2"/>
    <x v="1"/>
    <s v="THA "/>
    <x v="4"/>
    <s v="Tailandia"/>
    <n v="284990.77419354836"/>
    <n v="161081.74193548388"/>
    <n v="123909.03225806449"/>
    <n v="0.43478260869565211"/>
  </r>
  <r>
    <s v="Q4 2019"/>
    <x v="2"/>
    <x v="2"/>
    <s v="THA "/>
    <x v="4"/>
    <s v="Tailandia"/>
    <n v="787251.74257425743"/>
    <n v="696763.0365312394"/>
    <n v="90488.706043018028"/>
    <n v="0.1149425287356321"/>
  </r>
  <r>
    <s v="Q4 2019"/>
    <x v="2"/>
    <x v="3"/>
    <s v="THA "/>
    <x v="4"/>
    <s v="Tailandia"/>
    <n v="369825.23720930232"/>
    <n v="209031.65581395352"/>
    <n v="160793.5813953488"/>
    <n v="0.43478260869565205"/>
  </r>
  <r>
    <s v="Q4 2019"/>
    <x v="2"/>
    <x v="4"/>
    <s v="THA "/>
    <x v="4"/>
    <s v="Tailandia"/>
    <n v="1060165.6800000002"/>
    <n v="839297.83000000007"/>
    <n v="220867.85000000009"/>
    <n v="0.2083333333333334"/>
  </r>
  <r>
    <s v="Q4 2019"/>
    <x v="2"/>
    <x v="5"/>
    <s v="THA "/>
    <x v="4"/>
    <s v="Tailandia"/>
    <n v="211469.21808510637"/>
    <n v="180821.50531914894"/>
    <n v="30647.712765957433"/>
    <n v="0.14492753623188401"/>
  </r>
  <r>
    <s v="Q4 2019"/>
    <x v="2"/>
    <x v="6"/>
    <s v="THA "/>
    <x v="4"/>
    <s v="Tailandia"/>
    <n v="119388.02702702703"/>
    <n v="76749.445945945932"/>
    <n v="42638.581081081094"/>
    <n v="0.35714285714285726"/>
  </r>
  <r>
    <s v="Q4 2019"/>
    <x v="2"/>
    <x v="0"/>
    <s v="TUR "/>
    <x v="4"/>
    <s v="Turquía"/>
    <n v="149489.48462929475"/>
    <n v="118345.84199819167"/>
    <n v="31143.642631103081"/>
    <n v="0.2083333333333334"/>
  </r>
  <r>
    <s v="Q4 2019"/>
    <x v="2"/>
    <x v="1"/>
    <s v="TUR "/>
    <x v="4"/>
    <s v="Turquía"/>
    <n v="243857.47787610619"/>
    <n v="150066.14023144997"/>
    <n v="93791.337644656218"/>
    <n v="0.38461538461538458"/>
  </r>
  <r>
    <s v="Q4 2019"/>
    <x v="2"/>
    <x v="2"/>
    <s v="TUR "/>
    <x v="4"/>
    <s v="Turquía"/>
    <n v="578095.69930069929"/>
    <n v="503018.33575515391"/>
    <n v="75077.363545545377"/>
    <n v="0.12987012987012989"/>
  </r>
  <r>
    <s v="Q4 2019"/>
    <x v="2"/>
    <x v="3"/>
    <s v="TUR "/>
    <x v="4"/>
    <s v="Turquía"/>
    <n v="324187"/>
    <n v="189109.08333333331"/>
    <n v="135077.91666666669"/>
    <n v="0.41666666666666674"/>
  </r>
  <r>
    <s v="Q4 2019"/>
    <x v="2"/>
    <x v="4"/>
    <s v="TUR "/>
    <x v="4"/>
    <s v="Turquía"/>
    <n v="1312185.4761904762"/>
    <n v="1139529.4924812031"/>
    <n v="172655.98370927316"/>
    <n v="0.13157894736842105"/>
  </r>
  <r>
    <s v="Q4 2019"/>
    <x v="2"/>
    <x v="5"/>
    <s v="TUR "/>
    <x v="4"/>
    <s v="Turquía"/>
    <n v="231562.14285714287"/>
    <n v="205543.92455858749"/>
    <n v="26018.218298555381"/>
    <n v="0.11235955056179776"/>
  </r>
  <r>
    <s v="Q4 2019"/>
    <x v="2"/>
    <x v="6"/>
    <s v="TUR "/>
    <x v="4"/>
    <s v="Turquía"/>
    <n v="130185.33070866142"/>
    <n v="86790.220472440953"/>
    <n v="43395.110236220469"/>
    <n v="0.33333333333333331"/>
  </r>
  <r>
    <s v="Q4 2019"/>
    <x v="2"/>
    <x v="0"/>
    <s v="TZA "/>
    <x v="0"/>
    <s v="Tanzania"/>
    <n v="129765.71734475375"/>
    <n v="113940.62986368622"/>
    <n v="15825.08748106753"/>
    <n v="0.12195121951219512"/>
  </r>
  <r>
    <s v="Q4 2019"/>
    <x v="2"/>
    <x v="1"/>
    <s v="TZA "/>
    <x v="0"/>
    <s v="Tanzania"/>
    <n v="206827.95221843003"/>
    <n v="116902.75560172134"/>
    <n v="89925.196616708694"/>
    <n v="0.43478260869565211"/>
  </r>
  <r>
    <s v="Q4 2019"/>
    <x v="2"/>
    <x v="2"/>
    <s v="TZA "/>
    <x v="0"/>
    <s v="Tanzania"/>
    <n v="412248.91156462586"/>
    <n v="365402.44434137293"/>
    <n v="46846.467223252926"/>
    <n v="0.1136363636363636"/>
  </r>
  <r>
    <s v="Q4 2019"/>
    <x v="2"/>
    <x v="3"/>
    <s v="TZA "/>
    <x v="0"/>
    <s v="Tanzania"/>
    <n v="227821.76691729322"/>
    <n v="151881.17794486217"/>
    <n v="75940.588972431055"/>
    <n v="0.33333333333333326"/>
  </r>
  <r>
    <s v="Q4 2019"/>
    <x v="2"/>
    <x v="4"/>
    <s v="TZA "/>
    <x v="0"/>
    <s v="Tanzania"/>
    <n v="776930.641025641"/>
    <n v="655535.22836538462"/>
    <n v="121395.41266025638"/>
    <n v="0.15624999999999997"/>
  </r>
  <r>
    <s v="Q4 2019"/>
    <x v="2"/>
    <x v="5"/>
    <s v="TZA "/>
    <x v="0"/>
    <s v="Tanzania"/>
    <n v="188786.88473520247"/>
    <n v="169908.19626168223"/>
    <n v="18878.688473520247"/>
    <n v="0.1"/>
  </r>
  <r>
    <s v="Q4 2019"/>
    <x v="2"/>
    <x v="6"/>
    <s v="TZA "/>
    <x v="0"/>
    <s v="Tanzania"/>
    <n v="78498.173575129535"/>
    <n v="50463.111584011836"/>
    <n v="28035.061991117698"/>
    <n v="0.35714285714285726"/>
  </r>
  <r>
    <s v="Q4 2019"/>
    <x v="2"/>
    <x v="0"/>
    <s v="UKR "/>
    <x v="3"/>
    <s v="Ucrania"/>
    <n v="134615.46388888886"/>
    <n v="119822.55576923073"/>
    <n v="14792.908119658125"/>
    <n v="0.10989010989010996"/>
  </r>
  <r>
    <s v="Q4 2019"/>
    <x v="2"/>
    <x v="1"/>
    <s v="UKR "/>
    <x v="3"/>
    <s v="Ucrania"/>
    <n v="268166.77391304343"/>
    <n v="151572.52438563327"/>
    <n v="116594.24952741017"/>
    <n v="0.43478260869565211"/>
  </r>
  <r>
    <s v="Q4 2019"/>
    <x v="2"/>
    <x v="2"/>
    <s v="UKR "/>
    <x v="3"/>
    <s v="Ucrania"/>
    <n v="729528.96559139795"/>
    <n v="638337.84489247319"/>
    <n v="91191.120698924758"/>
    <n v="0.12500000000000003"/>
  </r>
  <r>
    <s v="Q4 2019"/>
    <x v="2"/>
    <x v="3"/>
    <s v="UKR "/>
    <x v="3"/>
    <s v="Ucrania"/>
    <n v="226153.97933333332"/>
    <n v="142393.24624691356"/>
    <n v="83760.733086419757"/>
    <n v="0.37037037037037041"/>
  </r>
  <r>
    <s v="Q4 2019"/>
    <x v="2"/>
    <x v="4"/>
    <s v="UKR "/>
    <x v="3"/>
    <s v="Ucrania"/>
    <n v="737458.62826086953"/>
    <n v="652693.26869065466"/>
    <n v="84765.359570214874"/>
    <n v="0.11494252873563217"/>
  </r>
  <r>
    <s v="Q4 2019"/>
    <x v="2"/>
    <x v="5"/>
    <s v="UKR "/>
    <x v="3"/>
    <s v="Ucrania"/>
    <n v="206848.15182926826"/>
    <n v="179631.28974646982"/>
    <n v="27216.862082798441"/>
    <n v="0.13157894736842099"/>
  </r>
  <r>
    <s v="Q4 2019"/>
    <x v="2"/>
    <x v="6"/>
    <s v="UKR "/>
    <x v="3"/>
    <s v="Ucrania"/>
    <n v="106175.57715179968"/>
    <n v="57913.951173708905"/>
    <n v="48261.625978090771"/>
    <n v="0.45454545454545464"/>
  </r>
  <r>
    <s v="Q4 2019"/>
    <x v="2"/>
    <x v="0"/>
    <s v="USA "/>
    <x v="1"/>
    <s v="Estados Unidos"/>
    <n v="2893184.0245437953"/>
    <n v="2383033.2182836579"/>
    <n v="510150.80626013735"/>
    <n v="0.17632850241545878"/>
  </r>
  <r>
    <s v="Q4 2019"/>
    <x v="2"/>
    <x v="1"/>
    <s v="USA "/>
    <x v="1"/>
    <s v="Estados Unidos"/>
    <n v="5622215.7476950353"/>
    <n v="3457138.8759118537"/>
    <n v="2165076.8717831816"/>
    <n v="0.38509316770186341"/>
  </r>
  <r>
    <s v="Q4 2019"/>
    <x v="2"/>
    <x v="2"/>
    <s v="USA "/>
    <x v="1"/>
    <s v="Estados Unidos"/>
    <n v="14030662.328761062"/>
    <n v="11447010.953643937"/>
    <n v="2583651.375117125"/>
    <n v="0.18414322250639376"/>
  </r>
  <r>
    <s v="Q4 2019"/>
    <x v="2"/>
    <x v="3"/>
    <s v="USA "/>
    <x v="1"/>
    <s v="Estados Unidos"/>
    <n v="7239565.4728310499"/>
    <n v="3777164.5945205479"/>
    <n v="3462400.878310502"/>
    <n v="0.47826086956521735"/>
  </r>
  <r>
    <s v="Q4 2019"/>
    <x v="2"/>
    <x v="4"/>
    <s v="USA "/>
    <x v="1"/>
    <s v="Estados Unidos"/>
    <n v="17814211.707865167"/>
    <n v="14050263.086142324"/>
    <n v="3763948.6217228435"/>
    <n v="0.21128909229595713"/>
  </r>
  <r>
    <s v="Q4 2019"/>
    <x v="2"/>
    <x v="5"/>
    <s v="USA "/>
    <x v="1"/>
    <s v="Estados Unidos"/>
    <n v="5081618.0907051284"/>
    <n v="4326537.715067625"/>
    <n v="755080.37563750334"/>
    <n v="0.14859053989488769"/>
  </r>
  <r>
    <s v="Q4 2019"/>
    <x v="2"/>
    <x v="6"/>
    <s v="USA "/>
    <x v="1"/>
    <s v="Estados Unidos"/>
    <n v="2544887.3831460671"/>
    <n v="1564868.6393258427"/>
    <n v="980018.74382022442"/>
    <n v="0.3850931677018633"/>
  </r>
  <r>
    <s v="Q4 2019"/>
    <x v="2"/>
    <x v="0"/>
    <s v="VEN "/>
    <x v="1"/>
    <s v="Venezuela"/>
    <n v="69916.040462427743"/>
    <n v="59928.034682080928"/>
    <n v="9988.0057803468153"/>
    <n v="0.14285714285714279"/>
  </r>
  <r>
    <s v="Q4 2019"/>
    <x v="2"/>
    <x v="1"/>
    <s v="VEN "/>
    <x v="1"/>
    <s v="Venezuela"/>
    <n v="116302.64423076922"/>
    <n v="63437.80594405593"/>
    <n v="52864.83828671329"/>
    <n v="0.45454545454545464"/>
  </r>
  <r>
    <s v="Q4 2019"/>
    <x v="2"/>
    <x v="2"/>
    <s v="VEN "/>
    <x v="1"/>
    <s v="Venezuela"/>
    <n v="279126.34615384619"/>
    <n v="243340.91715976334"/>
    <n v="35785.428994082846"/>
    <n v="0.12820512820512822"/>
  </r>
  <r>
    <s v="Q4 2019"/>
    <x v="2"/>
    <x v="3"/>
    <s v="VEN "/>
    <x v="1"/>
    <s v="Venezuela"/>
    <n v="149326.85185185185"/>
    <n v="84402.133655394529"/>
    <n v="64924.718196457325"/>
    <n v="0.43478260869565216"/>
  </r>
  <r>
    <s v="Q4 2019"/>
    <x v="2"/>
    <x v="4"/>
    <s v="VEN "/>
    <x v="1"/>
    <s v="Venezuela"/>
    <n v="431981.25"/>
    <n v="385026.76630434778"/>
    <n v="46954.483695652219"/>
    <n v="0.10869565217391315"/>
  </r>
  <r>
    <s v="Q4 2019"/>
    <x v="2"/>
    <x v="5"/>
    <s v="VEN "/>
    <x v="1"/>
    <s v="Venezuela"/>
    <n v="91632.386363636368"/>
    <n v="72136.1339458414"/>
    <n v="19496.252417794967"/>
    <n v="0.21276595744680846"/>
  </r>
  <r>
    <s v="Q4 2019"/>
    <x v="2"/>
    <x v="6"/>
    <s v="VEN "/>
    <x v="1"/>
    <s v="Venezuela"/>
    <n v="49235.312075983711"/>
    <n v="26855.624768718386"/>
    <n v="22379.687307265325"/>
    <n v="0.45454545454545459"/>
  </r>
  <r>
    <s v="Q4 2019"/>
    <x v="2"/>
    <x v="0"/>
    <s v="YEM "/>
    <x v="4"/>
    <s v="Yemen"/>
    <n v="58512.692307692305"/>
    <n v="46322.548076923071"/>
    <n v="12190.144230769234"/>
    <n v="0.2083333333333334"/>
  </r>
  <r>
    <s v="Q4 2019"/>
    <x v="2"/>
    <x v="1"/>
    <s v="YEM "/>
    <x v="4"/>
    <s v="Yemen"/>
    <n v="94221.344410876132"/>
    <n v="57982.365791308395"/>
    <n v="36238.978619567737"/>
    <n v="0.38461538461538453"/>
  </r>
  <r>
    <s v="Q4 2019"/>
    <x v="2"/>
    <x v="2"/>
    <s v="YEM "/>
    <x v="4"/>
    <s v="Yemen"/>
    <n v="213611.40410958903"/>
    <n v="184349.56793019327"/>
    <n v="29261.836179395759"/>
    <n v="0.13698630136986303"/>
  </r>
  <r>
    <s v="Q4 2019"/>
    <x v="2"/>
    <x v="3"/>
    <s v="YEM "/>
    <x v="4"/>
    <s v="Yemen"/>
    <n v="112184.40647482015"/>
    <n v="63408.57757272444"/>
    <n v="48775.828902095709"/>
    <n v="0.43478260869565211"/>
  </r>
  <r>
    <s v="Q4 2019"/>
    <x v="2"/>
    <x v="4"/>
    <s v="YEM "/>
    <x v="4"/>
    <s v="Yemen"/>
    <n v="371276.96428571426"/>
    <n v="303772.06168831163"/>
    <n v="67504.90259740263"/>
    <n v="0.18181818181818191"/>
  </r>
  <r>
    <s v="Q4 2019"/>
    <x v="2"/>
    <x v="5"/>
    <s v="YEM "/>
    <x v="4"/>
    <s v="Yemen"/>
    <n v="89106.471428571429"/>
    <n v="75183.585267857139"/>
    <n v="13922.88616071429"/>
    <n v="0.15625000000000006"/>
  </r>
  <r>
    <s v="Q4 2019"/>
    <x v="2"/>
    <x v="6"/>
    <s v="YEM "/>
    <x v="4"/>
    <s v="Yemen"/>
    <n v="49268.981042654028"/>
    <n v="31021.2102861155"/>
    <n v="18247.770756538528"/>
    <n v="0.37037037037037035"/>
  </r>
  <r>
    <s v="Q4 2019"/>
    <x v="2"/>
    <x v="0"/>
    <s v="ZAF "/>
    <x v="0"/>
    <s v="Sudáfrica"/>
    <n v="138475.18776371307"/>
    <n v="113454.15383675249"/>
    <n v="25021.033926960576"/>
    <n v="0.18068965517241384"/>
  </r>
  <r>
    <s v="Q4 2019"/>
    <x v="2"/>
    <x v="1"/>
    <s v="ZAF "/>
    <x v="0"/>
    <s v="Sudáfrica"/>
    <n v="190805.9273255814"/>
    <n v="113896.46123434705"/>
    <n v="76909.466091234353"/>
    <n v="0.40307692307692311"/>
  </r>
  <r>
    <s v="Q4 2019"/>
    <x v="2"/>
    <x v="2"/>
    <s v="ZAF "/>
    <x v="0"/>
    <s v="Sudáfrica"/>
    <n v="440518.38255033555"/>
    <n v="348705.07755563402"/>
    <n v="91813.304994701524"/>
    <n v="0.20842105263157898"/>
  </r>
  <r>
    <s v="Q4 2019"/>
    <x v="2"/>
    <x v="3"/>
    <s v="ZAF "/>
    <x v="0"/>
    <s v="Sudáfrica"/>
    <n v="227907.07986111109"/>
    <n v="145860.53111111114"/>
    <n v="82046.548749999958"/>
    <n v="0.35999999999999982"/>
  </r>
  <r>
    <s v="Q4 2019"/>
    <x v="2"/>
    <x v="4"/>
    <s v="ZAF "/>
    <x v="0"/>
    <s v="Sudáfrica"/>
    <n v="705776.76344086032"/>
    <n v="577168.55321385909"/>
    <n v="128608.21022700123"/>
    <n v="0.18222222222222223"/>
  </r>
  <r>
    <s v="Q4 2019"/>
    <x v="2"/>
    <x v="5"/>
    <s v="ZAF "/>
    <x v="0"/>
    <s v="Sudáfrica"/>
    <n v="209703.63897763577"/>
    <n v="175924.35010448145"/>
    <n v="33779.288873154321"/>
    <n v="0.16108108108108116"/>
  </r>
  <r>
    <s v="Q4 2019"/>
    <x v="2"/>
    <x v="6"/>
    <s v="ZAF "/>
    <x v="0"/>
    <s v="Sudáfrica"/>
    <n v="104020.98098256736"/>
    <n v="59465.327461701003"/>
    <n v="44555.653520866355"/>
    <n v="0.42833333333333334"/>
  </r>
  <r>
    <s v="Q4 2019"/>
    <x v="2"/>
    <x v="0"/>
    <s v="NZL "/>
    <x v="2"/>
    <s v="Nueva Zelanda"/>
    <n v="10993.816071278827"/>
    <n v="9477.3877006461644"/>
    <n v="1516.4283706326623"/>
    <n v="0.13793466807165419"/>
  </r>
  <r>
    <s v="Q4 2019"/>
    <x v="2"/>
    <x v="1"/>
    <s v="NZL "/>
    <x v="2"/>
    <s v="Nueva Zelanda"/>
    <n v="17997.052599369086"/>
    <n v="10713.396968243955"/>
    <n v="7283.6556311251315"/>
    <n v="0.40471380471380469"/>
  </r>
  <r>
    <s v="Q4 2019"/>
    <x v="2"/>
    <x v="2"/>
    <s v="NZL "/>
    <x v="2"/>
    <s v="Nueva Zelanda"/>
    <n v="47516.938982456137"/>
    <n v="41006.107343157906"/>
    <n v="6510.8316392982306"/>
    <n v="0.13702127659574437"/>
  </r>
  <r>
    <s v="Q4 2019"/>
    <x v="2"/>
    <x v="3"/>
    <s v="NZL "/>
    <x v="2"/>
    <s v="Nueva Zelanda"/>
    <n v="26290.625225806452"/>
    <n v="15057.358083870971"/>
    <n v="11233.267141935481"/>
    <n v="0.42727272727272714"/>
  </r>
  <r>
    <s v="Q4 2019"/>
    <x v="2"/>
    <x v="4"/>
    <s v="NZL "/>
    <x v="2"/>
    <s v="Nueva Zelanda"/>
    <n v="99027.767437499933"/>
    <n v="83854.981128537838"/>
    <n v="15172.786308962095"/>
    <n v="0.1532174934524117"/>
  </r>
  <r>
    <s v="Q4 2019"/>
    <x v="2"/>
    <x v="5"/>
    <s v="NZL "/>
    <x v="2"/>
    <s v="Nueva Zelanda"/>
    <n v="16346.893048710601"/>
    <n v="13292.605136977832"/>
    <n v="3054.2879117327684"/>
    <n v="0.18684210526315778"/>
  </r>
  <r>
    <s v="Q4 2019"/>
    <x v="2"/>
    <x v="6"/>
    <s v="NZL "/>
    <x v="2"/>
    <s v="Nueva Zelanda"/>
    <n v="6571.491561403509"/>
    <n v="4343.310186206897"/>
    <n v="2228.181375196612"/>
    <n v="0.33906782872300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339B-B0A0-444D-8FFB-445D2DBD29A8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9:E27" firstHeaderRow="0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4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A383A-2071-4E2A-BDEE-3FA6B04FBB93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0:E16" firstHeaderRow="0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4" baseItem="0" numFmtId="9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4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3"/>
          </reference>
          <reference field="4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3"/>
          </reference>
          <reference field="4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3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311CD-88A0-4F40-8143-D0D5D1FD0B77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E7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Ingresos" fld="6" baseField="0" baseItem="0"/>
    <dataField name="Suma de Gastos" fld="7" baseField="0" baseItem="0"/>
    <dataField name="Suma de Utilidad" fld="8" baseField="0" baseItem="0"/>
    <dataField name="Promedio de Margen" fld="9" subtotal="average" baseField="1" baseItem="2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CA24B-7230-443A-9A97-834D6D6B0805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1:B49" firstHeaderRow="1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Margen" fld="9" subtotal="average" baseField="2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723C4-5D78-4A6A-B3A6-797976ED1BD0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0:B38" firstHeaderRow="1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gres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E1008-7ABF-4823-992F-99AE4B3ED205}" name="Tabla_curso_1" displayName="Tabla_curso_1" ref="A1:J4705" totalsRowShown="0" headerRowDxfId="14" dataDxfId="12" headerRowBorderDxfId="13" tableBorderDxfId="11" totalsRowBorderDxfId="10">
  <autoFilter ref="A1:J4705" xr:uid="{98AE1008-7ABF-4823-992F-99AE4B3ED205}"/>
  <tableColumns count="10">
    <tableColumn id="1" xr3:uid="{0E7C0B8F-9DFA-41D5-9E6A-DFEE3B0861D7}" name="Periodo" dataDxfId="9"/>
    <tableColumn id="6" xr3:uid="{957C2681-8B7A-4C5E-9878-4F3E2D682D25}" name="Año" dataDxfId="8">
      <calculatedColumnFormula>MID(Tabla_curso_1[[#This Row],[Periodo]],4,4)</calculatedColumnFormula>
    </tableColumn>
    <tableColumn id="2" xr3:uid="{9344226A-7433-4476-A122-AC4764648252}" name="Tipo Producto" dataDxfId="7"/>
    <tableColumn id="10" xr3:uid="{7D743C0C-A262-435C-9F63-4153CFDC9901}" name="Región" dataDxfId="6"/>
    <tableColumn id="15" xr3:uid="{057FB160-0A70-49C1-AC55-A51077B8E302}" name="Continente" dataDxfId="5"/>
    <tableColumn id="14" xr3:uid="{10B59EC2-6D2C-4683-8955-86A53663D7B0}" name="Pais" dataDxfId="4"/>
    <tableColumn id="4" xr3:uid="{E6B1EC92-061B-423D-86BC-93AE223B3752}" name="Ingresos" dataDxfId="3" dataCellStyle="Moneda"/>
    <tableColumn id="5" xr3:uid="{E8552EB4-9797-45CC-9D8F-4936DA24775E}" name="Gastos" dataDxfId="2" dataCellStyle="Moneda"/>
    <tableColumn id="12" xr3:uid="{C7C619FD-320E-4CE4-B112-0A199DEF0CF3}" name="Utilidad" dataDxfId="1" dataCellStyle="Moneda">
      <calculatedColumnFormula>Tabla_curso_1[[#This Row],[Ingresos]]-Tabla_curso_1[[#This Row],[Gastos]]</calculatedColumnFormula>
    </tableColumn>
    <tableColumn id="13" xr3:uid="{85F116FA-0DF8-4731-B5A2-6FDF58FF8490}" name="Margen" dataDxfId="0" dataCellStyle="Moneda">
      <calculatedColumnFormula>Tabla_curso_1[[#This Row],[Utilidad]]/Tabla_curso_1[[#This Row],[Ingresos]]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05"/>
  <sheetViews>
    <sheetView zoomScale="85" zoomScaleNormal="85" workbookViewId="0">
      <selection activeCell="K13" sqref="K13"/>
    </sheetView>
  </sheetViews>
  <sheetFormatPr baseColWidth="10" defaultColWidth="9.109375" defaultRowHeight="13.2" x14ac:dyDescent="0.25"/>
  <cols>
    <col min="1" max="2" width="12.6640625" customWidth="1"/>
    <col min="3" max="3" width="17.109375" customWidth="1"/>
    <col min="4" max="4" width="20.44140625" customWidth="1"/>
    <col min="5" max="7" width="33" customWidth="1"/>
    <col min="8" max="9" width="15.109375" bestFit="1" customWidth="1"/>
    <col min="10" max="11" width="15.109375" customWidth="1"/>
  </cols>
  <sheetData>
    <row r="1" spans="1:10" x14ac:dyDescent="0.25">
      <c r="A1" s="9" t="s">
        <v>20</v>
      </c>
      <c r="B1" s="9" t="s">
        <v>83</v>
      </c>
      <c r="C1" s="9" t="s">
        <v>79</v>
      </c>
      <c r="D1" s="9" t="s">
        <v>211</v>
      </c>
      <c r="E1" s="9" t="s">
        <v>212</v>
      </c>
      <c r="F1" s="9" t="s">
        <v>213</v>
      </c>
      <c r="G1" s="10" t="s">
        <v>76</v>
      </c>
      <c r="H1" s="10" t="s">
        <v>77</v>
      </c>
      <c r="I1" s="10" t="s">
        <v>141</v>
      </c>
      <c r="J1" s="10" t="s">
        <v>140</v>
      </c>
    </row>
    <row r="2" spans="1:10" x14ac:dyDescent="0.25">
      <c r="A2" s="4" t="s">
        <v>11</v>
      </c>
      <c r="B2" s="4" t="str">
        <f>MID(Tabla_curso_1[[#This Row],[Periodo]],4,4)</f>
        <v>2017</v>
      </c>
      <c r="C2" s="4" t="s">
        <v>2</v>
      </c>
      <c r="D2" s="4" t="s">
        <v>84</v>
      </c>
      <c r="E2" s="4" t="s">
        <v>150</v>
      </c>
      <c r="F2" s="4" t="s">
        <v>151</v>
      </c>
      <c r="G2" s="5">
        <v>66319.703781512595</v>
      </c>
      <c r="H2" s="5">
        <v>56708.152508829611</v>
      </c>
      <c r="I2" s="14">
        <f>Tabla_curso_1[[#This Row],[Ingresos]]-Tabla_curso_1[[#This Row],[Gastos]]</f>
        <v>9611.5512726829838</v>
      </c>
      <c r="J2" s="14">
        <f>Tabla_curso_1[[#This Row],[Utilidad]]/Tabla_curso_1[[#This Row],[Ingresos]]</f>
        <v>0.14492753623188404</v>
      </c>
    </row>
    <row r="3" spans="1:10" x14ac:dyDescent="0.25">
      <c r="A3" s="7" t="s">
        <v>11</v>
      </c>
      <c r="B3" s="7" t="str">
        <f>MID(Tabla_curso_1[[#This Row],[Periodo]],4,4)</f>
        <v>2017</v>
      </c>
      <c r="C3" s="7" t="s">
        <v>7</v>
      </c>
      <c r="D3" s="7" t="s">
        <v>84</v>
      </c>
      <c r="E3" s="7" t="s">
        <v>150</v>
      </c>
      <c r="F3" s="7" t="s">
        <v>151</v>
      </c>
      <c r="G3" s="8">
        <v>122357.28294573643</v>
      </c>
      <c r="H3" s="8">
        <v>77039.770743611822</v>
      </c>
      <c r="I3" s="8">
        <f>Tabla_curso_1[[#This Row],[Ingresos]]-Tabla_curso_1[[#This Row],[Gastos]]</f>
        <v>45317.512202124606</v>
      </c>
      <c r="J3" s="8">
        <f>Tabla_curso_1[[#This Row],[Utilidad]]/Tabla_curso_1[[#This Row],[Ingresos]]</f>
        <v>0.37037037037037041</v>
      </c>
    </row>
    <row r="4" spans="1:10" x14ac:dyDescent="0.25">
      <c r="A4" s="4" t="s">
        <v>11</v>
      </c>
      <c r="B4" s="4" t="str">
        <f>MID(Tabla_curso_1[[#This Row],[Periodo]],4,4)</f>
        <v>2017</v>
      </c>
      <c r="C4" s="4" t="s">
        <v>6</v>
      </c>
      <c r="D4" s="4" t="s">
        <v>84</v>
      </c>
      <c r="E4" s="4" t="s">
        <v>150</v>
      </c>
      <c r="F4" s="4" t="s">
        <v>151</v>
      </c>
      <c r="G4" s="5">
        <v>265278.81512605038</v>
      </c>
      <c r="H4" s="5">
        <v>215226.20849849371</v>
      </c>
      <c r="I4" s="5">
        <f>Tabla_curso_1[[#This Row],[Ingresos]]-Tabla_curso_1[[#This Row],[Gastos]]</f>
        <v>50052.60662755667</v>
      </c>
      <c r="J4" s="5">
        <f>Tabla_curso_1[[#This Row],[Utilidad]]/Tabla_curso_1[[#This Row],[Ingresos]]</f>
        <v>0.18867924528301885</v>
      </c>
    </row>
    <row r="5" spans="1:10" x14ac:dyDescent="0.25">
      <c r="A5" s="7" t="s">
        <v>11</v>
      </c>
      <c r="B5" s="7" t="str">
        <f>MID(Tabla_curso_1[[#This Row],[Periodo]],4,4)</f>
        <v>2017</v>
      </c>
      <c r="C5" s="7" t="s">
        <v>4</v>
      </c>
      <c r="D5" s="7" t="s">
        <v>84</v>
      </c>
      <c r="E5" s="7" t="s">
        <v>150</v>
      </c>
      <c r="F5" s="7" t="s">
        <v>151</v>
      </c>
      <c r="G5" s="8">
        <v>130447.02066115703</v>
      </c>
      <c r="H5" s="8">
        <v>86964.680440771364</v>
      </c>
      <c r="I5" s="8">
        <f>Tabla_curso_1[[#This Row],[Ingresos]]-Tabla_curso_1[[#This Row],[Gastos]]</f>
        <v>43482.340220385668</v>
      </c>
      <c r="J5" s="8">
        <f>Tabla_curso_1[[#This Row],[Utilidad]]/Tabla_curso_1[[#This Row],[Ingresos]]</f>
        <v>0.33333333333333326</v>
      </c>
    </row>
    <row r="6" spans="1:10" x14ac:dyDescent="0.25">
      <c r="A6" s="4" t="s">
        <v>11</v>
      </c>
      <c r="B6" s="4" t="str">
        <f>MID(Tabla_curso_1[[#This Row],[Periodo]],4,4)</f>
        <v>2017</v>
      </c>
      <c r="C6" s="4" t="s">
        <v>5</v>
      </c>
      <c r="D6" s="4" t="s">
        <v>84</v>
      </c>
      <c r="E6" s="4" t="s">
        <v>150</v>
      </c>
      <c r="F6" s="4" t="s">
        <v>151</v>
      </c>
      <c r="G6" s="5">
        <v>394602.23750000005</v>
      </c>
      <c r="H6" s="5">
        <v>326567.36896551726</v>
      </c>
      <c r="I6" s="5">
        <f>Tabla_curso_1[[#This Row],[Ingresos]]-Tabla_curso_1[[#This Row],[Gastos]]</f>
        <v>68034.868534482783</v>
      </c>
      <c r="J6" s="5">
        <f>Tabla_curso_1[[#This Row],[Utilidad]]/Tabla_curso_1[[#This Row],[Ingresos]]</f>
        <v>0.17241379310344832</v>
      </c>
    </row>
    <row r="7" spans="1:10" x14ac:dyDescent="0.25">
      <c r="A7" s="7" t="s">
        <v>11</v>
      </c>
      <c r="B7" s="7" t="str">
        <f>MID(Tabla_curso_1[[#This Row],[Periodo]],4,4)</f>
        <v>2017</v>
      </c>
      <c r="C7" s="7" t="s">
        <v>78</v>
      </c>
      <c r="D7" s="7" t="s">
        <v>84</v>
      </c>
      <c r="E7" s="7" t="s">
        <v>150</v>
      </c>
      <c r="F7" s="7" t="s">
        <v>151</v>
      </c>
      <c r="G7" s="8">
        <v>81152.131105398454</v>
      </c>
      <c r="H7" s="8">
        <v>69217.994178133973</v>
      </c>
      <c r="I7" s="8">
        <f>Tabla_curso_1[[#This Row],[Ingresos]]-Tabla_curso_1[[#This Row],[Gastos]]</f>
        <v>11934.136927264481</v>
      </c>
      <c r="J7" s="8">
        <f>Tabla_curso_1[[#This Row],[Utilidad]]/Tabla_curso_1[[#This Row],[Ingresos]]</f>
        <v>0.1470588235294118</v>
      </c>
    </row>
    <row r="8" spans="1:10" x14ac:dyDescent="0.25">
      <c r="A8" s="4" t="s">
        <v>11</v>
      </c>
      <c r="B8" s="4" t="str">
        <f>MID(Tabla_curso_1[[#This Row],[Periodo]],4,4)</f>
        <v>2017</v>
      </c>
      <c r="C8" s="4" t="s">
        <v>3</v>
      </c>
      <c r="D8" s="4" t="s">
        <v>84</v>
      </c>
      <c r="E8" s="4" t="s">
        <v>150</v>
      </c>
      <c r="F8" s="4" t="s">
        <v>151</v>
      </c>
      <c r="G8" s="5">
        <v>44777.558865248233</v>
      </c>
      <c r="H8" s="5">
        <v>28193.277804045185</v>
      </c>
      <c r="I8" s="5">
        <f>Tabla_curso_1[[#This Row],[Ingresos]]-Tabla_curso_1[[#This Row],[Gastos]]</f>
        <v>16584.281061203048</v>
      </c>
      <c r="J8" s="5">
        <f>Tabla_curso_1[[#This Row],[Utilidad]]/Tabla_curso_1[[#This Row],[Ingresos]]</f>
        <v>0.37037037037037035</v>
      </c>
    </row>
    <row r="9" spans="1:10" x14ac:dyDescent="0.25">
      <c r="A9" s="7" t="s">
        <v>11</v>
      </c>
      <c r="B9" s="7" t="str">
        <f>MID(Tabla_curso_1[[#This Row],[Periodo]],4,4)</f>
        <v>2017</v>
      </c>
      <c r="C9" s="7" t="s">
        <v>2</v>
      </c>
      <c r="D9" s="7" t="s">
        <v>85</v>
      </c>
      <c r="E9" s="7" t="s">
        <v>152</v>
      </c>
      <c r="F9" s="7" t="s">
        <v>153</v>
      </c>
      <c r="G9" s="8">
        <v>88128.954459203043</v>
      </c>
      <c r="H9" s="8">
        <v>73914.606965783198</v>
      </c>
      <c r="I9" s="8">
        <f>Tabla_curso_1[[#This Row],[Ingresos]]-Tabla_curso_1[[#This Row],[Gastos]]</f>
        <v>14214.347493419846</v>
      </c>
      <c r="J9" s="8">
        <f>Tabla_curso_1[[#This Row],[Utilidad]]/Tabla_curso_1[[#This Row],[Ingresos]]</f>
        <v>0.16129032258064516</v>
      </c>
    </row>
    <row r="10" spans="1:10" x14ac:dyDescent="0.25">
      <c r="A10" s="4" t="s">
        <v>11</v>
      </c>
      <c r="B10" s="4" t="str">
        <f>MID(Tabla_curso_1[[#This Row],[Periodo]],4,4)</f>
        <v>2017</v>
      </c>
      <c r="C10" s="4" t="s">
        <v>7</v>
      </c>
      <c r="D10" s="4" t="s">
        <v>85</v>
      </c>
      <c r="E10" s="4" t="s">
        <v>152</v>
      </c>
      <c r="F10" s="4" t="s">
        <v>153</v>
      </c>
      <c r="G10" s="5">
        <v>135405.12827988339</v>
      </c>
      <c r="H10" s="5">
        <v>73857.342698118198</v>
      </c>
      <c r="I10" s="5">
        <f>Tabla_curso_1[[#This Row],[Ingresos]]-Tabla_curso_1[[#This Row],[Gastos]]</f>
        <v>61547.785581765187</v>
      </c>
      <c r="J10" s="5">
        <f>Tabla_curso_1[[#This Row],[Utilidad]]/Tabla_curso_1[[#This Row],[Ingresos]]</f>
        <v>0.45454545454545464</v>
      </c>
    </row>
    <row r="11" spans="1:10" x14ac:dyDescent="0.25">
      <c r="A11" s="7" t="s">
        <v>11</v>
      </c>
      <c r="B11" s="7" t="str">
        <f>MID(Tabla_curso_1[[#This Row],[Periodo]],4,4)</f>
        <v>2017</v>
      </c>
      <c r="C11" s="7" t="s">
        <v>6</v>
      </c>
      <c r="D11" s="7" t="s">
        <v>85</v>
      </c>
      <c r="E11" s="7" t="s">
        <v>152</v>
      </c>
      <c r="F11" s="7" t="s">
        <v>153</v>
      </c>
      <c r="G11" s="8">
        <v>464439.59</v>
      </c>
      <c r="H11" s="8">
        <v>417526.50010101014</v>
      </c>
      <c r="I11" s="8">
        <f>Tabla_curso_1[[#This Row],[Ingresos]]-Tabla_curso_1[[#This Row],[Gastos]]</f>
        <v>46913.089898989885</v>
      </c>
      <c r="J11" s="8">
        <f>Tabla_curso_1[[#This Row],[Utilidad]]/Tabla_curso_1[[#This Row],[Ingresos]]</f>
        <v>0.10101010101010098</v>
      </c>
    </row>
    <row r="12" spans="1:10" x14ac:dyDescent="0.25">
      <c r="A12" s="4" t="s">
        <v>11</v>
      </c>
      <c r="B12" s="4" t="str">
        <f>MID(Tabla_curso_1[[#This Row],[Periodo]],4,4)</f>
        <v>2017</v>
      </c>
      <c r="C12" s="4" t="s">
        <v>4</v>
      </c>
      <c r="D12" s="4" t="s">
        <v>85</v>
      </c>
      <c r="E12" s="4" t="s">
        <v>152</v>
      </c>
      <c r="F12" s="4" t="s">
        <v>153</v>
      </c>
      <c r="G12" s="5">
        <v>232219.79500000001</v>
      </c>
      <c r="H12" s="5">
        <v>146212.46351851852</v>
      </c>
      <c r="I12" s="5">
        <f>Tabla_curso_1[[#This Row],[Ingresos]]-Tabla_curso_1[[#This Row],[Gastos]]</f>
        <v>86007.331481481495</v>
      </c>
      <c r="J12" s="5">
        <f>Tabla_curso_1[[#This Row],[Utilidad]]/Tabla_curso_1[[#This Row],[Ingresos]]</f>
        <v>0.37037037037037041</v>
      </c>
    </row>
    <row r="13" spans="1:10" x14ac:dyDescent="0.25">
      <c r="A13" s="7" t="s">
        <v>11</v>
      </c>
      <c r="B13" s="7" t="str">
        <f>MID(Tabla_curso_1[[#This Row],[Periodo]],4,4)</f>
        <v>2017</v>
      </c>
      <c r="C13" s="7" t="s">
        <v>5</v>
      </c>
      <c r="D13" s="7" t="s">
        <v>85</v>
      </c>
      <c r="E13" s="7" t="s">
        <v>152</v>
      </c>
      <c r="F13" s="7" t="s">
        <v>153</v>
      </c>
      <c r="G13" s="8">
        <v>566389.74390243902</v>
      </c>
      <c r="H13" s="8">
        <v>493775.67417135712</v>
      </c>
      <c r="I13" s="8">
        <f>Tabla_curso_1[[#This Row],[Ingresos]]-Tabla_curso_1[[#This Row],[Gastos]]</f>
        <v>72614.069731081894</v>
      </c>
      <c r="J13" s="8">
        <f>Tabla_curso_1[[#This Row],[Utilidad]]/Tabla_curso_1[[#This Row],[Ingresos]]</f>
        <v>0.12820512820512814</v>
      </c>
    </row>
    <row r="14" spans="1:10" x14ac:dyDescent="0.25">
      <c r="A14" s="4" t="s">
        <v>11</v>
      </c>
      <c r="B14" s="4" t="str">
        <f>MID(Tabla_curso_1[[#This Row],[Periodo]],4,4)</f>
        <v>2017</v>
      </c>
      <c r="C14" s="4" t="s">
        <v>78</v>
      </c>
      <c r="D14" s="4" t="s">
        <v>85</v>
      </c>
      <c r="E14" s="4" t="s">
        <v>152</v>
      </c>
      <c r="F14" s="4" t="s">
        <v>153</v>
      </c>
      <c r="G14" s="5">
        <v>152275.27540983606</v>
      </c>
      <c r="H14" s="5">
        <v>131971.90535519127</v>
      </c>
      <c r="I14" s="5">
        <f>Tabla_curso_1[[#This Row],[Ingresos]]-Tabla_curso_1[[#This Row],[Gastos]]</f>
        <v>20303.370054644794</v>
      </c>
      <c r="J14" s="5">
        <f>Tabla_curso_1[[#This Row],[Utilidad]]/Tabla_curso_1[[#This Row],[Ingresos]]</f>
        <v>0.13333333333333325</v>
      </c>
    </row>
    <row r="15" spans="1:10" x14ac:dyDescent="0.25">
      <c r="A15" s="7" t="s">
        <v>11</v>
      </c>
      <c r="B15" s="7" t="str">
        <f>MID(Tabla_curso_1[[#This Row],[Periodo]],4,4)</f>
        <v>2017</v>
      </c>
      <c r="C15" s="7" t="s">
        <v>3</v>
      </c>
      <c r="D15" s="7" t="s">
        <v>85</v>
      </c>
      <c r="E15" s="7" t="s">
        <v>152</v>
      </c>
      <c r="F15" s="7" t="s">
        <v>153</v>
      </c>
      <c r="G15" s="8">
        <v>62932.193766937671</v>
      </c>
      <c r="H15" s="8">
        <v>35570.370390008255</v>
      </c>
      <c r="I15" s="8">
        <f>Tabla_curso_1[[#This Row],[Ingresos]]-Tabla_curso_1[[#This Row],[Gastos]]</f>
        <v>27361.823376929417</v>
      </c>
      <c r="J15" s="8">
        <f>Tabla_curso_1[[#This Row],[Utilidad]]/Tabla_curso_1[[#This Row],[Ingresos]]</f>
        <v>0.43478260869565211</v>
      </c>
    </row>
    <row r="16" spans="1:10" x14ac:dyDescent="0.25">
      <c r="A16" s="4" t="s">
        <v>11</v>
      </c>
      <c r="B16" s="4" t="str">
        <f>MID(Tabla_curso_1[[#This Row],[Periodo]],4,4)</f>
        <v>2017</v>
      </c>
      <c r="C16" s="4" t="s">
        <v>2</v>
      </c>
      <c r="D16" s="4" t="s">
        <v>86</v>
      </c>
      <c r="E16" s="4" t="s">
        <v>154</v>
      </c>
      <c r="F16" s="4" t="s">
        <v>155</v>
      </c>
      <c r="G16" s="5">
        <v>54365.024528301888</v>
      </c>
      <c r="H16" s="5">
        <v>39867.684654088058</v>
      </c>
      <c r="I16" s="5">
        <f>Tabla_curso_1[[#This Row],[Ingresos]]-Tabla_curso_1[[#This Row],[Gastos]]</f>
        <v>14497.339874213831</v>
      </c>
      <c r="J16" s="5">
        <f>Tabla_curso_1[[#This Row],[Utilidad]]/Tabla_curso_1[[#This Row],[Ingresos]]</f>
        <v>0.26666666666666655</v>
      </c>
    </row>
    <row r="17" spans="1:10" x14ac:dyDescent="0.25">
      <c r="A17" s="7" t="s">
        <v>11</v>
      </c>
      <c r="B17" s="7" t="str">
        <f>MID(Tabla_curso_1[[#This Row],[Periodo]],4,4)</f>
        <v>2017</v>
      </c>
      <c r="C17" s="7" t="s">
        <v>7</v>
      </c>
      <c r="D17" s="7" t="s">
        <v>86</v>
      </c>
      <c r="E17" s="7" t="s">
        <v>154</v>
      </c>
      <c r="F17" s="7" t="s">
        <v>155</v>
      </c>
      <c r="G17" s="8">
        <v>87845.923780487807</v>
      </c>
      <c r="H17" s="8">
        <v>43124.362583148555</v>
      </c>
      <c r="I17" s="8">
        <f>Tabla_curso_1[[#This Row],[Ingresos]]-Tabla_curso_1[[#This Row],[Gastos]]</f>
        <v>44721.561197339252</v>
      </c>
      <c r="J17" s="8">
        <f>Tabla_curso_1[[#This Row],[Utilidad]]/Tabla_curso_1[[#This Row],[Ingresos]]</f>
        <v>0.50909090909090915</v>
      </c>
    </row>
    <row r="18" spans="1:10" x14ac:dyDescent="0.25">
      <c r="A18" s="4" t="s">
        <v>11</v>
      </c>
      <c r="B18" s="4" t="str">
        <f>MID(Tabla_curso_1[[#This Row],[Periodo]],4,4)</f>
        <v>2017</v>
      </c>
      <c r="C18" s="4" t="s">
        <v>6</v>
      </c>
      <c r="D18" s="4" t="s">
        <v>86</v>
      </c>
      <c r="E18" s="4" t="s">
        <v>154</v>
      </c>
      <c r="F18" s="4" t="s">
        <v>155</v>
      </c>
      <c r="G18" s="5">
        <v>246268.91452991456</v>
      </c>
      <c r="H18" s="5">
        <v>197809.54747725397</v>
      </c>
      <c r="I18" s="5">
        <f>Tabla_curso_1[[#This Row],[Ingresos]]-Tabla_curso_1[[#This Row],[Gastos]]</f>
        <v>48459.367052660586</v>
      </c>
      <c r="J18" s="5">
        <f>Tabla_curso_1[[#This Row],[Utilidad]]/Tabla_curso_1[[#This Row],[Ingresos]]</f>
        <v>0.19677419354838702</v>
      </c>
    </row>
    <row r="19" spans="1:10" x14ac:dyDescent="0.25">
      <c r="A19" s="7" t="s">
        <v>11</v>
      </c>
      <c r="B19" s="7" t="str">
        <f>MID(Tabla_curso_1[[#This Row],[Periodo]],4,4)</f>
        <v>2017</v>
      </c>
      <c r="C19" s="7" t="s">
        <v>4</v>
      </c>
      <c r="D19" s="7" t="s">
        <v>86</v>
      </c>
      <c r="E19" s="7" t="s">
        <v>154</v>
      </c>
      <c r="F19" s="7" t="s">
        <v>155</v>
      </c>
      <c r="G19" s="8">
        <v>114794.67330677291</v>
      </c>
      <c r="H19" s="8">
        <v>65050.31487383799</v>
      </c>
      <c r="I19" s="8">
        <f>Tabla_curso_1[[#This Row],[Ingresos]]-Tabla_curso_1[[#This Row],[Gastos]]</f>
        <v>49744.358432934918</v>
      </c>
      <c r="J19" s="8">
        <f>Tabla_curso_1[[#This Row],[Utilidad]]/Tabla_curso_1[[#This Row],[Ingresos]]</f>
        <v>0.43333333333333324</v>
      </c>
    </row>
    <row r="20" spans="1:10" x14ac:dyDescent="0.25">
      <c r="A20" s="4" t="s">
        <v>11</v>
      </c>
      <c r="B20" s="4" t="str">
        <f>MID(Tabla_curso_1[[#This Row],[Periodo]],4,4)</f>
        <v>2017</v>
      </c>
      <c r="C20" s="4" t="s">
        <v>5</v>
      </c>
      <c r="D20" s="4" t="s">
        <v>86</v>
      </c>
      <c r="E20" s="4" t="s">
        <v>154</v>
      </c>
      <c r="F20" s="4" t="s">
        <v>155</v>
      </c>
      <c r="G20" s="5">
        <v>313189.8152173913</v>
      </c>
      <c r="H20" s="5">
        <v>252509.28851902176</v>
      </c>
      <c r="I20" s="5">
        <f>Tabla_curso_1[[#This Row],[Ingresos]]-Tabla_curso_1[[#This Row],[Gastos]]</f>
        <v>60680.526698369533</v>
      </c>
      <c r="J20" s="5">
        <f>Tabla_curso_1[[#This Row],[Utilidad]]/Tabla_curso_1[[#This Row],[Ingresos]]</f>
        <v>0.19374999999999989</v>
      </c>
    </row>
    <row r="21" spans="1:10" x14ac:dyDescent="0.25">
      <c r="A21" s="7" t="s">
        <v>11</v>
      </c>
      <c r="B21" s="7" t="str">
        <f>MID(Tabla_curso_1[[#This Row],[Periodo]],4,4)</f>
        <v>2017</v>
      </c>
      <c r="C21" s="7" t="s">
        <v>78</v>
      </c>
      <c r="D21" s="7" t="s">
        <v>86</v>
      </c>
      <c r="E21" s="7" t="s">
        <v>154</v>
      </c>
      <c r="F21" s="7" t="s">
        <v>155</v>
      </c>
      <c r="G21" s="8">
        <v>92647.790996784563</v>
      </c>
      <c r="H21" s="8">
        <v>70749.222215726404</v>
      </c>
      <c r="I21" s="8">
        <f>Tabla_curso_1[[#This Row],[Ingresos]]-Tabla_curso_1[[#This Row],[Gastos]]</f>
        <v>21898.568781058158</v>
      </c>
      <c r="J21" s="8">
        <f>Tabla_curso_1[[#This Row],[Utilidad]]/Tabla_curso_1[[#This Row],[Ingresos]]</f>
        <v>0.23636363636363625</v>
      </c>
    </row>
    <row r="22" spans="1:10" x14ac:dyDescent="0.25">
      <c r="A22" s="4" t="s">
        <v>11</v>
      </c>
      <c r="B22" s="4" t="str">
        <f>MID(Tabla_curso_1[[#This Row],[Periodo]],4,4)</f>
        <v>2017</v>
      </c>
      <c r="C22" s="4" t="s">
        <v>3</v>
      </c>
      <c r="D22" s="4" t="s">
        <v>86</v>
      </c>
      <c r="E22" s="4" t="s">
        <v>154</v>
      </c>
      <c r="F22" s="4" t="s">
        <v>155</v>
      </c>
      <c r="G22" s="5">
        <v>36987.757381258023</v>
      </c>
      <c r="H22" s="5">
        <v>19973.388985879334</v>
      </c>
      <c r="I22" s="5">
        <f>Tabla_curso_1[[#This Row],[Ingresos]]-Tabla_curso_1[[#This Row],[Gastos]]</f>
        <v>17014.368395378689</v>
      </c>
      <c r="J22" s="5">
        <f>Tabla_curso_1[[#This Row],[Utilidad]]/Tabla_curso_1[[#This Row],[Ingresos]]</f>
        <v>0.45999999999999996</v>
      </c>
    </row>
    <row r="23" spans="1:10" x14ac:dyDescent="0.25">
      <c r="A23" s="7" t="s">
        <v>11</v>
      </c>
      <c r="B23" s="7" t="str">
        <f>MID(Tabla_curso_1[[#This Row],[Periodo]],4,4)</f>
        <v>2017</v>
      </c>
      <c r="C23" s="7" t="s">
        <v>2</v>
      </c>
      <c r="D23" s="7" t="s">
        <v>87</v>
      </c>
      <c r="E23" s="7" t="s">
        <v>156</v>
      </c>
      <c r="F23" s="7" t="s">
        <v>157</v>
      </c>
      <c r="G23" s="8">
        <v>21115.398720682304</v>
      </c>
      <c r="H23" s="8">
        <v>18300.01222459133</v>
      </c>
      <c r="I23" s="8">
        <f>Tabla_curso_1[[#This Row],[Ingresos]]-Tabla_curso_1[[#This Row],[Gastos]]</f>
        <v>2815.3864960909741</v>
      </c>
      <c r="J23" s="8">
        <f>Tabla_curso_1[[#This Row],[Utilidad]]/Tabla_curso_1[[#This Row],[Ingresos]]</f>
        <v>0.13333333333333333</v>
      </c>
    </row>
    <row r="24" spans="1:10" x14ac:dyDescent="0.25">
      <c r="A24" s="4" t="s">
        <v>11</v>
      </c>
      <c r="B24" s="4" t="str">
        <f>MID(Tabla_curso_1[[#This Row],[Periodo]],4,4)</f>
        <v>2017</v>
      </c>
      <c r="C24" s="4" t="s">
        <v>7</v>
      </c>
      <c r="D24" s="4" t="s">
        <v>87</v>
      </c>
      <c r="E24" s="4" t="s">
        <v>156</v>
      </c>
      <c r="F24" s="4" t="s">
        <v>157</v>
      </c>
      <c r="G24" s="5">
        <v>31740.775641025641</v>
      </c>
      <c r="H24" s="5">
        <v>17940.438405797104</v>
      </c>
      <c r="I24" s="5">
        <f>Tabla_curso_1[[#This Row],[Ingresos]]-Tabla_curso_1[[#This Row],[Gastos]]</f>
        <v>13800.337235228537</v>
      </c>
      <c r="J24" s="5">
        <f>Tabla_curso_1[[#This Row],[Utilidad]]/Tabla_curso_1[[#This Row],[Ingresos]]</f>
        <v>0.43478260869565211</v>
      </c>
    </row>
    <row r="25" spans="1:10" x14ac:dyDescent="0.25">
      <c r="A25" s="7" t="s">
        <v>11</v>
      </c>
      <c r="B25" s="7" t="str">
        <f>MID(Tabla_curso_1[[#This Row],[Periodo]],4,4)</f>
        <v>2017</v>
      </c>
      <c r="C25" s="7" t="s">
        <v>6</v>
      </c>
      <c r="D25" s="7" t="s">
        <v>87</v>
      </c>
      <c r="E25" s="7" t="s">
        <v>156</v>
      </c>
      <c r="F25" s="7" t="s">
        <v>157</v>
      </c>
      <c r="G25" s="8">
        <v>71761.753623188401</v>
      </c>
      <c r="H25" s="8">
        <v>61510.074534161489</v>
      </c>
      <c r="I25" s="8">
        <f>Tabla_curso_1[[#This Row],[Ingresos]]-Tabla_curso_1[[#This Row],[Gastos]]</f>
        <v>10251.679089026911</v>
      </c>
      <c r="J25" s="8">
        <f>Tabla_curso_1[[#This Row],[Utilidad]]/Tabla_curso_1[[#This Row],[Ingresos]]</f>
        <v>0.14285714285714282</v>
      </c>
    </row>
    <row r="26" spans="1:10" x14ac:dyDescent="0.25">
      <c r="A26" s="4" t="s">
        <v>11</v>
      </c>
      <c r="B26" s="4" t="str">
        <f>MID(Tabla_curso_1[[#This Row],[Periodo]],4,4)</f>
        <v>2017</v>
      </c>
      <c r="C26" s="4" t="s">
        <v>4</v>
      </c>
      <c r="D26" s="4" t="s">
        <v>87</v>
      </c>
      <c r="E26" s="4" t="s">
        <v>156</v>
      </c>
      <c r="F26" s="4" t="s">
        <v>157</v>
      </c>
      <c r="G26" s="5">
        <v>47157.723809523814</v>
      </c>
      <c r="H26" s="5">
        <v>27508.67222222222</v>
      </c>
      <c r="I26" s="5">
        <f>Tabla_curso_1[[#This Row],[Ingresos]]-Tabla_curso_1[[#This Row],[Gastos]]</f>
        <v>19649.051587301594</v>
      </c>
      <c r="J26" s="5">
        <f>Tabla_curso_1[[#This Row],[Utilidad]]/Tabla_curso_1[[#This Row],[Ingresos]]</f>
        <v>0.4166666666666668</v>
      </c>
    </row>
    <row r="27" spans="1:10" x14ac:dyDescent="0.25">
      <c r="A27" s="7" t="s">
        <v>11</v>
      </c>
      <c r="B27" s="7" t="str">
        <f>MID(Tabla_curso_1[[#This Row],[Periodo]],4,4)</f>
        <v>2017</v>
      </c>
      <c r="C27" s="7" t="s">
        <v>5</v>
      </c>
      <c r="D27" s="7" t="s">
        <v>87</v>
      </c>
      <c r="E27" s="7" t="s">
        <v>156</v>
      </c>
      <c r="F27" s="7" t="s">
        <v>157</v>
      </c>
      <c r="G27" s="8">
        <v>125355.97468354431</v>
      </c>
      <c r="H27" s="8">
        <v>108183.9233570314</v>
      </c>
      <c r="I27" s="8">
        <f>Tabla_curso_1[[#This Row],[Ingresos]]-Tabla_curso_1[[#This Row],[Gastos]]</f>
        <v>17172.051326512912</v>
      </c>
      <c r="J27" s="8">
        <f>Tabla_curso_1[[#This Row],[Utilidad]]/Tabla_curso_1[[#This Row],[Ingresos]]</f>
        <v>0.13698630136986295</v>
      </c>
    </row>
    <row r="28" spans="1:10" x14ac:dyDescent="0.25">
      <c r="A28" s="4" t="s">
        <v>11</v>
      </c>
      <c r="B28" s="4" t="str">
        <f>MID(Tabla_curso_1[[#This Row],[Periodo]],4,4)</f>
        <v>2017</v>
      </c>
      <c r="C28" s="4" t="s">
        <v>78</v>
      </c>
      <c r="D28" s="4" t="s">
        <v>87</v>
      </c>
      <c r="E28" s="4" t="s">
        <v>156</v>
      </c>
      <c r="F28" s="4" t="s">
        <v>157</v>
      </c>
      <c r="G28" s="5">
        <v>25327.677749360617</v>
      </c>
      <c r="H28" s="5">
        <v>21905.018594041616</v>
      </c>
      <c r="I28" s="5">
        <f>Tabla_curso_1[[#This Row],[Ingresos]]-Tabla_curso_1[[#This Row],[Gastos]]</f>
        <v>3422.659155319001</v>
      </c>
      <c r="J28" s="5">
        <f>Tabla_curso_1[[#This Row],[Utilidad]]/Tabla_curso_1[[#This Row],[Ingresos]]</f>
        <v>0.13513513513513509</v>
      </c>
    </row>
    <row r="29" spans="1:10" x14ac:dyDescent="0.25">
      <c r="A29" s="7" t="s">
        <v>11</v>
      </c>
      <c r="B29" s="7" t="str">
        <f>MID(Tabla_curso_1[[#This Row],[Periodo]],4,4)</f>
        <v>2017</v>
      </c>
      <c r="C29" s="7" t="s">
        <v>3</v>
      </c>
      <c r="D29" s="7" t="s">
        <v>87</v>
      </c>
      <c r="E29" s="7" t="s">
        <v>156</v>
      </c>
      <c r="F29" s="7" t="s">
        <v>157</v>
      </c>
      <c r="G29" s="8">
        <v>15744.23211446741</v>
      </c>
      <c r="H29" s="8">
        <v>9913.0350350350363</v>
      </c>
      <c r="I29" s="8">
        <f>Tabla_curso_1[[#This Row],[Ingresos]]-Tabla_curso_1[[#This Row],[Gastos]]</f>
        <v>5831.1970794323734</v>
      </c>
      <c r="J29" s="8">
        <f>Tabla_curso_1[[#This Row],[Utilidad]]/Tabla_curso_1[[#This Row],[Ingresos]]</f>
        <v>0.37037037037037035</v>
      </c>
    </row>
    <row r="30" spans="1:10" x14ac:dyDescent="0.25">
      <c r="A30" s="4" t="s">
        <v>11</v>
      </c>
      <c r="B30" s="4" t="str">
        <f>MID(Tabla_curso_1[[#This Row],[Periodo]],4,4)</f>
        <v>2017</v>
      </c>
      <c r="C30" s="4" t="s">
        <v>2</v>
      </c>
      <c r="D30" s="4" t="s">
        <v>88</v>
      </c>
      <c r="E30" s="4" t="s">
        <v>156</v>
      </c>
      <c r="F30" s="4" t="s">
        <v>158</v>
      </c>
      <c r="G30" s="5">
        <v>33098.740518962069</v>
      </c>
      <c r="H30" s="5">
        <v>29501.051332118364</v>
      </c>
      <c r="I30" s="5">
        <f>Tabla_curso_1[[#This Row],[Ingresos]]-Tabla_curso_1[[#This Row],[Gastos]]</f>
        <v>3597.6891868437051</v>
      </c>
      <c r="J30" s="5">
        <f>Tabla_curso_1[[#This Row],[Utilidad]]/Tabla_curso_1[[#This Row],[Ingresos]]</f>
        <v>0.1086956521739131</v>
      </c>
    </row>
    <row r="31" spans="1:10" x14ac:dyDescent="0.25">
      <c r="A31" s="7" t="s">
        <v>11</v>
      </c>
      <c r="B31" s="7" t="str">
        <f>MID(Tabla_curso_1[[#This Row],[Periodo]],4,4)</f>
        <v>2017</v>
      </c>
      <c r="C31" s="7" t="s">
        <v>7</v>
      </c>
      <c r="D31" s="7" t="s">
        <v>88</v>
      </c>
      <c r="E31" s="7" t="s">
        <v>156</v>
      </c>
      <c r="F31" s="7" t="s">
        <v>158</v>
      </c>
      <c r="G31" s="8">
        <v>60964.959558823532</v>
      </c>
      <c r="H31" s="8">
        <v>35562.893075980392</v>
      </c>
      <c r="I31" s="8">
        <f>Tabla_curso_1[[#This Row],[Ingresos]]-Tabla_curso_1[[#This Row],[Gastos]]</f>
        <v>25402.06648284314</v>
      </c>
      <c r="J31" s="8">
        <f>Tabla_curso_1[[#This Row],[Utilidad]]/Tabla_curso_1[[#This Row],[Ingresos]]</f>
        <v>0.41666666666666669</v>
      </c>
    </row>
    <row r="32" spans="1:10" x14ac:dyDescent="0.25">
      <c r="A32" s="4" t="s">
        <v>11</v>
      </c>
      <c r="B32" s="4" t="str">
        <f>MID(Tabla_curso_1[[#This Row],[Periodo]],4,4)</f>
        <v>2017</v>
      </c>
      <c r="C32" s="4" t="s">
        <v>6</v>
      </c>
      <c r="D32" s="4" t="s">
        <v>88</v>
      </c>
      <c r="E32" s="4" t="s">
        <v>156</v>
      </c>
      <c r="F32" s="4" t="s">
        <v>158</v>
      </c>
      <c r="G32" s="5">
        <v>165824.69</v>
      </c>
      <c r="H32" s="5">
        <v>142135.4485714286</v>
      </c>
      <c r="I32" s="5">
        <f>Tabla_curso_1[[#This Row],[Ingresos]]-Tabla_curso_1[[#This Row],[Gastos]]</f>
        <v>23689.241428571404</v>
      </c>
      <c r="J32" s="5">
        <f>Tabla_curso_1[[#This Row],[Utilidad]]/Tabla_curso_1[[#This Row],[Ingresos]]</f>
        <v>0.14285714285714271</v>
      </c>
    </row>
    <row r="33" spans="1:10" x14ac:dyDescent="0.25">
      <c r="A33" s="7" t="s">
        <v>11</v>
      </c>
      <c r="B33" s="7" t="str">
        <f>MID(Tabla_curso_1[[#This Row],[Periodo]],4,4)</f>
        <v>2017</v>
      </c>
      <c r="C33" s="7" t="s">
        <v>4</v>
      </c>
      <c r="D33" s="7" t="s">
        <v>88</v>
      </c>
      <c r="E33" s="7" t="s">
        <v>156</v>
      </c>
      <c r="F33" s="7" t="s">
        <v>158</v>
      </c>
      <c r="G33" s="8">
        <v>60519.959854014596</v>
      </c>
      <c r="H33" s="8">
        <v>38905.688477580807</v>
      </c>
      <c r="I33" s="8">
        <f>Tabla_curso_1[[#This Row],[Ingresos]]-Tabla_curso_1[[#This Row],[Gastos]]</f>
        <v>21614.27137643379</v>
      </c>
      <c r="J33" s="8">
        <f>Tabla_curso_1[[#This Row],[Utilidad]]/Tabla_curso_1[[#This Row],[Ingresos]]</f>
        <v>0.35714285714285721</v>
      </c>
    </row>
    <row r="34" spans="1:10" x14ac:dyDescent="0.25">
      <c r="A34" s="4" t="s">
        <v>11</v>
      </c>
      <c r="B34" s="4" t="str">
        <f>MID(Tabla_curso_1[[#This Row],[Periodo]],4,4)</f>
        <v>2017</v>
      </c>
      <c r="C34" s="4" t="s">
        <v>5</v>
      </c>
      <c r="D34" s="4" t="s">
        <v>88</v>
      </c>
      <c r="E34" s="4" t="s">
        <v>156</v>
      </c>
      <c r="F34" s="4" t="s">
        <v>158</v>
      </c>
      <c r="G34" s="5">
        <v>301499.43636363634</v>
      </c>
      <c r="H34" s="5">
        <v>267238.13677685946</v>
      </c>
      <c r="I34" s="5">
        <f>Tabla_curso_1[[#This Row],[Ingresos]]-Tabla_curso_1[[#This Row],[Gastos]]</f>
        <v>34261.299586776877</v>
      </c>
      <c r="J34" s="5">
        <f>Tabla_curso_1[[#This Row],[Utilidad]]/Tabla_curso_1[[#This Row],[Ingresos]]</f>
        <v>0.1136363636363637</v>
      </c>
    </row>
    <row r="35" spans="1:10" x14ac:dyDescent="0.25">
      <c r="A35" s="7" t="s">
        <v>11</v>
      </c>
      <c r="B35" s="7" t="str">
        <f>MID(Tabla_curso_1[[#This Row],[Periodo]],4,4)</f>
        <v>2017</v>
      </c>
      <c r="C35" s="7" t="s">
        <v>78</v>
      </c>
      <c r="D35" s="7" t="s">
        <v>88</v>
      </c>
      <c r="E35" s="7" t="s">
        <v>156</v>
      </c>
      <c r="F35" s="7" t="s">
        <v>158</v>
      </c>
      <c r="G35" s="8">
        <v>45934.817174515236</v>
      </c>
      <c r="H35" s="8">
        <v>38643.576353163611</v>
      </c>
      <c r="I35" s="8">
        <f>Tabla_curso_1[[#This Row],[Ingresos]]-Tabla_curso_1[[#This Row],[Gastos]]</f>
        <v>7291.2408213516246</v>
      </c>
      <c r="J35" s="8">
        <f>Tabla_curso_1[[#This Row],[Utilidad]]/Tabla_curso_1[[#This Row],[Ingresos]]</f>
        <v>0.15873015873015872</v>
      </c>
    </row>
    <row r="36" spans="1:10" x14ac:dyDescent="0.25">
      <c r="A36" s="4" t="s">
        <v>11</v>
      </c>
      <c r="B36" s="4" t="str">
        <f>MID(Tabla_curso_1[[#This Row],[Periodo]],4,4)</f>
        <v>2017</v>
      </c>
      <c r="C36" s="4" t="s">
        <v>3</v>
      </c>
      <c r="D36" s="4" t="s">
        <v>88</v>
      </c>
      <c r="E36" s="4" t="s">
        <v>156</v>
      </c>
      <c r="F36" s="4" t="s">
        <v>158</v>
      </c>
      <c r="G36" s="5">
        <v>21563.678803641094</v>
      </c>
      <c r="H36" s="5">
        <v>12938.207282184656</v>
      </c>
      <c r="I36" s="5">
        <f>Tabla_curso_1[[#This Row],[Ingresos]]-Tabla_curso_1[[#This Row],[Gastos]]</f>
        <v>8625.4715214564385</v>
      </c>
      <c r="J36" s="5">
        <f>Tabla_curso_1[[#This Row],[Utilidad]]/Tabla_curso_1[[#This Row],[Ingresos]]</f>
        <v>0.4</v>
      </c>
    </row>
    <row r="37" spans="1:10" x14ac:dyDescent="0.25">
      <c r="A37" s="7" t="s">
        <v>11</v>
      </c>
      <c r="B37" s="7" t="str">
        <f>MID(Tabla_curso_1[[#This Row],[Periodo]],4,4)</f>
        <v>2017</v>
      </c>
      <c r="C37" s="7" t="s">
        <v>2</v>
      </c>
      <c r="D37" s="7" t="s">
        <v>89</v>
      </c>
      <c r="E37" s="7" t="s">
        <v>152</v>
      </c>
      <c r="F37" s="7" t="s">
        <v>159</v>
      </c>
      <c r="G37" s="8">
        <v>419500.73737373739</v>
      </c>
      <c r="H37" s="8">
        <v>343227.87603305781</v>
      </c>
      <c r="I37" s="8">
        <f>Tabla_curso_1[[#This Row],[Ingresos]]-Tabla_curso_1[[#This Row],[Gastos]]</f>
        <v>76272.861340679578</v>
      </c>
      <c r="J37" s="8">
        <f>Tabla_curso_1[[#This Row],[Utilidad]]/Tabla_curso_1[[#This Row],[Ingresos]]</f>
        <v>0.18181818181818193</v>
      </c>
    </row>
    <row r="38" spans="1:10" x14ac:dyDescent="0.25">
      <c r="A38" s="4" t="s">
        <v>11</v>
      </c>
      <c r="B38" s="4" t="str">
        <f>MID(Tabla_curso_1[[#This Row],[Periodo]],4,4)</f>
        <v>2017</v>
      </c>
      <c r="C38" s="4" t="s">
        <v>7</v>
      </c>
      <c r="D38" s="4" t="s">
        <v>89</v>
      </c>
      <c r="E38" s="4" t="s">
        <v>152</v>
      </c>
      <c r="F38" s="4" t="s">
        <v>159</v>
      </c>
      <c r="G38" s="5">
        <v>746952.75179856119</v>
      </c>
      <c r="H38" s="5">
        <v>459663.23187603767</v>
      </c>
      <c r="I38" s="5">
        <f>Tabla_curso_1[[#This Row],[Ingresos]]-Tabla_curso_1[[#This Row],[Gastos]]</f>
        <v>287289.51992252353</v>
      </c>
      <c r="J38" s="5">
        <f>Tabla_curso_1[[#This Row],[Utilidad]]/Tabla_curso_1[[#This Row],[Ingresos]]</f>
        <v>0.38461538461538458</v>
      </c>
    </row>
    <row r="39" spans="1:10" x14ac:dyDescent="0.25">
      <c r="A39" s="7" t="s">
        <v>11</v>
      </c>
      <c r="B39" s="7" t="str">
        <f>MID(Tabla_curso_1[[#This Row],[Periodo]],4,4)</f>
        <v>2017</v>
      </c>
      <c r="C39" s="7" t="s">
        <v>6</v>
      </c>
      <c r="D39" s="7" t="s">
        <v>89</v>
      </c>
      <c r="E39" s="7" t="s">
        <v>152</v>
      </c>
      <c r="F39" s="7" t="s">
        <v>159</v>
      </c>
      <c r="G39" s="8">
        <v>1648038.611111111</v>
      </c>
      <c r="H39" s="8">
        <v>1478137.7233676976</v>
      </c>
      <c r="I39" s="8">
        <f>Tabla_curso_1[[#This Row],[Ingresos]]-Tabla_curso_1[[#This Row],[Gastos]]</f>
        <v>169900.88774341345</v>
      </c>
      <c r="J39" s="8">
        <f>Tabla_curso_1[[#This Row],[Utilidad]]/Tabla_curso_1[[#This Row],[Ingresos]]</f>
        <v>0.10309278350515461</v>
      </c>
    </row>
    <row r="40" spans="1:10" x14ac:dyDescent="0.25">
      <c r="A40" s="4" t="s">
        <v>11</v>
      </c>
      <c r="B40" s="4" t="str">
        <f>MID(Tabla_curso_1[[#This Row],[Periodo]],4,4)</f>
        <v>2017</v>
      </c>
      <c r="C40" s="4" t="s">
        <v>4</v>
      </c>
      <c r="D40" s="4" t="s">
        <v>89</v>
      </c>
      <c r="E40" s="4" t="s">
        <v>152</v>
      </c>
      <c r="F40" s="4" t="s">
        <v>159</v>
      </c>
      <c r="G40" s="5">
        <v>771943.73605947953</v>
      </c>
      <c r="H40" s="5">
        <v>496249.54460966535</v>
      </c>
      <c r="I40" s="5">
        <f>Tabla_curso_1[[#This Row],[Ingresos]]-Tabla_curso_1[[#This Row],[Gastos]]</f>
        <v>275694.19144981419</v>
      </c>
      <c r="J40" s="5">
        <f>Tabla_curso_1[[#This Row],[Utilidad]]/Tabla_curso_1[[#This Row],[Ingresos]]</f>
        <v>0.35714285714285721</v>
      </c>
    </row>
    <row r="41" spans="1:10" x14ac:dyDescent="0.25">
      <c r="A41" s="7" t="s">
        <v>11</v>
      </c>
      <c r="B41" s="7" t="str">
        <f>MID(Tabla_curso_1[[#This Row],[Periodo]],4,4)</f>
        <v>2017</v>
      </c>
      <c r="C41" s="7" t="s">
        <v>5</v>
      </c>
      <c r="D41" s="7" t="s">
        <v>89</v>
      </c>
      <c r="E41" s="7" t="s">
        <v>152</v>
      </c>
      <c r="F41" s="7" t="s">
        <v>159</v>
      </c>
      <c r="G41" s="8">
        <v>3146255.5303030303</v>
      </c>
      <c r="H41" s="8">
        <v>2784616.9636015329</v>
      </c>
      <c r="I41" s="8">
        <f>Tabla_curso_1[[#This Row],[Ingresos]]-Tabla_curso_1[[#This Row],[Gastos]]</f>
        <v>361638.56670149742</v>
      </c>
      <c r="J41" s="8">
        <f>Tabla_curso_1[[#This Row],[Utilidad]]/Tabla_curso_1[[#This Row],[Ingresos]]</f>
        <v>0.11494252873563209</v>
      </c>
    </row>
    <row r="42" spans="1:10" x14ac:dyDescent="0.25">
      <c r="A42" s="4" t="s">
        <v>11</v>
      </c>
      <c r="B42" s="4" t="str">
        <f>MID(Tabla_curso_1[[#This Row],[Periodo]],4,4)</f>
        <v>2017</v>
      </c>
      <c r="C42" s="4" t="s">
        <v>78</v>
      </c>
      <c r="D42" s="4" t="s">
        <v>89</v>
      </c>
      <c r="E42" s="4" t="s">
        <v>152</v>
      </c>
      <c r="F42" s="4" t="s">
        <v>159</v>
      </c>
      <c r="G42" s="5">
        <v>521740.86683417088</v>
      </c>
      <c r="H42" s="5">
        <v>443869.09566489165</v>
      </c>
      <c r="I42" s="5">
        <f>Tabla_curso_1[[#This Row],[Ingresos]]-Tabla_curso_1[[#This Row],[Gastos]]</f>
        <v>77871.771169279236</v>
      </c>
      <c r="J42" s="5">
        <f>Tabla_curso_1[[#This Row],[Utilidad]]/Tabla_curso_1[[#This Row],[Ingresos]]</f>
        <v>0.14925373134328357</v>
      </c>
    </row>
    <row r="43" spans="1:10" x14ac:dyDescent="0.25">
      <c r="A43" s="7" t="s">
        <v>11</v>
      </c>
      <c r="B43" s="7" t="str">
        <f>MID(Tabla_curso_1[[#This Row],[Periodo]],4,4)</f>
        <v>2017</v>
      </c>
      <c r="C43" s="7" t="s">
        <v>3</v>
      </c>
      <c r="D43" s="7" t="s">
        <v>89</v>
      </c>
      <c r="E43" s="7" t="s">
        <v>152</v>
      </c>
      <c r="F43" s="7" t="s">
        <v>159</v>
      </c>
      <c r="G43" s="8">
        <v>290423.58741258743</v>
      </c>
      <c r="H43" s="8">
        <v>178722.20763851533</v>
      </c>
      <c r="I43" s="8">
        <f>Tabla_curso_1[[#This Row],[Ingresos]]-Tabla_curso_1[[#This Row],[Gastos]]</f>
        <v>111701.37977407209</v>
      </c>
      <c r="J43" s="8">
        <f>Tabla_curso_1[[#This Row],[Utilidad]]/Tabla_curso_1[[#This Row],[Ingresos]]</f>
        <v>0.38461538461538464</v>
      </c>
    </row>
    <row r="44" spans="1:10" x14ac:dyDescent="0.25">
      <c r="A44" s="4" t="s">
        <v>11</v>
      </c>
      <c r="B44" s="4" t="str">
        <f>MID(Tabla_curso_1[[#This Row],[Periodo]],4,4)</f>
        <v>2017</v>
      </c>
      <c r="C44" s="4" t="s">
        <v>2</v>
      </c>
      <c r="D44" s="4" t="s">
        <v>90</v>
      </c>
      <c r="E44" s="4" t="s">
        <v>152</v>
      </c>
      <c r="F44" s="4" t="s">
        <v>160</v>
      </c>
      <c r="G44" s="5">
        <v>986432.95795246796</v>
      </c>
      <c r="H44" s="5">
        <v>878033.73180384503</v>
      </c>
      <c r="I44" s="5">
        <f>Tabla_curso_1[[#This Row],[Ingresos]]-Tabla_curso_1[[#This Row],[Gastos]]</f>
        <v>108399.22614862293</v>
      </c>
      <c r="J44" s="5">
        <f>Tabla_curso_1[[#This Row],[Utilidad]]/Tabla_curso_1[[#This Row],[Ingresos]]</f>
        <v>0.10989010989010996</v>
      </c>
    </row>
    <row r="45" spans="1:10" x14ac:dyDescent="0.25">
      <c r="A45" s="7" t="s">
        <v>11</v>
      </c>
      <c r="B45" s="7" t="str">
        <f>MID(Tabla_curso_1[[#This Row],[Periodo]],4,4)</f>
        <v>2017</v>
      </c>
      <c r="C45" s="7" t="s">
        <v>7</v>
      </c>
      <c r="D45" s="7" t="s">
        <v>90</v>
      </c>
      <c r="E45" s="7" t="s">
        <v>152</v>
      </c>
      <c r="F45" s="7" t="s">
        <v>160</v>
      </c>
      <c r="G45" s="8">
        <v>1559476.38150289</v>
      </c>
      <c r="H45" s="8">
        <v>1021725.905122583</v>
      </c>
      <c r="I45" s="8">
        <f>Tabla_curso_1[[#This Row],[Ingresos]]-Tabla_curso_1[[#This Row],[Gastos]]</f>
        <v>537750.47638030699</v>
      </c>
      <c r="J45" s="8">
        <f>Tabla_curso_1[[#This Row],[Utilidad]]/Tabla_curso_1[[#This Row],[Ingresos]]</f>
        <v>0.34482758620689663</v>
      </c>
    </row>
    <row r="46" spans="1:10" x14ac:dyDescent="0.25">
      <c r="A46" s="4" t="s">
        <v>11</v>
      </c>
      <c r="B46" s="4" t="str">
        <f>MID(Tabla_curso_1[[#This Row],[Periodo]],4,4)</f>
        <v>2017</v>
      </c>
      <c r="C46" s="4" t="s">
        <v>6</v>
      </c>
      <c r="D46" s="4" t="s">
        <v>90</v>
      </c>
      <c r="E46" s="4" t="s">
        <v>152</v>
      </c>
      <c r="F46" s="4" t="s">
        <v>160</v>
      </c>
      <c r="G46" s="5">
        <v>4496490.2333333334</v>
      </c>
      <c r="H46" s="5">
        <v>3771249.87311828</v>
      </c>
      <c r="I46" s="5">
        <f>Tabla_curso_1[[#This Row],[Ingresos]]-Tabla_curso_1[[#This Row],[Gastos]]</f>
        <v>725240.36021505343</v>
      </c>
      <c r="J46" s="5">
        <f>Tabla_curso_1[[#This Row],[Utilidad]]/Tabla_curso_1[[#This Row],[Ingresos]]</f>
        <v>0.16129032258064507</v>
      </c>
    </row>
    <row r="47" spans="1:10" x14ac:dyDescent="0.25">
      <c r="A47" s="7" t="s">
        <v>11</v>
      </c>
      <c r="B47" s="7" t="str">
        <f>MID(Tabla_curso_1[[#This Row],[Periodo]],4,4)</f>
        <v>2017</v>
      </c>
      <c r="C47" s="7" t="s">
        <v>4</v>
      </c>
      <c r="D47" s="7" t="s">
        <v>90</v>
      </c>
      <c r="E47" s="7" t="s">
        <v>152</v>
      </c>
      <c r="F47" s="7" t="s">
        <v>160</v>
      </c>
      <c r="G47" s="8">
        <v>2043859.196969697</v>
      </c>
      <c r="H47" s="8">
        <v>1286874.3092031425</v>
      </c>
      <c r="I47" s="8">
        <f>Tabla_curso_1[[#This Row],[Ingresos]]-Tabla_curso_1[[#This Row],[Gastos]]</f>
        <v>756984.88776655449</v>
      </c>
      <c r="J47" s="8">
        <f>Tabla_curso_1[[#This Row],[Utilidad]]/Tabla_curso_1[[#This Row],[Ingresos]]</f>
        <v>0.37037037037037041</v>
      </c>
    </row>
    <row r="48" spans="1:10" x14ac:dyDescent="0.25">
      <c r="A48" s="4" t="s">
        <v>11</v>
      </c>
      <c r="B48" s="4" t="str">
        <f>MID(Tabla_curso_1[[#This Row],[Periodo]],4,4)</f>
        <v>2017</v>
      </c>
      <c r="C48" s="4" t="s">
        <v>5</v>
      </c>
      <c r="D48" s="4" t="s">
        <v>90</v>
      </c>
      <c r="E48" s="4" t="s">
        <v>152</v>
      </c>
      <c r="F48" s="4" t="s">
        <v>160</v>
      </c>
      <c r="G48" s="5">
        <v>6131577.5909090908</v>
      </c>
      <c r="H48" s="5">
        <v>5499456.1897844421</v>
      </c>
      <c r="I48" s="5">
        <f>Tabla_curso_1[[#This Row],[Ingresos]]-Tabla_curso_1[[#This Row],[Gastos]]</f>
        <v>632121.40112464875</v>
      </c>
      <c r="J48" s="5">
        <f>Tabla_curso_1[[#This Row],[Utilidad]]/Tabla_curso_1[[#This Row],[Ingresos]]</f>
        <v>0.10309278350515468</v>
      </c>
    </row>
    <row r="49" spans="1:10" x14ac:dyDescent="0.25">
      <c r="A49" s="7" t="s">
        <v>11</v>
      </c>
      <c r="B49" s="7" t="str">
        <f>MID(Tabla_curso_1[[#This Row],[Periodo]],4,4)</f>
        <v>2017</v>
      </c>
      <c r="C49" s="7" t="s">
        <v>78</v>
      </c>
      <c r="D49" s="7" t="s">
        <v>90</v>
      </c>
      <c r="E49" s="7" t="s">
        <v>152</v>
      </c>
      <c r="F49" s="7" t="s">
        <v>160</v>
      </c>
      <c r="G49" s="8">
        <v>1419944.2842105264</v>
      </c>
      <c r="H49" s="8">
        <v>1198077.9898026315</v>
      </c>
      <c r="I49" s="8">
        <f>Tabla_curso_1[[#This Row],[Ingresos]]-Tabla_curso_1[[#This Row],[Gastos]]</f>
        <v>221866.29440789483</v>
      </c>
      <c r="J49" s="8">
        <f>Tabla_curso_1[[#This Row],[Utilidad]]/Tabla_curso_1[[#This Row],[Ingresos]]</f>
        <v>0.15625000000000006</v>
      </c>
    </row>
    <row r="50" spans="1:10" x14ac:dyDescent="0.25">
      <c r="A50" s="4" t="s">
        <v>11</v>
      </c>
      <c r="B50" s="4" t="str">
        <f>MID(Tabla_curso_1[[#This Row],[Periodo]],4,4)</f>
        <v>2017</v>
      </c>
      <c r="C50" s="4" t="s">
        <v>3</v>
      </c>
      <c r="D50" s="4" t="s">
        <v>90</v>
      </c>
      <c r="E50" s="4" t="s">
        <v>152</v>
      </c>
      <c r="F50" s="4" t="s">
        <v>160</v>
      </c>
      <c r="G50" s="5">
        <v>840465.4641744548</v>
      </c>
      <c r="H50" s="5">
        <v>458435.70773152076</v>
      </c>
      <c r="I50" s="5">
        <f>Tabla_curso_1[[#This Row],[Ingresos]]-Tabla_curso_1[[#This Row],[Gastos]]</f>
        <v>382029.75644293404</v>
      </c>
      <c r="J50" s="5">
        <f>Tabla_curso_1[[#This Row],[Utilidad]]/Tabla_curso_1[[#This Row],[Ingresos]]</f>
        <v>0.45454545454545459</v>
      </c>
    </row>
    <row r="51" spans="1:10" x14ac:dyDescent="0.25">
      <c r="A51" s="7" t="s">
        <v>11</v>
      </c>
      <c r="B51" s="7" t="str">
        <f>MID(Tabla_curso_1[[#This Row],[Periodo]],4,4)</f>
        <v>2017</v>
      </c>
      <c r="C51" s="7" t="s">
        <v>2</v>
      </c>
      <c r="D51" s="7" t="s">
        <v>91</v>
      </c>
      <c r="E51" s="7" t="s">
        <v>156</v>
      </c>
      <c r="F51" s="7" t="s">
        <v>161</v>
      </c>
      <c r="G51" s="8">
        <v>16629.958174904943</v>
      </c>
      <c r="H51" s="8">
        <v>13712.421652991796</v>
      </c>
      <c r="I51" s="8">
        <f>Tabla_curso_1[[#This Row],[Ingresos]]-Tabla_curso_1[[#This Row],[Gastos]]</f>
        <v>2917.5365219131472</v>
      </c>
      <c r="J51" s="8">
        <f>Tabla_curso_1[[#This Row],[Utilidad]]/Tabla_curso_1[[#This Row],[Ingresos]]</f>
        <v>0.17543859649122803</v>
      </c>
    </row>
    <row r="52" spans="1:10" x14ac:dyDescent="0.25">
      <c r="A52" s="4" t="s">
        <v>11</v>
      </c>
      <c r="B52" s="4" t="str">
        <f>MID(Tabla_curso_1[[#This Row],[Periodo]],4,4)</f>
        <v>2017</v>
      </c>
      <c r="C52" s="4" t="s">
        <v>7</v>
      </c>
      <c r="D52" s="4" t="s">
        <v>91</v>
      </c>
      <c r="E52" s="4" t="s">
        <v>156</v>
      </c>
      <c r="F52" s="4" t="s">
        <v>161</v>
      </c>
      <c r="G52" s="5">
        <v>28586.137254901962</v>
      </c>
      <c r="H52" s="5">
        <v>17591.46907993967</v>
      </c>
      <c r="I52" s="5">
        <f>Tabla_curso_1[[#This Row],[Ingresos]]-Tabla_curso_1[[#This Row],[Gastos]]</f>
        <v>10994.668174962291</v>
      </c>
      <c r="J52" s="5">
        <f>Tabla_curso_1[[#This Row],[Utilidad]]/Tabla_curso_1[[#This Row],[Ingresos]]</f>
        <v>0.38461538461538458</v>
      </c>
    </row>
    <row r="53" spans="1:10" x14ac:dyDescent="0.25">
      <c r="A53" s="7" t="s">
        <v>11</v>
      </c>
      <c r="B53" s="7" t="str">
        <f>MID(Tabla_curso_1[[#This Row],[Periodo]],4,4)</f>
        <v>2017</v>
      </c>
      <c r="C53" s="7" t="s">
        <v>6</v>
      </c>
      <c r="D53" s="7" t="s">
        <v>91</v>
      </c>
      <c r="E53" s="7" t="s">
        <v>156</v>
      </c>
      <c r="F53" s="7" t="s">
        <v>161</v>
      </c>
      <c r="G53" s="8">
        <v>93057</v>
      </c>
      <c r="H53" s="8">
        <v>82601.157303370783</v>
      </c>
      <c r="I53" s="8">
        <f>Tabla_curso_1[[#This Row],[Ingresos]]-Tabla_curso_1[[#This Row],[Gastos]]</f>
        <v>10455.842696629217</v>
      </c>
      <c r="J53" s="8">
        <f>Tabla_curso_1[[#This Row],[Utilidad]]/Tabla_curso_1[[#This Row],[Ingresos]]</f>
        <v>0.11235955056179779</v>
      </c>
    </row>
    <row r="54" spans="1:10" x14ac:dyDescent="0.25">
      <c r="A54" s="4" t="s">
        <v>11</v>
      </c>
      <c r="B54" s="4" t="str">
        <f>MID(Tabla_curso_1[[#This Row],[Periodo]],4,4)</f>
        <v>2017</v>
      </c>
      <c r="C54" s="4" t="s">
        <v>4</v>
      </c>
      <c r="D54" s="4" t="s">
        <v>91</v>
      </c>
      <c r="E54" s="4" t="s">
        <v>156</v>
      </c>
      <c r="F54" s="4" t="s">
        <v>161</v>
      </c>
      <c r="G54" s="5">
        <v>30800.556338028171</v>
      </c>
      <c r="H54" s="5">
        <v>17966.991197183099</v>
      </c>
      <c r="I54" s="5">
        <f>Tabla_curso_1[[#This Row],[Ingresos]]-Tabla_curso_1[[#This Row],[Gastos]]</f>
        <v>12833.565140845072</v>
      </c>
      <c r="J54" s="5">
        <f>Tabla_curso_1[[#This Row],[Utilidad]]/Tabla_curso_1[[#This Row],[Ingresos]]</f>
        <v>0.41666666666666669</v>
      </c>
    </row>
    <row r="55" spans="1:10" x14ac:dyDescent="0.25">
      <c r="A55" s="7" t="s">
        <v>11</v>
      </c>
      <c r="B55" s="7" t="str">
        <f>MID(Tabla_curso_1[[#This Row],[Periodo]],4,4)</f>
        <v>2017</v>
      </c>
      <c r="C55" s="7" t="s">
        <v>5</v>
      </c>
      <c r="D55" s="7" t="s">
        <v>91</v>
      </c>
      <c r="E55" s="7" t="s">
        <v>156</v>
      </c>
      <c r="F55" s="7" t="s">
        <v>161</v>
      </c>
      <c r="G55" s="8">
        <v>98284.921348314601</v>
      </c>
      <c r="H55" s="8">
        <v>88046.908707865165</v>
      </c>
      <c r="I55" s="8">
        <f>Tabla_curso_1[[#This Row],[Ingresos]]-Tabla_curso_1[[#This Row],[Gastos]]</f>
        <v>10238.012640449437</v>
      </c>
      <c r="J55" s="8">
        <f>Tabla_curso_1[[#This Row],[Utilidad]]/Tabla_curso_1[[#This Row],[Ingresos]]</f>
        <v>0.10416666666666666</v>
      </c>
    </row>
    <row r="56" spans="1:10" x14ac:dyDescent="0.25">
      <c r="A56" s="4" t="s">
        <v>11</v>
      </c>
      <c r="B56" s="4" t="str">
        <f>MID(Tabla_curso_1[[#This Row],[Periodo]],4,4)</f>
        <v>2017</v>
      </c>
      <c r="C56" s="4" t="s">
        <v>78</v>
      </c>
      <c r="D56" s="4" t="s">
        <v>91</v>
      </c>
      <c r="E56" s="4" t="s">
        <v>156</v>
      </c>
      <c r="F56" s="4" t="s">
        <v>161</v>
      </c>
      <c r="G56" s="5">
        <v>25879.757396449702</v>
      </c>
      <c r="H56" s="5">
        <v>21637.17421670385</v>
      </c>
      <c r="I56" s="5">
        <f>Tabla_curso_1[[#This Row],[Ingresos]]-Tabla_curso_1[[#This Row],[Gastos]]</f>
        <v>4242.5831797458522</v>
      </c>
      <c r="J56" s="5">
        <f>Tabla_curso_1[[#This Row],[Utilidad]]/Tabla_curso_1[[#This Row],[Ingresos]]</f>
        <v>0.16393442622950818</v>
      </c>
    </row>
    <row r="57" spans="1:10" x14ac:dyDescent="0.25">
      <c r="A57" s="7" t="s">
        <v>11</v>
      </c>
      <c r="B57" s="7" t="str">
        <f>MID(Tabla_curso_1[[#This Row],[Periodo]],4,4)</f>
        <v>2017</v>
      </c>
      <c r="C57" s="7" t="s">
        <v>3</v>
      </c>
      <c r="D57" s="7" t="s">
        <v>91</v>
      </c>
      <c r="E57" s="7" t="s">
        <v>156</v>
      </c>
      <c r="F57" s="7" t="s">
        <v>161</v>
      </c>
      <c r="G57" s="8">
        <v>13689.136150234743</v>
      </c>
      <c r="H57" s="8">
        <v>8619.0857242218754</v>
      </c>
      <c r="I57" s="8">
        <f>Tabla_curso_1[[#This Row],[Ingresos]]-Tabla_curso_1[[#This Row],[Gastos]]</f>
        <v>5070.0504260128673</v>
      </c>
      <c r="J57" s="8">
        <f>Tabla_curso_1[[#This Row],[Utilidad]]/Tabla_curso_1[[#This Row],[Ingresos]]</f>
        <v>0.37037037037037035</v>
      </c>
    </row>
    <row r="58" spans="1:10" x14ac:dyDescent="0.25">
      <c r="A58" s="4" t="s">
        <v>11</v>
      </c>
      <c r="B58" s="4" t="str">
        <f>MID(Tabla_curso_1[[#This Row],[Periodo]],4,4)</f>
        <v>2017</v>
      </c>
      <c r="C58" s="4" t="s">
        <v>2</v>
      </c>
      <c r="D58" s="4" t="s">
        <v>92</v>
      </c>
      <c r="E58" s="4" t="s">
        <v>152</v>
      </c>
      <c r="F58" s="4" t="s">
        <v>162</v>
      </c>
      <c r="G58" s="5">
        <v>42928.917582417584</v>
      </c>
      <c r="H58" s="5">
        <v>38548.415788293343</v>
      </c>
      <c r="I58" s="5">
        <f>Tabla_curso_1[[#This Row],[Ingresos]]-Tabla_curso_1[[#This Row],[Gastos]]</f>
        <v>4380.5017941242404</v>
      </c>
      <c r="J58" s="5">
        <f>Tabla_curso_1[[#This Row],[Utilidad]]/Tabla_curso_1[[#This Row],[Ingresos]]</f>
        <v>0.10204081632653055</v>
      </c>
    </row>
    <row r="59" spans="1:10" x14ac:dyDescent="0.25">
      <c r="A59" s="7" t="s">
        <v>11</v>
      </c>
      <c r="B59" s="7" t="str">
        <f>MID(Tabla_curso_1[[#This Row],[Periodo]],4,4)</f>
        <v>2017</v>
      </c>
      <c r="C59" s="7" t="s">
        <v>7</v>
      </c>
      <c r="D59" s="7" t="s">
        <v>92</v>
      </c>
      <c r="E59" s="7" t="s">
        <v>152</v>
      </c>
      <c r="F59" s="7" t="s">
        <v>162</v>
      </c>
      <c r="G59" s="8">
        <v>72120.581538461542</v>
      </c>
      <c r="H59" s="8">
        <v>47251.415490716179</v>
      </c>
      <c r="I59" s="8">
        <f>Tabla_curso_1[[#This Row],[Ingresos]]-Tabla_curso_1[[#This Row],[Gastos]]</f>
        <v>24869.166047745362</v>
      </c>
      <c r="J59" s="8">
        <f>Tabla_curso_1[[#This Row],[Utilidad]]/Tabla_curso_1[[#This Row],[Ingresos]]</f>
        <v>0.34482758620689657</v>
      </c>
    </row>
    <row r="60" spans="1:10" x14ac:dyDescent="0.25">
      <c r="A60" s="4" t="s">
        <v>11</v>
      </c>
      <c r="B60" s="4" t="str">
        <f>MID(Tabla_curso_1[[#This Row],[Periodo]],4,4)</f>
        <v>2017</v>
      </c>
      <c r="C60" s="4" t="s">
        <v>6</v>
      </c>
      <c r="D60" s="4" t="s">
        <v>92</v>
      </c>
      <c r="E60" s="4" t="s">
        <v>152</v>
      </c>
      <c r="F60" s="4" t="s">
        <v>162</v>
      </c>
      <c r="G60" s="5">
        <v>187513.51200000002</v>
      </c>
      <c r="H60" s="5">
        <v>164646.01053658538</v>
      </c>
      <c r="I60" s="5">
        <f>Tabla_curso_1[[#This Row],[Ingresos]]-Tabla_curso_1[[#This Row],[Gastos]]</f>
        <v>22867.501463414636</v>
      </c>
      <c r="J60" s="5">
        <f>Tabla_curso_1[[#This Row],[Utilidad]]/Tabla_curso_1[[#This Row],[Ingresos]]</f>
        <v>0.12195121951219512</v>
      </c>
    </row>
    <row r="61" spans="1:10" x14ac:dyDescent="0.25">
      <c r="A61" s="7" t="s">
        <v>11</v>
      </c>
      <c r="B61" s="7" t="str">
        <f>MID(Tabla_curso_1[[#This Row],[Periodo]],4,4)</f>
        <v>2017</v>
      </c>
      <c r="C61" s="7" t="s">
        <v>4</v>
      </c>
      <c r="D61" s="7" t="s">
        <v>92</v>
      </c>
      <c r="E61" s="7" t="s">
        <v>152</v>
      </c>
      <c r="F61" s="7" t="s">
        <v>162</v>
      </c>
      <c r="G61" s="8">
        <v>93383.22310756972</v>
      </c>
      <c r="H61" s="8">
        <v>57466.598835427525</v>
      </c>
      <c r="I61" s="8">
        <f>Tabla_curso_1[[#This Row],[Ingresos]]-Tabla_curso_1[[#This Row],[Gastos]]</f>
        <v>35916.624272142195</v>
      </c>
      <c r="J61" s="8">
        <f>Tabla_curso_1[[#This Row],[Utilidad]]/Tabla_curso_1[[#This Row],[Ingresos]]</f>
        <v>0.38461538461538458</v>
      </c>
    </row>
    <row r="62" spans="1:10" x14ac:dyDescent="0.25">
      <c r="A62" s="4" t="s">
        <v>11</v>
      </c>
      <c r="B62" s="4" t="str">
        <f>MID(Tabla_curso_1[[#This Row],[Periodo]],4,4)</f>
        <v>2017</v>
      </c>
      <c r="C62" s="4" t="s">
        <v>5</v>
      </c>
      <c r="D62" s="4" t="s">
        <v>92</v>
      </c>
      <c r="E62" s="4" t="s">
        <v>152</v>
      </c>
      <c r="F62" s="4" t="s">
        <v>162</v>
      </c>
      <c r="G62" s="5">
        <v>404123.94827586209</v>
      </c>
      <c r="H62" s="5">
        <v>345555.26011994004</v>
      </c>
      <c r="I62" s="5">
        <f>Tabla_curso_1[[#This Row],[Ingresos]]-Tabla_curso_1[[#This Row],[Gastos]]</f>
        <v>58568.688155922049</v>
      </c>
      <c r="J62" s="5">
        <f>Tabla_curso_1[[#This Row],[Utilidad]]/Tabla_curso_1[[#This Row],[Ingresos]]</f>
        <v>0.14492753623188406</v>
      </c>
    </row>
    <row r="63" spans="1:10" x14ac:dyDescent="0.25">
      <c r="A63" s="7" t="s">
        <v>11</v>
      </c>
      <c r="B63" s="7" t="str">
        <f>MID(Tabla_curso_1[[#This Row],[Periodo]],4,4)</f>
        <v>2017</v>
      </c>
      <c r="C63" s="7" t="s">
        <v>78</v>
      </c>
      <c r="D63" s="7" t="s">
        <v>92</v>
      </c>
      <c r="E63" s="7" t="s">
        <v>152</v>
      </c>
      <c r="F63" s="7" t="s">
        <v>162</v>
      </c>
      <c r="G63" s="8">
        <v>75610.287096774191</v>
      </c>
      <c r="H63" s="8">
        <v>60488.229677419353</v>
      </c>
      <c r="I63" s="8">
        <f>Tabla_curso_1[[#This Row],[Ingresos]]-Tabla_curso_1[[#This Row],[Gastos]]</f>
        <v>15122.057419354838</v>
      </c>
      <c r="J63" s="8">
        <f>Tabla_curso_1[[#This Row],[Utilidad]]/Tabla_curso_1[[#This Row],[Ingresos]]</f>
        <v>0.2</v>
      </c>
    </row>
    <row r="64" spans="1:10" x14ac:dyDescent="0.25">
      <c r="A64" s="4" t="s">
        <v>11</v>
      </c>
      <c r="B64" s="4" t="str">
        <f>MID(Tabla_curso_1[[#This Row],[Periodo]],4,4)</f>
        <v>2017</v>
      </c>
      <c r="C64" s="4" t="s">
        <v>3</v>
      </c>
      <c r="D64" s="4" t="s">
        <v>92</v>
      </c>
      <c r="E64" s="4" t="s">
        <v>152</v>
      </c>
      <c r="F64" s="4" t="s">
        <v>162</v>
      </c>
      <c r="G64" s="5">
        <v>33389.158119658125</v>
      </c>
      <c r="H64" s="5">
        <v>21464.458791208792</v>
      </c>
      <c r="I64" s="5">
        <f>Tabla_curso_1[[#This Row],[Ingresos]]-Tabla_curso_1[[#This Row],[Gastos]]</f>
        <v>11924.699328449333</v>
      </c>
      <c r="J64" s="5">
        <f>Tabla_curso_1[[#This Row],[Utilidad]]/Tabla_curso_1[[#This Row],[Ingresos]]</f>
        <v>0.35714285714285721</v>
      </c>
    </row>
    <row r="65" spans="1:10" x14ac:dyDescent="0.25">
      <c r="A65" s="7" t="s">
        <v>11</v>
      </c>
      <c r="B65" s="7" t="str">
        <f>MID(Tabla_curso_1[[#This Row],[Periodo]],4,4)</f>
        <v>2017</v>
      </c>
      <c r="C65" s="7" t="s">
        <v>2</v>
      </c>
      <c r="D65" s="7" t="s">
        <v>93</v>
      </c>
      <c r="E65" s="7" t="s">
        <v>163</v>
      </c>
      <c r="F65" s="7" t="s">
        <v>164</v>
      </c>
      <c r="G65" s="8">
        <v>3076128.8166328603</v>
      </c>
      <c r="H65" s="8">
        <v>2906941.7317180526</v>
      </c>
      <c r="I65" s="8">
        <f>Tabla_curso_1[[#This Row],[Ingresos]]-Tabla_curso_1[[#This Row],[Gastos]]</f>
        <v>169187.0849148077</v>
      </c>
      <c r="J65" s="8">
        <f>Tabla_curso_1[[#This Row],[Utilidad]]/Tabla_curso_1[[#This Row],[Ingresos]]</f>
        <v>5.5000000000000125E-2</v>
      </c>
    </row>
    <row r="66" spans="1:10" x14ac:dyDescent="0.25">
      <c r="A66" s="4" t="s">
        <v>11</v>
      </c>
      <c r="B66" s="4" t="str">
        <f>MID(Tabla_curso_1[[#This Row],[Periodo]],4,4)</f>
        <v>2017</v>
      </c>
      <c r="C66" s="4" t="s">
        <v>7</v>
      </c>
      <c r="D66" s="4" t="s">
        <v>93</v>
      </c>
      <c r="E66" s="4" t="s">
        <v>163</v>
      </c>
      <c r="F66" s="4" t="s">
        <v>164</v>
      </c>
      <c r="G66" s="5">
        <v>4370407.7873198846</v>
      </c>
      <c r="H66" s="5">
        <v>2676874.7697334294</v>
      </c>
      <c r="I66" s="5">
        <f>Tabla_curso_1[[#This Row],[Ingresos]]-Tabla_curso_1[[#This Row],[Gastos]]</f>
        <v>1693533.0175864552</v>
      </c>
      <c r="J66" s="5">
        <f>Tabla_curso_1[[#This Row],[Utilidad]]/Tabla_curso_1[[#This Row],[Ingresos]]</f>
        <v>0.38749999999999996</v>
      </c>
    </row>
    <row r="67" spans="1:10" x14ac:dyDescent="0.25">
      <c r="A67" s="7" t="s">
        <v>11</v>
      </c>
      <c r="B67" s="7" t="str">
        <f>MID(Tabla_curso_1[[#This Row],[Periodo]],4,4)</f>
        <v>2017</v>
      </c>
      <c r="C67" s="7" t="s">
        <v>6</v>
      </c>
      <c r="D67" s="7" t="s">
        <v>93</v>
      </c>
      <c r="E67" s="7" t="s">
        <v>163</v>
      </c>
      <c r="F67" s="7" t="s">
        <v>164</v>
      </c>
      <c r="G67" s="8">
        <v>10605115.415384617</v>
      </c>
      <c r="H67" s="8">
        <v>9215479.6023342181</v>
      </c>
      <c r="I67" s="8">
        <f>Tabla_curso_1[[#This Row],[Ingresos]]-Tabla_curso_1[[#This Row],[Gastos]]</f>
        <v>1389635.8130503986</v>
      </c>
      <c r="J67" s="8">
        <f>Tabla_curso_1[[#This Row],[Utilidad]]/Tabla_curso_1[[#This Row],[Ingresos]]</f>
        <v>0.13103448275862073</v>
      </c>
    </row>
    <row r="68" spans="1:10" x14ac:dyDescent="0.25">
      <c r="A68" s="4" t="s">
        <v>11</v>
      </c>
      <c r="B68" s="4" t="str">
        <f>MID(Tabla_curso_1[[#This Row],[Periodo]],4,4)</f>
        <v>2017</v>
      </c>
      <c r="C68" s="4" t="s">
        <v>4</v>
      </c>
      <c r="D68" s="4" t="s">
        <v>93</v>
      </c>
      <c r="E68" s="4" t="s">
        <v>163</v>
      </c>
      <c r="F68" s="4" t="s">
        <v>164</v>
      </c>
      <c r="G68" s="5">
        <v>5766279.4676806089</v>
      </c>
      <c r="H68" s="5">
        <v>3422161.5101669701</v>
      </c>
      <c r="I68" s="5">
        <f>Tabla_curso_1[[#This Row],[Ingresos]]-Tabla_curso_1[[#This Row],[Gastos]]</f>
        <v>2344117.9575136388</v>
      </c>
      <c r="J68" s="5">
        <f>Tabla_curso_1[[#This Row],[Utilidad]]/Tabla_curso_1[[#This Row],[Ingresos]]</f>
        <v>0.40652173913043477</v>
      </c>
    </row>
    <row r="69" spans="1:10" x14ac:dyDescent="0.25">
      <c r="A69" s="7" t="s">
        <v>11</v>
      </c>
      <c r="B69" s="7" t="str">
        <f>MID(Tabla_curso_1[[#This Row],[Periodo]],4,4)</f>
        <v>2017</v>
      </c>
      <c r="C69" s="7" t="s">
        <v>5</v>
      </c>
      <c r="D69" s="7" t="s">
        <v>93</v>
      </c>
      <c r="E69" s="7" t="s">
        <v>163</v>
      </c>
      <c r="F69" s="7" t="s">
        <v>164</v>
      </c>
      <c r="G69" s="8">
        <v>17039679.812359553</v>
      </c>
      <c r="H69" s="8">
        <v>14859178.412642356</v>
      </c>
      <c r="I69" s="8">
        <f>Tabla_curso_1[[#This Row],[Ingresos]]-Tabla_curso_1[[#This Row],[Gastos]]</f>
        <v>2180501.3997171968</v>
      </c>
      <c r="J69" s="8">
        <f>Tabla_curso_1[[#This Row],[Utilidad]]/Tabla_curso_1[[#This Row],[Ingresos]]</f>
        <v>0.12796610169491524</v>
      </c>
    </row>
    <row r="70" spans="1:10" x14ac:dyDescent="0.25">
      <c r="A70" s="4" t="s">
        <v>11</v>
      </c>
      <c r="B70" s="4" t="str">
        <f>MID(Tabla_curso_1[[#This Row],[Periodo]],4,4)</f>
        <v>2017</v>
      </c>
      <c r="C70" s="4" t="s">
        <v>78</v>
      </c>
      <c r="D70" s="4" t="s">
        <v>93</v>
      </c>
      <c r="E70" s="4" t="s">
        <v>163</v>
      </c>
      <c r="F70" s="4" t="s">
        <v>164</v>
      </c>
      <c r="G70" s="5">
        <v>4460386.780882353</v>
      </c>
      <c r="H70" s="5">
        <v>4119140.3223449686</v>
      </c>
      <c r="I70" s="5">
        <f>Tabla_curso_1[[#This Row],[Ingresos]]-Tabla_curso_1[[#This Row],[Gastos]]</f>
        <v>341246.4585373844</v>
      </c>
      <c r="J70" s="5">
        <f>Tabla_curso_1[[#This Row],[Utilidad]]/Tabla_curso_1[[#This Row],[Ingresos]]</f>
        <v>7.6506024096385447E-2</v>
      </c>
    </row>
    <row r="71" spans="1:10" x14ac:dyDescent="0.25">
      <c r="A71" s="7" t="s">
        <v>11</v>
      </c>
      <c r="B71" s="7" t="str">
        <f>MID(Tabla_curso_1[[#This Row],[Periodo]],4,4)</f>
        <v>2017</v>
      </c>
      <c r="C71" s="7" t="s">
        <v>3</v>
      </c>
      <c r="D71" s="7" t="s">
        <v>93</v>
      </c>
      <c r="E71" s="7" t="s">
        <v>163</v>
      </c>
      <c r="F71" s="7" t="s">
        <v>164</v>
      </c>
      <c r="G71" s="8">
        <v>1951777.9936936938</v>
      </c>
      <c r="H71" s="8">
        <v>1158337.8093008229</v>
      </c>
      <c r="I71" s="8">
        <f>Tabla_curso_1[[#This Row],[Ingresos]]-Tabla_curso_1[[#This Row],[Gastos]]</f>
        <v>793440.18439287087</v>
      </c>
      <c r="J71" s="8">
        <f>Tabla_curso_1[[#This Row],[Utilidad]]/Tabla_curso_1[[#This Row],[Ingresos]]</f>
        <v>0.40652173913043466</v>
      </c>
    </row>
    <row r="72" spans="1:10" x14ac:dyDescent="0.25">
      <c r="A72" s="4" t="s">
        <v>11</v>
      </c>
      <c r="B72" s="4" t="str">
        <f>MID(Tabla_curso_1[[#This Row],[Periodo]],4,4)</f>
        <v>2017</v>
      </c>
      <c r="C72" s="4" t="s">
        <v>2</v>
      </c>
      <c r="D72" s="4" t="s">
        <v>94</v>
      </c>
      <c r="E72" s="4" t="s">
        <v>150</v>
      </c>
      <c r="F72" s="4" t="s">
        <v>165</v>
      </c>
      <c r="G72" s="5">
        <v>55838.487854251012</v>
      </c>
      <c r="H72" s="5">
        <v>50198.236555841817</v>
      </c>
      <c r="I72" s="5">
        <f>Tabla_curso_1[[#This Row],[Ingresos]]-Tabla_curso_1[[#This Row],[Gastos]]</f>
        <v>5640.2512984091954</v>
      </c>
      <c r="J72" s="5">
        <f>Tabla_curso_1[[#This Row],[Utilidad]]/Tabla_curso_1[[#This Row],[Ingresos]]</f>
        <v>0.10101010101010105</v>
      </c>
    </row>
    <row r="73" spans="1:10" x14ac:dyDescent="0.25">
      <c r="A73" s="7" t="s">
        <v>11</v>
      </c>
      <c r="B73" s="7" t="str">
        <f>MID(Tabla_curso_1[[#This Row],[Periodo]],4,4)</f>
        <v>2017</v>
      </c>
      <c r="C73" s="7" t="s">
        <v>7</v>
      </c>
      <c r="D73" s="7" t="s">
        <v>94</v>
      </c>
      <c r="E73" s="7" t="s">
        <v>150</v>
      </c>
      <c r="F73" s="7" t="s">
        <v>165</v>
      </c>
      <c r="G73" s="8">
        <v>80186.665697674413</v>
      </c>
      <c r="H73" s="8">
        <v>53457.777131782947</v>
      </c>
      <c r="I73" s="8">
        <f>Tabla_curso_1[[#This Row],[Ingresos]]-Tabla_curso_1[[#This Row],[Gastos]]</f>
        <v>26728.888565891466</v>
      </c>
      <c r="J73" s="8">
        <f>Tabla_curso_1[[#This Row],[Utilidad]]/Tabla_curso_1[[#This Row],[Ingresos]]</f>
        <v>0.33333333333333326</v>
      </c>
    </row>
    <row r="74" spans="1:10" x14ac:dyDescent="0.25">
      <c r="A74" s="4" t="s">
        <v>11</v>
      </c>
      <c r="B74" s="4" t="str">
        <f>MID(Tabla_curso_1[[#This Row],[Periodo]],4,4)</f>
        <v>2017</v>
      </c>
      <c r="C74" s="4" t="s">
        <v>6</v>
      </c>
      <c r="D74" s="4" t="s">
        <v>94</v>
      </c>
      <c r="E74" s="4" t="s">
        <v>150</v>
      </c>
      <c r="F74" s="4" t="s">
        <v>165</v>
      </c>
      <c r="G74" s="5">
        <v>213831.10852713179</v>
      </c>
      <c r="H74" s="5">
        <v>176316.87896096832</v>
      </c>
      <c r="I74" s="5">
        <f>Tabla_curso_1[[#This Row],[Ingresos]]-Tabla_curso_1[[#This Row],[Gastos]]</f>
        <v>37514.229566163471</v>
      </c>
      <c r="J74" s="5">
        <f>Tabla_curso_1[[#This Row],[Utilidad]]/Tabla_curso_1[[#This Row],[Ingresos]]</f>
        <v>0.17543859649122806</v>
      </c>
    </row>
    <row r="75" spans="1:10" x14ac:dyDescent="0.25">
      <c r="A75" s="7" t="s">
        <v>11</v>
      </c>
      <c r="B75" s="7" t="str">
        <f>MID(Tabla_curso_1[[#This Row],[Periodo]],4,4)</f>
        <v>2017</v>
      </c>
      <c r="C75" s="7" t="s">
        <v>4</v>
      </c>
      <c r="D75" s="7" t="s">
        <v>94</v>
      </c>
      <c r="E75" s="7" t="s">
        <v>150</v>
      </c>
      <c r="F75" s="7" t="s">
        <v>165</v>
      </c>
      <c r="G75" s="8">
        <v>119931.36086956522</v>
      </c>
      <c r="H75" s="8">
        <v>71958.816521739136</v>
      </c>
      <c r="I75" s="8">
        <f>Tabla_curso_1[[#This Row],[Ingresos]]-Tabla_curso_1[[#This Row],[Gastos]]</f>
        <v>47972.544347826086</v>
      </c>
      <c r="J75" s="8">
        <f>Tabla_curso_1[[#This Row],[Utilidad]]/Tabla_curso_1[[#This Row],[Ingresos]]</f>
        <v>0.39999999999999997</v>
      </c>
    </row>
    <row r="76" spans="1:10" x14ac:dyDescent="0.25">
      <c r="A76" s="4" t="s">
        <v>11</v>
      </c>
      <c r="B76" s="4" t="str">
        <f>MID(Tabla_curso_1[[#This Row],[Periodo]],4,4)</f>
        <v>2017</v>
      </c>
      <c r="C76" s="4" t="s">
        <v>5</v>
      </c>
      <c r="D76" s="4" t="s">
        <v>94</v>
      </c>
      <c r="E76" s="4" t="s">
        <v>150</v>
      </c>
      <c r="F76" s="4" t="s">
        <v>165</v>
      </c>
      <c r="G76" s="5">
        <v>540866.92156862747</v>
      </c>
      <c r="H76" s="5">
        <v>460140.51536435471</v>
      </c>
      <c r="I76" s="5">
        <f>Tabla_curso_1[[#This Row],[Ingresos]]-Tabla_curso_1[[#This Row],[Gastos]]</f>
        <v>80726.40620427276</v>
      </c>
      <c r="J76" s="5">
        <f>Tabla_curso_1[[#This Row],[Utilidad]]/Tabla_curso_1[[#This Row],[Ingresos]]</f>
        <v>0.1492537313432836</v>
      </c>
    </row>
    <row r="77" spans="1:10" x14ac:dyDescent="0.25">
      <c r="A77" s="7" t="s">
        <v>11</v>
      </c>
      <c r="B77" s="7" t="str">
        <f>MID(Tabla_curso_1[[#This Row],[Periodo]],4,4)</f>
        <v>2017</v>
      </c>
      <c r="C77" s="7" t="s">
        <v>78</v>
      </c>
      <c r="D77" s="7" t="s">
        <v>94</v>
      </c>
      <c r="E77" s="7" t="s">
        <v>150</v>
      </c>
      <c r="F77" s="7" t="s">
        <v>165</v>
      </c>
      <c r="G77" s="8">
        <v>87016.44479495268</v>
      </c>
      <c r="H77" s="8">
        <v>75715.607808595189</v>
      </c>
      <c r="I77" s="8">
        <f>Tabla_curso_1[[#This Row],[Ingresos]]-Tabla_curso_1[[#This Row],[Gastos]]</f>
        <v>11300.836986357492</v>
      </c>
      <c r="J77" s="8">
        <f>Tabla_curso_1[[#This Row],[Utilidad]]/Tabla_curso_1[[#This Row],[Ingresos]]</f>
        <v>0.12987012987012989</v>
      </c>
    </row>
    <row r="78" spans="1:10" x14ac:dyDescent="0.25">
      <c r="A78" s="4" t="s">
        <v>11</v>
      </c>
      <c r="B78" s="4" t="str">
        <f>MID(Tabla_curso_1[[#This Row],[Periodo]],4,4)</f>
        <v>2017</v>
      </c>
      <c r="C78" s="4" t="s">
        <v>3</v>
      </c>
      <c r="D78" s="4" t="s">
        <v>94</v>
      </c>
      <c r="E78" s="4" t="s">
        <v>150</v>
      </c>
      <c r="F78" s="4" t="s">
        <v>165</v>
      </c>
      <c r="G78" s="5">
        <v>38851.004225352117</v>
      </c>
      <c r="H78" s="5">
        <v>21959.263257807721</v>
      </c>
      <c r="I78" s="5">
        <f>Tabla_curso_1[[#This Row],[Ingresos]]-Tabla_curso_1[[#This Row],[Gastos]]</f>
        <v>16891.740967544396</v>
      </c>
      <c r="J78" s="5">
        <f>Tabla_curso_1[[#This Row],[Utilidad]]/Tabla_curso_1[[#This Row],[Ingresos]]</f>
        <v>0.43478260869565211</v>
      </c>
    </row>
    <row r="79" spans="1:10" x14ac:dyDescent="0.25">
      <c r="A79" s="7" t="s">
        <v>11</v>
      </c>
      <c r="B79" s="7" t="str">
        <f>MID(Tabla_curso_1[[#This Row],[Periodo]],4,4)</f>
        <v>2017</v>
      </c>
      <c r="C79" s="7" t="s">
        <v>2</v>
      </c>
      <c r="D79" s="7" t="s">
        <v>95</v>
      </c>
      <c r="E79" s="7" t="s">
        <v>152</v>
      </c>
      <c r="F79" s="7" t="s">
        <v>166</v>
      </c>
      <c r="G79" s="8">
        <v>110701.59561752988</v>
      </c>
      <c r="H79" s="8">
        <v>86636.031352849473</v>
      </c>
      <c r="I79" s="8">
        <f>Tabla_curso_1[[#This Row],[Ingresos]]-Tabla_curso_1[[#This Row],[Gastos]]</f>
        <v>24065.564264680404</v>
      </c>
      <c r="J79" s="8">
        <f>Tabla_curso_1[[#This Row],[Utilidad]]/Tabla_curso_1[[#This Row],[Ingresos]]</f>
        <v>0.21739130434782605</v>
      </c>
    </row>
    <row r="80" spans="1:10" x14ac:dyDescent="0.25">
      <c r="A80" s="4" t="s">
        <v>11</v>
      </c>
      <c r="B80" s="4" t="str">
        <f>MID(Tabla_curso_1[[#This Row],[Periodo]],4,4)</f>
        <v>2017</v>
      </c>
      <c r="C80" s="4" t="s">
        <v>7</v>
      </c>
      <c r="D80" s="4" t="s">
        <v>95</v>
      </c>
      <c r="E80" s="4" t="s">
        <v>152</v>
      </c>
      <c r="F80" s="4" t="s">
        <v>166</v>
      </c>
      <c r="G80" s="5">
        <v>208135.58426966291</v>
      </c>
      <c r="H80" s="5">
        <v>113528.50051072522</v>
      </c>
      <c r="I80" s="5">
        <f>Tabla_curso_1[[#This Row],[Ingresos]]-Tabla_curso_1[[#This Row],[Gastos]]</f>
        <v>94607.08375893769</v>
      </c>
      <c r="J80" s="5">
        <f>Tabla_curso_1[[#This Row],[Utilidad]]/Tabla_curso_1[[#This Row],[Ingresos]]</f>
        <v>0.45454545454545459</v>
      </c>
    </row>
    <row r="81" spans="1:10" x14ac:dyDescent="0.25">
      <c r="A81" s="7" t="s">
        <v>11</v>
      </c>
      <c r="B81" s="7" t="str">
        <f>MID(Tabla_curso_1[[#This Row],[Periodo]],4,4)</f>
        <v>2017</v>
      </c>
      <c r="C81" s="7" t="s">
        <v>6</v>
      </c>
      <c r="D81" s="7" t="s">
        <v>95</v>
      </c>
      <c r="E81" s="7" t="s">
        <v>152</v>
      </c>
      <c r="F81" s="7" t="s">
        <v>166</v>
      </c>
      <c r="G81" s="8">
        <v>463101.67499999999</v>
      </c>
      <c r="H81" s="8">
        <v>389593.47261904762</v>
      </c>
      <c r="I81" s="8">
        <f>Tabla_curso_1[[#This Row],[Ingresos]]-Tabla_curso_1[[#This Row],[Gastos]]</f>
        <v>73508.202380952367</v>
      </c>
      <c r="J81" s="8">
        <f>Tabla_curso_1[[#This Row],[Utilidad]]/Tabla_curso_1[[#This Row],[Ingresos]]</f>
        <v>0.15873015873015869</v>
      </c>
    </row>
    <row r="82" spans="1:10" x14ac:dyDescent="0.25">
      <c r="A82" s="4" t="s">
        <v>11</v>
      </c>
      <c r="B82" s="4" t="str">
        <f>MID(Tabla_curso_1[[#This Row],[Periodo]],4,4)</f>
        <v>2017</v>
      </c>
      <c r="C82" s="4" t="s">
        <v>4</v>
      </c>
      <c r="D82" s="4" t="s">
        <v>95</v>
      </c>
      <c r="E82" s="4" t="s">
        <v>152</v>
      </c>
      <c r="F82" s="4" t="s">
        <v>166</v>
      </c>
      <c r="G82" s="5">
        <v>237488.0384615385</v>
      </c>
      <c r="H82" s="5">
        <v>149529.50569800573</v>
      </c>
      <c r="I82" s="5">
        <f>Tabla_curso_1[[#This Row],[Ingresos]]-Tabla_curso_1[[#This Row],[Gastos]]</f>
        <v>87958.53276353277</v>
      </c>
      <c r="J82" s="5">
        <f>Tabla_curso_1[[#This Row],[Utilidad]]/Tabla_curso_1[[#This Row],[Ingresos]]</f>
        <v>0.37037037037037035</v>
      </c>
    </row>
    <row r="83" spans="1:10" x14ac:dyDescent="0.25">
      <c r="A83" s="7" t="s">
        <v>11</v>
      </c>
      <c r="B83" s="7" t="str">
        <f>MID(Tabla_curso_1[[#This Row],[Periodo]],4,4)</f>
        <v>2017</v>
      </c>
      <c r="C83" s="7" t="s">
        <v>5</v>
      </c>
      <c r="D83" s="7" t="s">
        <v>95</v>
      </c>
      <c r="E83" s="7" t="s">
        <v>152</v>
      </c>
      <c r="F83" s="7" t="s">
        <v>166</v>
      </c>
      <c r="G83" s="8">
        <v>992360.73214285704</v>
      </c>
      <c r="H83" s="8">
        <v>837304.36774553568</v>
      </c>
      <c r="I83" s="8">
        <f>Tabla_curso_1[[#This Row],[Ingresos]]-Tabla_curso_1[[#This Row],[Gastos]]</f>
        <v>155056.36439732136</v>
      </c>
      <c r="J83" s="8">
        <f>Tabla_curso_1[[#This Row],[Utilidad]]/Tabla_curso_1[[#This Row],[Ingresos]]</f>
        <v>0.15624999999999994</v>
      </c>
    </row>
    <row r="84" spans="1:10" x14ac:dyDescent="0.25">
      <c r="A84" s="4" t="s">
        <v>11</v>
      </c>
      <c r="B84" s="4" t="str">
        <f>MID(Tabla_curso_1[[#This Row],[Periodo]],4,4)</f>
        <v>2017</v>
      </c>
      <c r="C84" s="4" t="s">
        <v>78</v>
      </c>
      <c r="D84" s="4" t="s">
        <v>95</v>
      </c>
      <c r="E84" s="4" t="s">
        <v>152</v>
      </c>
      <c r="F84" s="4" t="s">
        <v>166</v>
      </c>
      <c r="G84" s="5">
        <v>184625.25249169435</v>
      </c>
      <c r="H84" s="5">
        <v>154358.81765699037</v>
      </c>
      <c r="I84" s="5">
        <f>Tabla_curso_1[[#This Row],[Ingresos]]-Tabla_curso_1[[#This Row],[Gastos]]</f>
        <v>30266.434834703978</v>
      </c>
      <c r="J84" s="5">
        <f>Tabla_curso_1[[#This Row],[Utilidad]]/Tabla_curso_1[[#This Row],[Ingresos]]</f>
        <v>0.16393442622950813</v>
      </c>
    </row>
    <row r="85" spans="1:10" x14ac:dyDescent="0.25">
      <c r="A85" s="7" t="s">
        <v>11</v>
      </c>
      <c r="B85" s="7" t="str">
        <f>MID(Tabla_curso_1[[#This Row],[Periodo]],4,4)</f>
        <v>2017</v>
      </c>
      <c r="C85" s="7" t="s">
        <v>3</v>
      </c>
      <c r="D85" s="7" t="s">
        <v>95</v>
      </c>
      <c r="E85" s="7" t="s">
        <v>152</v>
      </c>
      <c r="F85" s="7" t="s">
        <v>166</v>
      </c>
      <c r="G85" s="8">
        <v>84584.780821917797</v>
      </c>
      <c r="H85" s="8">
        <v>56389.853881278541</v>
      </c>
      <c r="I85" s="8">
        <f>Tabla_curso_1[[#This Row],[Ingresos]]-Tabla_curso_1[[#This Row],[Gastos]]</f>
        <v>28194.926940639256</v>
      </c>
      <c r="J85" s="8">
        <f>Tabla_curso_1[[#This Row],[Utilidad]]/Tabla_curso_1[[#This Row],[Ingresos]]</f>
        <v>0.3333333333333332</v>
      </c>
    </row>
    <row r="86" spans="1:10" x14ac:dyDescent="0.25">
      <c r="A86" s="4" t="s">
        <v>11</v>
      </c>
      <c r="B86" s="4" t="str">
        <f>MID(Tabla_curso_1[[#This Row],[Periodo]],4,4)</f>
        <v>2017</v>
      </c>
      <c r="C86" s="4" t="s">
        <v>2</v>
      </c>
      <c r="D86" s="4" t="s">
        <v>96</v>
      </c>
      <c r="E86" s="4" t="s">
        <v>152</v>
      </c>
      <c r="F86" s="4" t="s">
        <v>167</v>
      </c>
      <c r="G86" s="5">
        <v>10789.544329896908</v>
      </c>
      <c r="H86" s="5">
        <v>9577.2359782230978</v>
      </c>
      <c r="I86" s="5">
        <f>Tabla_curso_1[[#This Row],[Ingresos]]-Tabla_curso_1[[#This Row],[Gastos]]</f>
        <v>1212.3083516738097</v>
      </c>
      <c r="J86" s="5">
        <f>Tabla_curso_1[[#This Row],[Utilidad]]/Tabla_curso_1[[#This Row],[Ingresos]]</f>
        <v>0.11235955056179775</v>
      </c>
    </row>
    <row r="87" spans="1:10" x14ac:dyDescent="0.25">
      <c r="A87" s="7" t="s">
        <v>11</v>
      </c>
      <c r="B87" s="7" t="str">
        <f>MID(Tabla_curso_1[[#This Row],[Periodo]],4,4)</f>
        <v>2017</v>
      </c>
      <c r="C87" s="7" t="s">
        <v>7</v>
      </c>
      <c r="D87" s="7" t="s">
        <v>96</v>
      </c>
      <c r="E87" s="7" t="s">
        <v>152</v>
      </c>
      <c r="F87" s="7" t="s">
        <v>167</v>
      </c>
      <c r="G87" s="8">
        <v>16051.929447852761</v>
      </c>
      <c r="H87" s="8">
        <v>10701.286298568508</v>
      </c>
      <c r="I87" s="8">
        <f>Tabla_curso_1[[#This Row],[Ingresos]]-Tabla_curso_1[[#This Row],[Gastos]]</f>
        <v>5350.643149284253</v>
      </c>
      <c r="J87" s="8">
        <f>Tabla_curso_1[[#This Row],[Utilidad]]/Tabla_curso_1[[#This Row],[Ingresos]]</f>
        <v>0.33333333333333331</v>
      </c>
    </row>
    <row r="88" spans="1:10" x14ac:dyDescent="0.25">
      <c r="A88" s="4" t="s">
        <v>11</v>
      </c>
      <c r="B88" s="4" t="str">
        <f>MID(Tabla_curso_1[[#This Row],[Periodo]],4,4)</f>
        <v>2017</v>
      </c>
      <c r="C88" s="4" t="s">
        <v>6</v>
      </c>
      <c r="D88" s="4" t="s">
        <v>96</v>
      </c>
      <c r="E88" s="4" t="s">
        <v>152</v>
      </c>
      <c r="F88" s="4" t="s">
        <v>167</v>
      </c>
      <c r="G88" s="5">
        <v>35841.979452054795</v>
      </c>
      <c r="H88" s="5">
        <v>31814.790749576725</v>
      </c>
      <c r="I88" s="5">
        <f>Tabla_curso_1[[#This Row],[Ingresos]]-Tabla_curso_1[[#This Row],[Gastos]]</f>
        <v>4027.1887024780699</v>
      </c>
      <c r="J88" s="5">
        <f>Tabla_curso_1[[#This Row],[Utilidad]]/Tabla_curso_1[[#This Row],[Ingresos]]</f>
        <v>0.11235955056179783</v>
      </c>
    </row>
    <row r="89" spans="1:10" x14ac:dyDescent="0.25">
      <c r="A89" s="7" t="s">
        <v>11</v>
      </c>
      <c r="B89" s="7" t="str">
        <f>MID(Tabla_curso_1[[#This Row],[Periodo]],4,4)</f>
        <v>2017</v>
      </c>
      <c r="C89" s="7" t="s">
        <v>4</v>
      </c>
      <c r="D89" s="7" t="s">
        <v>96</v>
      </c>
      <c r="E89" s="7" t="s">
        <v>152</v>
      </c>
      <c r="F89" s="7" t="s">
        <v>167</v>
      </c>
      <c r="G89" s="8">
        <v>17738.742372881356</v>
      </c>
      <c r="H89" s="8">
        <v>10643.245423728813</v>
      </c>
      <c r="I89" s="8">
        <f>Tabla_curso_1[[#This Row],[Ingresos]]-Tabla_curso_1[[#This Row],[Gastos]]</f>
        <v>7095.4969491525426</v>
      </c>
      <c r="J89" s="8">
        <f>Tabla_curso_1[[#This Row],[Utilidad]]/Tabla_curso_1[[#This Row],[Ingresos]]</f>
        <v>0.4</v>
      </c>
    </row>
    <row r="90" spans="1:10" x14ac:dyDescent="0.25">
      <c r="A90" s="4" t="s">
        <v>11</v>
      </c>
      <c r="B90" s="4" t="str">
        <f>MID(Tabla_curso_1[[#This Row],[Periodo]],4,4)</f>
        <v>2017</v>
      </c>
      <c r="C90" s="4" t="s">
        <v>5</v>
      </c>
      <c r="D90" s="4" t="s">
        <v>96</v>
      </c>
      <c r="E90" s="4" t="s">
        <v>152</v>
      </c>
      <c r="F90" s="4" t="s">
        <v>167</v>
      </c>
      <c r="G90" s="5">
        <v>88693.711864406781</v>
      </c>
      <c r="H90" s="5">
        <v>75048.525423728817</v>
      </c>
      <c r="I90" s="5">
        <f>Tabla_curso_1[[#This Row],[Ingresos]]-Tabla_curso_1[[#This Row],[Gastos]]</f>
        <v>13645.186440677964</v>
      </c>
      <c r="J90" s="5">
        <f>Tabla_curso_1[[#This Row],[Utilidad]]/Tabla_curso_1[[#This Row],[Ingresos]]</f>
        <v>0.15384615384615383</v>
      </c>
    </row>
    <row r="91" spans="1:10" x14ac:dyDescent="0.25">
      <c r="A91" s="7" t="s">
        <v>11</v>
      </c>
      <c r="B91" s="7" t="str">
        <f>MID(Tabla_curso_1[[#This Row],[Periodo]],4,4)</f>
        <v>2017</v>
      </c>
      <c r="C91" s="7" t="s">
        <v>78</v>
      </c>
      <c r="D91" s="7" t="s">
        <v>96</v>
      </c>
      <c r="E91" s="7" t="s">
        <v>152</v>
      </c>
      <c r="F91" s="7" t="s">
        <v>167</v>
      </c>
      <c r="G91" s="8">
        <v>15390.967647058824</v>
      </c>
      <c r="H91" s="8">
        <v>12373.130853517878</v>
      </c>
      <c r="I91" s="8">
        <f>Tabla_curso_1[[#This Row],[Ingresos]]-Tabla_curso_1[[#This Row],[Gastos]]</f>
        <v>3017.836793540946</v>
      </c>
      <c r="J91" s="8">
        <f>Tabla_curso_1[[#This Row],[Utilidad]]/Tabla_curso_1[[#This Row],[Ingresos]]</f>
        <v>0.19607843137254904</v>
      </c>
    </row>
    <row r="92" spans="1:10" x14ac:dyDescent="0.25">
      <c r="A92" s="4" t="s">
        <v>11</v>
      </c>
      <c r="B92" s="4" t="str">
        <f>MID(Tabla_curso_1[[#This Row],[Periodo]],4,4)</f>
        <v>2017</v>
      </c>
      <c r="C92" s="4" t="s">
        <v>3</v>
      </c>
      <c r="D92" s="4" t="s">
        <v>96</v>
      </c>
      <c r="E92" s="4" t="s">
        <v>152</v>
      </c>
      <c r="F92" s="4" t="s">
        <v>167</v>
      </c>
      <c r="G92" s="5">
        <v>6717.4955070603337</v>
      </c>
      <c r="H92" s="5">
        <v>4133.8433889602056</v>
      </c>
      <c r="I92" s="5">
        <f>Tabla_curso_1[[#This Row],[Ingresos]]-Tabla_curso_1[[#This Row],[Gastos]]</f>
        <v>2583.6521181001281</v>
      </c>
      <c r="J92" s="5">
        <f>Tabla_curso_1[[#This Row],[Utilidad]]/Tabla_curso_1[[#This Row],[Ingresos]]</f>
        <v>0.38461538461538458</v>
      </c>
    </row>
    <row r="93" spans="1:10" x14ac:dyDescent="0.25">
      <c r="A93" s="7" t="s">
        <v>11</v>
      </c>
      <c r="B93" s="7" t="str">
        <f>MID(Tabla_curso_1[[#This Row],[Periodo]],4,4)</f>
        <v>2017</v>
      </c>
      <c r="C93" s="7" t="s">
        <v>2</v>
      </c>
      <c r="D93" s="7" t="s">
        <v>97</v>
      </c>
      <c r="E93" s="7" t="s">
        <v>156</v>
      </c>
      <c r="F93" s="7" t="s">
        <v>168</v>
      </c>
      <c r="G93" s="8">
        <v>19938.293135435993</v>
      </c>
      <c r="H93" s="8">
        <v>16377.88364696528</v>
      </c>
      <c r="I93" s="8">
        <f>Tabla_curso_1[[#This Row],[Ingresos]]-Tabla_curso_1[[#This Row],[Gastos]]</f>
        <v>3560.4094884707138</v>
      </c>
      <c r="J93" s="8">
        <f>Tabla_curso_1[[#This Row],[Utilidad]]/Tabla_curso_1[[#This Row],[Ingresos]]</f>
        <v>0.1785714285714286</v>
      </c>
    </row>
    <row r="94" spans="1:10" x14ac:dyDescent="0.25">
      <c r="A94" s="4" t="s">
        <v>11</v>
      </c>
      <c r="B94" s="4" t="str">
        <f>MID(Tabla_curso_1[[#This Row],[Periodo]],4,4)</f>
        <v>2017</v>
      </c>
      <c r="C94" s="4" t="s">
        <v>7</v>
      </c>
      <c r="D94" s="4" t="s">
        <v>97</v>
      </c>
      <c r="E94" s="4" t="s">
        <v>156</v>
      </c>
      <c r="F94" s="4" t="s">
        <v>168</v>
      </c>
      <c r="G94" s="5">
        <v>35235.2131147541</v>
      </c>
      <c r="H94" s="5">
        <v>22185.134183363694</v>
      </c>
      <c r="I94" s="5">
        <f>Tabla_curso_1[[#This Row],[Ingresos]]-Tabla_curso_1[[#This Row],[Gastos]]</f>
        <v>13050.078931390406</v>
      </c>
      <c r="J94" s="5">
        <f>Tabla_curso_1[[#This Row],[Utilidad]]/Tabla_curso_1[[#This Row],[Ingresos]]</f>
        <v>0.37037037037037035</v>
      </c>
    </row>
    <row r="95" spans="1:10" x14ac:dyDescent="0.25">
      <c r="A95" s="7" t="s">
        <v>11</v>
      </c>
      <c r="B95" s="7" t="str">
        <f>MID(Tabla_curso_1[[#This Row],[Periodo]],4,4)</f>
        <v>2017</v>
      </c>
      <c r="C95" s="7" t="s">
        <v>6</v>
      </c>
      <c r="D95" s="7" t="s">
        <v>97</v>
      </c>
      <c r="E95" s="7" t="s">
        <v>156</v>
      </c>
      <c r="F95" s="7" t="s">
        <v>168</v>
      </c>
      <c r="G95" s="8">
        <v>109660.61224489794</v>
      </c>
      <c r="H95" s="8">
        <v>96448.490287681328</v>
      </c>
      <c r="I95" s="8">
        <f>Tabla_curso_1[[#This Row],[Ingresos]]-Tabla_curso_1[[#This Row],[Gastos]]</f>
        <v>13212.121957216616</v>
      </c>
      <c r="J95" s="8">
        <f>Tabla_curso_1[[#This Row],[Utilidad]]/Tabla_curso_1[[#This Row],[Ingresos]]</f>
        <v>0.12048192771084333</v>
      </c>
    </row>
    <row r="96" spans="1:10" x14ac:dyDescent="0.25">
      <c r="A96" s="4" t="s">
        <v>11</v>
      </c>
      <c r="B96" s="4" t="str">
        <f>MID(Tabla_curso_1[[#This Row],[Periodo]],4,4)</f>
        <v>2017</v>
      </c>
      <c r="C96" s="4" t="s">
        <v>4</v>
      </c>
      <c r="D96" s="4" t="s">
        <v>97</v>
      </c>
      <c r="E96" s="4" t="s">
        <v>156</v>
      </c>
      <c r="F96" s="4" t="s">
        <v>168</v>
      </c>
      <c r="G96" s="5">
        <v>48848.818181818177</v>
      </c>
      <c r="H96" s="5">
        <v>32004.398119122252</v>
      </c>
      <c r="I96" s="5">
        <f>Tabla_curso_1[[#This Row],[Ingresos]]-Tabla_curso_1[[#This Row],[Gastos]]</f>
        <v>16844.420062695925</v>
      </c>
      <c r="J96" s="5">
        <f>Tabla_curso_1[[#This Row],[Utilidad]]/Tabla_curso_1[[#This Row],[Ingresos]]</f>
        <v>0.34482758620689657</v>
      </c>
    </row>
    <row r="97" spans="1:10" x14ac:dyDescent="0.25">
      <c r="A97" s="7" t="s">
        <v>11</v>
      </c>
      <c r="B97" s="7" t="str">
        <f>MID(Tabla_curso_1[[#This Row],[Periodo]],4,4)</f>
        <v>2017</v>
      </c>
      <c r="C97" s="7" t="s">
        <v>5</v>
      </c>
      <c r="D97" s="7" t="s">
        <v>97</v>
      </c>
      <c r="E97" s="7" t="s">
        <v>156</v>
      </c>
      <c r="F97" s="7" t="s">
        <v>168</v>
      </c>
      <c r="G97" s="8">
        <v>195395.27272727271</v>
      </c>
      <c r="H97" s="8">
        <v>152918.03952569168</v>
      </c>
      <c r="I97" s="8">
        <f>Tabla_curso_1[[#This Row],[Ingresos]]-Tabla_curso_1[[#This Row],[Gastos]]</f>
        <v>42477.233201581024</v>
      </c>
      <c r="J97" s="8">
        <f>Tabla_curso_1[[#This Row],[Utilidad]]/Tabla_curso_1[[#This Row],[Ingresos]]</f>
        <v>0.21739130434782608</v>
      </c>
    </row>
    <row r="98" spans="1:10" x14ac:dyDescent="0.25">
      <c r="A98" s="4" t="s">
        <v>11</v>
      </c>
      <c r="B98" s="4" t="str">
        <f>MID(Tabla_curso_1[[#This Row],[Periodo]],4,4)</f>
        <v>2017</v>
      </c>
      <c r="C98" s="4" t="s">
        <v>78</v>
      </c>
      <c r="D98" s="4" t="s">
        <v>97</v>
      </c>
      <c r="E98" s="4" t="s">
        <v>156</v>
      </c>
      <c r="F98" s="4" t="s">
        <v>168</v>
      </c>
      <c r="G98" s="5">
        <v>34225.286624203822</v>
      </c>
      <c r="H98" s="5">
        <v>30051.471182227746</v>
      </c>
      <c r="I98" s="5">
        <f>Tabla_curso_1[[#This Row],[Ingresos]]-Tabla_curso_1[[#This Row],[Gastos]]</f>
        <v>4173.8154419760758</v>
      </c>
      <c r="J98" s="5">
        <f>Tabla_curso_1[[#This Row],[Utilidad]]/Tabla_curso_1[[#This Row],[Ingresos]]</f>
        <v>0.12195121951219512</v>
      </c>
    </row>
    <row r="99" spans="1:10" x14ac:dyDescent="0.25">
      <c r="A99" s="7" t="s">
        <v>11</v>
      </c>
      <c r="B99" s="7" t="str">
        <f>MID(Tabla_curso_1[[#This Row],[Periodo]],4,4)</f>
        <v>2017</v>
      </c>
      <c r="C99" s="7" t="s">
        <v>3</v>
      </c>
      <c r="D99" s="7" t="s">
        <v>97</v>
      </c>
      <c r="E99" s="7" t="s">
        <v>156</v>
      </c>
      <c r="F99" s="7" t="s">
        <v>168</v>
      </c>
      <c r="G99" s="8">
        <v>17277.717041800643</v>
      </c>
      <c r="H99" s="8">
        <v>11518.478027867097</v>
      </c>
      <c r="I99" s="8">
        <f>Tabla_curso_1[[#This Row],[Ingresos]]-Tabla_curso_1[[#This Row],[Gastos]]</f>
        <v>5759.2390139335457</v>
      </c>
      <c r="J99" s="8">
        <f>Tabla_curso_1[[#This Row],[Utilidad]]/Tabla_curso_1[[#This Row],[Ingresos]]</f>
        <v>0.3333333333333332</v>
      </c>
    </row>
    <row r="100" spans="1:10" x14ac:dyDescent="0.25">
      <c r="A100" s="4" t="s">
        <v>11</v>
      </c>
      <c r="B100" s="4" t="str">
        <f>MID(Tabla_curso_1[[#This Row],[Periodo]],4,4)</f>
        <v>2017</v>
      </c>
      <c r="C100" s="4" t="s">
        <v>2</v>
      </c>
      <c r="D100" s="4" t="s">
        <v>98</v>
      </c>
      <c r="E100" s="4" t="s">
        <v>156</v>
      </c>
      <c r="F100" s="4" t="s">
        <v>169</v>
      </c>
      <c r="G100" s="5">
        <v>1026702.5858369098</v>
      </c>
      <c r="H100" s="5">
        <v>801450.26094420592</v>
      </c>
      <c r="I100" s="5">
        <f>Tabla_curso_1[[#This Row],[Ingresos]]-Tabla_curso_1[[#This Row],[Gastos]]</f>
        <v>225252.32489270391</v>
      </c>
      <c r="J100" s="5">
        <f>Tabla_curso_1[[#This Row],[Utilidad]]/Tabla_curso_1[[#This Row],[Ingresos]]</f>
        <v>0.21939393939393945</v>
      </c>
    </row>
    <row r="101" spans="1:10" x14ac:dyDescent="0.25">
      <c r="A101" s="7" t="s">
        <v>11</v>
      </c>
      <c r="B101" s="7" t="str">
        <f>MID(Tabla_curso_1[[#This Row],[Periodo]],4,4)</f>
        <v>2017</v>
      </c>
      <c r="C101" s="7" t="s">
        <v>7</v>
      </c>
      <c r="D101" s="7" t="s">
        <v>98</v>
      </c>
      <c r="E101" s="7" t="s">
        <v>156</v>
      </c>
      <c r="F101" s="7" t="s">
        <v>169</v>
      </c>
      <c r="G101" s="8">
        <v>1370898.0085959886</v>
      </c>
      <c r="H101" s="8">
        <v>743712.16966332379</v>
      </c>
      <c r="I101" s="8">
        <f>Tabla_curso_1[[#This Row],[Ingresos]]-Tabla_curso_1[[#This Row],[Gastos]]</f>
        <v>627185.83893266483</v>
      </c>
      <c r="J101" s="8">
        <f>Tabla_curso_1[[#This Row],[Utilidad]]/Tabla_curso_1[[#This Row],[Ingresos]]</f>
        <v>0.45750000000000002</v>
      </c>
    </row>
    <row r="102" spans="1:10" x14ac:dyDescent="0.25">
      <c r="A102" s="4" t="s">
        <v>11</v>
      </c>
      <c r="B102" s="4" t="str">
        <f>MID(Tabla_curso_1[[#This Row],[Periodo]],4,4)</f>
        <v>2017</v>
      </c>
      <c r="C102" s="4" t="s">
        <v>6</v>
      </c>
      <c r="D102" s="4" t="s">
        <v>98</v>
      </c>
      <c r="E102" s="4" t="s">
        <v>156</v>
      </c>
      <c r="F102" s="4" t="s">
        <v>169</v>
      </c>
      <c r="G102" s="5">
        <v>4389389.036697248</v>
      </c>
      <c r="H102" s="5">
        <v>3353851.5415090811</v>
      </c>
      <c r="I102" s="5">
        <f>Tabla_curso_1[[#This Row],[Ingresos]]-Tabla_curso_1[[#This Row],[Gastos]]</f>
        <v>1035537.4951881669</v>
      </c>
      <c r="J102" s="5">
        <f>Tabla_curso_1[[#This Row],[Utilidad]]/Tabla_curso_1[[#This Row],[Ingresos]]</f>
        <v>0.23591836734693872</v>
      </c>
    </row>
    <row r="103" spans="1:10" x14ac:dyDescent="0.25">
      <c r="A103" s="7" t="s">
        <v>11</v>
      </c>
      <c r="B103" s="7" t="str">
        <f>MID(Tabla_curso_1[[#This Row],[Periodo]],4,4)</f>
        <v>2017</v>
      </c>
      <c r="C103" s="7" t="s">
        <v>4</v>
      </c>
      <c r="D103" s="7" t="s">
        <v>98</v>
      </c>
      <c r="E103" s="7" t="s">
        <v>156</v>
      </c>
      <c r="F103" s="7" t="s">
        <v>169</v>
      </c>
      <c r="G103" s="8">
        <v>2345310.8088235296</v>
      </c>
      <c r="H103" s="8">
        <v>1547905.1338235294</v>
      </c>
      <c r="I103" s="8">
        <f>Tabla_curso_1[[#This Row],[Ingresos]]-Tabla_curso_1[[#This Row],[Gastos]]</f>
        <v>797405.67500000028</v>
      </c>
      <c r="J103" s="8">
        <f>Tabla_curso_1[[#This Row],[Utilidad]]/Tabla_curso_1[[#This Row],[Ingresos]]</f>
        <v>0.34000000000000008</v>
      </c>
    </row>
    <row r="104" spans="1:10" x14ac:dyDescent="0.25">
      <c r="A104" s="4" t="s">
        <v>11</v>
      </c>
      <c r="B104" s="4" t="str">
        <f>MID(Tabla_curso_1[[#This Row],[Periodo]],4,4)</f>
        <v>2017</v>
      </c>
      <c r="C104" s="4" t="s">
        <v>5</v>
      </c>
      <c r="D104" s="4" t="s">
        <v>98</v>
      </c>
      <c r="E104" s="4" t="s">
        <v>156</v>
      </c>
      <c r="F104" s="4" t="s">
        <v>169</v>
      </c>
      <c r="G104" s="5">
        <v>5695754.8214285718</v>
      </c>
      <c r="H104" s="5">
        <v>4192075.5485714292</v>
      </c>
      <c r="I104" s="5">
        <f>Tabla_curso_1[[#This Row],[Ingresos]]-Tabla_curso_1[[#This Row],[Gastos]]</f>
        <v>1503679.2728571426</v>
      </c>
      <c r="J104" s="5">
        <f>Tabla_curso_1[[#This Row],[Utilidad]]/Tabla_curso_1[[#This Row],[Ingresos]]</f>
        <v>0.26399999999999996</v>
      </c>
    </row>
    <row r="105" spans="1:10" x14ac:dyDescent="0.25">
      <c r="A105" s="7" t="s">
        <v>11</v>
      </c>
      <c r="B105" s="7" t="str">
        <f>MID(Tabla_curso_1[[#This Row],[Periodo]],4,4)</f>
        <v>2017</v>
      </c>
      <c r="C105" s="7" t="s">
        <v>78</v>
      </c>
      <c r="D105" s="7" t="s">
        <v>98</v>
      </c>
      <c r="E105" s="7" t="s">
        <v>156</v>
      </c>
      <c r="F105" s="7" t="s">
        <v>169</v>
      </c>
      <c r="G105" s="8">
        <v>1265723.2936507936</v>
      </c>
      <c r="H105" s="8">
        <v>1079029.1078373017</v>
      </c>
      <c r="I105" s="8">
        <f>Tabla_curso_1[[#This Row],[Ingresos]]-Tabla_curso_1[[#This Row],[Gastos]]</f>
        <v>186694.18581349193</v>
      </c>
      <c r="J105" s="8">
        <f>Tabla_curso_1[[#This Row],[Utilidad]]/Tabla_curso_1[[#This Row],[Ingresos]]</f>
        <v>0.14749999999999991</v>
      </c>
    </row>
    <row r="106" spans="1:10" x14ac:dyDescent="0.25">
      <c r="A106" s="4" t="s">
        <v>11</v>
      </c>
      <c r="B106" s="4" t="str">
        <f>MID(Tabla_curso_1[[#This Row],[Periodo]],4,4)</f>
        <v>2017</v>
      </c>
      <c r="C106" s="4" t="s">
        <v>3</v>
      </c>
      <c r="D106" s="4" t="s">
        <v>98</v>
      </c>
      <c r="E106" s="4" t="s">
        <v>156</v>
      </c>
      <c r="F106" s="4" t="s">
        <v>169</v>
      </c>
      <c r="G106" s="5">
        <v>679607.109375</v>
      </c>
      <c r="H106" s="5">
        <v>329918.36036931816</v>
      </c>
      <c r="I106" s="5">
        <f>Tabla_curso_1[[#This Row],[Ingresos]]-Tabla_curso_1[[#This Row],[Gastos]]</f>
        <v>349688.74900568184</v>
      </c>
      <c r="J106" s="5">
        <f>Tabla_curso_1[[#This Row],[Utilidad]]/Tabla_curso_1[[#This Row],[Ingresos]]</f>
        <v>0.51454545454545453</v>
      </c>
    </row>
    <row r="107" spans="1:10" x14ac:dyDescent="0.25">
      <c r="A107" s="7" t="s">
        <v>11</v>
      </c>
      <c r="B107" s="7" t="str">
        <f>MID(Tabla_curso_1[[#This Row],[Periodo]],4,4)</f>
        <v>2017</v>
      </c>
      <c r="C107" s="7" t="s">
        <v>2</v>
      </c>
      <c r="D107" s="7" t="s">
        <v>99</v>
      </c>
      <c r="E107" s="7" t="s">
        <v>152</v>
      </c>
      <c r="F107" s="7" t="s">
        <v>170</v>
      </c>
      <c r="G107" s="8">
        <v>23398.265979381446</v>
      </c>
      <c r="H107" s="8">
        <v>22395.483151693668</v>
      </c>
      <c r="I107" s="8">
        <f>Tabla_curso_1[[#This Row],[Ingresos]]-Tabla_curso_1[[#This Row],[Gastos]]</f>
        <v>1002.7828276877772</v>
      </c>
      <c r="J107" s="8">
        <f>Tabla_curso_1[[#This Row],[Utilidad]]/Tabla_curso_1[[#This Row],[Ingresos]]</f>
        <v>4.2857142857142899E-2</v>
      </c>
    </row>
    <row r="108" spans="1:10" x14ac:dyDescent="0.25">
      <c r="A108" s="4" t="s">
        <v>11</v>
      </c>
      <c r="B108" s="4" t="str">
        <f>MID(Tabla_curso_1[[#This Row],[Periodo]],4,4)</f>
        <v>2017</v>
      </c>
      <c r="C108" s="4" t="s">
        <v>7</v>
      </c>
      <c r="D108" s="4" t="s">
        <v>99</v>
      </c>
      <c r="E108" s="4" t="s">
        <v>152</v>
      </c>
      <c r="F108" s="4" t="s">
        <v>170</v>
      </c>
      <c r="G108" s="5">
        <v>41568.347985347988</v>
      </c>
      <c r="H108" s="5">
        <v>26079.620062111808</v>
      </c>
      <c r="I108" s="5">
        <f>Tabla_curso_1[[#This Row],[Ingresos]]-Tabla_curso_1[[#This Row],[Gastos]]</f>
        <v>15488.72792323618</v>
      </c>
      <c r="J108" s="5">
        <f>Tabla_curso_1[[#This Row],[Utilidad]]/Tabla_curso_1[[#This Row],[Ingresos]]</f>
        <v>0.3726086956521738</v>
      </c>
    </row>
    <row r="109" spans="1:10" x14ac:dyDescent="0.25">
      <c r="A109" s="7" t="s">
        <v>11</v>
      </c>
      <c r="B109" s="7" t="str">
        <f>MID(Tabla_curso_1[[#This Row],[Periodo]],4,4)</f>
        <v>2017</v>
      </c>
      <c r="C109" s="7" t="s">
        <v>6</v>
      </c>
      <c r="D109" s="7" t="s">
        <v>99</v>
      </c>
      <c r="E109" s="7" t="s">
        <v>152</v>
      </c>
      <c r="F109" s="7" t="s">
        <v>170</v>
      </c>
      <c r="G109" s="8">
        <v>96170.838983050853</v>
      </c>
      <c r="H109" s="8">
        <v>89948.019990029919</v>
      </c>
      <c r="I109" s="8">
        <f>Tabla_curso_1[[#This Row],[Ingresos]]-Tabla_curso_1[[#This Row],[Gastos]]</f>
        <v>6222.8189930209337</v>
      </c>
      <c r="J109" s="8">
        <f>Tabla_curso_1[[#This Row],[Utilidad]]/Tabla_curso_1[[#This Row],[Ingresos]]</f>
        <v>6.4705882352941141E-2</v>
      </c>
    </row>
    <row r="110" spans="1:10" x14ac:dyDescent="0.25">
      <c r="A110" s="4" t="s">
        <v>11</v>
      </c>
      <c r="B110" s="4" t="str">
        <f>MID(Tabla_curso_1[[#This Row],[Periodo]],4,4)</f>
        <v>2017</v>
      </c>
      <c r="C110" s="4" t="s">
        <v>4</v>
      </c>
      <c r="D110" s="4" t="s">
        <v>99</v>
      </c>
      <c r="E110" s="4" t="s">
        <v>152</v>
      </c>
      <c r="F110" s="4" t="s">
        <v>170</v>
      </c>
      <c r="G110" s="5">
        <v>49772.627192982451</v>
      </c>
      <c r="H110" s="5">
        <v>35725.685740740737</v>
      </c>
      <c r="I110" s="5">
        <f>Tabla_curso_1[[#This Row],[Ingresos]]-Tabla_curso_1[[#This Row],[Gastos]]</f>
        <v>14046.941452241714</v>
      </c>
      <c r="J110" s="5">
        <f>Tabla_curso_1[[#This Row],[Utilidad]]/Tabla_curso_1[[#This Row],[Ingresos]]</f>
        <v>0.28222222222222221</v>
      </c>
    </row>
    <row r="111" spans="1:10" x14ac:dyDescent="0.25">
      <c r="A111" s="7" t="s">
        <v>11</v>
      </c>
      <c r="B111" s="7" t="str">
        <f>MID(Tabla_curso_1[[#This Row],[Periodo]],4,4)</f>
        <v>2017</v>
      </c>
      <c r="C111" s="7" t="s">
        <v>5</v>
      </c>
      <c r="D111" s="7" t="s">
        <v>99</v>
      </c>
      <c r="E111" s="7" t="s">
        <v>152</v>
      </c>
      <c r="F111" s="7" t="s">
        <v>170</v>
      </c>
      <c r="G111" s="8">
        <v>113481.59</v>
      </c>
      <c r="H111" s="8">
        <v>92574.789380769231</v>
      </c>
      <c r="I111" s="8">
        <f>Tabla_curso_1[[#This Row],[Ingresos]]-Tabla_curso_1[[#This Row],[Gastos]]</f>
        <v>20906.800619230766</v>
      </c>
      <c r="J111" s="8">
        <f>Tabla_curso_1[[#This Row],[Utilidad]]/Tabla_curso_1[[#This Row],[Ingresos]]</f>
        <v>0.1842307692307692</v>
      </c>
    </row>
    <row r="112" spans="1:10" x14ac:dyDescent="0.25">
      <c r="A112" s="4" t="s">
        <v>11</v>
      </c>
      <c r="B112" s="4" t="str">
        <f>MID(Tabla_curso_1[[#This Row],[Periodo]],4,4)</f>
        <v>2017</v>
      </c>
      <c r="C112" s="4" t="s">
        <v>78</v>
      </c>
      <c r="D112" s="4" t="s">
        <v>99</v>
      </c>
      <c r="E112" s="4" t="s">
        <v>152</v>
      </c>
      <c r="F112" s="4" t="s">
        <v>170</v>
      </c>
      <c r="G112" s="5">
        <v>36844.672077922078</v>
      </c>
      <c r="H112" s="5">
        <v>36402.53601298701</v>
      </c>
      <c r="I112" s="5">
        <f>Tabla_curso_1[[#This Row],[Ingresos]]-Tabla_curso_1[[#This Row],[Gastos]]</f>
        <v>442.13606493506813</v>
      </c>
      <c r="J112" s="5">
        <f>Tabla_curso_1[[#This Row],[Utilidad]]/Tabla_curso_1[[#This Row],[Ingresos]]</f>
        <v>1.2000000000000087E-2</v>
      </c>
    </row>
    <row r="113" spans="1:10" x14ac:dyDescent="0.25">
      <c r="A113" s="7" t="s">
        <v>11</v>
      </c>
      <c r="B113" s="7" t="str">
        <f>MID(Tabla_curso_1[[#This Row],[Periodo]],4,4)</f>
        <v>2017</v>
      </c>
      <c r="C113" s="7" t="s">
        <v>3</v>
      </c>
      <c r="D113" s="7" t="s">
        <v>99</v>
      </c>
      <c r="E113" s="7" t="s">
        <v>152</v>
      </c>
      <c r="F113" s="7" t="s">
        <v>170</v>
      </c>
      <c r="G113" s="8">
        <v>18757.287603305784</v>
      </c>
      <c r="H113" s="8">
        <v>12035.92621212121</v>
      </c>
      <c r="I113" s="8">
        <f>Tabla_curso_1[[#This Row],[Ingresos]]-Tabla_curso_1[[#This Row],[Gastos]]</f>
        <v>6721.3613911845732</v>
      </c>
      <c r="J113" s="8">
        <f>Tabla_curso_1[[#This Row],[Utilidad]]/Tabla_curso_1[[#This Row],[Ingresos]]</f>
        <v>0.35833333333333339</v>
      </c>
    </row>
    <row r="114" spans="1:10" x14ac:dyDescent="0.25">
      <c r="A114" s="4" t="s">
        <v>11</v>
      </c>
      <c r="B114" s="4" t="str">
        <f>MID(Tabla_curso_1[[#This Row],[Periodo]],4,4)</f>
        <v>2017</v>
      </c>
      <c r="C114" s="4" t="s">
        <v>2</v>
      </c>
      <c r="D114" s="4" t="s">
        <v>100</v>
      </c>
      <c r="E114" s="4" t="s">
        <v>150</v>
      </c>
      <c r="F114" s="4" t="s">
        <v>171</v>
      </c>
      <c r="G114" s="5">
        <v>98911.307692307688</v>
      </c>
      <c r="H114" s="5">
        <v>81087.086326530596</v>
      </c>
      <c r="I114" s="5">
        <f>Tabla_curso_1[[#This Row],[Ingresos]]-Tabla_curso_1[[#This Row],[Gastos]]</f>
        <v>17824.221365777092</v>
      </c>
      <c r="J114" s="5">
        <f>Tabla_curso_1[[#This Row],[Utilidad]]/Tabla_curso_1[[#This Row],[Ingresos]]</f>
        <v>0.1802040816326532</v>
      </c>
    </row>
    <row r="115" spans="1:10" x14ac:dyDescent="0.25">
      <c r="A115" s="7" t="s">
        <v>11</v>
      </c>
      <c r="B115" s="7" t="str">
        <f>MID(Tabla_curso_1[[#This Row],[Periodo]],4,4)</f>
        <v>2017</v>
      </c>
      <c r="C115" s="7" t="s">
        <v>7</v>
      </c>
      <c r="D115" s="7" t="s">
        <v>100</v>
      </c>
      <c r="E115" s="7" t="s">
        <v>150</v>
      </c>
      <c r="F115" s="7" t="s">
        <v>171</v>
      </c>
      <c r="G115" s="8">
        <v>133149.83727810651</v>
      </c>
      <c r="H115" s="8">
        <v>93299.99312130177</v>
      </c>
      <c r="I115" s="8">
        <f>Tabla_curso_1[[#This Row],[Ingresos]]-Tabla_curso_1[[#This Row],[Gastos]]</f>
        <v>39849.844156804742</v>
      </c>
      <c r="J115" s="8">
        <f>Tabla_curso_1[[#This Row],[Utilidad]]/Tabla_curso_1[[#This Row],[Ingresos]]</f>
        <v>0.29928571428571432</v>
      </c>
    </row>
    <row r="116" spans="1:10" x14ac:dyDescent="0.25">
      <c r="A116" s="4" t="s">
        <v>11</v>
      </c>
      <c r="B116" s="4" t="str">
        <f>MID(Tabla_curso_1[[#This Row],[Periodo]],4,4)</f>
        <v>2017</v>
      </c>
      <c r="C116" s="4" t="s">
        <v>6</v>
      </c>
      <c r="D116" s="4" t="s">
        <v>100</v>
      </c>
      <c r="E116" s="4" t="s">
        <v>150</v>
      </c>
      <c r="F116" s="4" t="s">
        <v>171</v>
      </c>
      <c r="G116" s="5">
        <v>351598.7890625</v>
      </c>
      <c r="H116" s="5">
        <v>299929.05397418485</v>
      </c>
      <c r="I116" s="5">
        <f>Tabla_curso_1[[#This Row],[Ingresos]]-Tabla_curso_1[[#This Row],[Gastos]]</f>
        <v>51669.735088315152</v>
      </c>
      <c r="J116" s="5">
        <f>Tabla_curso_1[[#This Row],[Utilidad]]/Tabla_curso_1[[#This Row],[Ingresos]]</f>
        <v>0.14695652173913024</v>
      </c>
    </row>
    <row r="117" spans="1:10" x14ac:dyDescent="0.25">
      <c r="A117" s="7" t="s">
        <v>11</v>
      </c>
      <c r="B117" s="7" t="str">
        <f>MID(Tabla_curso_1[[#This Row],[Periodo]],4,4)</f>
        <v>2017</v>
      </c>
      <c r="C117" s="7" t="s">
        <v>4</v>
      </c>
      <c r="D117" s="7" t="s">
        <v>100</v>
      </c>
      <c r="E117" s="7" t="s">
        <v>150</v>
      </c>
      <c r="F117" s="7" t="s">
        <v>171</v>
      </c>
      <c r="G117" s="8">
        <v>152558.11864406778</v>
      </c>
      <c r="H117" s="8">
        <v>86542.060030816632</v>
      </c>
      <c r="I117" s="8">
        <f>Tabla_curso_1[[#This Row],[Ingresos]]-Tabla_curso_1[[#This Row],[Gastos]]</f>
        <v>66016.058613251153</v>
      </c>
      <c r="J117" s="8">
        <f>Tabla_curso_1[[#This Row],[Utilidad]]/Tabla_curso_1[[#This Row],[Ingresos]]</f>
        <v>0.43272727272727274</v>
      </c>
    </row>
    <row r="118" spans="1:10" x14ac:dyDescent="0.25">
      <c r="A118" s="4" t="s">
        <v>11</v>
      </c>
      <c r="B118" s="4" t="str">
        <f>MID(Tabla_curso_1[[#This Row],[Periodo]],4,4)</f>
        <v>2017</v>
      </c>
      <c r="C118" s="4" t="s">
        <v>5</v>
      </c>
      <c r="D118" s="4" t="s">
        <v>100</v>
      </c>
      <c r="E118" s="4" t="s">
        <v>150</v>
      </c>
      <c r="F118" s="4" t="s">
        <v>171</v>
      </c>
      <c r="G118" s="5">
        <v>661833.01470588229</v>
      </c>
      <c r="H118" s="5">
        <v>626108.26487982285</v>
      </c>
      <c r="I118" s="5">
        <f>Tabla_curso_1[[#This Row],[Ingresos]]-Tabla_curso_1[[#This Row],[Gastos]]</f>
        <v>35724.749826059444</v>
      </c>
      <c r="J118" s="5">
        <f>Tabla_curso_1[[#This Row],[Utilidad]]/Tabla_curso_1[[#This Row],[Ingresos]]</f>
        <v>5.39784946236559E-2</v>
      </c>
    </row>
    <row r="119" spans="1:10" x14ac:dyDescent="0.25">
      <c r="A119" s="7" t="s">
        <v>11</v>
      </c>
      <c r="B119" s="7" t="str">
        <f>MID(Tabla_curso_1[[#This Row],[Periodo]],4,4)</f>
        <v>2017</v>
      </c>
      <c r="C119" s="7" t="s">
        <v>78</v>
      </c>
      <c r="D119" s="7" t="s">
        <v>100</v>
      </c>
      <c r="E119" s="7" t="s">
        <v>150</v>
      </c>
      <c r="F119" s="7" t="s">
        <v>171</v>
      </c>
      <c r="G119" s="8">
        <v>133149.83727810651</v>
      </c>
      <c r="H119" s="8">
        <v>122117.42218934913</v>
      </c>
      <c r="I119" s="8">
        <f>Tabla_curso_1[[#This Row],[Ingresos]]-Tabla_curso_1[[#This Row],[Gastos]]</f>
        <v>11032.415088757378</v>
      </c>
      <c r="J119" s="8">
        <f>Tabla_curso_1[[#This Row],[Utilidad]]/Tabla_curso_1[[#This Row],[Ingresos]]</f>
        <v>8.2857142857142713E-2</v>
      </c>
    </row>
    <row r="120" spans="1:10" x14ac:dyDescent="0.25">
      <c r="A120" s="4" t="s">
        <v>11</v>
      </c>
      <c r="B120" s="4" t="str">
        <f>MID(Tabla_curso_1[[#This Row],[Periodo]],4,4)</f>
        <v>2017</v>
      </c>
      <c r="C120" s="4" t="s">
        <v>3</v>
      </c>
      <c r="D120" s="4" t="s">
        <v>100</v>
      </c>
      <c r="E120" s="4" t="s">
        <v>150</v>
      </c>
      <c r="F120" s="4" t="s">
        <v>171</v>
      </c>
      <c r="G120" s="5">
        <v>69237.915384615379</v>
      </c>
      <c r="H120" s="5">
        <v>45164.424804733724</v>
      </c>
      <c r="I120" s="5">
        <f>Tabla_curso_1[[#This Row],[Ingresos]]-Tabla_curso_1[[#This Row],[Gastos]]</f>
        <v>24073.490579881654</v>
      </c>
      <c r="J120" s="5">
        <f>Tabla_curso_1[[#This Row],[Utilidad]]/Tabla_curso_1[[#This Row],[Ingresos]]</f>
        <v>0.34769230769230769</v>
      </c>
    </row>
    <row r="121" spans="1:10" x14ac:dyDescent="0.25">
      <c r="A121" s="7" t="s">
        <v>11</v>
      </c>
      <c r="B121" s="7" t="str">
        <f>MID(Tabla_curso_1[[#This Row],[Periodo]],4,4)</f>
        <v>2017</v>
      </c>
      <c r="C121" s="7" t="s">
        <v>2</v>
      </c>
      <c r="D121" s="7" t="s">
        <v>101</v>
      </c>
      <c r="E121" s="7" t="s">
        <v>152</v>
      </c>
      <c r="F121" s="7" t="s">
        <v>172</v>
      </c>
      <c r="G121" s="8">
        <v>32386.535262206147</v>
      </c>
      <c r="H121" s="8">
        <v>27598.408284225083</v>
      </c>
      <c r="I121" s="8">
        <f>Tabla_curso_1[[#This Row],[Ingresos]]-Tabla_curso_1[[#This Row],[Gastos]]</f>
        <v>4788.1269779810646</v>
      </c>
      <c r="J121" s="8">
        <f>Tabla_curso_1[[#This Row],[Utilidad]]/Tabla_curso_1[[#This Row],[Ingresos]]</f>
        <v>0.14784313725490192</v>
      </c>
    </row>
    <row r="122" spans="1:10" x14ac:dyDescent="0.25">
      <c r="A122" s="4" t="s">
        <v>11</v>
      </c>
      <c r="B122" s="4" t="str">
        <f>MID(Tabla_curso_1[[#This Row],[Periodo]],4,4)</f>
        <v>2017</v>
      </c>
      <c r="C122" s="4" t="s">
        <v>7</v>
      </c>
      <c r="D122" s="4" t="s">
        <v>101</v>
      </c>
      <c r="E122" s="4" t="s">
        <v>152</v>
      </c>
      <c r="F122" s="4" t="s">
        <v>172</v>
      </c>
      <c r="G122" s="5">
        <v>57219.661341853032</v>
      </c>
      <c r="H122" s="5">
        <v>40462.474806024642</v>
      </c>
      <c r="I122" s="5">
        <f>Tabla_curso_1[[#This Row],[Ingresos]]-Tabla_curso_1[[#This Row],[Gastos]]</f>
        <v>16757.18653582839</v>
      </c>
      <c r="J122" s="5">
        <f>Tabla_curso_1[[#This Row],[Utilidad]]/Tabla_curso_1[[#This Row],[Ingresos]]</f>
        <v>0.29285714285714287</v>
      </c>
    </row>
    <row r="123" spans="1:10" x14ac:dyDescent="0.25">
      <c r="A123" s="7" t="s">
        <v>11</v>
      </c>
      <c r="B123" s="7" t="str">
        <f>MID(Tabla_curso_1[[#This Row],[Periodo]],4,4)</f>
        <v>2017</v>
      </c>
      <c r="C123" s="7" t="s">
        <v>6</v>
      </c>
      <c r="D123" s="7" t="s">
        <v>101</v>
      </c>
      <c r="E123" s="7" t="s">
        <v>152</v>
      </c>
      <c r="F123" s="7" t="s">
        <v>172</v>
      </c>
      <c r="G123" s="8">
        <v>192578.00000000003</v>
      </c>
      <c r="H123" s="8">
        <v>171246.28307692311</v>
      </c>
      <c r="I123" s="8">
        <f>Tabla_curso_1[[#This Row],[Ingresos]]-Tabla_curso_1[[#This Row],[Gastos]]</f>
        <v>21331.716923076921</v>
      </c>
      <c r="J123" s="8">
        <f>Tabla_curso_1[[#This Row],[Utilidad]]/Tabla_curso_1[[#This Row],[Ingresos]]</f>
        <v>0.11076923076923074</v>
      </c>
    </row>
    <row r="124" spans="1:10" x14ac:dyDescent="0.25">
      <c r="A124" s="4" t="s">
        <v>11</v>
      </c>
      <c r="B124" s="4" t="str">
        <f>MID(Tabla_curso_1[[#This Row],[Periodo]],4,4)</f>
        <v>2017</v>
      </c>
      <c r="C124" s="4" t="s">
        <v>4</v>
      </c>
      <c r="D124" s="4" t="s">
        <v>101</v>
      </c>
      <c r="E124" s="4" t="s">
        <v>152</v>
      </c>
      <c r="F124" s="4" t="s">
        <v>172</v>
      </c>
      <c r="G124" s="5">
        <v>62621.517482517484</v>
      </c>
      <c r="H124" s="5">
        <v>43765.482773892778</v>
      </c>
      <c r="I124" s="5">
        <f>Tabla_curso_1[[#This Row],[Ingresos]]-Tabla_curso_1[[#This Row],[Gastos]]</f>
        <v>18856.034708624706</v>
      </c>
      <c r="J124" s="5">
        <f>Tabla_curso_1[[#This Row],[Utilidad]]/Tabla_curso_1[[#This Row],[Ingresos]]</f>
        <v>0.30111111111111105</v>
      </c>
    </row>
    <row r="125" spans="1:10" x14ac:dyDescent="0.25">
      <c r="A125" s="7" t="s">
        <v>11</v>
      </c>
      <c r="B125" s="7" t="str">
        <f>MID(Tabla_curso_1[[#This Row],[Periodo]],4,4)</f>
        <v>2017</v>
      </c>
      <c r="C125" s="7" t="s">
        <v>5</v>
      </c>
      <c r="D125" s="7" t="s">
        <v>101</v>
      </c>
      <c r="E125" s="7" t="s">
        <v>152</v>
      </c>
      <c r="F125" s="7" t="s">
        <v>172</v>
      </c>
      <c r="G125" s="8">
        <v>235654.65789473683</v>
      </c>
      <c r="H125" s="8">
        <v>213945.86516746413</v>
      </c>
      <c r="I125" s="8">
        <f>Tabla_curso_1[[#This Row],[Ingresos]]-Tabla_curso_1[[#This Row],[Gastos]]</f>
        <v>21708.792727272696</v>
      </c>
      <c r="J125" s="8">
        <f>Tabla_curso_1[[#This Row],[Utilidad]]/Tabla_curso_1[[#This Row],[Ingresos]]</f>
        <v>9.2121212121211993E-2</v>
      </c>
    </row>
    <row r="126" spans="1:10" x14ac:dyDescent="0.25">
      <c r="A126" s="4" t="s">
        <v>11</v>
      </c>
      <c r="B126" s="4" t="str">
        <f>MID(Tabla_curso_1[[#This Row],[Periodo]],4,4)</f>
        <v>2017</v>
      </c>
      <c r="C126" s="4" t="s">
        <v>78</v>
      </c>
      <c r="D126" s="4" t="s">
        <v>101</v>
      </c>
      <c r="E126" s="4" t="s">
        <v>152</v>
      </c>
      <c r="F126" s="4" t="s">
        <v>172</v>
      </c>
      <c r="G126" s="5">
        <v>56676.436708860761</v>
      </c>
      <c r="H126" s="5">
        <v>55009.482688011914</v>
      </c>
      <c r="I126" s="5">
        <f>Tabla_curso_1[[#This Row],[Ingresos]]-Tabla_curso_1[[#This Row],[Gastos]]</f>
        <v>1666.954020848847</v>
      </c>
      <c r="J126" s="5">
        <f>Tabla_curso_1[[#This Row],[Utilidad]]/Tabla_curso_1[[#This Row],[Ingresos]]</f>
        <v>2.9411764705882373E-2</v>
      </c>
    </row>
    <row r="127" spans="1:10" x14ac:dyDescent="0.25">
      <c r="A127" s="7" t="s">
        <v>11</v>
      </c>
      <c r="B127" s="7" t="str">
        <f>MID(Tabla_curso_1[[#This Row],[Periodo]],4,4)</f>
        <v>2017</v>
      </c>
      <c r="C127" s="7" t="s">
        <v>3</v>
      </c>
      <c r="D127" s="7" t="s">
        <v>101</v>
      </c>
      <c r="E127" s="7" t="s">
        <v>152</v>
      </c>
      <c r="F127" s="7" t="s">
        <v>172</v>
      </c>
      <c r="G127" s="8">
        <v>26972.52108433735</v>
      </c>
      <c r="H127" s="8">
        <v>16345.347777108434</v>
      </c>
      <c r="I127" s="8">
        <f>Tabla_curso_1[[#This Row],[Ingresos]]-Tabla_curso_1[[#This Row],[Gastos]]</f>
        <v>10627.173307228915</v>
      </c>
      <c r="J127" s="8">
        <f>Tabla_curso_1[[#This Row],[Utilidad]]/Tabla_curso_1[[#This Row],[Ingresos]]</f>
        <v>0.39399999999999996</v>
      </c>
    </row>
    <row r="128" spans="1:10" x14ac:dyDescent="0.25">
      <c r="A128" s="4" t="s">
        <v>11</v>
      </c>
      <c r="B128" s="4" t="str">
        <f>MID(Tabla_curso_1[[#This Row],[Periodo]],4,4)</f>
        <v>2017</v>
      </c>
      <c r="C128" s="4" t="s">
        <v>2</v>
      </c>
      <c r="D128" s="4" t="s">
        <v>102</v>
      </c>
      <c r="E128" s="4" t="s">
        <v>150</v>
      </c>
      <c r="F128" s="4" t="s">
        <v>173</v>
      </c>
      <c r="G128" s="5">
        <v>197689.56756756757</v>
      </c>
      <c r="H128" s="5">
        <v>178744.31734234237</v>
      </c>
      <c r="I128" s="5">
        <f>Tabla_curso_1[[#This Row],[Ingresos]]-Tabla_curso_1[[#This Row],[Gastos]]</f>
        <v>18945.250225225202</v>
      </c>
      <c r="J128" s="5">
        <f>Tabla_curso_1[[#This Row],[Utilidad]]/Tabla_curso_1[[#This Row],[Ingresos]]</f>
        <v>9.5833333333333215E-2</v>
      </c>
    </row>
    <row r="129" spans="1:10" x14ac:dyDescent="0.25">
      <c r="A129" s="7" t="s">
        <v>11</v>
      </c>
      <c r="B129" s="7" t="str">
        <f>MID(Tabla_curso_1[[#This Row],[Periodo]],4,4)</f>
        <v>2017</v>
      </c>
      <c r="C129" s="7" t="s">
        <v>7</v>
      </c>
      <c r="D129" s="7" t="s">
        <v>102</v>
      </c>
      <c r="E129" s="7" t="s">
        <v>150</v>
      </c>
      <c r="F129" s="7" t="s">
        <v>173</v>
      </c>
      <c r="G129" s="8">
        <v>344791.90572390571</v>
      </c>
      <c r="H129" s="8">
        <v>229154.00503496506</v>
      </c>
      <c r="I129" s="8">
        <f>Tabla_curso_1[[#This Row],[Ingresos]]-Tabla_curso_1[[#This Row],[Gastos]]</f>
        <v>115637.90068894066</v>
      </c>
      <c r="J129" s="8">
        <f>Tabla_curso_1[[#This Row],[Utilidad]]/Tabla_curso_1[[#This Row],[Ingresos]]</f>
        <v>0.33538461538461528</v>
      </c>
    </row>
    <row r="130" spans="1:10" x14ac:dyDescent="0.25">
      <c r="A130" s="4" t="s">
        <v>11</v>
      </c>
      <c r="B130" s="4" t="str">
        <f>MID(Tabla_curso_1[[#This Row],[Periodo]],4,4)</f>
        <v>2017</v>
      </c>
      <c r="C130" s="4" t="s">
        <v>6</v>
      </c>
      <c r="D130" s="4" t="s">
        <v>102</v>
      </c>
      <c r="E130" s="4" t="s">
        <v>150</v>
      </c>
      <c r="F130" s="4" t="s">
        <v>173</v>
      </c>
      <c r="G130" s="5">
        <v>975268.53333333344</v>
      </c>
      <c r="H130" s="5">
        <v>874365.75046153867</v>
      </c>
      <c r="I130" s="5">
        <f>Tabla_curso_1[[#This Row],[Ingresos]]-Tabla_curso_1[[#This Row],[Gastos]]</f>
        <v>100902.78287179477</v>
      </c>
      <c r="J130" s="5">
        <f>Tabla_curso_1[[#This Row],[Utilidad]]/Tabla_curso_1[[#This Row],[Ingresos]]</f>
        <v>0.10346153846153834</v>
      </c>
    </row>
    <row r="131" spans="1:10" x14ac:dyDescent="0.25">
      <c r="A131" s="7" t="s">
        <v>11</v>
      </c>
      <c r="B131" s="7" t="str">
        <f>MID(Tabla_curso_1[[#This Row],[Periodo]],4,4)</f>
        <v>2017</v>
      </c>
      <c r="C131" s="7" t="s">
        <v>4</v>
      </c>
      <c r="D131" s="7" t="s">
        <v>102</v>
      </c>
      <c r="E131" s="7" t="s">
        <v>150</v>
      </c>
      <c r="F131" s="7" t="s">
        <v>173</v>
      </c>
      <c r="G131" s="8">
        <v>386427.15471698111</v>
      </c>
      <c r="H131" s="8">
        <v>238940.79066666664</v>
      </c>
      <c r="I131" s="8">
        <f>Tabla_curso_1[[#This Row],[Ingresos]]-Tabla_curso_1[[#This Row],[Gastos]]</f>
        <v>147486.36405031447</v>
      </c>
      <c r="J131" s="8">
        <f>Tabla_curso_1[[#This Row],[Utilidad]]/Tabla_curso_1[[#This Row],[Ingresos]]</f>
        <v>0.38166666666666671</v>
      </c>
    </row>
    <row r="132" spans="1:10" x14ac:dyDescent="0.25">
      <c r="A132" s="4" t="s">
        <v>11</v>
      </c>
      <c r="B132" s="4" t="str">
        <f>MID(Tabla_curso_1[[#This Row],[Periodo]],4,4)</f>
        <v>2017</v>
      </c>
      <c r="C132" s="4" t="s">
        <v>5</v>
      </c>
      <c r="D132" s="4" t="s">
        <v>102</v>
      </c>
      <c r="E132" s="4" t="s">
        <v>150</v>
      </c>
      <c r="F132" s="4" t="s">
        <v>173</v>
      </c>
      <c r="G132" s="5">
        <v>1280039.9500000002</v>
      </c>
      <c r="H132" s="5">
        <v>1297327.0874690723</v>
      </c>
      <c r="I132" s="5">
        <f>Tabla_curso_1[[#This Row],[Ingresos]]-Tabla_curso_1[[#This Row],[Gastos]]</f>
        <v>-17287.137469072128</v>
      </c>
      <c r="J132" s="5">
        <f>Tabla_curso_1[[#This Row],[Utilidad]]/Tabla_curso_1[[#This Row],[Ingresos]]</f>
        <v>-1.3505154639175227E-2</v>
      </c>
    </row>
    <row r="133" spans="1:10" x14ac:dyDescent="0.25">
      <c r="A133" s="7" t="s">
        <v>11</v>
      </c>
      <c r="B133" s="7" t="str">
        <f>MID(Tabla_curso_1[[#This Row],[Periodo]],4,4)</f>
        <v>2017</v>
      </c>
      <c r="C133" s="7" t="s">
        <v>78</v>
      </c>
      <c r="D133" s="7" t="s">
        <v>102</v>
      </c>
      <c r="E133" s="7" t="s">
        <v>150</v>
      </c>
      <c r="F133" s="7" t="s">
        <v>173</v>
      </c>
      <c r="G133" s="8">
        <v>298551.59183673467</v>
      </c>
      <c r="H133" s="8">
        <v>287182.50596578023</v>
      </c>
      <c r="I133" s="8">
        <f>Tabla_curso_1[[#This Row],[Ingresos]]-Tabla_curso_1[[#This Row],[Gastos]]</f>
        <v>11369.085870954441</v>
      </c>
      <c r="J133" s="8">
        <f>Tabla_curso_1[[#This Row],[Utilidad]]/Tabla_curso_1[[#This Row],[Ingresos]]</f>
        <v>3.8080808080808076E-2</v>
      </c>
    </row>
    <row r="134" spans="1:10" x14ac:dyDescent="0.25">
      <c r="A134" s="4" t="s">
        <v>11</v>
      </c>
      <c r="B134" s="4" t="str">
        <f>MID(Tabla_curso_1[[#This Row],[Periodo]],4,4)</f>
        <v>2017</v>
      </c>
      <c r="C134" s="4" t="s">
        <v>3</v>
      </c>
      <c r="D134" s="4" t="s">
        <v>102</v>
      </c>
      <c r="E134" s="4" t="s">
        <v>150</v>
      </c>
      <c r="F134" s="4" t="s">
        <v>173</v>
      </c>
      <c r="G134" s="5">
        <v>159506.53582554517</v>
      </c>
      <c r="H134" s="5">
        <v>105028.91897435898</v>
      </c>
      <c r="I134" s="5">
        <f>Tabla_curso_1[[#This Row],[Ingresos]]-Tabla_curso_1[[#This Row],[Gastos]]</f>
        <v>54477.616851186191</v>
      </c>
      <c r="J134" s="5">
        <f>Tabla_curso_1[[#This Row],[Utilidad]]/Tabla_curso_1[[#This Row],[Ingresos]]</f>
        <v>0.34153846153846151</v>
      </c>
    </row>
    <row r="135" spans="1:10" x14ac:dyDescent="0.25">
      <c r="A135" s="7" t="s">
        <v>11</v>
      </c>
      <c r="B135" s="7" t="str">
        <f>MID(Tabla_curso_1[[#This Row],[Periodo]],4,4)</f>
        <v>2017</v>
      </c>
      <c r="C135" s="7" t="s">
        <v>2</v>
      </c>
      <c r="D135" s="7" t="s">
        <v>103</v>
      </c>
      <c r="E135" s="7" t="s">
        <v>156</v>
      </c>
      <c r="F135" s="7" t="s">
        <v>174</v>
      </c>
      <c r="G135" s="8">
        <v>92850.036259541987</v>
      </c>
      <c r="H135" s="8">
        <v>92720.478069412376</v>
      </c>
      <c r="I135" s="8">
        <f>Tabla_curso_1[[#This Row],[Ingresos]]-Tabla_curso_1[[#This Row],[Gastos]]</f>
        <v>129.55819012961001</v>
      </c>
      <c r="J135" s="8">
        <f>Tabla_curso_1[[#This Row],[Utilidad]]/Tabla_curso_1[[#This Row],[Ingresos]]</f>
        <v>1.3953488372094804E-3</v>
      </c>
    </row>
    <row r="136" spans="1:10" x14ac:dyDescent="0.25">
      <c r="A136" s="4" t="s">
        <v>11</v>
      </c>
      <c r="B136" s="4" t="str">
        <f>MID(Tabla_curso_1[[#This Row],[Periodo]],4,4)</f>
        <v>2017</v>
      </c>
      <c r="C136" s="4" t="s">
        <v>7</v>
      </c>
      <c r="D136" s="4" t="s">
        <v>103</v>
      </c>
      <c r="E136" s="4" t="s">
        <v>156</v>
      </c>
      <c r="F136" s="4" t="s">
        <v>174</v>
      </c>
      <c r="G136" s="5">
        <v>155940.4455128205</v>
      </c>
      <c r="H136" s="5">
        <v>108438.58672583825</v>
      </c>
      <c r="I136" s="5">
        <f>Tabla_curso_1[[#This Row],[Ingresos]]-Tabla_curso_1[[#This Row],[Gastos]]</f>
        <v>47501.858786982251</v>
      </c>
      <c r="J136" s="5">
        <f>Tabla_curso_1[[#This Row],[Utilidad]]/Tabla_curso_1[[#This Row],[Ingresos]]</f>
        <v>0.30461538461538468</v>
      </c>
    </row>
    <row r="137" spans="1:10" x14ac:dyDescent="0.25">
      <c r="A137" s="7" t="s">
        <v>11</v>
      </c>
      <c r="B137" s="7" t="str">
        <f>MID(Tabla_curso_1[[#This Row],[Periodo]],4,4)</f>
        <v>2017</v>
      </c>
      <c r="C137" s="7" t="s">
        <v>6</v>
      </c>
      <c r="D137" s="7" t="s">
        <v>103</v>
      </c>
      <c r="E137" s="7" t="s">
        <v>156</v>
      </c>
      <c r="F137" s="7" t="s">
        <v>174</v>
      </c>
      <c r="G137" s="8">
        <v>540593.54444444447</v>
      </c>
      <c r="H137" s="8">
        <v>500049.02861111116</v>
      </c>
      <c r="I137" s="8">
        <f>Tabla_curso_1[[#This Row],[Ingresos]]-Tabla_curso_1[[#This Row],[Gastos]]</f>
        <v>40544.515833333309</v>
      </c>
      <c r="J137" s="8">
        <f>Tabla_curso_1[[#This Row],[Utilidad]]/Tabla_curso_1[[#This Row],[Ingresos]]</f>
        <v>7.4999999999999956E-2</v>
      </c>
    </row>
    <row r="138" spans="1:10" x14ac:dyDescent="0.25">
      <c r="A138" s="4" t="s">
        <v>11</v>
      </c>
      <c r="B138" s="4" t="str">
        <f>MID(Tabla_curso_1[[#This Row],[Periodo]],4,4)</f>
        <v>2017</v>
      </c>
      <c r="C138" s="4" t="s">
        <v>4</v>
      </c>
      <c r="D138" s="4" t="s">
        <v>103</v>
      </c>
      <c r="E138" s="4" t="s">
        <v>156</v>
      </c>
      <c r="F138" s="4" t="s">
        <v>174</v>
      </c>
      <c r="G138" s="5">
        <v>170713.75087719297</v>
      </c>
      <c r="H138" s="5">
        <v>94047.757301435384</v>
      </c>
      <c r="I138" s="5">
        <f>Tabla_curso_1[[#This Row],[Ingresos]]-Tabla_curso_1[[#This Row],[Gastos]]</f>
        <v>76665.993575757588</v>
      </c>
      <c r="J138" s="5">
        <f>Tabla_curso_1[[#This Row],[Utilidad]]/Tabla_curso_1[[#This Row],[Ingresos]]</f>
        <v>0.44909090909090921</v>
      </c>
    </row>
    <row r="139" spans="1:10" x14ac:dyDescent="0.25">
      <c r="A139" s="7" t="s">
        <v>11</v>
      </c>
      <c r="B139" s="7" t="str">
        <f>MID(Tabla_curso_1[[#This Row],[Periodo]],4,4)</f>
        <v>2017</v>
      </c>
      <c r="C139" s="7" t="s">
        <v>5</v>
      </c>
      <c r="D139" s="7" t="s">
        <v>103</v>
      </c>
      <c r="E139" s="7" t="s">
        <v>156</v>
      </c>
      <c r="F139" s="7" t="s">
        <v>174</v>
      </c>
      <c r="G139" s="8">
        <v>501581.6391752577</v>
      </c>
      <c r="H139" s="8">
        <v>441584.75848929421</v>
      </c>
      <c r="I139" s="8">
        <f>Tabla_curso_1[[#This Row],[Ingresos]]-Tabla_curso_1[[#This Row],[Gastos]]</f>
        <v>59996.880685963493</v>
      </c>
      <c r="J139" s="8">
        <f>Tabla_curso_1[[#This Row],[Utilidad]]/Tabla_curso_1[[#This Row],[Ingresos]]</f>
        <v>0.11961538461538457</v>
      </c>
    </row>
    <row r="140" spans="1:10" x14ac:dyDescent="0.25">
      <c r="A140" s="4" t="s">
        <v>11</v>
      </c>
      <c r="B140" s="4" t="str">
        <f>MID(Tabla_curso_1[[#This Row],[Periodo]],4,4)</f>
        <v>2017</v>
      </c>
      <c r="C140" s="4" t="s">
        <v>78</v>
      </c>
      <c r="D140" s="4" t="s">
        <v>103</v>
      </c>
      <c r="E140" s="4" t="s">
        <v>156</v>
      </c>
      <c r="F140" s="4" t="s">
        <v>174</v>
      </c>
      <c r="G140" s="5">
        <v>132932.83879781421</v>
      </c>
      <c r="H140" s="5">
        <v>129057.19124413143</v>
      </c>
      <c r="I140" s="5">
        <f>Tabla_curso_1[[#This Row],[Ingresos]]-Tabla_curso_1[[#This Row],[Gastos]]</f>
        <v>3875.6475536827784</v>
      </c>
      <c r="J140" s="5">
        <f>Tabla_curso_1[[#This Row],[Utilidad]]/Tabla_curso_1[[#This Row],[Ingresos]]</f>
        <v>2.9154929577464985E-2</v>
      </c>
    </row>
    <row r="141" spans="1:10" x14ac:dyDescent="0.25">
      <c r="A141" s="7" t="s">
        <v>11</v>
      </c>
      <c r="B141" s="7" t="str">
        <f>MID(Tabla_curso_1[[#This Row],[Periodo]],4,4)</f>
        <v>2017</v>
      </c>
      <c r="C141" s="7" t="s">
        <v>3</v>
      </c>
      <c r="D141" s="7" t="s">
        <v>103</v>
      </c>
      <c r="E141" s="7" t="s">
        <v>156</v>
      </c>
      <c r="F141" s="7" t="s">
        <v>174</v>
      </c>
      <c r="G141" s="8">
        <v>74736.434715821815</v>
      </c>
      <c r="H141" s="8">
        <v>44841.860829493089</v>
      </c>
      <c r="I141" s="8">
        <f>Tabla_curso_1[[#This Row],[Ingresos]]-Tabla_curso_1[[#This Row],[Gastos]]</f>
        <v>29894.573886328726</v>
      </c>
      <c r="J141" s="8">
        <f>Tabla_curso_1[[#This Row],[Utilidad]]/Tabla_curso_1[[#This Row],[Ingresos]]</f>
        <v>0.4</v>
      </c>
    </row>
    <row r="142" spans="1:10" x14ac:dyDescent="0.25">
      <c r="A142" s="4" t="s">
        <v>11</v>
      </c>
      <c r="B142" s="4" t="str">
        <f>MID(Tabla_curso_1[[#This Row],[Periodo]],4,4)</f>
        <v>2017</v>
      </c>
      <c r="C142" s="4" t="s">
        <v>2</v>
      </c>
      <c r="D142" s="4" t="s">
        <v>104</v>
      </c>
      <c r="E142" s="4" t="s">
        <v>156</v>
      </c>
      <c r="F142" s="4" t="s">
        <v>175</v>
      </c>
      <c r="G142" s="5">
        <v>18661.7903930131</v>
      </c>
      <c r="H142" s="5">
        <v>19146.996943231439</v>
      </c>
      <c r="I142" s="5">
        <f>Tabla_curso_1[[#This Row],[Ingresos]]-Tabla_curso_1[[#This Row],[Gastos]]</f>
        <v>-485.20655021833954</v>
      </c>
      <c r="J142" s="5">
        <f>Tabla_curso_1[[#This Row],[Utilidad]]/Tabla_curso_1[[#This Row],[Ingresos]]</f>
        <v>-2.5999999999999943E-2</v>
      </c>
    </row>
    <row r="143" spans="1:10" x14ac:dyDescent="0.25">
      <c r="A143" s="7" t="s">
        <v>11</v>
      </c>
      <c r="B143" s="7" t="str">
        <f>MID(Tabla_curso_1[[#This Row],[Periodo]],4,4)</f>
        <v>2017</v>
      </c>
      <c r="C143" s="7" t="s">
        <v>7</v>
      </c>
      <c r="D143" s="7" t="s">
        <v>104</v>
      </c>
      <c r="E143" s="7" t="s">
        <v>156</v>
      </c>
      <c r="F143" s="7" t="s">
        <v>175</v>
      </c>
      <c r="G143" s="8">
        <v>33387.109375</v>
      </c>
      <c r="H143" s="8">
        <v>19437.104110054348</v>
      </c>
      <c r="I143" s="8">
        <f>Tabla_curso_1[[#This Row],[Ingresos]]-Tabla_curso_1[[#This Row],[Gastos]]</f>
        <v>13950.005264945652</v>
      </c>
      <c r="J143" s="8">
        <f>Tabla_curso_1[[#This Row],[Utilidad]]/Tabla_curso_1[[#This Row],[Ingresos]]</f>
        <v>0.41782608695652174</v>
      </c>
    </row>
    <row r="144" spans="1:10" x14ac:dyDescent="0.25">
      <c r="A144" s="4" t="s">
        <v>11</v>
      </c>
      <c r="B144" s="4" t="str">
        <f>MID(Tabla_curso_1[[#This Row],[Periodo]],4,4)</f>
        <v>2017</v>
      </c>
      <c r="C144" s="4" t="s">
        <v>6</v>
      </c>
      <c r="D144" s="4" t="s">
        <v>104</v>
      </c>
      <c r="E144" s="4" t="s">
        <v>156</v>
      </c>
      <c r="F144" s="4" t="s">
        <v>175</v>
      </c>
      <c r="G144" s="5">
        <v>61935.507246376816</v>
      </c>
      <c r="H144" s="5">
        <v>60298.131767449624</v>
      </c>
      <c r="I144" s="5">
        <f>Tabla_curso_1[[#This Row],[Ingresos]]-Tabla_curso_1[[#This Row],[Gastos]]</f>
        <v>1637.3754789271916</v>
      </c>
      <c r="J144" s="5">
        <f>Tabla_curso_1[[#This Row],[Utilidad]]/Tabla_curso_1[[#This Row],[Ingresos]]</f>
        <v>2.6436781609195215E-2</v>
      </c>
    </row>
    <row r="145" spans="1:10" x14ac:dyDescent="0.25">
      <c r="A145" s="7" t="s">
        <v>11</v>
      </c>
      <c r="B145" s="7" t="str">
        <f>MID(Tabla_curso_1[[#This Row],[Periodo]],4,4)</f>
        <v>2017</v>
      </c>
      <c r="C145" s="7" t="s">
        <v>4</v>
      </c>
      <c r="D145" s="7" t="s">
        <v>104</v>
      </c>
      <c r="E145" s="7" t="s">
        <v>156</v>
      </c>
      <c r="F145" s="7" t="s">
        <v>175</v>
      </c>
      <c r="G145" s="8">
        <v>29472.758620689656</v>
      </c>
      <c r="H145" s="8">
        <v>18567.837931034483</v>
      </c>
      <c r="I145" s="8">
        <f>Tabla_curso_1[[#This Row],[Ingresos]]-Tabla_curso_1[[#This Row],[Gastos]]</f>
        <v>10904.920689655173</v>
      </c>
      <c r="J145" s="8">
        <f>Tabla_curso_1[[#This Row],[Utilidad]]/Tabla_curso_1[[#This Row],[Ingresos]]</f>
        <v>0.37</v>
      </c>
    </row>
    <row r="146" spans="1:10" x14ac:dyDescent="0.25">
      <c r="A146" s="4" t="s">
        <v>11</v>
      </c>
      <c r="B146" s="4" t="str">
        <f>MID(Tabla_curso_1[[#This Row],[Periodo]],4,4)</f>
        <v>2017</v>
      </c>
      <c r="C146" s="4" t="s">
        <v>5</v>
      </c>
      <c r="D146" s="4" t="s">
        <v>104</v>
      </c>
      <c r="E146" s="4" t="s">
        <v>156</v>
      </c>
      <c r="F146" s="4" t="s">
        <v>175</v>
      </c>
      <c r="G146" s="5">
        <v>152626.78571428571</v>
      </c>
      <c r="H146" s="5">
        <v>129133.16262755102</v>
      </c>
      <c r="I146" s="5">
        <f>Tabla_curso_1[[#This Row],[Ingresos]]-Tabla_curso_1[[#This Row],[Gastos]]</f>
        <v>23493.623086734689</v>
      </c>
      <c r="J146" s="5">
        <f>Tabla_curso_1[[#This Row],[Utilidad]]/Tabla_curso_1[[#This Row],[Ingresos]]</f>
        <v>0.15392857142857141</v>
      </c>
    </row>
    <row r="147" spans="1:10" x14ac:dyDescent="0.25">
      <c r="A147" s="7" t="s">
        <v>11</v>
      </c>
      <c r="B147" s="7" t="str">
        <f>MID(Tabla_curso_1[[#This Row],[Periodo]],4,4)</f>
        <v>2017</v>
      </c>
      <c r="C147" s="7" t="s">
        <v>78</v>
      </c>
      <c r="D147" s="7" t="s">
        <v>104</v>
      </c>
      <c r="E147" s="7" t="s">
        <v>156</v>
      </c>
      <c r="F147" s="7" t="s">
        <v>175</v>
      </c>
      <c r="G147" s="8">
        <v>21475.125628140704</v>
      </c>
      <c r="H147" s="8">
        <v>18790.734924623117</v>
      </c>
      <c r="I147" s="8">
        <f>Tabla_curso_1[[#This Row],[Ingresos]]-Tabla_curso_1[[#This Row],[Gastos]]</f>
        <v>2684.3907035175871</v>
      </c>
      <c r="J147" s="8">
        <f>Tabla_curso_1[[#This Row],[Utilidad]]/Tabla_curso_1[[#This Row],[Ingresos]]</f>
        <v>0.12499999999999996</v>
      </c>
    </row>
    <row r="148" spans="1:10" x14ac:dyDescent="0.25">
      <c r="A148" s="4" t="s">
        <v>11</v>
      </c>
      <c r="B148" s="4" t="str">
        <f>MID(Tabla_curso_1[[#This Row],[Periodo]],4,4)</f>
        <v>2017</v>
      </c>
      <c r="C148" s="4" t="s">
        <v>3</v>
      </c>
      <c r="D148" s="4" t="s">
        <v>104</v>
      </c>
      <c r="E148" s="4" t="s">
        <v>156</v>
      </c>
      <c r="F148" s="4" t="s">
        <v>175</v>
      </c>
      <c r="G148" s="5">
        <v>13545.324881141047</v>
      </c>
      <c r="H148" s="5">
        <v>8794.7859406837215</v>
      </c>
      <c r="I148" s="5">
        <f>Tabla_curso_1[[#This Row],[Ingresos]]-Tabla_curso_1[[#This Row],[Gastos]]</f>
        <v>4750.5389404573252</v>
      </c>
      <c r="J148" s="5">
        <f>Tabla_curso_1[[#This Row],[Utilidad]]/Tabla_curso_1[[#This Row],[Ingresos]]</f>
        <v>0.35071428571428581</v>
      </c>
    </row>
    <row r="149" spans="1:10" x14ac:dyDescent="0.25">
      <c r="A149" s="7" t="s">
        <v>11</v>
      </c>
      <c r="B149" s="7" t="str">
        <f>MID(Tabla_curso_1[[#This Row],[Periodo]],4,4)</f>
        <v>2017</v>
      </c>
      <c r="C149" s="7" t="s">
        <v>2</v>
      </c>
      <c r="D149" s="7" t="s">
        <v>105</v>
      </c>
      <c r="E149" s="7" t="s">
        <v>156</v>
      </c>
      <c r="F149" s="7" t="s">
        <v>176</v>
      </c>
      <c r="G149" s="8">
        <v>150547.13766730402</v>
      </c>
      <c r="H149" s="8">
        <v>141077.23707210267</v>
      </c>
      <c r="I149" s="8">
        <f>Tabla_curso_1[[#This Row],[Ingresos]]-Tabla_curso_1[[#This Row],[Gastos]]</f>
        <v>9469.900595201354</v>
      </c>
      <c r="J149" s="8">
        <f>Tabla_curso_1[[#This Row],[Utilidad]]/Tabla_curso_1[[#This Row],[Ingresos]]</f>
        <v>6.2903225806451427E-2</v>
      </c>
    </row>
    <row r="150" spans="1:10" x14ac:dyDescent="0.25">
      <c r="A150" s="4" t="s">
        <v>11</v>
      </c>
      <c r="B150" s="4" t="str">
        <f>MID(Tabla_curso_1[[#This Row],[Periodo]],4,4)</f>
        <v>2017</v>
      </c>
      <c r="C150" s="4" t="s">
        <v>7</v>
      </c>
      <c r="D150" s="4" t="s">
        <v>105</v>
      </c>
      <c r="E150" s="4" t="s">
        <v>156</v>
      </c>
      <c r="F150" s="4" t="s">
        <v>176</v>
      </c>
      <c r="G150" s="5">
        <v>264215.27852348995</v>
      </c>
      <c r="H150" s="5">
        <v>157208.0907214765</v>
      </c>
      <c r="I150" s="5">
        <f>Tabla_curso_1[[#This Row],[Ingresos]]-Tabla_curso_1[[#This Row],[Gastos]]</f>
        <v>107007.18780201345</v>
      </c>
      <c r="J150" s="5">
        <f>Tabla_curso_1[[#This Row],[Utilidad]]/Tabla_curso_1[[#This Row],[Ingresos]]</f>
        <v>0.40500000000000008</v>
      </c>
    </row>
    <row r="151" spans="1:10" x14ac:dyDescent="0.25">
      <c r="A151" s="7" t="s">
        <v>11</v>
      </c>
      <c r="B151" s="7" t="str">
        <f>MID(Tabla_curso_1[[#This Row],[Periodo]],4,4)</f>
        <v>2017</v>
      </c>
      <c r="C151" s="7" t="s">
        <v>6</v>
      </c>
      <c r="D151" s="7" t="s">
        <v>105</v>
      </c>
      <c r="E151" s="7" t="s">
        <v>156</v>
      </c>
      <c r="F151" s="7" t="s">
        <v>176</v>
      </c>
      <c r="G151" s="8">
        <v>703001.36607142852</v>
      </c>
      <c r="H151" s="8">
        <v>691637.7823458903</v>
      </c>
      <c r="I151" s="8">
        <f>Tabla_curso_1[[#This Row],[Ingresos]]-Tabla_curso_1[[#This Row],[Gastos]]</f>
        <v>11363.583725538221</v>
      </c>
      <c r="J151" s="8">
        <f>Tabla_curso_1[[#This Row],[Utilidad]]/Tabla_curso_1[[#This Row],[Ingresos]]</f>
        <v>1.6164383561643923E-2</v>
      </c>
    </row>
    <row r="152" spans="1:10" x14ac:dyDescent="0.25">
      <c r="A152" s="4" t="s">
        <v>11</v>
      </c>
      <c r="B152" s="4" t="str">
        <f>MID(Tabla_curso_1[[#This Row],[Periodo]],4,4)</f>
        <v>2017</v>
      </c>
      <c r="C152" s="4" t="s">
        <v>4</v>
      </c>
      <c r="D152" s="4" t="s">
        <v>105</v>
      </c>
      <c r="E152" s="4" t="s">
        <v>156</v>
      </c>
      <c r="F152" s="4" t="s">
        <v>176</v>
      </c>
      <c r="G152" s="5">
        <v>285275.91666666669</v>
      </c>
      <c r="H152" s="5">
        <v>195783.80503086423</v>
      </c>
      <c r="I152" s="5">
        <f>Tabla_curso_1[[#This Row],[Ingresos]]-Tabla_curso_1[[#This Row],[Gastos]]</f>
        <v>89492.111635802459</v>
      </c>
      <c r="J152" s="5">
        <f>Tabla_curso_1[[#This Row],[Utilidad]]/Tabla_curso_1[[#This Row],[Ingresos]]</f>
        <v>0.31370370370370365</v>
      </c>
    </row>
    <row r="153" spans="1:10" x14ac:dyDescent="0.25">
      <c r="A153" s="7" t="s">
        <v>11</v>
      </c>
      <c r="B153" s="7" t="str">
        <f>MID(Tabla_curso_1[[#This Row],[Periodo]],4,4)</f>
        <v>2017</v>
      </c>
      <c r="C153" s="7" t="s">
        <v>5</v>
      </c>
      <c r="D153" s="7" t="s">
        <v>105</v>
      </c>
      <c r="E153" s="7" t="s">
        <v>156</v>
      </c>
      <c r="F153" s="7" t="s">
        <v>176</v>
      </c>
      <c r="G153" s="8">
        <v>874846.14444444445</v>
      </c>
      <c r="H153" s="8">
        <v>765888.03372727265</v>
      </c>
      <c r="I153" s="8">
        <f>Tabla_curso_1[[#This Row],[Ingresos]]-Tabla_curso_1[[#This Row],[Gastos]]</f>
        <v>108958.1107171718</v>
      </c>
      <c r="J153" s="8">
        <f>Tabla_curso_1[[#This Row],[Utilidad]]/Tabla_curso_1[[#This Row],[Ingresos]]</f>
        <v>0.12454545454545464</v>
      </c>
    </row>
    <row r="154" spans="1:10" x14ac:dyDescent="0.25">
      <c r="A154" s="4" t="s">
        <v>11</v>
      </c>
      <c r="B154" s="4" t="str">
        <f>MID(Tabla_curso_1[[#This Row],[Periodo]],4,4)</f>
        <v>2017</v>
      </c>
      <c r="C154" s="4" t="s">
        <v>78</v>
      </c>
      <c r="D154" s="4" t="s">
        <v>105</v>
      </c>
      <c r="E154" s="4" t="s">
        <v>156</v>
      </c>
      <c r="F154" s="4" t="s">
        <v>176</v>
      </c>
      <c r="G154" s="5">
        <v>208849.21220159149</v>
      </c>
      <c r="H154" s="5">
        <v>194096.45933969182</v>
      </c>
      <c r="I154" s="5">
        <f>Tabla_curso_1[[#This Row],[Ingresos]]-Tabla_curso_1[[#This Row],[Gastos]]</f>
        <v>14752.752861899673</v>
      </c>
      <c r="J154" s="5">
        <f>Tabla_curso_1[[#This Row],[Utilidad]]/Tabla_curso_1[[#This Row],[Ingresos]]</f>
        <v>7.0638297872340508E-2</v>
      </c>
    </row>
    <row r="155" spans="1:10" x14ac:dyDescent="0.25">
      <c r="A155" s="7" t="s">
        <v>11</v>
      </c>
      <c r="B155" s="7" t="str">
        <f>MID(Tabla_curso_1[[#This Row],[Periodo]],4,4)</f>
        <v>2017</v>
      </c>
      <c r="C155" s="7" t="s">
        <v>3</v>
      </c>
      <c r="D155" s="7" t="s">
        <v>105</v>
      </c>
      <c r="E155" s="7" t="s">
        <v>156</v>
      </c>
      <c r="F155" s="7" t="s">
        <v>176</v>
      </c>
      <c r="G155" s="8">
        <v>103464.0643889619</v>
      </c>
      <c r="H155" s="8">
        <v>72424.84507227334</v>
      </c>
      <c r="I155" s="8">
        <f>Tabla_curso_1[[#This Row],[Ingresos]]-Tabla_curso_1[[#This Row],[Gastos]]</f>
        <v>31039.219316688555</v>
      </c>
      <c r="J155" s="8">
        <f>Tabla_curso_1[[#This Row],[Utilidad]]/Tabla_curso_1[[#This Row],[Ingresos]]</f>
        <v>0.29999999999999988</v>
      </c>
    </row>
    <row r="156" spans="1:10" x14ac:dyDescent="0.25">
      <c r="A156" s="4" t="s">
        <v>11</v>
      </c>
      <c r="B156" s="4" t="str">
        <f>MID(Tabla_curso_1[[#This Row],[Periodo]],4,4)</f>
        <v>2017</v>
      </c>
      <c r="C156" s="4" t="s">
        <v>2</v>
      </c>
      <c r="D156" s="4" t="s">
        <v>106</v>
      </c>
      <c r="E156" s="4" t="s">
        <v>156</v>
      </c>
      <c r="F156" s="4" t="s">
        <v>177</v>
      </c>
      <c r="G156" s="5">
        <v>145897.2754237288</v>
      </c>
      <c r="H156" s="5">
        <v>142909.22627441314</v>
      </c>
      <c r="I156" s="5">
        <f>Tabla_curso_1[[#This Row],[Ingresos]]-Tabla_curso_1[[#This Row],[Gastos]]</f>
        <v>2988.0491493156587</v>
      </c>
      <c r="J156" s="5">
        <f>Tabla_curso_1[[#This Row],[Utilidad]]/Tabla_curso_1[[#This Row],[Ingresos]]</f>
        <v>2.048049999999987E-2</v>
      </c>
    </row>
    <row r="157" spans="1:10" x14ac:dyDescent="0.25">
      <c r="A157" s="7" t="s">
        <v>11</v>
      </c>
      <c r="B157" s="7" t="str">
        <f>MID(Tabla_curso_1[[#This Row],[Periodo]],4,4)</f>
        <v>2017</v>
      </c>
      <c r="C157" s="7" t="s">
        <v>7</v>
      </c>
      <c r="D157" s="7" t="s">
        <v>106</v>
      </c>
      <c r="E157" s="7" t="s">
        <v>156</v>
      </c>
      <c r="F157" s="7" t="s">
        <v>177</v>
      </c>
      <c r="G157" s="8">
        <v>236644.37800687284</v>
      </c>
      <c r="H157" s="8">
        <v>166503.78531583826</v>
      </c>
      <c r="I157" s="8">
        <f>Tabla_curso_1[[#This Row],[Ingresos]]-Tabla_curso_1[[#This Row],[Gastos]]</f>
        <v>70140.592691034573</v>
      </c>
      <c r="J157" s="8">
        <f>Tabla_curso_1[[#This Row],[Utilidad]]/Tabla_curso_1[[#This Row],[Ingresos]]</f>
        <v>0.29639661538461515</v>
      </c>
    </row>
    <row r="158" spans="1:10" x14ac:dyDescent="0.25">
      <c r="A158" s="4" t="s">
        <v>11</v>
      </c>
      <c r="B158" s="4" t="str">
        <f>MID(Tabla_curso_1[[#This Row],[Periodo]],4,4)</f>
        <v>2017</v>
      </c>
      <c r="C158" s="4" t="s">
        <v>6</v>
      </c>
      <c r="D158" s="4" t="s">
        <v>106</v>
      </c>
      <c r="E158" s="4" t="s">
        <v>156</v>
      </c>
      <c r="F158" s="4" t="s">
        <v>177</v>
      </c>
      <c r="G158" s="5">
        <v>533825.68992248061</v>
      </c>
      <c r="H158" s="5">
        <v>461686.6214891164</v>
      </c>
      <c r="I158" s="5">
        <f>Tabla_curso_1[[#This Row],[Ingresos]]-Tabla_curso_1[[#This Row],[Gastos]]</f>
        <v>72139.068433364213</v>
      </c>
      <c r="J158" s="5">
        <f>Tabla_curso_1[[#This Row],[Utilidad]]/Tabla_curso_1[[#This Row],[Ingresos]]</f>
        <v>0.13513599999999976</v>
      </c>
    </row>
    <row r="159" spans="1:10" x14ac:dyDescent="0.25">
      <c r="A159" s="7" t="s">
        <v>11</v>
      </c>
      <c r="B159" s="7" t="str">
        <f>MID(Tabla_curso_1[[#This Row],[Periodo]],4,4)</f>
        <v>2017</v>
      </c>
      <c r="C159" s="7" t="s">
        <v>4</v>
      </c>
      <c r="D159" s="7" t="s">
        <v>106</v>
      </c>
      <c r="E159" s="7" t="s">
        <v>156</v>
      </c>
      <c r="F159" s="7" t="s">
        <v>177</v>
      </c>
      <c r="G159" s="8">
        <v>234229.63945578231</v>
      </c>
      <c r="H159" s="8">
        <v>136969.529346</v>
      </c>
      <c r="I159" s="8">
        <f>Tabla_curso_1[[#This Row],[Ingresos]]-Tabla_curso_1[[#This Row],[Gastos]]</f>
        <v>97260.110109782312</v>
      </c>
      <c r="J159" s="8">
        <f>Tabla_curso_1[[#This Row],[Utilidad]]/Tabla_curso_1[[#This Row],[Ingresos]]</f>
        <v>0.41523399999999999</v>
      </c>
    </row>
    <row r="160" spans="1:10" x14ac:dyDescent="0.25">
      <c r="A160" s="4" t="s">
        <v>11</v>
      </c>
      <c r="B160" s="4" t="str">
        <f>MID(Tabla_curso_1[[#This Row],[Periodo]],4,4)</f>
        <v>2017</v>
      </c>
      <c r="C160" s="4" t="s">
        <v>5</v>
      </c>
      <c r="D160" s="4" t="s">
        <v>106</v>
      </c>
      <c r="E160" s="4" t="s">
        <v>156</v>
      </c>
      <c r="F160" s="4" t="s">
        <v>177</v>
      </c>
      <c r="G160" s="5">
        <v>1059438.6769230771</v>
      </c>
      <c r="H160" s="5">
        <v>1046329.9976876596</v>
      </c>
      <c r="I160" s="5">
        <f>Tabla_curso_1[[#This Row],[Ingresos]]-Tabla_curso_1[[#This Row],[Gastos]]</f>
        <v>13108.679235417512</v>
      </c>
      <c r="J160" s="5">
        <f>Tabla_curso_1[[#This Row],[Utilidad]]/Tabla_curso_1[[#This Row],[Ingresos]]</f>
        <v>1.2373230769230541E-2</v>
      </c>
    </row>
    <row r="161" spans="1:10" x14ac:dyDescent="0.25">
      <c r="A161" s="7" t="s">
        <v>11</v>
      </c>
      <c r="B161" s="7" t="str">
        <f>MID(Tabla_curso_1[[#This Row],[Periodo]],4,4)</f>
        <v>2017</v>
      </c>
      <c r="C161" s="7" t="s">
        <v>78</v>
      </c>
      <c r="D161" s="7" t="s">
        <v>106</v>
      </c>
      <c r="E161" s="7" t="s">
        <v>156</v>
      </c>
      <c r="F161" s="7" t="s">
        <v>177</v>
      </c>
      <c r="G161" s="8">
        <v>182661.84084880634</v>
      </c>
      <c r="H161" s="8">
        <v>160791.28198937667</v>
      </c>
      <c r="I161" s="8">
        <f>Tabla_curso_1[[#This Row],[Ingresos]]-Tabla_curso_1[[#This Row],[Gastos]]</f>
        <v>21870.558859429671</v>
      </c>
      <c r="J161" s="8">
        <f>Tabla_curso_1[[#This Row],[Utilidad]]/Tabla_curso_1[[#This Row],[Ingresos]]</f>
        <v>0.11973249999999981</v>
      </c>
    </row>
    <row r="162" spans="1:10" x14ac:dyDescent="0.25">
      <c r="A162" s="4" t="s">
        <v>11</v>
      </c>
      <c r="B162" s="4" t="str">
        <f>MID(Tabla_curso_1[[#This Row],[Periodo]],4,4)</f>
        <v>2017</v>
      </c>
      <c r="C162" s="4" t="s">
        <v>3</v>
      </c>
      <c r="D162" s="4" t="s">
        <v>106</v>
      </c>
      <c r="E162" s="4" t="s">
        <v>156</v>
      </c>
      <c r="F162" s="4" t="s">
        <v>177</v>
      </c>
      <c r="G162" s="5">
        <v>97402.424328147099</v>
      </c>
      <c r="H162" s="5">
        <v>56337.240803400004</v>
      </c>
      <c r="I162" s="5">
        <f>Tabla_curso_1[[#This Row],[Ingresos]]-Tabla_curso_1[[#This Row],[Gastos]]</f>
        <v>41065.183524747095</v>
      </c>
      <c r="J162" s="5">
        <f>Tabla_curso_1[[#This Row],[Utilidad]]/Tabla_curso_1[[#This Row],[Ingresos]]</f>
        <v>0.42160329999999996</v>
      </c>
    </row>
    <row r="163" spans="1:10" x14ac:dyDescent="0.25">
      <c r="A163" s="7" t="s">
        <v>11</v>
      </c>
      <c r="B163" s="7" t="str">
        <f>MID(Tabla_curso_1[[#This Row],[Periodo]],4,4)</f>
        <v>2017</v>
      </c>
      <c r="C163" s="7" t="s">
        <v>2</v>
      </c>
      <c r="D163" s="7" t="s">
        <v>107</v>
      </c>
      <c r="E163" s="7" t="s">
        <v>156</v>
      </c>
      <c r="F163" s="7" t="s">
        <v>178</v>
      </c>
      <c r="G163" s="8">
        <v>33644.903490759752</v>
      </c>
      <c r="H163" s="8">
        <v>30646.126894533343</v>
      </c>
      <c r="I163" s="8">
        <f>Tabla_curso_1[[#This Row],[Ingresos]]-Tabla_curso_1[[#This Row],[Gastos]]</f>
        <v>2998.7765962264093</v>
      </c>
      <c r="J163" s="8">
        <f>Tabla_curso_1[[#This Row],[Utilidad]]/Tabla_curso_1[[#This Row],[Ingresos]]</f>
        <v>8.9130188679245118E-2</v>
      </c>
    </row>
    <row r="164" spans="1:10" x14ac:dyDescent="0.25">
      <c r="A164" s="4" t="s">
        <v>11</v>
      </c>
      <c r="B164" s="4" t="str">
        <f>MID(Tabla_curso_1[[#This Row],[Periodo]],4,4)</f>
        <v>2017</v>
      </c>
      <c r="C164" s="4" t="s">
        <v>7</v>
      </c>
      <c r="D164" s="4" t="s">
        <v>107</v>
      </c>
      <c r="E164" s="4" t="s">
        <v>156</v>
      </c>
      <c r="F164" s="4" t="s">
        <v>178</v>
      </c>
      <c r="G164" s="5">
        <v>55542.60338983051</v>
      </c>
      <c r="H164" s="5">
        <v>40855.032265154885</v>
      </c>
      <c r="I164" s="5">
        <f>Tabla_curso_1[[#This Row],[Ingresos]]-Tabla_curso_1[[#This Row],[Gastos]]</f>
        <v>14687.571124675625</v>
      </c>
      <c r="J164" s="5">
        <f>Tabla_curso_1[[#This Row],[Utilidad]]/Tabla_curso_1[[#This Row],[Ingresos]]</f>
        <v>0.26443793103448271</v>
      </c>
    </row>
    <row r="165" spans="1:10" x14ac:dyDescent="0.25">
      <c r="A165" s="7" t="s">
        <v>11</v>
      </c>
      <c r="B165" s="7" t="str">
        <f>MID(Tabla_curso_1[[#This Row],[Periodo]],4,4)</f>
        <v>2017</v>
      </c>
      <c r="C165" s="7" t="s">
        <v>6</v>
      </c>
      <c r="D165" s="7" t="s">
        <v>107</v>
      </c>
      <c r="E165" s="7" t="s">
        <v>156</v>
      </c>
      <c r="F165" s="7" t="s">
        <v>178</v>
      </c>
      <c r="G165" s="8">
        <v>126038.98461538462</v>
      </c>
      <c r="H165" s="8">
        <v>115692.66679004524</v>
      </c>
      <c r="I165" s="8">
        <f>Tabla_curso_1[[#This Row],[Ingresos]]-Tabla_curso_1[[#This Row],[Gastos]]</f>
        <v>10346.317825339371</v>
      </c>
      <c r="J165" s="8">
        <f>Tabla_curso_1[[#This Row],[Utilidad]]/Tabla_curso_1[[#This Row],[Ingresos]]</f>
        <v>8.2088235294117684E-2</v>
      </c>
    </row>
    <row r="166" spans="1:10" x14ac:dyDescent="0.25">
      <c r="A166" s="4" t="s">
        <v>11</v>
      </c>
      <c r="B166" s="4" t="str">
        <f>MID(Tabla_curso_1[[#This Row],[Periodo]],4,4)</f>
        <v>2017</v>
      </c>
      <c r="C166" s="4" t="s">
        <v>4</v>
      </c>
      <c r="D166" s="4" t="s">
        <v>107</v>
      </c>
      <c r="E166" s="4" t="s">
        <v>156</v>
      </c>
      <c r="F166" s="4" t="s">
        <v>178</v>
      </c>
      <c r="G166" s="5">
        <v>68271.116666666669</v>
      </c>
      <c r="H166" s="5">
        <v>52011.290853103441</v>
      </c>
      <c r="I166" s="5">
        <f>Tabla_curso_1[[#This Row],[Ingresos]]-Tabla_curso_1[[#This Row],[Gastos]]</f>
        <v>16259.825813563228</v>
      </c>
      <c r="J166" s="5">
        <f>Tabla_curso_1[[#This Row],[Utilidad]]/Tabla_curso_1[[#This Row],[Ingresos]]</f>
        <v>0.23816551724137944</v>
      </c>
    </row>
    <row r="167" spans="1:10" x14ac:dyDescent="0.25">
      <c r="A167" s="7" t="s">
        <v>11</v>
      </c>
      <c r="B167" s="7" t="str">
        <f>MID(Tabla_curso_1[[#This Row],[Periodo]],4,4)</f>
        <v>2017</v>
      </c>
      <c r="C167" s="7" t="s">
        <v>5</v>
      </c>
      <c r="D167" s="7" t="s">
        <v>107</v>
      </c>
      <c r="E167" s="7" t="s">
        <v>156</v>
      </c>
      <c r="F167" s="7" t="s">
        <v>178</v>
      </c>
      <c r="G167" s="8">
        <v>273084.46666666667</v>
      </c>
      <c r="H167" s="8">
        <v>265926.01251377782</v>
      </c>
      <c r="I167" s="8">
        <f>Tabla_curso_1[[#This Row],[Ingresos]]-Tabla_curso_1[[#This Row],[Gastos]]</f>
        <v>7158.4541528888512</v>
      </c>
      <c r="J167" s="8">
        <f>Tabla_curso_1[[#This Row],[Utilidad]]/Tabla_curso_1[[#This Row],[Ingresos]]</f>
        <v>2.6213333333333196E-2</v>
      </c>
    </row>
    <row r="168" spans="1:10" x14ac:dyDescent="0.25">
      <c r="A168" s="4" t="s">
        <v>11</v>
      </c>
      <c r="B168" s="4" t="str">
        <f>MID(Tabla_curso_1[[#This Row],[Periodo]],4,4)</f>
        <v>2017</v>
      </c>
      <c r="C168" s="4" t="s">
        <v>78</v>
      </c>
      <c r="D168" s="4" t="s">
        <v>107</v>
      </c>
      <c r="E168" s="4" t="s">
        <v>156</v>
      </c>
      <c r="F168" s="4" t="s">
        <v>178</v>
      </c>
      <c r="G168" s="5">
        <v>41376.434343434346</v>
      </c>
      <c r="H168" s="5">
        <v>42016.389861279466</v>
      </c>
      <c r="I168" s="5">
        <f>Tabla_curso_1[[#This Row],[Ingresos]]-Tabla_curso_1[[#This Row],[Gastos]]</f>
        <v>-639.95551784511918</v>
      </c>
      <c r="J168" s="5">
        <f>Tabla_curso_1[[#This Row],[Utilidad]]/Tabla_curso_1[[#This Row],[Ingresos]]</f>
        <v>-1.5466666666666698E-2</v>
      </c>
    </row>
    <row r="169" spans="1:10" x14ac:dyDescent="0.25">
      <c r="A169" s="7" t="s">
        <v>11</v>
      </c>
      <c r="B169" s="7" t="str">
        <f>MID(Tabla_curso_1[[#This Row],[Periodo]],4,4)</f>
        <v>2017</v>
      </c>
      <c r="C169" s="7" t="s">
        <v>3</v>
      </c>
      <c r="D169" s="7" t="s">
        <v>107</v>
      </c>
      <c r="E169" s="7" t="s">
        <v>156</v>
      </c>
      <c r="F169" s="7" t="s">
        <v>178</v>
      </c>
      <c r="G169" s="8">
        <v>20793.233502538071</v>
      </c>
      <c r="H169" s="8">
        <v>12027.940434240885</v>
      </c>
      <c r="I169" s="8">
        <f>Tabla_curso_1[[#This Row],[Ingresos]]-Tabla_curso_1[[#This Row],[Gastos]]</f>
        <v>8765.2930682971855</v>
      </c>
      <c r="J169" s="8">
        <f>Tabla_curso_1[[#This Row],[Utilidad]]/Tabla_curso_1[[#This Row],[Ingresos]]</f>
        <v>0.42154545454545456</v>
      </c>
    </row>
    <row r="170" spans="1:10" x14ac:dyDescent="0.25">
      <c r="A170" s="4" t="s">
        <v>11</v>
      </c>
      <c r="B170" s="4" t="str">
        <f>MID(Tabla_curso_1[[#This Row],[Periodo]],4,4)</f>
        <v>2017</v>
      </c>
      <c r="C170" s="4" t="s">
        <v>2</v>
      </c>
      <c r="D170" s="4" t="s">
        <v>108</v>
      </c>
      <c r="E170" s="4" t="s">
        <v>152</v>
      </c>
      <c r="F170" s="4" t="s">
        <v>179</v>
      </c>
      <c r="G170" s="5">
        <v>40241.16375545851</v>
      </c>
      <c r="H170" s="5">
        <v>43044.346098764276</v>
      </c>
      <c r="I170" s="5">
        <f>Tabla_curso_1[[#This Row],[Ingresos]]-Tabla_curso_1[[#This Row],[Gastos]]</f>
        <v>-2803.1823433057652</v>
      </c>
      <c r="J170" s="5">
        <f>Tabla_curso_1[[#This Row],[Utilidad]]/Tabla_curso_1[[#This Row],[Ingresos]]</f>
        <v>-6.9659574468085003E-2</v>
      </c>
    </row>
    <row r="171" spans="1:10" x14ac:dyDescent="0.25">
      <c r="A171" s="7" t="s">
        <v>11</v>
      </c>
      <c r="B171" s="7" t="str">
        <f>MID(Tabla_curso_1[[#This Row],[Periodo]],4,4)</f>
        <v>2017</v>
      </c>
      <c r="C171" s="7" t="s">
        <v>7</v>
      </c>
      <c r="D171" s="7" t="s">
        <v>108</v>
      </c>
      <c r="E171" s="7" t="s">
        <v>152</v>
      </c>
      <c r="F171" s="7" t="s">
        <v>179</v>
      </c>
      <c r="G171" s="8">
        <v>63553.286206896548</v>
      </c>
      <c r="H171" s="8">
        <v>45749.186149846748</v>
      </c>
      <c r="I171" s="8">
        <f>Tabla_curso_1[[#This Row],[Ingresos]]-Tabla_curso_1[[#This Row],[Gastos]]</f>
        <v>17804.1000570498</v>
      </c>
      <c r="J171" s="8">
        <f>Tabla_curso_1[[#This Row],[Utilidad]]/Tabla_curso_1[[#This Row],[Ingresos]]</f>
        <v>0.28014444444444431</v>
      </c>
    </row>
    <row r="172" spans="1:10" x14ac:dyDescent="0.25">
      <c r="A172" s="4" t="s">
        <v>11</v>
      </c>
      <c r="B172" s="4" t="str">
        <f>MID(Tabla_curso_1[[#This Row],[Periodo]],4,4)</f>
        <v>2017</v>
      </c>
      <c r="C172" s="4" t="s">
        <v>6</v>
      </c>
      <c r="D172" s="4" t="s">
        <v>108</v>
      </c>
      <c r="E172" s="4" t="s">
        <v>152</v>
      </c>
      <c r="F172" s="4" t="s">
        <v>179</v>
      </c>
      <c r="G172" s="5">
        <v>141772.71538461538</v>
      </c>
      <c r="H172" s="5">
        <v>138207.48021412361</v>
      </c>
      <c r="I172" s="5">
        <f>Tabla_curso_1[[#This Row],[Ingresos]]-Tabla_curso_1[[#This Row],[Gastos]]</f>
        <v>3565.2351704917673</v>
      </c>
      <c r="J172" s="5">
        <f>Tabla_curso_1[[#This Row],[Utilidad]]/Tabla_curso_1[[#This Row],[Ingresos]]</f>
        <v>2.5147540983606304E-2</v>
      </c>
    </row>
    <row r="173" spans="1:10" x14ac:dyDescent="0.25">
      <c r="A173" s="7" t="s">
        <v>11</v>
      </c>
      <c r="B173" s="7" t="str">
        <f>MID(Tabla_curso_1[[#This Row],[Periodo]],4,4)</f>
        <v>2017</v>
      </c>
      <c r="C173" s="7" t="s">
        <v>4</v>
      </c>
      <c r="D173" s="7" t="s">
        <v>108</v>
      </c>
      <c r="E173" s="7" t="s">
        <v>152</v>
      </c>
      <c r="F173" s="7" t="s">
        <v>179</v>
      </c>
      <c r="G173" s="8">
        <v>77438.878151260506</v>
      </c>
      <c r="H173" s="8">
        <v>55270.708632493006</v>
      </c>
      <c r="I173" s="8">
        <f>Tabla_curso_1[[#This Row],[Ingresos]]-Tabla_curso_1[[#This Row],[Gastos]]</f>
        <v>22168.1695187675</v>
      </c>
      <c r="J173" s="8">
        <f>Tabla_curso_1[[#This Row],[Utilidad]]/Tabla_curso_1[[#This Row],[Ingresos]]</f>
        <v>0.28626666666666656</v>
      </c>
    </row>
    <row r="174" spans="1:10" x14ac:dyDescent="0.25">
      <c r="A174" s="4" t="s">
        <v>11</v>
      </c>
      <c r="B174" s="4" t="str">
        <f>MID(Tabla_curso_1[[#This Row],[Periodo]],4,4)</f>
        <v>2017</v>
      </c>
      <c r="C174" s="4" t="s">
        <v>5</v>
      </c>
      <c r="D174" s="4" t="s">
        <v>108</v>
      </c>
      <c r="E174" s="4" t="s">
        <v>152</v>
      </c>
      <c r="F174" s="4" t="s">
        <v>179</v>
      </c>
      <c r="G174" s="5">
        <v>209436.96590909091</v>
      </c>
      <c r="H174" s="5">
        <v>213751.36740681823</v>
      </c>
      <c r="I174" s="5">
        <f>Tabla_curso_1[[#This Row],[Ingresos]]-Tabla_curso_1[[#This Row],[Gastos]]</f>
        <v>-4314.4014977273182</v>
      </c>
      <c r="J174" s="5">
        <f>Tabla_curso_1[[#This Row],[Utilidad]]/Tabla_curso_1[[#This Row],[Ingresos]]</f>
        <v>-2.0600000000000215E-2</v>
      </c>
    </row>
    <row r="175" spans="1:10" x14ac:dyDescent="0.25">
      <c r="A175" s="7" t="s">
        <v>11</v>
      </c>
      <c r="B175" s="7" t="str">
        <f>MID(Tabla_curso_1[[#This Row],[Periodo]],4,4)</f>
        <v>2017</v>
      </c>
      <c r="C175" s="7" t="s">
        <v>78</v>
      </c>
      <c r="D175" s="7" t="s">
        <v>108</v>
      </c>
      <c r="E175" s="7" t="s">
        <v>152</v>
      </c>
      <c r="F175" s="7" t="s">
        <v>179</v>
      </c>
      <c r="G175" s="8">
        <v>53576.898255813954</v>
      </c>
      <c r="H175" s="8">
        <v>50368.981472747102</v>
      </c>
      <c r="I175" s="8">
        <f>Tabla_curso_1[[#This Row],[Ingresos]]-Tabla_curso_1[[#This Row],[Gastos]]</f>
        <v>3207.9167830668521</v>
      </c>
      <c r="J175" s="8">
        <f>Tabla_curso_1[[#This Row],[Utilidad]]/Tabla_curso_1[[#This Row],[Ingresos]]</f>
        <v>5.9874999999999845E-2</v>
      </c>
    </row>
    <row r="176" spans="1:10" x14ac:dyDescent="0.25">
      <c r="A176" s="4" t="s">
        <v>11</v>
      </c>
      <c r="B176" s="4" t="str">
        <f>MID(Tabla_curso_1[[#This Row],[Periodo]],4,4)</f>
        <v>2017</v>
      </c>
      <c r="C176" s="4" t="s">
        <v>3</v>
      </c>
      <c r="D176" s="4" t="s">
        <v>108</v>
      </c>
      <c r="E176" s="4" t="s">
        <v>152</v>
      </c>
      <c r="F176" s="4" t="s">
        <v>179</v>
      </c>
      <c r="G176" s="5">
        <v>28224.277182235837</v>
      </c>
      <c r="H176" s="5">
        <v>21947.197936906596</v>
      </c>
      <c r="I176" s="5">
        <f>Tabla_curso_1[[#This Row],[Ingresos]]-Tabla_curso_1[[#This Row],[Gastos]]</f>
        <v>6277.0792453292415</v>
      </c>
      <c r="J176" s="5">
        <f>Tabla_curso_1[[#This Row],[Utilidad]]/Tabla_curso_1[[#This Row],[Ingresos]]</f>
        <v>0.22239999999999968</v>
      </c>
    </row>
    <row r="177" spans="1:10" x14ac:dyDescent="0.25">
      <c r="A177" s="7" t="s">
        <v>11</v>
      </c>
      <c r="B177" s="7" t="str">
        <f>MID(Tabla_curso_1[[#This Row],[Periodo]],4,4)</f>
        <v>2017</v>
      </c>
      <c r="C177" s="7" t="s">
        <v>2</v>
      </c>
      <c r="D177" s="7" t="s">
        <v>109</v>
      </c>
      <c r="E177" s="7" t="s">
        <v>156</v>
      </c>
      <c r="F177" s="7" t="s">
        <v>180</v>
      </c>
      <c r="G177" s="8">
        <v>19855.021153846155</v>
      </c>
      <c r="H177" s="8">
        <v>20187.275487216499</v>
      </c>
      <c r="I177" s="8">
        <f>Tabla_curso_1[[#This Row],[Ingresos]]-Tabla_curso_1[[#This Row],[Gastos]]</f>
        <v>-332.25433337034337</v>
      </c>
      <c r="J177" s="8">
        <f>Tabla_curso_1[[#This Row],[Utilidad]]/Tabla_curso_1[[#This Row],[Ingresos]]</f>
        <v>-1.6734020618556819E-2</v>
      </c>
    </row>
    <row r="178" spans="1:10" x14ac:dyDescent="0.25">
      <c r="A178" s="4" t="s">
        <v>11</v>
      </c>
      <c r="B178" s="4" t="str">
        <f>MID(Tabla_curso_1[[#This Row],[Periodo]],4,4)</f>
        <v>2017</v>
      </c>
      <c r="C178" s="4" t="s">
        <v>7</v>
      </c>
      <c r="D178" s="4" t="s">
        <v>109</v>
      </c>
      <c r="E178" s="4" t="s">
        <v>156</v>
      </c>
      <c r="F178" s="4" t="s">
        <v>180</v>
      </c>
      <c r="G178" s="5">
        <v>32569.750788643531</v>
      </c>
      <c r="H178" s="5">
        <v>23867.957778864351</v>
      </c>
      <c r="I178" s="5">
        <f>Tabla_curso_1[[#This Row],[Ingresos]]-Tabla_curso_1[[#This Row],[Gastos]]</f>
        <v>8701.7930097791796</v>
      </c>
      <c r="J178" s="5">
        <f>Tabla_curso_1[[#This Row],[Utilidad]]/Tabla_curso_1[[#This Row],[Ingresos]]</f>
        <v>0.26717407407407406</v>
      </c>
    </row>
    <row r="179" spans="1:10" x14ac:dyDescent="0.25">
      <c r="A179" s="7" t="s">
        <v>11</v>
      </c>
      <c r="B179" s="7" t="str">
        <f>MID(Tabla_curso_1[[#This Row],[Periodo]],4,4)</f>
        <v>2017</v>
      </c>
      <c r="C179" s="7" t="s">
        <v>6</v>
      </c>
      <c r="D179" s="7" t="s">
        <v>109</v>
      </c>
      <c r="E179" s="7" t="s">
        <v>156</v>
      </c>
      <c r="F179" s="7" t="s">
        <v>180</v>
      </c>
      <c r="G179" s="8">
        <v>76478.600000000006</v>
      </c>
      <c r="H179" s="8">
        <v>71818.671139672151</v>
      </c>
      <c r="I179" s="8">
        <f>Tabla_curso_1[[#This Row],[Ingresos]]-Tabla_curso_1[[#This Row],[Gastos]]</f>
        <v>4659.9288603278546</v>
      </c>
      <c r="J179" s="8">
        <f>Tabla_curso_1[[#This Row],[Utilidad]]/Tabla_curso_1[[#This Row],[Ingresos]]</f>
        <v>6.0931147540983416E-2</v>
      </c>
    </row>
    <row r="180" spans="1:10" x14ac:dyDescent="0.25">
      <c r="A180" s="4" t="s">
        <v>11</v>
      </c>
      <c r="B180" s="4" t="str">
        <f>MID(Tabla_curso_1[[#This Row],[Periodo]],4,4)</f>
        <v>2017</v>
      </c>
      <c r="C180" s="4" t="s">
        <v>4</v>
      </c>
      <c r="D180" s="4" t="s">
        <v>109</v>
      </c>
      <c r="E180" s="4" t="s">
        <v>156</v>
      </c>
      <c r="F180" s="4" t="s">
        <v>180</v>
      </c>
      <c r="G180" s="5">
        <v>38098.195571955715</v>
      </c>
      <c r="H180" s="5">
        <v>25116.980830290391</v>
      </c>
      <c r="I180" s="5">
        <f>Tabla_curso_1[[#This Row],[Ingresos]]-Tabla_curso_1[[#This Row],[Gastos]]</f>
        <v>12981.214741665324</v>
      </c>
      <c r="J180" s="5">
        <f>Tabla_curso_1[[#This Row],[Utilidad]]/Tabla_curso_1[[#This Row],[Ingresos]]</f>
        <v>0.34073043478260862</v>
      </c>
    </row>
    <row r="181" spans="1:10" x14ac:dyDescent="0.25">
      <c r="A181" s="7" t="s">
        <v>11</v>
      </c>
      <c r="B181" s="7" t="str">
        <f>MID(Tabla_curso_1[[#This Row],[Periodo]],4,4)</f>
        <v>2017</v>
      </c>
      <c r="C181" s="7" t="s">
        <v>5</v>
      </c>
      <c r="D181" s="7" t="s">
        <v>109</v>
      </c>
      <c r="E181" s="7" t="s">
        <v>156</v>
      </c>
      <c r="F181" s="7" t="s">
        <v>180</v>
      </c>
      <c r="G181" s="8">
        <v>125909.89024390244</v>
      </c>
      <c r="H181" s="8">
        <v>121896.77480464941</v>
      </c>
      <c r="I181" s="8">
        <f>Tabla_curso_1[[#This Row],[Ingresos]]-Tabla_curso_1[[#This Row],[Gastos]]</f>
        <v>4013.1154392530298</v>
      </c>
      <c r="J181" s="8">
        <f>Tabla_curso_1[[#This Row],[Utilidad]]/Tabla_curso_1[[#This Row],[Ingresos]]</f>
        <v>3.1872916666666515E-2</v>
      </c>
    </row>
    <row r="182" spans="1:10" x14ac:dyDescent="0.25">
      <c r="A182" s="4" t="s">
        <v>11</v>
      </c>
      <c r="B182" s="4" t="str">
        <f>MID(Tabla_curso_1[[#This Row],[Periodo]],4,4)</f>
        <v>2017</v>
      </c>
      <c r="C182" s="4" t="s">
        <v>78</v>
      </c>
      <c r="D182" s="4" t="s">
        <v>109</v>
      </c>
      <c r="E182" s="4" t="s">
        <v>156</v>
      </c>
      <c r="F182" s="4" t="s">
        <v>180</v>
      </c>
      <c r="G182" s="5">
        <v>30912.008982035932</v>
      </c>
      <c r="H182" s="5">
        <v>29476.418917840791</v>
      </c>
      <c r="I182" s="5">
        <f>Tabla_curso_1[[#This Row],[Ingresos]]-Tabla_curso_1[[#This Row],[Gastos]]</f>
        <v>1435.5900641951412</v>
      </c>
      <c r="J182" s="5">
        <f>Tabla_curso_1[[#This Row],[Utilidad]]/Tabla_curso_1[[#This Row],[Ingresos]]</f>
        <v>4.6441176470588298E-2</v>
      </c>
    </row>
    <row r="183" spans="1:10" x14ac:dyDescent="0.25">
      <c r="A183" s="7" t="s">
        <v>11</v>
      </c>
      <c r="B183" s="7" t="str">
        <f>MID(Tabla_curso_1[[#This Row],[Periodo]],4,4)</f>
        <v>2017</v>
      </c>
      <c r="C183" s="7" t="s">
        <v>3</v>
      </c>
      <c r="D183" s="7" t="s">
        <v>109</v>
      </c>
      <c r="E183" s="7" t="s">
        <v>156</v>
      </c>
      <c r="F183" s="7" t="s">
        <v>180</v>
      </c>
      <c r="G183" s="8">
        <v>15596.08912386707</v>
      </c>
      <c r="H183" s="8">
        <v>10085.849053776436</v>
      </c>
      <c r="I183" s="8">
        <f>Tabla_curso_1[[#This Row],[Ingresos]]-Tabla_curso_1[[#This Row],[Gastos]]</f>
        <v>5510.2400700906346</v>
      </c>
      <c r="J183" s="8">
        <f>Tabla_curso_1[[#This Row],[Utilidad]]/Tabla_curso_1[[#This Row],[Ingresos]]</f>
        <v>0.35330909090909091</v>
      </c>
    </row>
    <row r="184" spans="1:10" x14ac:dyDescent="0.25">
      <c r="A184" s="4" t="s">
        <v>11</v>
      </c>
      <c r="B184" s="4" t="str">
        <f>MID(Tabla_curso_1[[#This Row],[Periodo]],4,4)</f>
        <v>2017</v>
      </c>
      <c r="C184" s="4" t="s">
        <v>2</v>
      </c>
      <c r="D184" s="4" t="s">
        <v>110</v>
      </c>
      <c r="E184" s="4" t="s">
        <v>163</v>
      </c>
      <c r="F184" s="4" t="s">
        <v>181</v>
      </c>
      <c r="G184" s="5">
        <v>535072.65573770495</v>
      </c>
      <c r="H184" s="5">
        <v>555477.73966305179</v>
      </c>
      <c r="I184" s="5">
        <f>Tabla_curso_1[[#This Row],[Ingresos]]-Tabla_curso_1[[#This Row],[Gastos]]</f>
        <v>-20405.083925346844</v>
      </c>
      <c r="J184" s="5">
        <f>Tabla_curso_1[[#This Row],[Utilidad]]/Tabla_curso_1[[#This Row],[Ingresos]]</f>
        <v>-3.8135164835164943E-2</v>
      </c>
    </row>
    <row r="185" spans="1:10" x14ac:dyDescent="0.25">
      <c r="A185" s="7" t="s">
        <v>11</v>
      </c>
      <c r="B185" s="7" t="str">
        <f>MID(Tabla_curso_1[[#This Row],[Periodo]],4,4)</f>
        <v>2017</v>
      </c>
      <c r="C185" s="7" t="s">
        <v>7</v>
      </c>
      <c r="D185" s="7" t="s">
        <v>110</v>
      </c>
      <c r="E185" s="7" t="s">
        <v>163</v>
      </c>
      <c r="F185" s="7" t="s">
        <v>181</v>
      </c>
      <c r="G185" s="8">
        <v>834234.6837060703</v>
      </c>
      <c r="H185" s="8">
        <v>506365.2851062445</v>
      </c>
      <c r="I185" s="8">
        <f>Tabla_curso_1[[#This Row],[Ingresos]]-Tabla_curso_1[[#This Row],[Gastos]]</f>
        <v>327869.3985998258</v>
      </c>
      <c r="J185" s="8">
        <f>Tabla_curso_1[[#This Row],[Utilidad]]/Tabla_curso_1[[#This Row],[Ingresos]]</f>
        <v>0.39301818181818188</v>
      </c>
    </row>
    <row r="186" spans="1:10" x14ac:dyDescent="0.25">
      <c r="A186" s="4" t="s">
        <v>11</v>
      </c>
      <c r="B186" s="4" t="str">
        <f>MID(Tabla_curso_1[[#This Row],[Periodo]],4,4)</f>
        <v>2017</v>
      </c>
      <c r="C186" s="4" t="s">
        <v>6</v>
      </c>
      <c r="D186" s="4" t="s">
        <v>110</v>
      </c>
      <c r="E186" s="4" t="s">
        <v>163</v>
      </c>
      <c r="F186" s="4" t="s">
        <v>181</v>
      </c>
      <c r="G186" s="5">
        <v>2194247.5294117648</v>
      </c>
      <c r="H186" s="5">
        <v>2139830.190682353</v>
      </c>
      <c r="I186" s="5">
        <f>Tabla_curso_1[[#This Row],[Ingresos]]-Tabla_curso_1[[#This Row],[Gastos]]</f>
        <v>54417.338729411829</v>
      </c>
      <c r="J186" s="5">
        <f>Tabla_curso_1[[#This Row],[Utilidad]]/Tabla_curso_1[[#This Row],[Ingresos]]</f>
        <v>2.4800000000000027E-2</v>
      </c>
    </row>
    <row r="187" spans="1:10" x14ac:dyDescent="0.25">
      <c r="A187" s="7" t="s">
        <v>11</v>
      </c>
      <c r="B187" s="7" t="str">
        <f>MID(Tabla_curso_1[[#This Row],[Periodo]],4,4)</f>
        <v>2017</v>
      </c>
      <c r="C187" s="7" t="s">
        <v>4</v>
      </c>
      <c r="D187" s="7" t="s">
        <v>110</v>
      </c>
      <c r="E187" s="7" t="s">
        <v>163</v>
      </c>
      <c r="F187" s="7" t="s">
        <v>181</v>
      </c>
      <c r="G187" s="8">
        <v>1231676.6792452829</v>
      </c>
      <c r="H187" s="8">
        <v>731391.03259983589</v>
      </c>
      <c r="I187" s="8">
        <f>Tabla_curso_1[[#This Row],[Ingresos]]-Tabla_curso_1[[#This Row],[Gastos]]</f>
        <v>500285.64664544701</v>
      </c>
      <c r="J187" s="8">
        <f>Tabla_curso_1[[#This Row],[Utilidad]]/Tabla_curso_1[[#This Row],[Ingresos]]</f>
        <v>0.40618260869565215</v>
      </c>
    </row>
    <row r="188" spans="1:10" x14ac:dyDescent="0.25">
      <c r="A188" s="4" t="s">
        <v>11</v>
      </c>
      <c r="B188" s="4" t="str">
        <f>MID(Tabla_curso_1[[#This Row],[Periodo]],4,4)</f>
        <v>2017</v>
      </c>
      <c r="C188" s="4" t="s">
        <v>5</v>
      </c>
      <c r="D188" s="4" t="s">
        <v>110</v>
      </c>
      <c r="E188" s="4" t="s">
        <v>163</v>
      </c>
      <c r="F188" s="4" t="s">
        <v>181</v>
      </c>
      <c r="G188" s="5">
        <v>4662776</v>
      </c>
      <c r="H188" s="5">
        <v>4640085.5698247198</v>
      </c>
      <c r="I188" s="5">
        <f>Tabla_curso_1[[#This Row],[Ingresos]]-Tabla_curso_1[[#This Row],[Gastos]]</f>
        <v>22690.430175280198</v>
      </c>
      <c r="J188" s="5">
        <f>Tabla_curso_1[[#This Row],[Utilidad]]/Tabla_curso_1[[#This Row],[Ingresos]]</f>
        <v>4.8662921348313105E-3</v>
      </c>
    </row>
    <row r="189" spans="1:10" x14ac:dyDescent="0.25">
      <c r="A189" s="7" t="s">
        <v>11</v>
      </c>
      <c r="B189" s="7" t="str">
        <f>MID(Tabla_curso_1[[#This Row],[Periodo]],4,4)</f>
        <v>2017</v>
      </c>
      <c r="C189" s="7" t="s">
        <v>78</v>
      </c>
      <c r="D189" s="7" t="s">
        <v>110</v>
      </c>
      <c r="E189" s="7" t="s">
        <v>163</v>
      </c>
      <c r="F189" s="7" t="s">
        <v>181</v>
      </c>
      <c r="G189" s="8">
        <v>786492.3373493976</v>
      </c>
      <c r="H189" s="8">
        <v>759692.61095421691</v>
      </c>
      <c r="I189" s="8">
        <f>Tabla_curso_1[[#This Row],[Ingresos]]-Tabla_curso_1[[#This Row],[Gastos]]</f>
        <v>26799.726395180682</v>
      </c>
      <c r="J189" s="8">
        <f>Tabla_curso_1[[#This Row],[Utilidad]]/Tabla_curso_1[[#This Row],[Ingresos]]</f>
        <v>3.4074999999999946E-2</v>
      </c>
    </row>
    <row r="190" spans="1:10" x14ac:dyDescent="0.25">
      <c r="A190" s="4" t="s">
        <v>11</v>
      </c>
      <c r="B190" s="4" t="str">
        <f>MID(Tabla_curso_1[[#This Row],[Periodo]],4,4)</f>
        <v>2017</v>
      </c>
      <c r="C190" s="4" t="s">
        <v>3</v>
      </c>
      <c r="D190" s="4" t="s">
        <v>110</v>
      </c>
      <c r="E190" s="4" t="s">
        <v>163</v>
      </c>
      <c r="F190" s="4" t="s">
        <v>181</v>
      </c>
      <c r="G190" s="5">
        <v>358675.07692307694</v>
      </c>
      <c r="H190" s="5">
        <v>252352.74796686397</v>
      </c>
      <c r="I190" s="5">
        <f>Tabla_curso_1[[#This Row],[Ingresos]]-Tabla_curso_1[[#This Row],[Gastos]]</f>
        <v>106322.32895621296</v>
      </c>
      <c r="J190" s="5">
        <f>Tabla_curso_1[[#This Row],[Utilidad]]/Tabla_curso_1[[#This Row],[Ingresos]]</f>
        <v>0.29643076923076905</v>
      </c>
    </row>
    <row r="191" spans="1:10" x14ac:dyDescent="0.25">
      <c r="A191" s="7" t="s">
        <v>11</v>
      </c>
      <c r="B191" s="7" t="str">
        <f>MID(Tabla_curso_1[[#This Row],[Periodo]],4,4)</f>
        <v>2017</v>
      </c>
      <c r="C191" s="7" t="s">
        <v>2</v>
      </c>
      <c r="D191" s="7" t="s">
        <v>111</v>
      </c>
      <c r="E191" s="7" t="s">
        <v>163</v>
      </c>
      <c r="F191" s="7" t="s">
        <v>182</v>
      </c>
      <c r="G191" s="8">
        <v>1216075.7332653063</v>
      </c>
      <c r="H191" s="8">
        <v>1074671.5782344567</v>
      </c>
      <c r="I191" s="8">
        <f>Tabla_curso_1[[#This Row],[Ingresos]]-Tabla_curso_1[[#This Row],[Gastos]]</f>
        <v>141404.15503084962</v>
      </c>
      <c r="J191" s="8">
        <f>Tabla_curso_1[[#This Row],[Utilidad]]/Tabla_curso_1[[#This Row],[Ingresos]]</f>
        <v>0.1162790697674419</v>
      </c>
    </row>
    <row r="192" spans="1:10" x14ac:dyDescent="0.25">
      <c r="A192" s="4" t="s">
        <v>11</v>
      </c>
      <c r="B192" s="4" t="str">
        <f>MID(Tabla_curso_1[[#This Row],[Periodo]],4,4)</f>
        <v>2017</v>
      </c>
      <c r="C192" s="4" t="s">
        <v>7</v>
      </c>
      <c r="D192" s="4" t="s">
        <v>111</v>
      </c>
      <c r="E192" s="4" t="s">
        <v>163</v>
      </c>
      <c r="F192" s="4" t="s">
        <v>182</v>
      </c>
      <c r="G192" s="5">
        <v>2383508.4372</v>
      </c>
      <c r="H192" s="5">
        <v>1466774.4228923079</v>
      </c>
      <c r="I192" s="5">
        <f>Tabla_curso_1[[#This Row],[Ingresos]]-Tabla_curso_1[[#This Row],[Gastos]]</f>
        <v>916734.01430769218</v>
      </c>
      <c r="J192" s="5">
        <f>Tabla_curso_1[[#This Row],[Utilidad]]/Tabla_curso_1[[#This Row],[Ingresos]]</f>
        <v>0.38461538461538458</v>
      </c>
    </row>
    <row r="193" spans="1:10" x14ac:dyDescent="0.25">
      <c r="A193" s="7" t="s">
        <v>11</v>
      </c>
      <c r="B193" s="7" t="str">
        <f>MID(Tabla_curso_1[[#This Row],[Periodo]],4,4)</f>
        <v>2017</v>
      </c>
      <c r="C193" s="7" t="s">
        <v>6</v>
      </c>
      <c r="D193" s="7" t="s">
        <v>111</v>
      </c>
      <c r="E193" s="7" t="s">
        <v>163</v>
      </c>
      <c r="F193" s="7" t="s">
        <v>182</v>
      </c>
      <c r="G193" s="8">
        <v>4619202.3976744181</v>
      </c>
      <c r="H193" s="8">
        <v>4147855.2142382534</v>
      </c>
      <c r="I193" s="8">
        <f>Tabla_curso_1[[#This Row],[Ingresos]]-Tabla_curso_1[[#This Row],[Gastos]]</f>
        <v>471347.18343616463</v>
      </c>
      <c r="J193" s="8">
        <f>Tabla_curso_1[[#This Row],[Utilidad]]/Tabla_curso_1[[#This Row],[Ingresos]]</f>
        <v>0.1020408163265305</v>
      </c>
    </row>
    <row r="194" spans="1:10" x14ac:dyDescent="0.25">
      <c r="A194" s="4" t="s">
        <v>11</v>
      </c>
      <c r="B194" s="4" t="str">
        <f>MID(Tabla_curso_1[[#This Row],[Periodo]],4,4)</f>
        <v>2017</v>
      </c>
      <c r="C194" s="4" t="s">
        <v>4</v>
      </c>
      <c r="D194" s="4" t="s">
        <v>111</v>
      </c>
      <c r="E194" s="4" t="s">
        <v>163</v>
      </c>
      <c r="F194" s="4" t="s">
        <v>182</v>
      </c>
      <c r="G194" s="5">
        <v>2327644.9582031253</v>
      </c>
      <c r="H194" s="5">
        <v>1432396.8973557693</v>
      </c>
      <c r="I194" s="5">
        <f>Tabla_curso_1[[#This Row],[Ingresos]]-Tabla_curso_1[[#This Row],[Gastos]]</f>
        <v>895248.06084735598</v>
      </c>
      <c r="J194" s="5">
        <f>Tabla_curso_1[[#This Row],[Utilidad]]/Tabla_curso_1[[#This Row],[Ingresos]]</f>
        <v>0.38461538461538464</v>
      </c>
    </row>
    <row r="195" spans="1:10" x14ac:dyDescent="0.25">
      <c r="A195" s="7" t="s">
        <v>11</v>
      </c>
      <c r="B195" s="7" t="str">
        <f>MID(Tabla_curso_1[[#This Row],[Periodo]],4,4)</f>
        <v>2017</v>
      </c>
      <c r="C195" s="7" t="s">
        <v>5</v>
      </c>
      <c r="D195" s="7" t="s">
        <v>111</v>
      </c>
      <c r="E195" s="7" t="s">
        <v>163</v>
      </c>
      <c r="F195" s="7" t="s">
        <v>182</v>
      </c>
      <c r="G195" s="8">
        <v>11034761.283333333</v>
      </c>
      <c r="H195" s="8">
        <v>10852155.549537029</v>
      </c>
      <c r="I195" s="8">
        <f>Tabla_curso_1[[#This Row],[Ingresos]]-Tabla_curso_1[[#This Row],[Gastos]]</f>
        <v>182605.73379630409</v>
      </c>
      <c r="J195" s="8">
        <f>Tabla_curso_1[[#This Row],[Utilidad]]/Tabla_curso_1[[#This Row],[Ingresos]]</f>
        <v>1.6548226926495262E-2</v>
      </c>
    </row>
    <row r="196" spans="1:10" x14ac:dyDescent="0.25">
      <c r="A196" s="4" t="s">
        <v>11</v>
      </c>
      <c r="B196" s="4" t="str">
        <f>MID(Tabla_curso_1[[#This Row],[Periodo]],4,4)</f>
        <v>2017</v>
      </c>
      <c r="C196" s="4" t="s">
        <v>78</v>
      </c>
      <c r="D196" s="4" t="s">
        <v>111</v>
      </c>
      <c r="E196" s="4" t="s">
        <v>163</v>
      </c>
      <c r="F196" s="4" t="s">
        <v>182</v>
      </c>
      <c r="G196" s="5">
        <v>1664461.1991620113</v>
      </c>
      <c r="H196" s="5">
        <v>1433286.0326117319</v>
      </c>
      <c r="I196" s="5">
        <f>Tabla_curso_1[[#This Row],[Ingresos]]-Tabla_curso_1[[#This Row],[Gastos]]</f>
        <v>231175.16655027936</v>
      </c>
      <c r="J196" s="5">
        <f>Tabla_curso_1[[#This Row],[Utilidad]]/Tabla_curso_1[[#This Row],[Ingresos]]</f>
        <v>0.1388888888888889</v>
      </c>
    </row>
    <row r="197" spans="1:10" x14ac:dyDescent="0.25">
      <c r="A197" s="7" t="s">
        <v>11</v>
      </c>
      <c r="B197" s="7" t="str">
        <f>MID(Tabla_curso_1[[#This Row],[Periodo]],4,4)</f>
        <v>2017</v>
      </c>
      <c r="C197" s="7" t="s">
        <v>3</v>
      </c>
      <c r="D197" s="7" t="s">
        <v>111</v>
      </c>
      <c r="E197" s="7" t="s">
        <v>163</v>
      </c>
      <c r="F197" s="7" t="s">
        <v>182</v>
      </c>
      <c r="G197" s="8">
        <v>877580.42606774671</v>
      </c>
      <c r="H197" s="8">
        <v>574966.4860443857</v>
      </c>
      <c r="I197" s="8">
        <f>Tabla_curso_1[[#This Row],[Ingresos]]-Tabla_curso_1[[#This Row],[Gastos]]</f>
        <v>302613.94002336101</v>
      </c>
      <c r="J197" s="8">
        <f>Tabla_curso_1[[#This Row],[Utilidad]]/Tabla_curso_1[[#This Row],[Ingresos]]</f>
        <v>0.34482758620689663</v>
      </c>
    </row>
    <row r="198" spans="1:10" x14ac:dyDescent="0.25">
      <c r="A198" s="4" t="s">
        <v>11</v>
      </c>
      <c r="B198" s="4" t="str">
        <f>MID(Tabla_curso_1[[#This Row],[Periodo]],4,4)</f>
        <v>2017</v>
      </c>
      <c r="C198" s="4" t="s">
        <v>2</v>
      </c>
      <c r="D198" s="4" t="s">
        <v>112</v>
      </c>
      <c r="E198" s="4" t="s">
        <v>156</v>
      </c>
      <c r="F198" s="4" t="s">
        <v>183</v>
      </c>
      <c r="G198" s="5">
        <v>9492.2611111111109</v>
      </c>
      <c r="H198" s="5">
        <v>8401.1966155810987</v>
      </c>
      <c r="I198" s="5">
        <f>Tabla_curso_1[[#This Row],[Ingresos]]-Tabla_curso_1[[#This Row],[Gastos]]</f>
        <v>1091.0644955300122</v>
      </c>
      <c r="J198" s="5">
        <f>Tabla_curso_1[[#This Row],[Utilidad]]/Tabla_curso_1[[#This Row],[Ingresos]]</f>
        <v>0.11494252873563213</v>
      </c>
    </row>
    <row r="199" spans="1:10" x14ac:dyDescent="0.25">
      <c r="A199" s="7" t="s">
        <v>11</v>
      </c>
      <c r="B199" s="7" t="str">
        <f>MID(Tabla_curso_1[[#This Row],[Periodo]],4,4)</f>
        <v>2017</v>
      </c>
      <c r="C199" s="7" t="s">
        <v>7</v>
      </c>
      <c r="D199" s="7" t="s">
        <v>112</v>
      </c>
      <c r="E199" s="7" t="s">
        <v>156</v>
      </c>
      <c r="F199" s="7" t="s">
        <v>183</v>
      </c>
      <c r="G199" s="8">
        <v>18438.205035971223</v>
      </c>
      <c r="H199" s="8">
        <v>12080.203299429422</v>
      </c>
      <c r="I199" s="8">
        <f>Tabla_curso_1[[#This Row],[Ingresos]]-Tabla_curso_1[[#This Row],[Gastos]]</f>
        <v>6358.0017365418007</v>
      </c>
      <c r="J199" s="8">
        <f>Tabla_curso_1[[#This Row],[Utilidad]]/Tabla_curso_1[[#This Row],[Ingresos]]</f>
        <v>0.34482758620689652</v>
      </c>
    </row>
    <row r="200" spans="1:10" x14ac:dyDescent="0.25">
      <c r="A200" s="4" t="s">
        <v>11</v>
      </c>
      <c r="B200" s="4" t="str">
        <f>MID(Tabla_curso_1[[#This Row],[Periodo]],4,4)</f>
        <v>2017</v>
      </c>
      <c r="C200" s="4" t="s">
        <v>6</v>
      </c>
      <c r="D200" s="4" t="s">
        <v>112</v>
      </c>
      <c r="E200" s="4" t="s">
        <v>156</v>
      </c>
      <c r="F200" s="4" t="s">
        <v>183</v>
      </c>
      <c r="G200" s="5">
        <v>51258.21</v>
      </c>
      <c r="H200" s="5">
        <v>44423.781999999999</v>
      </c>
      <c r="I200" s="5">
        <f>Tabla_curso_1[[#This Row],[Ingresos]]-Tabla_curso_1[[#This Row],[Gastos]]</f>
        <v>6834.4279999999999</v>
      </c>
      <c r="J200" s="5">
        <f>Tabla_curso_1[[#This Row],[Utilidad]]/Tabla_curso_1[[#This Row],[Ingresos]]</f>
        <v>0.13333333333333333</v>
      </c>
    </row>
    <row r="201" spans="1:10" x14ac:dyDescent="0.25">
      <c r="A201" s="7" t="s">
        <v>11</v>
      </c>
      <c r="B201" s="7" t="str">
        <f>MID(Tabla_curso_1[[#This Row],[Periodo]],4,4)</f>
        <v>2017</v>
      </c>
      <c r="C201" s="7" t="s">
        <v>4</v>
      </c>
      <c r="D201" s="7" t="s">
        <v>112</v>
      </c>
      <c r="E201" s="7" t="s">
        <v>156</v>
      </c>
      <c r="F201" s="7" t="s">
        <v>183</v>
      </c>
      <c r="G201" s="8">
        <v>18176.670212765956</v>
      </c>
      <c r="H201" s="8">
        <v>9914.5473887814296</v>
      </c>
      <c r="I201" s="8">
        <f>Tabla_curso_1[[#This Row],[Ingresos]]-Tabla_curso_1[[#This Row],[Gastos]]</f>
        <v>8262.1228239845259</v>
      </c>
      <c r="J201" s="8">
        <f>Tabla_curso_1[[#This Row],[Utilidad]]/Tabla_curso_1[[#This Row],[Ingresos]]</f>
        <v>0.45454545454545459</v>
      </c>
    </row>
    <row r="202" spans="1:10" x14ac:dyDescent="0.25">
      <c r="A202" s="4" t="s">
        <v>11</v>
      </c>
      <c r="B202" s="4" t="str">
        <f>MID(Tabla_curso_1[[#This Row],[Periodo]],4,4)</f>
        <v>2017</v>
      </c>
      <c r="C202" s="4" t="s">
        <v>5</v>
      </c>
      <c r="D202" s="4" t="s">
        <v>112</v>
      </c>
      <c r="E202" s="4" t="s">
        <v>156</v>
      </c>
      <c r="F202" s="4" t="s">
        <v>183</v>
      </c>
      <c r="G202" s="5">
        <v>51775.969696969703</v>
      </c>
      <c r="H202" s="5">
        <v>45138.024864024868</v>
      </c>
      <c r="I202" s="5">
        <f>Tabla_curso_1[[#This Row],[Ingresos]]-Tabla_curso_1[[#This Row],[Gastos]]</f>
        <v>6637.9448329448351</v>
      </c>
      <c r="J202" s="5">
        <f>Tabla_curso_1[[#This Row],[Utilidad]]/Tabla_curso_1[[#This Row],[Ingresos]]</f>
        <v>0.12820512820512822</v>
      </c>
    </row>
    <row r="203" spans="1:10" x14ac:dyDescent="0.25">
      <c r="A203" s="7" t="s">
        <v>11</v>
      </c>
      <c r="B203" s="7" t="str">
        <f>MID(Tabla_curso_1[[#This Row],[Periodo]],4,4)</f>
        <v>2017</v>
      </c>
      <c r="C203" s="7" t="s">
        <v>78</v>
      </c>
      <c r="D203" s="7" t="s">
        <v>112</v>
      </c>
      <c r="E203" s="7" t="s">
        <v>156</v>
      </c>
      <c r="F203" s="7" t="s">
        <v>183</v>
      </c>
      <c r="G203" s="8">
        <v>14479.72033898305</v>
      </c>
      <c r="H203" s="8">
        <v>12735.175719828467</v>
      </c>
      <c r="I203" s="8">
        <f>Tabla_curso_1[[#This Row],[Ingresos]]-Tabla_curso_1[[#This Row],[Gastos]]</f>
        <v>1744.5446191545834</v>
      </c>
      <c r="J203" s="8">
        <f>Tabla_curso_1[[#This Row],[Utilidad]]/Tabla_curso_1[[#This Row],[Ingresos]]</f>
        <v>0.1204819277108433</v>
      </c>
    </row>
    <row r="204" spans="1:10" x14ac:dyDescent="0.25">
      <c r="A204" s="4" t="s">
        <v>11</v>
      </c>
      <c r="B204" s="4" t="str">
        <f>MID(Tabla_curso_1[[#This Row],[Periodo]],4,4)</f>
        <v>2017</v>
      </c>
      <c r="C204" s="4" t="s">
        <v>3</v>
      </c>
      <c r="D204" s="4" t="s">
        <v>112</v>
      </c>
      <c r="E204" s="4" t="s">
        <v>156</v>
      </c>
      <c r="F204" s="4" t="s">
        <v>183</v>
      </c>
      <c r="G204" s="5">
        <v>7708.0015037593994</v>
      </c>
      <c r="H204" s="5">
        <v>4204.3644565960358</v>
      </c>
      <c r="I204" s="5">
        <f>Tabla_curso_1[[#This Row],[Ingresos]]-Tabla_curso_1[[#This Row],[Gastos]]</f>
        <v>3503.6370471633636</v>
      </c>
      <c r="J204" s="5">
        <f>Tabla_curso_1[[#This Row],[Utilidad]]/Tabla_curso_1[[#This Row],[Ingresos]]</f>
        <v>0.45454545454545459</v>
      </c>
    </row>
    <row r="205" spans="1:10" x14ac:dyDescent="0.25">
      <c r="A205" s="7" t="s">
        <v>11</v>
      </c>
      <c r="B205" s="7" t="str">
        <f>MID(Tabla_curso_1[[#This Row],[Periodo]],4,4)</f>
        <v>2017</v>
      </c>
      <c r="C205" s="7" t="s">
        <v>2</v>
      </c>
      <c r="D205" s="7" t="s">
        <v>113</v>
      </c>
      <c r="E205" s="7" t="s">
        <v>163</v>
      </c>
      <c r="F205" s="7" t="s">
        <v>184</v>
      </c>
      <c r="G205" s="8">
        <v>169782.23443223443</v>
      </c>
      <c r="H205" s="8">
        <v>152096.58501221001</v>
      </c>
      <c r="I205" s="8">
        <f>Tabla_curso_1[[#This Row],[Ingresos]]-Tabla_curso_1[[#This Row],[Gastos]]</f>
        <v>17685.64942002442</v>
      </c>
      <c r="J205" s="8">
        <f>Tabla_curso_1[[#This Row],[Utilidad]]/Tabla_curso_1[[#This Row],[Ingresos]]</f>
        <v>0.10416666666666667</v>
      </c>
    </row>
    <row r="206" spans="1:10" x14ac:dyDescent="0.25">
      <c r="A206" s="4" t="s">
        <v>11</v>
      </c>
      <c r="B206" s="4" t="str">
        <f>MID(Tabla_curso_1[[#This Row],[Periodo]],4,4)</f>
        <v>2017</v>
      </c>
      <c r="C206" s="4" t="s">
        <v>7</v>
      </c>
      <c r="D206" s="4" t="s">
        <v>113</v>
      </c>
      <c r="E206" s="4" t="s">
        <v>163</v>
      </c>
      <c r="F206" s="4" t="s">
        <v>184</v>
      </c>
      <c r="G206" s="5">
        <v>299035.80645161291</v>
      </c>
      <c r="H206" s="5">
        <v>169020.23842917255</v>
      </c>
      <c r="I206" s="5">
        <f>Tabla_curso_1[[#This Row],[Ingresos]]-Tabla_curso_1[[#This Row],[Gastos]]</f>
        <v>130015.56802244036</v>
      </c>
      <c r="J206" s="5">
        <f>Tabla_curso_1[[#This Row],[Utilidad]]/Tabla_curso_1[[#This Row],[Ingresos]]</f>
        <v>0.43478260869565205</v>
      </c>
    </row>
    <row r="207" spans="1:10" x14ac:dyDescent="0.25">
      <c r="A207" s="7" t="s">
        <v>11</v>
      </c>
      <c r="B207" s="7" t="str">
        <f>MID(Tabla_curso_1[[#This Row],[Periodo]],4,4)</f>
        <v>2017</v>
      </c>
      <c r="C207" s="7" t="s">
        <v>6</v>
      </c>
      <c r="D207" s="7" t="s">
        <v>113</v>
      </c>
      <c r="E207" s="7" t="s">
        <v>163</v>
      </c>
      <c r="F207" s="7" t="s">
        <v>184</v>
      </c>
      <c r="G207" s="8">
        <v>671747.10144927539</v>
      </c>
      <c r="H207" s="8">
        <v>547349.49006978003</v>
      </c>
      <c r="I207" s="8">
        <f>Tabla_curso_1[[#This Row],[Ingresos]]-Tabla_curso_1[[#This Row],[Gastos]]</f>
        <v>124397.61137949536</v>
      </c>
      <c r="J207" s="8">
        <f>Tabla_curso_1[[#This Row],[Utilidad]]/Tabla_curso_1[[#This Row],[Ingresos]]</f>
        <v>0.18518518518518506</v>
      </c>
    </row>
    <row r="208" spans="1:10" x14ac:dyDescent="0.25">
      <c r="A208" s="4" t="s">
        <v>11</v>
      </c>
      <c r="B208" s="4" t="str">
        <f>MID(Tabla_curso_1[[#This Row],[Periodo]],4,4)</f>
        <v>2017</v>
      </c>
      <c r="C208" s="4" t="s">
        <v>4</v>
      </c>
      <c r="D208" s="4" t="s">
        <v>113</v>
      </c>
      <c r="E208" s="4" t="s">
        <v>163</v>
      </c>
      <c r="F208" s="4" t="s">
        <v>184</v>
      </c>
      <c r="G208" s="5">
        <v>383062.3966942149</v>
      </c>
      <c r="H208" s="5">
        <v>216513.5285662954</v>
      </c>
      <c r="I208" s="5">
        <f>Tabla_curso_1[[#This Row],[Ingresos]]-Tabla_curso_1[[#This Row],[Gastos]]</f>
        <v>166548.8681279195</v>
      </c>
      <c r="J208" s="5">
        <f>Tabla_curso_1[[#This Row],[Utilidad]]/Tabla_curso_1[[#This Row],[Ingresos]]</f>
        <v>0.43478260869565211</v>
      </c>
    </row>
    <row r="209" spans="1:10" x14ac:dyDescent="0.25">
      <c r="A209" s="7" t="s">
        <v>11</v>
      </c>
      <c r="B209" s="7" t="str">
        <f>MID(Tabla_curso_1[[#This Row],[Periodo]],4,4)</f>
        <v>2017</v>
      </c>
      <c r="C209" s="7" t="s">
        <v>5</v>
      </c>
      <c r="D209" s="7" t="s">
        <v>113</v>
      </c>
      <c r="E209" s="7" t="s">
        <v>163</v>
      </c>
      <c r="F209" s="7" t="s">
        <v>184</v>
      </c>
      <c r="G209" s="8">
        <v>1571205.0847457626</v>
      </c>
      <c r="H209" s="8">
        <v>1524804.4491525399</v>
      </c>
      <c r="I209" s="8">
        <f>Tabla_curso_1[[#This Row],[Ingresos]]-Tabla_curso_1[[#This Row],[Gastos]]</f>
        <v>46400.635593222687</v>
      </c>
      <c r="J209" s="8">
        <f>Tabla_curso_1[[#This Row],[Utilidad]]/Tabla_curso_1[[#This Row],[Ingresos]]</f>
        <v>2.9531877183767385E-2</v>
      </c>
    </row>
    <row r="210" spans="1:10" x14ac:dyDescent="0.25">
      <c r="A210" s="4" t="s">
        <v>11</v>
      </c>
      <c r="B210" s="4" t="str">
        <f>MID(Tabla_curso_1[[#This Row],[Periodo]],4,4)</f>
        <v>2017</v>
      </c>
      <c r="C210" s="4" t="s">
        <v>78</v>
      </c>
      <c r="D210" s="4" t="s">
        <v>113</v>
      </c>
      <c r="E210" s="4" t="s">
        <v>163</v>
      </c>
      <c r="F210" s="4" t="s">
        <v>184</v>
      </c>
      <c r="G210" s="5">
        <v>260396.34831460673</v>
      </c>
      <c r="H210" s="5">
        <v>232986.20638675339</v>
      </c>
      <c r="I210" s="5">
        <f>Tabla_curso_1[[#This Row],[Ingresos]]-Tabla_curso_1[[#This Row],[Gastos]]</f>
        <v>27410.141927853343</v>
      </c>
      <c r="J210" s="5">
        <f>Tabla_curso_1[[#This Row],[Utilidad]]/Tabla_curso_1[[#This Row],[Ingresos]]</f>
        <v>0.10526315789473685</v>
      </c>
    </row>
    <row r="211" spans="1:10" x14ac:dyDescent="0.25">
      <c r="A211" s="7" t="s">
        <v>11</v>
      </c>
      <c r="B211" s="7" t="str">
        <f>MID(Tabla_curso_1[[#This Row],[Periodo]],4,4)</f>
        <v>2017</v>
      </c>
      <c r="C211" s="7" t="s">
        <v>3</v>
      </c>
      <c r="D211" s="7" t="s">
        <v>113</v>
      </c>
      <c r="E211" s="7" t="s">
        <v>163</v>
      </c>
      <c r="F211" s="7" t="s">
        <v>184</v>
      </c>
      <c r="G211" s="8">
        <v>119768.86304909561</v>
      </c>
      <c r="H211" s="8">
        <v>65328.470754052149</v>
      </c>
      <c r="I211" s="8">
        <f>Tabla_curso_1[[#This Row],[Ingresos]]-Tabla_curso_1[[#This Row],[Gastos]]</f>
        <v>54440.392295043464</v>
      </c>
      <c r="J211" s="8">
        <f>Tabla_curso_1[[#This Row],[Utilidad]]/Tabla_curso_1[[#This Row],[Ingresos]]</f>
        <v>0.45454545454545459</v>
      </c>
    </row>
    <row r="212" spans="1:10" x14ac:dyDescent="0.25">
      <c r="A212" s="4" t="s">
        <v>11</v>
      </c>
      <c r="B212" s="4" t="str">
        <f>MID(Tabla_curso_1[[#This Row],[Periodo]],4,4)</f>
        <v>2017</v>
      </c>
      <c r="C212" s="4" t="s">
        <v>2</v>
      </c>
      <c r="D212" s="4" t="s">
        <v>114</v>
      </c>
      <c r="E212" s="4" t="s">
        <v>163</v>
      </c>
      <c r="F212" s="4" t="s">
        <v>185</v>
      </c>
      <c r="G212" s="5">
        <v>21769.308203991131</v>
      </c>
      <c r="H212" s="5">
        <v>18141.090169992611</v>
      </c>
      <c r="I212" s="5">
        <f>Tabla_curso_1[[#This Row],[Ingresos]]-Tabla_curso_1[[#This Row],[Gastos]]</f>
        <v>3628.2180339985207</v>
      </c>
      <c r="J212" s="5">
        <f>Tabla_curso_1[[#This Row],[Utilidad]]/Tabla_curso_1[[#This Row],[Ingresos]]</f>
        <v>0.1666666666666666</v>
      </c>
    </row>
    <row r="213" spans="1:10" x14ac:dyDescent="0.25">
      <c r="A213" s="7" t="s">
        <v>11</v>
      </c>
      <c r="B213" s="7" t="str">
        <f>MID(Tabla_curso_1[[#This Row],[Periodo]],4,4)</f>
        <v>2017</v>
      </c>
      <c r="C213" s="7" t="s">
        <v>7</v>
      </c>
      <c r="D213" s="7" t="s">
        <v>114</v>
      </c>
      <c r="E213" s="7" t="s">
        <v>163</v>
      </c>
      <c r="F213" s="7" t="s">
        <v>185</v>
      </c>
      <c r="G213" s="8">
        <v>30777.297805642633</v>
      </c>
      <c r="H213" s="8">
        <v>16787.61698489598</v>
      </c>
      <c r="I213" s="8">
        <f>Tabla_curso_1[[#This Row],[Ingresos]]-Tabla_curso_1[[#This Row],[Gastos]]</f>
        <v>13989.680820746653</v>
      </c>
      <c r="J213" s="8">
        <f>Tabla_curso_1[[#This Row],[Utilidad]]/Tabla_curso_1[[#This Row],[Ingresos]]</f>
        <v>0.45454545454545459</v>
      </c>
    </row>
    <row r="214" spans="1:10" x14ac:dyDescent="0.25">
      <c r="A214" s="4" t="s">
        <v>11</v>
      </c>
      <c r="B214" s="4" t="str">
        <f>MID(Tabla_curso_1[[#This Row],[Periodo]],4,4)</f>
        <v>2017</v>
      </c>
      <c r="C214" s="4" t="s">
        <v>6</v>
      </c>
      <c r="D214" s="4" t="s">
        <v>114</v>
      </c>
      <c r="E214" s="4" t="s">
        <v>163</v>
      </c>
      <c r="F214" s="4" t="s">
        <v>185</v>
      </c>
      <c r="G214" s="5">
        <v>70632.791366906473</v>
      </c>
      <c r="H214" s="5">
        <v>58241.073583238671</v>
      </c>
      <c r="I214" s="5">
        <f>Tabla_curso_1[[#This Row],[Ingresos]]-Tabla_curso_1[[#This Row],[Gastos]]</f>
        <v>12391.717783667802</v>
      </c>
      <c r="J214" s="5">
        <f>Tabla_curso_1[[#This Row],[Utilidad]]/Tabla_curso_1[[#This Row],[Ingresos]]</f>
        <v>0.17543859649122806</v>
      </c>
    </row>
    <row r="215" spans="1:10" x14ac:dyDescent="0.25">
      <c r="A215" s="7" t="s">
        <v>11</v>
      </c>
      <c r="B215" s="7" t="str">
        <f>MID(Tabla_curso_1[[#This Row],[Periodo]],4,4)</f>
        <v>2017</v>
      </c>
      <c r="C215" s="7" t="s">
        <v>4</v>
      </c>
      <c r="D215" s="7" t="s">
        <v>114</v>
      </c>
      <c r="E215" s="7" t="s">
        <v>163</v>
      </c>
      <c r="F215" s="7" t="s">
        <v>185</v>
      </c>
      <c r="G215" s="8">
        <v>43830.169642857138</v>
      </c>
      <c r="H215" s="8">
        <v>23907.365259740254</v>
      </c>
      <c r="I215" s="8">
        <f>Tabla_curso_1[[#This Row],[Ingresos]]-Tabla_curso_1[[#This Row],[Gastos]]</f>
        <v>19922.804383116883</v>
      </c>
      <c r="J215" s="8">
        <f>Tabla_curso_1[[#This Row],[Utilidad]]/Tabla_curso_1[[#This Row],[Ingresos]]</f>
        <v>0.45454545454545459</v>
      </c>
    </row>
    <row r="216" spans="1:10" x14ac:dyDescent="0.25">
      <c r="A216" s="4" t="s">
        <v>11</v>
      </c>
      <c r="B216" s="4" t="str">
        <f>MID(Tabla_curso_1[[#This Row],[Periodo]],4,4)</f>
        <v>2017</v>
      </c>
      <c r="C216" s="4" t="s">
        <v>5</v>
      </c>
      <c r="D216" s="4" t="s">
        <v>114</v>
      </c>
      <c r="E216" s="4" t="s">
        <v>163</v>
      </c>
      <c r="F216" s="4" t="s">
        <v>185</v>
      </c>
      <c r="G216" s="5">
        <v>140256.54285714286</v>
      </c>
      <c r="H216" s="5">
        <v>125797.10544919</v>
      </c>
      <c r="I216" s="5">
        <f>Tabla_curso_1[[#This Row],[Ingresos]]-Tabla_curso_1[[#This Row],[Gastos]]</f>
        <v>14459.437407952864</v>
      </c>
      <c r="J216" s="5">
        <f>Tabla_curso_1[[#This Row],[Utilidad]]/Tabla_curso_1[[#This Row],[Ingresos]]</f>
        <v>0.10309278350515458</v>
      </c>
    </row>
    <row r="217" spans="1:10" x14ac:dyDescent="0.25">
      <c r="A217" s="7" t="s">
        <v>11</v>
      </c>
      <c r="B217" s="7" t="str">
        <f>MID(Tabla_curso_1[[#This Row],[Periodo]],4,4)</f>
        <v>2017</v>
      </c>
      <c r="C217" s="7" t="s">
        <v>78</v>
      </c>
      <c r="D217" s="7" t="s">
        <v>114</v>
      </c>
      <c r="E217" s="7" t="s">
        <v>163</v>
      </c>
      <c r="F217" s="7" t="s">
        <v>185</v>
      </c>
      <c r="G217" s="8">
        <v>30971.476340694004</v>
      </c>
      <c r="H217" s="8">
        <v>27327.773241788826</v>
      </c>
      <c r="I217" s="8">
        <f>Tabla_curso_1[[#This Row],[Ingresos]]-Tabla_curso_1[[#This Row],[Gastos]]</f>
        <v>3643.7030989051782</v>
      </c>
      <c r="J217" s="8">
        <f>Tabla_curso_1[[#This Row],[Utilidad]]/Tabla_curso_1[[#This Row],[Ingresos]]</f>
        <v>0.11764705882352945</v>
      </c>
    </row>
    <row r="218" spans="1:10" x14ac:dyDescent="0.25">
      <c r="A218" s="4" t="s">
        <v>11</v>
      </c>
      <c r="B218" s="4" t="str">
        <f>MID(Tabla_curso_1[[#This Row],[Periodo]],4,4)</f>
        <v>2017</v>
      </c>
      <c r="C218" s="4" t="s">
        <v>3</v>
      </c>
      <c r="D218" s="4" t="s">
        <v>114</v>
      </c>
      <c r="E218" s="4" t="s">
        <v>163</v>
      </c>
      <c r="F218" s="4" t="s">
        <v>185</v>
      </c>
      <c r="G218" s="5">
        <v>12427.79493670886</v>
      </c>
      <c r="H218" s="5">
        <v>7456.6769620253162</v>
      </c>
      <c r="I218" s="5">
        <f>Tabla_curso_1[[#This Row],[Ingresos]]-Tabla_curso_1[[#This Row],[Gastos]]</f>
        <v>4971.1179746835442</v>
      </c>
      <c r="J218" s="5">
        <f>Tabla_curso_1[[#This Row],[Utilidad]]/Tabla_curso_1[[#This Row],[Ingresos]]</f>
        <v>0.4</v>
      </c>
    </row>
    <row r="219" spans="1:10" x14ac:dyDescent="0.25">
      <c r="A219" s="7" t="s">
        <v>11</v>
      </c>
      <c r="B219" s="7" t="str">
        <f>MID(Tabla_curso_1[[#This Row],[Periodo]],4,4)</f>
        <v>2017</v>
      </c>
      <c r="C219" s="7" t="s">
        <v>2</v>
      </c>
      <c r="D219" s="7" t="s">
        <v>115</v>
      </c>
      <c r="E219" s="7" t="s">
        <v>156</v>
      </c>
      <c r="F219" s="7" t="s">
        <v>186</v>
      </c>
      <c r="G219" s="8">
        <v>129895.3572815534</v>
      </c>
      <c r="H219" s="8">
        <v>103916.28582524272</v>
      </c>
      <c r="I219" s="8">
        <f>Tabla_curso_1[[#This Row],[Ingresos]]-Tabla_curso_1[[#This Row],[Gastos]]</f>
        <v>25979.071456310674</v>
      </c>
      <c r="J219" s="8">
        <f>Tabla_curso_1[[#This Row],[Utilidad]]/Tabla_curso_1[[#This Row],[Ingresos]]</f>
        <v>0.19999999999999996</v>
      </c>
    </row>
    <row r="220" spans="1:10" x14ac:dyDescent="0.25">
      <c r="A220" s="4" t="s">
        <v>11</v>
      </c>
      <c r="B220" s="4" t="str">
        <f>MID(Tabla_curso_1[[#This Row],[Periodo]],4,4)</f>
        <v>2017</v>
      </c>
      <c r="C220" s="4" t="s">
        <v>7</v>
      </c>
      <c r="D220" s="4" t="s">
        <v>115</v>
      </c>
      <c r="E220" s="4" t="s">
        <v>156</v>
      </c>
      <c r="F220" s="4" t="s">
        <v>186</v>
      </c>
      <c r="G220" s="5">
        <v>203331.63829787233</v>
      </c>
      <c r="H220" s="5">
        <v>125127.1620294599</v>
      </c>
      <c r="I220" s="5">
        <f>Tabla_curso_1[[#This Row],[Ingresos]]-Tabla_curso_1[[#This Row],[Gastos]]</f>
        <v>78204.476268412429</v>
      </c>
      <c r="J220" s="5">
        <f>Tabla_curso_1[[#This Row],[Utilidad]]/Tabla_curso_1[[#This Row],[Ingresos]]</f>
        <v>0.38461538461538458</v>
      </c>
    </row>
    <row r="221" spans="1:10" x14ac:dyDescent="0.25">
      <c r="A221" s="7" t="s">
        <v>11</v>
      </c>
      <c r="B221" s="7" t="str">
        <f>MID(Tabla_curso_1[[#This Row],[Periodo]],4,4)</f>
        <v>2017</v>
      </c>
      <c r="C221" s="7" t="s">
        <v>6</v>
      </c>
      <c r="D221" s="7" t="s">
        <v>115</v>
      </c>
      <c r="E221" s="7" t="s">
        <v>156</v>
      </c>
      <c r="F221" s="7" t="s">
        <v>186</v>
      </c>
      <c r="G221" s="8">
        <v>704169.56842105265</v>
      </c>
      <c r="H221" s="8">
        <v>633041.32918660284</v>
      </c>
      <c r="I221" s="8">
        <f>Tabla_curso_1[[#This Row],[Ingresos]]-Tabla_curso_1[[#This Row],[Gastos]]</f>
        <v>71128.239234449808</v>
      </c>
      <c r="J221" s="8">
        <f>Tabla_curso_1[[#This Row],[Utilidad]]/Tabla_curso_1[[#This Row],[Ingresos]]</f>
        <v>0.10101010101010108</v>
      </c>
    </row>
    <row r="222" spans="1:10" x14ac:dyDescent="0.25">
      <c r="A222" s="4" t="s">
        <v>11</v>
      </c>
      <c r="B222" s="4" t="str">
        <f>MID(Tabla_curso_1[[#This Row],[Periodo]],4,4)</f>
        <v>2017</v>
      </c>
      <c r="C222" s="4" t="s">
        <v>4</v>
      </c>
      <c r="D222" s="4" t="s">
        <v>115</v>
      </c>
      <c r="E222" s="4" t="s">
        <v>156</v>
      </c>
      <c r="F222" s="4" t="s">
        <v>186</v>
      </c>
      <c r="G222" s="5">
        <v>245040.69230769231</v>
      </c>
      <c r="H222" s="5">
        <v>154284.88034188034</v>
      </c>
      <c r="I222" s="5">
        <f>Tabla_curso_1[[#This Row],[Ingresos]]-Tabla_curso_1[[#This Row],[Gastos]]</f>
        <v>90755.811965811969</v>
      </c>
      <c r="J222" s="5">
        <f>Tabla_curso_1[[#This Row],[Utilidad]]/Tabla_curso_1[[#This Row],[Ingresos]]</f>
        <v>0.37037037037037035</v>
      </c>
    </row>
    <row r="223" spans="1:10" x14ac:dyDescent="0.25">
      <c r="A223" s="7" t="s">
        <v>11</v>
      </c>
      <c r="B223" s="7" t="str">
        <f>MID(Tabla_curso_1[[#This Row],[Periodo]],4,4)</f>
        <v>2017</v>
      </c>
      <c r="C223" s="7" t="s">
        <v>5</v>
      </c>
      <c r="D223" s="7" t="s">
        <v>115</v>
      </c>
      <c r="E223" s="7" t="s">
        <v>156</v>
      </c>
      <c r="F223" s="7" t="s">
        <v>186</v>
      </c>
      <c r="G223" s="8">
        <v>815806.20731707325</v>
      </c>
      <c r="H223" s="8">
        <v>724142.58851740207</v>
      </c>
      <c r="I223" s="8">
        <f>Tabla_curso_1[[#This Row],[Ingresos]]-Tabla_curso_1[[#This Row],[Gastos]]</f>
        <v>91663.618799671181</v>
      </c>
      <c r="J223" s="8">
        <f>Tabla_curso_1[[#This Row],[Utilidad]]/Tabla_curso_1[[#This Row],[Ingresos]]</f>
        <v>0.11235955056179779</v>
      </c>
    </row>
    <row r="224" spans="1:10" x14ac:dyDescent="0.25">
      <c r="A224" s="4" t="s">
        <v>11</v>
      </c>
      <c r="B224" s="4" t="str">
        <f>MID(Tabla_curso_1[[#This Row],[Periodo]],4,4)</f>
        <v>2017</v>
      </c>
      <c r="C224" s="4" t="s">
        <v>78</v>
      </c>
      <c r="D224" s="4" t="s">
        <v>115</v>
      </c>
      <c r="E224" s="4" t="s">
        <v>156</v>
      </c>
      <c r="F224" s="4" t="s">
        <v>186</v>
      </c>
      <c r="G224" s="5">
        <v>215793.9</v>
      </c>
      <c r="H224" s="5">
        <v>193996.53636363638</v>
      </c>
      <c r="I224" s="5">
        <f>Tabla_curso_1[[#This Row],[Ingresos]]-Tabla_curso_1[[#This Row],[Gastos]]</f>
        <v>21797.363636363618</v>
      </c>
      <c r="J224" s="5">
        <f>Tabla_curso_1[[#This Row],[Utilidad]]/Tabla_curso_1[[#This Row],[Ingresos]]</f>
        <v>0.10101010101010093</v>
      </c>
    </row>
    <row r="225" spans="1:10" x14ac:dyDescent="0.25">
      <c r="A225" s="7" t="s">
        <v>11</v>
      </c>
      <c r="B225" s="7" t="str">
        <f>MID(Tabla_curso_1[[#This Row],[Periodo]],4,4)</f>
        <v>2017</v>
      </c>
      <c r="C225" s="7" t="s">
        <v>3</v>
      </c>
      <c r="D225" s="7" t="s">
        <v>115</v>
      </c>
      <c r="E225" s="7" t="s">
        <v>156</v>
      </c>
      <c r="F225" s="7" t="s">
        <v>186</v>
      </c>
      <c r="G225" s="8">
        <v>89553.024096385532</v>
      </c>
      <c r="H225" s="8">
        <v>48847.104052573923</v>
      </c>
      <c r="I225" s="8">
        <f>Tabla_curso_1[[#This Row],[Ingresos]]-Tabla_curso_1[[#This Row],[Gastos]]</f>
        <v>40705.92004381161</v>
      </c>
      <c r="J225" s="8">
        <f>Tabla_curso_1[[#This Row],[Utilidad]]/Tabla_curso_1[[#This Row],[Ingresos]]</f>
        <v>0.45454545454545459</v>
      </c>
    </row>
    <row r="226" spans="1:10" x14ac:dyDescent="0.25">
      <c r="A226" s="4" t="s">
        <v>11</v>
      </c>
      <c r="B226" s="4" t="str">
        <f>MID(Tabla_curso_1[[#This Row],[Periodo]],4,4)</f>
        <v>2017</v>
      </c>
      <c r="C226" s="4" t="s">
        <v>2</v>
      </c>
      <c r="D226" s="4" t="s">
        <v>116</v>
      </c>
      <c r="E226" s="4" t="s">
        <v>163</v>
      </c>
      <c r="F226" s="4" t="s">
        <v>187</v>
      </c>
      <c r="G226" s="5">
        <v>282210.02444444445</v>
      </c>
      <c r="H226" s="5">
        <v>252187.68141843972</v>
      </c>
      <c r="I226" s="5">
        <f>Tabla_curso_1[[#This Row],[Ingresos]]-Tabla_curso_1[[#This Row],[Gastos]]</f>
        <v>30022.343026004732</v>
      </c>
      <c r="J226" s="5">
        <f>Tabla_curso_1[[#This Row],[Utilidad]]/Tabla_curso_1[[#This Row],[Ingresos]]</f>
        <v>0.10638297872340427</v>
      </c>
    </row>
    <row r="227" spans="1:10" x14ac:dyDescent="0.25">
      <c r="A227" s="7" t="s">
        <v>11</v>
      </c>
      <c r="B227" s="7" t="str">
        <f>MID(Tabla_curso_1[[#This Row],[Periodo]],4,4)</f>
        <v>2017</v>
      </c>
      <c r="C227" s="7" t="s">
        <v>7</v>
      </c>
      <c r="D227" s="7" t="s">
        <v>116</v>
      </c>
      <c r="E227" s="7" t="s">
        <v>163</v>
      </c>
      <c r="F227" s="7" t="s">
        <v>187</v>
      </c>
      <c r="G227" s="8">
        <v>370246.38775510201</v>
      </c>
      <c r="H227" s="8">
        <v>201952.57513914653</v>
      </c>
      <c r="I227" s="8">
        <f>Tabla_curso_1[[#This Row],[Ingresos]]-Tabla_curso_1[[#This Row],[Gastos]]</f>
        <v>168293.81261595548</v>
      </c>
      <c r="J227" s="8">
        <f>Tabla_curso_1[[#This Row],[Utilidad]]/Tabla_curso_1[[#This Row],[Ingresos]]</f>
        <v>0.45454545454545459</v>
      </c>
    </row>
    <row r="228" spans="1:10" x14ac:dyDescent="0.25">
      <c r="A228" s="4" t="s">
        <v>11</v>
      </c>
      <c r="B228" s="4" t="str">
        <f>MID(Tabla_curso_1[[#This Row],[Periodo]],4,4)</f>
        <v>2017</v>
      </c>
      <c r="C228" s="4" t="s">
        <v>6</v>
      </c>
      <c r="D228" s="4" t="s">
        <v>116</v>
      </c>
      <c r="E228" s="4" t="s">
        <v>163</v>
      </c>
      <c r="F228" s="4" t="s">
        <v>187</v>
      </c>
      <c r="G228" s="5">
        <v>933783.16911764699</v>
      </c>
      <c r="H228" s="5">
        <v>839461.63688354124</v>
      </c>
      <c r="I228" s="5">
        <f>Tabla_curso_1[[#This Row],[Ingresos]]-Tabla_curso_1[[#This Row],[Gastos]]</f>
        <v>94321.532234105747</v>
      </c>
      <c r="J228" s="5">
        <f>Tabla_curso_1[[#This Row],[Utilidad]]/Tabla_curso_1[[#This Row],[Ingresos]]</f>
        <v>0.10101010101010099</v>
      </c>
    </row>
    <row r="229" spans="1:10" x14ac:dyDescent="0.25">
      <c r="A229" s="7" t="s">
        <v>11</v>
      </c>
      <c r="B229" s="7" t="str">
        <f>MID(Tabla_curso_1[[#This Row],[Periodo]],4,4)</f>
        <v>2017</v>
      </c>
      <c r="C229" s="7" t="s">
        <v>4</v>
      </c>
      <c r="D229" s="7" t="s">
        <v>116</v>
      </c>
      <c r="E229" s="7" t="s">
        <v>163</v>
      </c>
      <c r="F229" s="7" t="s">
        <v>187</v>
      </c>
      <c r="G229" s="8">
        <v>531357.78661087865</v>
      </c>
      <c r="H229" s="8">
        <v>309958.70885634585</v>
      </c>
      <c r="I229" s="8">
        <f>Tabla_curso_1[[#This Row],[Ingresos]]-Tabla_curso_1[[#This Row],[Gastos]]</f>
        <v>221399.0777545328</v>
      </c>
      <c r="J229" s="8">
        <f>Tabla_curso_1[[#This Row],[Utilidad]]/Tabla_curso_1[[#This Row],[Ingresos]]</f>
        <v>0.41666666666666674</v>
      </c>
    </row>
    <row r="230" spans="1:10" x14ac:dyDescent="0.25">
      <c r="A230" s="4" t="s">
        <v>11</v>
      </c>
      <c r="B230" s="4" t="str">
        <f>MID(Tabla_curso_1[[#This Row],[Periodo]],4,4)</f>
        <v>2017</v>
      </c>
      <c r="C230" s="4" t="s">
        <v>5</v>
      </c>
      <c r="D230" s="4" t="s">
        <v>116</v>
      </c>
      <c r="E230" s="4" t="s">
        <v>163</v>
      </c>
      <c r="F230" s="4" t="s">
        <v>187</v>
      </c>
      <c r="G230" s="5">
        <v>1443119.4431818181</v>
      </c>
      <c r="H230" s="5">
        <v>1271319.5094696968</v>
      </c>
      <c r="I230" s="5">
        <f>Tabla_curso_1[[#This Row],[Ingresos]]-Tabla_curso_1[[#This Row],[Gastos]]</f>
        <v>171799.93371212133</v>
      </c>
      <c r="J230" s="5">
        <f>Tabla_curso_1[[#This Row],[Utilidad]]/Tabla_curso_1[[#This Row],[Ingresos]]</f>
        <v>0.11904761904761914</v>
      </c>
    </row>
    <row r="231" spans="1:10" x14ac:dyDescent="0.25">
      <c r="A231" s="7" t="s">
        <v>11</v>
      </c>
      <c r="B231" s="7" t="str">
        <f>MID(Tabla_curso_1[[#This Row],[Periodo]],4,4)</f>
        <v>2017</v>
      </c>
      <c r="C231" s="7" t="s">
        <v>78</v>
      </c>
      <c r="D231" s="7" t="s">
        <v>116</v>
      </c>
      <c r="E231" s="7" t="s">
        <v>163</v>
      </c>
      <c r="F231" s="7" t="s">
        <v>187</v>
      </c>
      <c r="G231" s="8">
        <v>341383.09408602153</v>
      </c>
      <c r="H231" s="8">
        <v>302143.65798417997</v>
      </c>
      <c r="I231" s="8">
        <f>Tabla_curso_1[[#This Row],[Ingresos]]-Tabla_curso_1[[#This Row],[Gastos]]</f>
        <v>39239.436101841566</v>
      </c>
      <c r="J231" s="8">
        <f>Tabla_curso_1[[#This Row],[Utilidad]]/Tabla_curso_1[[#This Row],[Ingresos]]</f>
        <v>0.11494252873563221</v>
      </c>
    </row>
    <row r="232" spans="1:10" x14ac:dyDescent="0.25">
      <c r="A232" s="4" t="s">
        <v>11</v>
      </c>
      <c r="B232" s="4" t="str">
        <f>MID(Tabla_curso_1[[#This Row],[Periodo]],4,4)</f>
        <v>2017</v>
      </c>
      <c r="C232" s="4" t="s">
        <v>3</v>
      </c>
      <c r="D232" s="4" t="s">
        <v>116</v>
      </c>
      <c r="E232" s="4" t="s">
        <v>163</v>
      </c>
      <c r="F232" s="4" t="s">
        <v>187</v>
      </c>
      <c r="G232" s="5">
        <v>165357.43619791666</v>
      </c>
      <c r="H232" s="5">
        <v>93462.898720561599</v>
      </c>
      <c r="I232" s="5">
        <f>Tabla_curso_1[[#This Row],[Ingresos]]-Tabla_curso_1[[#This Row],[Gastos]]</f>
        <v>71894.537477355057</v>
      </c>
      <c r="J232" s="5">
        <f>Tabla_curso_1[[#This Row],[Utilidad]]/Tabla_curso_1[[#This Row],[Ingresos]]</f>
        <v>0.43478260869565211</v>
      </c>
    </row>
    <row r="233" spans="1:10" x14ac:dyDescent="0.25">
      <c r="A233" s="7" t="s">
        <v>11</v>
      </c>
      <c r="B233" s="7" t="str">
        <f>MID(Tabla_curso_1[[#This Row],[Periodo]],4,4)</f>
        <v>2017</v>
      </c>
      <c r="C233" s="7" t="s">
        <v>2</v>
      </c>
      <c r="D233" s="7" t="s">
        <v>117</v>
      </c>
      <c r="E233" s="7" t="s">
        <v>150</v>
      </c>
      <c r="F233" s="7" t="s">
        <v>188</v>
      </c>
      <c r="G233" s="8">
        <v>112380.93640350876</v>
      </c>
      <c r="H233" s="8">
        <v>99491.814191303871</v>
      </c>
      <c r="I233" s="8">
        <f>Tabla_curso_1[[#This Row],[Ingresos]]-Tabla_curso_1[[#This Row],[Gastos]]</f>
        <v>12889.122212204893</v>
      </c>
      <c r="J233" s="8">
        <f>Tabla_curso_1[[#This Row],[Utilidad]]/Tabla_curso_1[[#This Row],[Ingresos]]</f>
        <v>0.11469135802469135</v>
      </c>
    </row>
    <row r="234" spans="1:10" x14ac:dyDescent="0.25">
      <c r="A234" s="4" t="s">
        <v>11</v>
      </c>
      <c r="B234" s="4" t="str">
        <f>MID(Tabla_curso_1[[#This Row],[Periodo]],4,4)</f>
        <v>2017</v>
      </c>
      <c r="C234" s="4" t="s">
        <v>7</v>
      </c>
      <c r="D234" s="4" t="s">
        <v>117</v>
      </c>
      <c r="E234" s="4" t="s">
        <v>150</v>
      </c>
      <c r="F234" s="4" t="s">
        <v>188</v>
      </c>
      <c r="G234" s="5">
        <v>171965.45973154361</v>
      </c>
      <c r="H234" s="5">
        <v>97551.315338621105</v>
      </c>
      <c r="I234" s="5">
        <f>Tabla_curso_1[[#This Row],[Ingresos]]-Tabla_curso_1[[#This Row],[Gastos]]</f>
        <v>74414.144392922506</v>
      </c>
      <c r="J234" s="5">
        <f>Tabla_curso_1[[#This Row],[Utilidad]]/Tabla_curso_1[[#This Row],[Ingresos]]</f>
        <v>0.43272727272727274</v>
      </c>
    </row>
    <row r="235" spans="1:10" x14ac:dyDescent="0.25">
      <c r="A235" s="7" t="s">
        <v>11</v>
      </c>
      <c r="B235" s="7" t="str">
        <f>MID(Tabla_curso_1[[#This Row],[Periodo]],4,4)</f>
        <v>2017</v>
      </c>
      <c r="C235" s="7" t="s">
        <v>6</v>
      </c>
      <c r="D235" s="7" t="s">
        <v>117</v>
      </c>
      <c r="E235" s="7" t="s">
        <v>150</v>
      </c>
      <c r="F235" s="7" t="s">
        <v>188</v>
      </c>
      <c r="G235" s="8">
        <v>416631.76422764233</v>
      </c>
      <c r="H235" s="8">
        <v>356451.62050587183</v>
      </c>
      <c r="I235" s="8">
        <f>Tabla_curso_1[[#This Row],[Ingresos]]-Tabla_curso_1[[#This Row],[Gastos]]</f>
        <v>60180.143721770495</v>
      </c>
      <c r="J235" s="8">
        <f>Tabla_curso_1[[#This Row],[Utilidad]]/Tabla_curso_1[[#This Row],[Ingresos]]</f>
        <v>0.14444444444444429</v>
      </c>
    </row>
    <row r="236" spans="1:10" x14ac:dyDescent="0.25">
      <c r="A236" s="4" t="s">
        <v>11</v>
      </c>
      <c r="B236" s="4" t="str">
        <f>MID(Tabla_curso_1[[#This Row],[Periodo]],4,4)</f>
        <v>2017</v>
      </c>
      <c r="C236" s="4" t="s">
        <v>4</v>
      </c>
      <c r="D236" s="4" t="s">
        <v>117</v>
      </c>
      <c r="E236" s="4" t="s">
        <v>150</v>
      </c>
      <c r="F236" s="4" t="s">
        <v>188</v>
      </c>
      <c r="G236" s="5">
        <v>174305.12585034012</v>
      </c>
      <c r="H236" s="5">
        <v>98878.544118738384</v>
      </c>
      <c r="I236" s="5">
        <f>Tabla_curso_1[[#This Row],[Ingresos]]-Tabla_curso_1[[#This Row],[Gastos]]</f>
        <v>75426.581731601735</v>
      </c>
      <c r="J236" s="5">
        <f>Tabla_curso_1[[#This Row],[Utilidad]]/Tabla_curso_1[[#This Row],[Ingresos]]</f>
        <v>0.43272727272727279</v>
      </c>
    </row>
    <row r="237" spans="1:10" x14ac:dyDescent="0.25">
      <c r="A237" s="7" t="s">
        <v>11</v>
      </c>
      <c r="B237" s="7" t="str">
        <f>MID(Tabla_curso_1[[#This Row],[Periodo]],4,4)</f>
        <v>2017</v>
      </c>
      <c r="C237" s="7" t="s">
        <v>5</v>
      </c>
      <c r="D237" s="7" t="s">
        <v>117</v>
      </c>
      <c r="E237" s="7" t="s">
        <v>150</v>
      </c>
      <c r="F237" s="7" t="s">
        <v>188</v>
      </c>
      <c r="G237" s="8">
        <v>582337.57954545459</v>
      </c>
      <c r="H237" s="8">
        <v>498180.40675953089</v>
      </c>
      <c r="I237" s="8">
        <f>Tabla_curso_1[[#This Row],[Ingresos]]-Tabla_curso_1[[#This Row],[Gastos]]</f>
        <v>84157.1727859237</v>
      </c>
      <c r="J237" s="8">
        <f>Tabla_curso_1[[#This Row],[Utilidad]]/Tabla_curso_1[[#This Row],[Ingresos]]</f>
        <v>0.14451612903225797</v>
      </c>
    </row>
    <row r="238" spans="1:10" x14ac:dyDescent="0.25">
      <c r="A238" s="4" t="s">
        <v>11</v>
      </c>
      <c r="B238" s="4" t="str">
        <f>MID(Tabla_curso_1[[#This Row],[Periodo]],4,4)</f>
        <v>2017</v>
      </c>
      <c r="C238" s="4" t="s">
        <v>78</v>
      </c>
      <c r="D238" s="4" t="s">
        <v>117</v>
      </c>
      <c r="E238" s="4" t="s">
        <v>150</v>
      </c>
      <c r="F238" s="4" t="s">
        <v>188</v>
      </c>
      <c r="G238" s="5">
        <v>161658.38170347002</v>
      </c>
      <c r="H238" s="5">
        <v>131260.26639883712</v>
      </c>
      <c r="I238" s="5">
        <f>Tabla_curso_1[[#This Row],[Ingresos]]-Tabla_curso_1[[#This Row],[Gastos]]</f>
        <v>30398.115304632898</v>
      </c>
      <c r="J238" s="5">
        <f>Tabla_curso_1[[#This Row],[Utilidad]]/Tabla_curso_1[[#This Row],[Ingresos]]</f>
        <v>0.18803921568627455</v>
      </c>
    </row>
    <row r="239" spans="1:10" x14ac:dyDescent="0.25">
      <c r="A239" s="7" t="s">
        <v>11</v>
      </c>
      <c r="B239" s="7" t="str">
        <f>MID(Tabla_curso_1[[#This Row],[Periodo]],4,4)</f>
        <v>2017</v>
      </c>
      <c r="C239" s="7" t="s">
        <v>3</v>
      </c>
      <c r="D239" s="7" t="s">
        <v>117</v>
      </c>
      <c r="E239" s="7" t="s">
        <v>150</v>
      </c>
      <c r="F239" s="7" t="s">
        <v>188</v>
      </c>
      <c r="G239" s="8">
        <v>81993.131200000003</v>
      </c>
      <c r="H239" s="8">
        <v>46065.231892363634</v>
      </c>
      <c r="I239" s="8">
        <f>Tabla_curso_1[[#This Row],[Ingresos]]-Tabla_curso_1[[#This Row],[Gastos]]</f>
        <v>35927.899307636369</v>
      </c>
      <c r="J239" s="8">
        <f>Tabla_curso_1[[#This Row],[Utilidad]]/Tabla_curso_1[[#This Row],[Ingresos]]</f>
        <v>0.43818181818181823</v>
      </c>
    </row>
    <row r="240" spans="1:10" x14ac:dyDescent="0.25">
      <c r="A240" s="4" t="s">
        <v>11</v>
      </c>
      <c r="B240" s="4" t="str">
        <f>MID(Tabla_curso_1[[#This Row],[Periodo]],4,4)</f>
        <v>2017</v>
      </c>
      <c r="C240" s="4" t="s">
        <v>2</v>
      </c>
      <c r="D240" s="4" t="s">
        <v>118</v>
      </c>
      <c r="E240" s="4" t="s">
        <v>163</v>
      </c>
      <c r="F240" s="4" t="s">
        <v>189</v>
      </c>
      <c r="G240" s="5">
        <v>103534.93518518518</v>
      </c>
      <c r="H240" s="5">
        <v>82647.88739130435</v>
      </c>
      <c r="I240" s="5">
        <f>Tabla_curso_1[[#This Row],[Ingresos]]-Tabla_curso_1[[#This Row],[Gastos]]</f>
        <v>20887.047793880833</v>
      </c>
      <c r="J240" s="5">
        <f>Tabla_curso_1[[#This Row],[Utilidad]]/Tabla_curso_1[[#This Row],[Ingresos]]</f>
        <v>0.20173913043478256</v>
      </c>
    </row>
    <row r="241" spans="1:10" x14ac:dyDescent="0.25">
      <c r="A241" s="7" t="s">
        <v>11</v>
      </c>
      <c r="B241" s="7" t="str">
        <f>MID(Tabla_curso_1[[#This Row],[Periodo]],4,4)</f>
        <v>2017</v>
      </c>
      <c r="C241" s="7" t="s">
        <v>7</v>
      </c>
      <c r="D241" s="7" t="s">
        <v>118</v>
      </c>
      <c r="E241" s="7" t="s">
        <v>163</v>
      </c>
      <c r="F241" s="7" t="s">
        <v>189</v>
      </c>
      <c r="G241" s="8">
        <v>222744.48207171314</v>
      </c>
      <c r="H241" s="8">
        <v>144624.81014513376</v>
      </c>
      <c r="I241" s="8">
        <f>Tabla_curso_1[[#This Row],[Ingresos]]-Tabla_curso_1[[#This Row],[Gastos]]</f>
        <v>78119.67192657938</v>
      </c>
      <c r="J241" s="8">
        <f>Tabla_curso_1[[#This Row],[Utilidad]]/Tabla_curso_1[[#This Row],[Ingresos]]</f>
        <v>0.35071428571428565</v>
      </c>
    </row>
    <row r="242" spans="1:10" x14ac:dyDescent="0.25">
      <c r="A242" s="4" t="s">
        <v>11</v>
      </c>
      <c r="B242" s="4" t="str">
        <f>MID(Tabla_curso_1[[#This Row],[Periodo]],4,4)</f>
        <v>2017</v>
      </c>
      <c r="C242" s="4" t="s">
        <v>6</v>
      </c>
      <c r="D242" s="4" t="s">
        <v>118</v>
      </c>
      <c r="E242" s="4" t="s">
        <v>163</v>
      </c>
      <c r="F242" s="4" t="s">
        <v>189</v>
      </c>
      <c r="G242" s="5">
        <v>375227.2818791946</v>
      </c>
      <c r="H242" s="5">
        <v>338662.58079394541</v>
      </c>
      <c r="I242" s="5">
        <f>Tabla_curso_1[[#This Row],[Ingresos]]-Tabla_curso_1[[#This Row],[Gastos]]</f>
        <v>36564.701085249195</v>
      </c>
      <c r="J242" s="5">
        <f>Tabla_curso_1[[#This Row],[Utilidad]]/Tabla_curso_1[[#This Row],[Ingresos]]</f>
        <v>9.7446808510638347E-2</v>
      </c>
    </row>
    <row r="243" spans="1:10" x14ac:dyDescent="0.25">
      <c r="A243" s="7" t="s">
        <v>11</v>
      </c>
      <c r="B243" s="7" t="str">
        <f>MID(Tabla_curso_1[[#This Row],[Periodo]],4,4)</f>
        <v>2017</v>
      </c>
      <c r="C243" s="7" t="s">
        <v>4</v>
      </c>
      <c r="D243" s="7" t="s">
        <v>118</v>
      </c>
      <c r="E243" s="7" t="s">
        <v>163</v>
      </c>
      <c r="F243" s="7" t="s">
        <v>189</v>
      </c>
      <c r="G243" s="8">
        <v>188881.30067567568</v>
      </c>
      <c r="H243" s="8">
        <v>126224.81403774464</v>
      </c>
      <c r="I243" s="8">
        <f>Tabla_curso_1[[#This Row],[Ingresos]]-Tabla_curso_1[[#This Row],[Gastos]]</f>
        <v>62656.486637931041</v>
      </c>
      <c r="J243" s="8">
        <f>Tabla_curso_1[[#This Row],[Utilidad]]/Tabla_curso_1[[#This Row],[Ingresos]]</f>
        <v>0.3317241379310345</v>
      </c>
    </row>
    <row r="244" spans="1:10" x14ac:dyDescent="0.25">
      <c r="A244" s="4" t="s">
        <v>11</v>
      </c>
      <c r="B244" s="4" t="str">
        <f>MID(Tabla_curso_1[[#This Row],[Periodo]],4,4)</f>
        <v>2017</v>
      </c>
      <c r="C244" s="4" t="s">
        <v>5</v>
      </c>
      <c r="D244" s="4" t="s">
        <v>118</v>
      </c>
      <c r="E244" s="4" t="s">
        <v>163</v>
      </c>
      <c r="F244" s="4" t="s">
        <v>189</v>
      </c>
      <c r="G244" s="5">
        <v>755525.20270270272</v>
      </c>
      <c r="H244" s="5">
        <v>674306.24341216218</v>
      </c>
      <c r="I244" s="5">
        <f>Tabla_curso_1[[#This Row],[Ingresos]]-Tabla_curso_1[[#This Row],[Gastos]]</f>
        <v>81218.959290540544</v>
      </c>
      <c r="J244" s="5">
        <f>Tabla_curso_1[[#This Row],[Utilidad]]/Tabla_curso_1[[#This Row],[Ingresos]]</f>
        <v>0.1075</v>
      </c>
    </row>
    <row r="245" spans="1:10" x14ac:dyDescent="0.25">
      <c r="A245" s="7" t="s">
        <v>11</v>
      </c>
      <c r="B245" s="7" t="str">
        <f>MID(Tabla_curso_1[[#This Row],[Periodo]],4,4)</f>
        <v>2017</v>
      </c>
      <c r="C245" s="7" t="s">
        <v>78</v>
      </c>
      <c r="D245" s="7" t="s">
        <v>118</v>
      </c>
      <c r="E245" s="7" t="s">
        <v>163</v>
      </c>
      <c r="F245" s="7" t="s">
        <v>189</v>
      </c>
      <c r="G245" s="8">
        <v>163476.21345029239</v>
      </c>
      <c r="H245" s="8">
        <v>152305.33886452243</v>
      </c>
      <c r="I245" s="8">
        <f>Tabla_curso_1[[#This Row],[Ingresos]]-Tabla_curso_1[[#This Row],[Gastos]]</f>
        <v>11170.874585769954</v>
      </c>
      <c r="J245" s="8">
        <f>Tabla_curso_1[[#This Row],[Utilidad]]/Tabla_curso_1[[#This Row],[Ingresos]]</f>
        <v>6.8333333333333177E-2</v>
      </c>
    </row>
    <row r="246" spans="1:10" x14ac:dyDescent="0.25">
      <c r="A246" s="4" t="s">
        <v>11</v>
      </c>
      <c r="B246" s="4" t="str">
        <f>MID(Tabla_curso_1[[#This Row],[Periodo]],4,4)</f>
        <v>2017</v>
      </c>
      <c r="C246" s="4" t="s">
        <v>3</v>
      </c>
      <c r="D246" s="4" t="s">
        <v>118</v>
      </c>
      <c r="E246" s="4" t="s">
        <v>163</v>
      </c>
      <c r="F246" s="4" t="s">
        <v>189</v>
      </c>
      <c r="G246" s="5">
        <v>74051.47682119206</v>
      </c>
      <c r="H246" s="5">
        <v>42273.73437661965</v>
      </c>
      <c r="I246" s="5">
        <f>Tabla_curso_1[[#This Row],[Ingresos]]-Tabla_curso_1[[#This Row],[Gastos]]</f>
        <v>31777.74244457241</v>
      </c>
      <c r="J246" s="5">
        <f>Tabla_curso_1[[#This Row],[Utilidad]]/Tabla_curso_1[[#This Row],[Ingresos]]</f>
        <v>0.42913043478260859</v>
      </c>
    </row>
    <row r="247" spans="1:10" x14ac:dyDescent="0.25">
      <c r="A247" s="7" t="s">
        <v>11</v>
      </c>
      <c r="B247" s="7" t="str">
        <f>MID(Tabla_curso_1[[#This Row],[Periodo]],4,4)</f>
        <v>2017</v>
      </c>
      <c r="C247" s="7" t="s">
        <v>2</v>
      </c>
      <c r="D247" s="7" t="s">
        <v>119</v>
      </c>
      <c r="E247" s="7" t="s">
        <v>152</v>
      </c>
      <c r="F247" s="7" t="s">
        <v>190</v>
      </c>
      <c r="G247" s="8">
        <v>282169.07743362832</v>
      </c>
      <c r="H247" s="8">
        <v>248386.09473815007</v>
      </c>
      <c r="I247" s="8">
        <f>Tabla_curso_1[[#This Row],[Ingresos]]-Tabla_curso_1[[#This Row],[Gastos]]</f>
        <v>33782.982695478247</v>
      </c>
      <c r="J247" s="8">
        <f>Tabla_curso_1[[#This Row],[Utilidad]]/Tabla_curso_1[[#This Row],[Ingresos]]</f>
        <v>0.11972602739726031</v>
      </c>
    </row>
    <row r="248" spans="1:10" x14ac:dyDescent="0.25">
      <c r="A248" s="4" t="s">
        <v>11</v>
      </c>
      <c r="B248" s="4" t="str">
        <f>MID(Tabla_curso_1[[#This Row],[Periodo]],4,4)</f>
        <v>2017</v>
      </c>
      <c r="C248" s="4" t="s">
        <v>7</v>
      </c>
      <c r="D248" s="4" t="s">
        <v>119</v>
      </c>
      <c r="E248" s="4" t="s">
        <v>152</v>
      </c>
      <c r="F248" s="4" t="s">
        <v>190</v>
      </c>
      <c r="G248" s="5">
        <v>398563.82187500002</v>
      </c>
      <c r="H248" s="5">
        <v>253457.06746643523</v>
      </c>
      <c r="I248" s="5">
        <f>Tabla_curso_1[[#This Row],[Ingresos]]-Tabla_curso_1[[#This Row],[Gastos]]</f>
        <v>145106.7544085648</v>
      </c>
      <c r="J248" s="5">
        <f>Tabla_curso_1[[#This Row],[Utilidad]]/Tabla_curso_1[[#This Row],[Ingresos]]</f>
        <v>0.36407407407407399</v>
      </c>
    </row>
    <row r="249" spans="1:10" x14ac:dyDescent="0.25">
      <c r="A249" s="7" t="s">
        <v>11</v>
      </c>
      <c r="B249" s="7" t="str">
        <f>MID(Tabla_curso_1[[#This Row],[Periodo]],4,4)</f>
        <v>2017</v>
      </c>
      <c r="C249" s="7" t="s">
        <v>6</v>
      </c>
      <c r="D249" s="7" t="s">
        <v>119</v>
      </c>
      <c r="E249" s="7" t="s">
        <v>152</v>
      </c>
      <c r="F249" s="7" t="s">
        <v>190</v>
      </c>
      <c r="G249" s="8">
        <v>1054053.0826446281</v>
      </c>
      <c r="H249" s="8">
        <v>941818.69807007338</v>
      </c>
      <c r="I249" s="8">
        <f>Tabla_curso_1[[#This Row],[Ingresos]]-Tabla_curso_1[[#This Row],[Gastos]]</f>
        <v>112234.38457455474</v>
      </c>
      <c r="J249" s="8">
        <f>Tabla_curso_1[[#This Row],[Utilidad]]/Tabla_curso_1[[#This Row],[Ingresos]]</f>
        <v>0.1064788732394366</v>
      </c>
    </row>
    <row r="250" spans="1:10" x14ac:dyDescent="0.25">
      <c r="A250" s="4" t="s">
        <v>11</v>
      </c>
      <c r="B250" s="4" t="str">
        <f>MID(Tabla_curso_1[[#This Row],[Periodo]],4,4)</f>
        <v>2017</v>
      </c>
      <c r="C250" s="4" t="s">
        <v>4</v>
      </c>
      <c r="D250" s="4" t="s">
        <v>119</v>
      </c>
      <c r="E250" s="4" t="s">
        <v>152</v>
      </c>
      <c r="F250" s="4" t="s">
        <v>190</v>
      </c>
      <c r="G250" s="5">
        <v>518457.00406504073</v>
      </c>
      <c r="H250" s="5">
        <v>346472.30133725825</v>
      </c>
      <c r="I250" s="5">
        <f>Tabla_curso_1[[#This Row],[Ingresos]]-Tabla_curso_1[[#This Row],[Gastos]]</f>
        <v>171984.70272778248</v>
      </c>
      <c r="J250" s="5">
        <f>Tabla_curso_1[[#This Row],[Utilidad]]/Tabla_curso_1[[#This Row],[Ingresos]]</f>
        <v>0.3317241379310345</v>
      </c>
    </row>
    <row r="251" spans="1:10" x14ac:dyDescent="0.25">
      <c r="A251" s="7" t="s">
        <v>11</v>
      </c>
      <c r="B251" s="7" t="str">
        <f>MID(Tabla_curso_1[[#This Row],[Periodo]],4,4)</f>
        <v>2017</v>
      </c>
      <c r="C251" s="7" t="s">
        <v>5</v>
      </c>
      <c r="D251" s="7" t="s">
        <v>119</v>
      </c>
      <c r="E251" s="7" t="s">
        <v>152</v>
      </c>
      <c r="F251" s="7" t="s">
        <v>190</v>
      </c>
      <c r="G251" s="8">
        <v>2198972.8103448274</v>
      </c>
      <c r="H251" s="8">
        <v>1767704.8775404643</v>
      </c>
      <c r="I251" s="8">
        <f>Tabla_curso_1[[#This Row],[Ingresos]]-Tabla_curso_1[[#This Row],[Gastos]]</f>
        <v>431267.93280436308</v>
      </c>
      <c r="J251" s="8">
        <f>Tabla_curso_1[[#This Row],[Utilidad]]/Tabla_curso_1[[#This Row],[Ingresos]]</f>
        <v>0.19612244897959183</v>
      </c>
    </row>
    <row r="252" spans="1:10" x14ac:dyDescent="0.25">
      <c r="A252" s="4" t="s">
        <v>11</v>
      </c>
      <c r="B252" s="4" t="str">
        <f>MID(Tabla_curso_1[[#This Row],[Periodo]],4,4)</f>
        <v>2017</v>
      </c>
      <c r="C252" s="4" t="s">
        <v>78</v>
      </c>
      <c r="D252" s="4" t="s">
        <v>119</v>
      </c>
      <c r="E252" s="4" t="s">
        <v>152</v>
      </c>
      <c r="F252" s="4" t="s">
        <v>190</v>
      </c>
      <c r="G252" s="5">
        <v>356258.16480446927</v>
      </c>
      <c r="H252" s="5">
        <v>320632.34832402237</v>
      </c>
      <c r="I252" s="5">
        <f>Tabla_curso_1[[#This Row],[Ingresos]]-Tabla_curso_1[[#This Row],[Gastos]]</f>
        <v>35625.816480446898</v>
      </c>
      <c r="J252" s="5">
        <f>Tabla_curso_1[[#This Row],[Utilidad]]/Tabla_curso_1[[#This Row],[Ingresos]]</f>
        <v>9.9999999999999922E-2</v>
      </c>
    </row>
    <row r="253" spans="1:10" x14ac:dyDescent="0.25">
      <c r="A253" s="7" t="s">
        <v>11</v>
      </c>
      <c r="B253" s="7" t="str">
        <f>MID(Tabla_curso_1[[#This Row],[Periodo]],4,4)</f>
        <v>2017</v>
      </c>
      <c r="C253" s="7" t="s">
        <v>3</v>
      </c>
      <c r="D253" s="7" t="s">
        <v>119</v>
      </c>
      <c r="E253" s="7" t="s">
        <v>152</v>
      </c>
      <c r="F253" s="7" t="s">
        <v>190</v>
      </c>
      <c r="G253" s="8">
        <v>179381.74824191281</v>
      </c>
      <c r="H253" s="8">
        <v>119876.49244580242</v>
      </c>
      <c r="I253" s="8">
        <f>Tabla_curso_1[[#This Row],[Ingresos]]-Tabla_curso_1[[#This Row],[Gastos]]</f>
        <v>59505.255796110388</v>
      </c>
      <c r="J253" s="8">
        <f>Tabla_curso_1[[#This Row],[Utilidad]]/Tabla_curso_1[[#This Row],[Ingresos]]</f>
        <v>0.3317241379310345</v>
      </c>
    </row>
    <row r="254" spans="1:10" x14ac:dyDescent="0.25">
      <c r="A254" s="4" t="s">
        <v>11</v>
      </c>
      <c r="B254" s="4" t="str">
        <f>MID(Tabla_curso_1[[#This Row],[Periodo]],4,4)</f>
        <v>2017</v>
      </c>
      <c r="C254" s="4" t="s">
        <v>2</v>
      </c>
      <c r="D254" s="4" t="s">
        <v>120</v>
      </c>
      <c r="E254" s="4" t="s">
        <v>163</v>
      </c>
      <c r="F254" s="4" t="s">
        <v>191</v>
      </c>
      <c r="G254" s="5">
        <v>65244.022587268999</v>
      </c>
      <c r="H254" s="5">
        <v>58904.881133419527</v>
      </c>
      <c r="I254" s="5">
        <f>Tabla_curso_1[[#This Row],[Ingresos]]-Tabla_curso_1[[#This Row],[Gastos]]</f>
        <v>6339.1414538494719</v>
      </c>
      <c r="J254" s="5">
        <f>Tabla_curso_1[[#This Row],[Utilidad]]/Tabla_curso_1[[#This Row],[Ingresos]]</f>
        <v>9.7160493827160535E-2</v>
      </c>
    </row>
    <row r="255" spans="1:10" x14ac:dyDescent="0.25">
      <c r="A255" s="7" t="s">
        <v>11</v>
      </c>
      <c r="B255" s="7" t="str">
        <f>MID(Tabla_curso_1[[#This Row],[Periodo]],4,4)</f>
        <v>2017</v>
      </c>
      <c r="C255" s="7" t="s">
        <v>7</v>
      </c>
      <c r="D255" s="7" t="s">
        <v>120</v>
      </c>
      <c r="E255" s="7" t="s">
        <v>163</v>
      </c>
      <c r="F255" s="7" t="s">
        <v>191</v>
      </c>
      <c r="G255" s="8">
        <v>106623.62080536912</v>
      </c>
      <c r="H255" s="8">
        <v>72504.062147651013</v>
      </c>
      <c r="I255" s="8">
        <f>Tabla_curso_1[[#This Row],[Ingresos]]-Tabla_curso_1[[#This Row],[Gastos]]</f>
        <v>34119.558657718109</v>
      </c>
      <c r="J255" s="8">
        <f>Tabla_curso_1[[#This Row],[Utilidad]]/Tabla_curso_1[[#This Row],[Ingresos]]</f>
        <v>0.3199999999999999</v>
      </c>
    </row>
    <row r="256" spans="1:10" x14ac:dyDescent="0.25">
      <c r="A256" s="4" t="s">
        <v>11</v>
      </c>
      <c r="B256" s="4" t="str">
        <f>MID(Tabla_curso_1[[#This Row],[Periodo]],4,4)</f>
        <v>2017</v>
      </c>
      <c r="C256" s="4" t="s">
        <v>6</v>
      </c>
      <c r="D256" s="4" t="s">
        <v>120</v>
      </c>
      <c r="E256" s="4" t="s">
        <v>163</v>
      </c>
      <c r="F256" s="4" t="s">
        <v>191</v>
      </c>
      <c r="G256" s="5">
        <v>264781.99166666664</v>
      </c>
      <c r="H256" s="5">
        <v>235967.48080882349</v>
      </c>
      <c r="I256" s="5">
        <f>Tabla_curso_1[[#This Row],[Ingresos]]-Tabla_curso_1[[#This Row],[Gastos]]</f>
        <v>28814.510857843154</v>
      </c>
      <c r="J256" s="5">
        <f>Tabla_curso_1[[#This Row],[Utilidad]]/Tabla_curso_1[[#This Row],[Ingresos]]</f>
        <v>0.10882352941176478</v>
      </c>
    </row>
    <row r="257" spans="1:10" x14ac:dyDescent="0.25">
      <c r="A257" s="7" t="s">
        <v>11</v>
      </c>
      <c r="B257" s="7" t="str">
        <f>MID(Tabla_curso_1[[#This Row],[Periodo]],4,4)</f>
        <v>2017</v>
      </c>
      <c r="C257" s="7" t="s">
        <v>4</v>
      </c>
      <c r="D257" s="7" t="s">
        <v>120</v>
      </c>
      <c r="E257" s="7" t="s">
        <v>163</v>
      </c>
      <c r="F257" s="7" t="s">
        <v>191</v>
      </c>
      <c r="G257" s="8">
        <v>154994.33658536585</v>
      </c>
      <c r="H257" s="8">
        <v>104362.853300813</v>
      </c>
      <c r="I257" s="8">
        <f>Tabla_curso_1[[#This Row],[Ingresos]]-Tabla_curso_1[[#This Row],[Gastos]]</f>
        <v>50631.483284552844</v>
      </c>
      <c r="J257" s="8">
        <f>Tabla_curso_1[[#This Row],[Utilidad]]/Tabla_curso_1[[#This Row],[Ingresos]]</f>
        <v>0.32666666666666666</v>
      </c>
    </row>
    <row r="258" spans="1:10" x14ac:dyDescent="0.25">
      <c r="A258" s="4" t="s">
        <v>11</v>
      </c>
      <c r="B258" s="4" t="str">
        <f>MID(Tabla_curso_1[[#This Row],[Periodo]],4,4)</f>
        <v>2017</v>
      </c>
      <c r="C258" s="4" t="s">
        <v>5</v>
      </c>
      <c r="D258" s="4" t="s">
        <v>120</v>
      </c>
      <c r="E258" s="4" t="s">
        <v>163</v>
      </c>
      <c r="F258" s="4" t="s">
        <v>191</v>
      </c>
      <c r="G258" s="5">
        <v>496466.234375</v>
      </c>
      <c r="H258" s="5">
        <v>438308.76120535721</v>
      </c>
      <c r="I258" s="5">
        <f>Tabla_curso_1[[#This Row],[Ingresos]]-Tabla_curso_1[[#This Row],[Gastos]]</f>
        <v>58157.473169642792</v>
      </c>
      <c r="J258" s="5">
        <f>Tabla_curso_1[[#This Row],[Utilidad]]/Tabla_curso_1[[#This Row],[Ingresos]]</f>
        <v>0.11714285714285701</v>
      </c>
    </row>
    <row r="259" spans="1:10" x14ac:dyDescent="0.25">
      <c r="A259" s="7" t="s">
        <v>11</v>
      </c>
      <c r="B259" s="7" t="str">
        <f>MID(Tabla_curso_1[[#This Row],[Periodo]],4,4)</f>
        <v>2017</v>
      </c>
      <c r="C259" s="7" t="s">
        <v>78</v>
      </c>
      <c r="D259" s="7" t="s">
        <v>120</v>
      </c>
      <c r="E259" s="7" t="s">
        <v>163</v>
      </c>
      <c r="F259" s="7" t="s">
        <v>191</v>
      </c>
      <c r="G259" s="8">
        <v>84730.237333333323</v>
      </c>
      <c r="H259" s="8">
        <v>67219.321617777779</v>
      </c>
      <c r="I259" s="8">
        <f>Tabla_curso_1[[#This Row],[Ingresos]]-Tabla_curso_1[[#This Row],[Gastos]]</f>
        <v>17510.915715555544</v>
      </c>
      <c r="J259" s="8">
        <f>Tabla_curso_1[[#This Row],[Utilidad]]/Tabla_curso_1[[#This Row],[Ingresos]]</f>
        <v>0.20666666666666655</v>
      </c>
    </row>
    <row r="260" spans="1:10" x14ac:dyDescent="0.25">
      <c r="A260" s="4" t="s">
        <v>11</v>
      </c>
      <c r="B260" s="4" t="str">
        <f>MID(Tabla_curso_1[[#This Row],[Periodo]],4,4)</f>
        <v>2017</v>
      </c>
      <c r="C260" s="4" t="s">
        <v>3</v>
      </c>
      <c r="D260" s="4" t="s">
        <v>120</v>
      </c>
      <c r="E260" s="4" t="s">
        <v>163</v>
      </c>
      <c r="F260" s="4" t="s">
        <v>191</v>
      </c>
      <c r="G260" s="5">
        <v>41372.186197916664</v>
      </c>
      <c r="H260" s="5">
        <v>28190.15169899425</v>
      </c>
      <c r="I260" s="5">
        <f>Tabla_curso_1[[#This Row],[Ingresos]]-Tabla_curso_1[[#This Row],[Gastos]]</f>
        <v>13182.034498922414</v>
      </c>
      <c r="J260" s="5">
        <f>Tabla_curso_1[[#This Row],[Utilidad]]/Tabla_curso_1[[#This Row],[Ingresos]]</f>
        <v>0.31862068965517243</v>
      </c>
    </row>
    <row r="261" spans="1:10" x14ac:dyDescent="0.25">
      <c r="A261" s="7" t="s">
        <v>11</v>
      </c>
      <c r="B261" s="7" t="str">
        <f>MID(Tabla_curso_1[[#This Row],[Periodo]],4,4)</f>
        <v>2017</v>
      </c>
      <c r="C261" s="7" t="s">
        <v>2</v>
      </c>
      <c r="D261" s="7" t="s">
        <v>121</v>
      </c>
      <c r="E261" s="7" t="s">
        <v>150</v>
      </c>
      <c r="F261" s="7" t="s">
        <v>192</v>
      </c>
      <c r="G261" s="8">
        <v>359747.85299806576</v>
      </c>
      <c r="H261" s="8">
        <v>310490.07004909986</v>
      </c>
      <c r="I261" s="8">
        <f>Tabla_curso_1[[#This Row],[Ingresos]]-Tabla_curso_1[[#This Row],[Gastos]]</f>
        <v>49257.782948965905</v>
      </c>
      <c r="J261" s="8">
        <f>Tabla_curso_1[[#This Row],[Utilidad]]/Tabla_curso_1[[#This Row],[Ingresos]]</f>
        <v>0.13692307692307687</v>
      </c>
    </row>
    <row r="262" spans="1:10" x14ac:dyDescent="0.25">
      <c r="A262" s="4" t="s">
        <v>11</v>
      </c>
      <c r="B262" s="4" t="str">
        <f>MID(Tabla_curso_1[[#This Row],[Periodo]],4,4)</f>
        <v>2017</v>
      </c>
      <c r="C262" s="4" t="s">
        <v>7</v>
      </c>
      <c r="D262" s="4" t="s">
        <v>121</v>
      </c>
      <c r="E262" s="4" t="s">
        <v>150</v>
      </c>
      <c r="F262" s="4" t="s">
        <v>192</v>
      </c>
      <c r="G262" s="5">
        <v>643562.76816609001</v>
      </c>
      <c r="H262" s="5">
        <v>403959.39909502264</v>
      </c>
      <c r="I262" s="5">
        <f>Tabla_curso_1[[#This Row],[Ingresos]]-Tabla_curso_1[[#This Row],[Gastos]]</f>
        <v>239603.36907106737</v>
      </c>
      <c r="J262" s="5">
        <f>Tabla_curso_1[[#This Row],[Utilidad]]/Tabla_curso_1[[#This Row],[Ingresos]]</f>
        <v>0.37230769230769234</v>
      </c>
    </row>
    <row r="263" spans="1:10" x14ac:dyDescent="0.25">
      <c r="A263" s="7" t="s">
        <v>11</v>
      </c>
      <c r="B263" s="7" t="str">
        <f>MID(Tabla_curso_1[[#This Row],[Periodo]],4,4)</f>
        <v>2017</v>
      </c>
      <c r="C263" s="7" t="s">
        <v>6</v>
      </c>
      <c r="D263" s="7" t="s">
        <v>121</v>
      </c>
      <c r="E263" s="7" t="s">
        <v>150</v>
      </c>
      <c r="F263" s="7" t="s">
        <v>192</v>
      </c>
      <c r="G263" s="8">
        <v>1706326.9724770642</v>
      </c>
      <c r="H263" s="8">
        <v>1511446.4708836314</v>
      </c>
      <c r="I263" s="8">
        <f>Tabla_curso_1[[#This Row],[Ingresos]]-Tabla_curso_1[[#This Row],[Gastos]]</f>
        <v>194880.50159343285</v>
      </c>
      <c r="J263" s="8">
        <f>Tabla_curso_1[[#This Row],[Utilidad]]/Tabla_curso_1[[#This Row],[Ingresos]]</f>
        <v>0.11421052631578932</v>
      </c>
    </row>
    <row r="264" spans="1:10" x14ac:dyDescent="0.25">
      <c r="A264" s="4" t="s">
        <v>11</v>
      </c>
      <c r="B264" s="4" t="str">
        <f>MID(Tabla_curso_1[[#This Row],[Periodo]],4,4)</f>
        <v>2017</v>
      </c>
      <c r="C264" s="4" t="s">
        <v>4</v>
      </c>
      <c r="D264" s="4" t="s">
        <v>121</v>
      </c>
      <c r="E264" s="4" t="s">
        <v>150</v>
      </c>
      <c r="F264" s="4" t="s">
        <v>192</v>
      </c>
      <c r="G264" s="5">
        <v>634776.92832764506</v>
      </c>
      <c r="H264" s="5">
        <v>384674.81856655289</v>
      </c>
      <c r="I264" s="5">
        <f>Tabla_curso_1[[#This Row],[Ingresos]]-Tabla_curso_1[[#This Row],[Gastos]]</f>
        <v>250102.10976109217</v>
      </c>
      <c r="J264" s="5">
        <f>Tabla_curso_1[[#This Row],[Utilidad]]/Tabla_curso_1[[#This Row],[Ingresos]]</f>
        <v>0.39400000000000002</v>
      </c>
    </row>
    <row r="265" spans="1:10" x14ac:dyDescent="0.25">
      <c r="A265" s="7" t="s">
        <v>11</v>
      </c>
      <c r="B265" s="7" t="str">
        <f>MID(Tabla_curso_1[[#This Row],[Periodo]],4,4)</f>
        <v>2017</v>
      </c>
      <c r="C265" s="7" t="s">
        <v>5</v>
      </c>
      <c r="D265" s="7" t="s">
        <v>121</v>
      </c>
      <c r="E265" s="7" t="s">
        <v>150</v>
      </c>
      <c r="F265" s="7" t="s">
        <v>192</v>
      </c>
      <c r="G265" s="8">
        <v>3444252.5925925924</v>
      </c>
      <c r="H265" s="8">
        <v>3002161.5406392696</v>
      </c>
      <c r="I265" s="8">
        <f>Tabla_curso_1[[#This Row],[Ingresos]]-Tabla_curso_1[[#This Row],[Gastos]]</f>
        <v>442091.05195332272</v>
      </c>
      <c r="J265" s="8">
        <f>Tabla_curso_1[[#This Row],[Utilidad]]/Tabla_curso_1[[#This Row],[Ingresos]]</f>
        <v>0.12835616438356151</v>
      </c>
    </row>
    <row r="266" spans="1:10" x14ac:dyDescent="0.25">
      <c r="A266" s="4" t="s">
        <v>11</v>
      </c>
      <c r="B266" s="4" t="str">
        <f>MID(Tabla_curso_1[[#This Row],[Periodo]],4,4)</f>
        <v>2017</v>
      </c>
      <c r="C266" s="4" t="s">
        <v>78</v>
      </c>
      <c r="D266" s="4" t="s">
        <v>121</v>
      </c>
      <c r="E266" s="4" t="s">
        <v>150</v>
      </c>
      <c r="F266" s="4" t="s">
        <v>192</v>
      </c>
      <c r="G266" s="5">
        <v>535993.19884726219</v>
      </c>
      <c r="H266" s="5">
        <v>470531.73439788353</v>
      </c>
      <c r="I266" s="5">
        <f>Tabla_curso_1[[#This Row],[Ingresos]]-Tabla_curso_1[[#This Row],[Gastos]]</f>
        <v>65461.464449378662</v>
      </c>
      <c r="J266" s="5">
        <f>Tabla_curso_1[[#This Row],[Utilidad]]/Tabla_curso_1[[#This Row],[Ingresos]]</f>
        <v>0.12213114754098346</v>
      </c>
    </row>
    <row r="267" spans="1:10" x14ac:dyDescent="0.25">
      <c r="A267" s="7" t="s">
        <v>11</v>
      </c>
      <c r="B267" s="7" t="str">
        <f>MID(Tabla_curso_1[[#This Row],[Periodo]],4,4)</f>
        <v>2017</v>
      </c>
      <c r="C267" s="7" t="s">
        <v>3</v>
      </c>
      <c r="D267" s="7" t="s">
        <v>121</v>
      </c>
      <c r="E267" s="7" t="s">
        <v>150</v>
      </c>
      <c r="F267" s="7" t="s">
        <v>192</v>
      </c>
      <c r="G267" s="8">
        <v>296634.19457735249</v>
      </c>
      <c r="H267" s="8">
        <v>186195.00213470744</v>
      </c>
      <c r="I267" s="8">
        <f>Tabla_curso_1[[#This Row],[Ingresos]]-Tabla_curso_1[[#This Row],[Gastos]]</f>
        <v>110439.19244264506</v>
      </c>
      <c r="J267" s="8">
        <f>Tabla_curso_1[[#This Row],[Utilidad]]/Tabla_curso_1[[#This Row],[Ingresos]]</f>
        <v>0.37230769230769223</v>
      </c>
    </row>
    <row r="268" spans="1:10" x14ac:dyDescent="0.25">
      <c r="A268" s="4" t="s">
        <v>11</v>
      </c>
      <c r="B268" s="4" t="str">
        <f>MID(Tabla_curso_1[[#This Row],[Periodo]],4,4)</f>
        <v>2017</v>
      </c>
      <c r="C268" s="4" t="s">
        <v>2</v>
      </c>
      <c r="D268" s="4" t="s">
        <v>122</v>
      </c>
      <c r="E268" s="4" t="s">
        <v>156</v>
      </c>
      <c r="F268" s="4" t="s">
        <v>193</v>
      </c>
      <c r="G268" s="5">
        <v>11568.623157894737</v>
      </c>
      <c r="H268" s="5">
        <v>10407.367694070619</v>
      </c>
      <c r="I268" s="5">
        <f>Tabla_curso_1[[#This Row],[Ingresos]]-Tabla_curso_1[[#This Row],[Gastos]]</f>
        <v>1161.2554638241181</v>
      </c>
      <c r="J268" s="5">
        <f>Tabla_curso_1[[#This Row],[Utilidad]]/Tabla_curso_1[[#This Row],[Ingresos]]</f>
        <v>0.10037974683544311</v>
      </c>
    </row>
    <row r="269" spans="1:10" x14ac:dyDescent="0.25">
      <c r="A269" s="7" t="s">
        <v>11</v>
      </c>
      <c r="B269" s="7" t="str">
        <f>MID(Tabla_curso_1[[#This Row],[Periodo]],4,4)</f>
        <v>2017</v>
      </c>
      <c r="C269" s="7" t="s">
        <v>7</v>
      </c>
      <c r="D269" s="7" t="s">
        <v>122</v>
      </c>
      <c r="E269" s="7" t="s">
        <v>156</v>
      </c>
      <c r="F269" s="7" t="s">
        <v>193</v>
      </c>
      <c r="G269" s="8">
        <v>21298.821705426355</v>
      </c>
      <c r="H269" s="8">
        <v>13829.020664451826</v>
      </c>
      <c r="I269" s="8">
        <f>Tabla_curso_1[[#This Row],[Ingresos]]-Tabla_curso_1[[#This Row],[Gastos]]</f>
        <v>7469.8010409745293</v>
      </c>
      <c r="J269" s="8">
        <f>Tabla_curso_1[[#This Row],[Utilidad]]/Tabla_curso_1[[#This Row],[Ingresos]]</f>
        <v>0.35071428571428576</v>
      </c>
    </row>
    <row r="270" spans="1:10" x14ac:dyDescent="0.25">
      <c r="A270" s="4" t="s">
        <v>11</v>
      </c>
      <c r="B270" s="4" t="str">
        <f>MID(Tabla_curso_1[[#This Row],[Periodo]],4,4)</f>
        <v>2017</v>
      </c>
      <c r="C270" s="4" t="s">
        <v>6</v>
      </c>
      <c r="D270" s="4" t="s">
        <v>122</v>
      </c>
      <c r="E270" s="4" t="s">
        <v>156</v>
      </c>
      <c r="F270" s="4" t="s">
        <v>193</v>
      </c>
      <c r="G270" s="5">
        <v>45414.016528925618</v>
      </c>
      <c r="H270" s="5">
        <v>37959.853815901959</v>
      </c>
      <c r="I270" s="5">
        <f>Tabla_curso_1[[#This Row],[Ingresos]]-Tabla_curso_1[[#This Row],[Gastos]]</f>
        <v>7454.1627130236593</v>
      </c>
      <c r="J270" s="5">
        <f>Tabla_curso_1[[#This Row],[Utilidad]]/Tabla_curso_1[[#This Row],[Ingresos]]</f>
        <v>0.1641379310344829</v>
      </c>
    </row>
    <row r="271" spans="1:10" x14ac:dyDescent="0.25">
      <c r="A271" s="7" t="s">
        <v>11</v>
      </c>
      <c r="B271" s="7" t="str">
        <f>MID(Tabla_curso_1[[#This Row],[Periodo]],4,4)</f>
        <v>2017</v>
      </c>
      <c r="C271" s="7" t="s">
        <v>4</v>
      </c>
      <c r="D271" s="7" t="s">
        <v>122</v>
      </c>
      <c r="E271" s="7" t="s">
        <v>156</v>
      </c>
      <c r="F271" s="7" t="s">
        <v>193</v>
      </c>
      <c r="G271" s="8">
        <v>18627.444067796609</v>
      </c>
      <c r="H271" s="8">
        <v>10739.126449521002</v>
      </c>
      <c r="I271" s="8">
        <f>Tabla_curso_1[[#This Row],[Ingresos]]-Tabla_curso_1[[#This Row],[Gastos]]</f>
        <v>7888.3176182756069</v>
      </c>
      <c r="J271" s="8">
        <f>Tabla_curso_1[[#This Row],[Utilidad]]/Tabla_curso_1[[#This Row],[Ingresos]]</f>
        <v>0.42347826086956519</v>
      </c>
    </row>
    <row r="272" spans="1:10" x14ac:dyDescent="0.25">
      <c r="A272" s="4" t="s">
        <v>11</v>
      </c>
      <c r="B272" s="4" t="str">
        <f>MID(Tabla_curso_1[[#This Row],[Periodo]],4,4)</f>
        <v>2017</v>
      </c>
      <c r="C272" s="4" t="s">
        <v>5</v>
      </c>
      <c r="D272" s="4" t="s">
        <v>122</v>
      </c>
      <c r="E272" s="4" t="s">
        <v>156</v>
      </c>
      <c r="F272" s="4" t="s">
        <v>193</v>
      </c>
      <c r="G272" s="5">
        <v>65417.809523809519</v>
      </c>
      <c r="H272" s="5">
        <v>59464.788857142856</v>
      </c>
      <c r="I272" s="5">
        <f>Tabla_curso_1[[#This Row],[Ingresos]]-Tabla_curso_1[[#This Row],[Gastos]]</f>
        <v>5953.0206666666636</v>
      </c>
      <c r="J272" s="5">
        <f>Tabla_curso_1[[#This Row],[Utilidad]]/Tabla_curso_1[[#This Row],[Ingresos]]</f>
        <v>9.0999999999999956E-2</v>
      </c>
    </row>
    <row r="273" spans="1:10" x14ac:dyDescent="0.25">
      <c r="A273" s="7" t="s">
        <v>11</v>
      </c>
      <c r="B273" s="7" t="str">
        <f>MID(Tabla_curso_1[[#This Row],[Periodo]],4,4)</f>
        <v>2017</v>
      </c>
      <c r="C273" s="7" t="s">
        <v>78</v>
      </c>
      <c r="D273" s="7" t="s">
        <v>122</v>
      </c>
      <c r="E273" s="7" t="s">
        <v>156</v>
      </c>
      <c r="F273" s="7" t="s">
        <v>193</v>
      </c>
      <c r="G273" s="8">
        <v>16403.271641791045</v>
      </c>
      <c r="H273" s="8">
        <v>13895.51723146977</v>
      </c>
      <c r="I273" s="8">
        <f>Tabla_curso_1[[#This Row],[Ingresos]]-Tabla_curso_1[[#This Row],[Gastos]]</f>
        <v>2507.7544103212749</v>
      </c>
      <c r="J273" s="8">
        <f>Tabla_curso_1[[#This Row],[Utilidad]]/Tabla_curso_1[[#This Row],[Ingresos]]</f>
        <v>0.15288135593220339</v>
      </c>
    </row>
    <row r="274" spans="1:10" x14ac:dyDescent="0.25">
      <c r="A274" s="4" t="s">
        <v>11</v>
      </c>
      <c r="B274" s="4" t="str">
        <f>MID(Tabla_curso_1[[#This Row],[Periodo]],4,4)</f>
        <v>2017</v>
      </c>
      <c r="C274" s="4" t="s">
        <v>3</v>
      </c>
      <c r="D274" s="4" t="s">
        <v>122</v>
      </c>
      <c r="E274" s="4" t="s">
        <v>156</v>
      </c>
      <c r="F274" s="4" t="s">
        <v>193</v>
      </c>
      <c r="G274" s="5">
        <v>9143.2545757071548</v>
      </c>
      <c r="H274" s="5">
        <v>5595.6718003327787</v>
      </c>
      <c r="I274" s="5">
        <f>Tabla_curso_1[[#This Row],[Ingresos]]-Tabla_curso_1[[#This Row],[Gastos]]</f>
        <v>3547.5827753743761</v>
      </c>
      <c r="J274" s="5">
        <f>Tabla_curso_1[[#This Row],[Utilidad]]/Tabla_curso_1[[#This Row],[Ingresos]]</f>
        <v>0.38800000000000001</v>
      </c>
    </row>
    <row r="275" spans="1:10" x14ac:dyDescent="0.25">
      <c r="A275" s="7" t="s">
        <v>11</v>
      </c>
      <c r="B275" s="7" t="str">
        <f>MID(Tabla_curso_1[[#This Row],[Periodo]],4,4)</f>
        <v>2017</v>
      </c>
      <c r="C275" s="7" t="s">
        <v>2</v>
      </c>
      <c r="D275" s="7" t="s">
        <v>123</v>
      </c>
      <c r="E275" s="7" t="s">
        <v>152</v>
      </c>
      <c r="F275" s="7" t="s">
        <v>194</v>
      </c>
      <c r="G275" s="8">
        <v>82855.930131004367</v>
      </c>
      <c r="H275" s="8">
        <v>67113.303406113526</v>
      </c>
      <c r="I275" s="8">
        <f>Tabla_curso_1[[#This Row],[Ingresos]]-Tabla_curso_1[[#This Row],[Gastos]]</f>
        <v>15742.626724890841</v>
      </c>
      <c r="J275" s="8">
        <f>Tabla_curso_1[[#This Row],[Utilidad]]/Tabla_curso_1[[#This Row],[Ingresos]]</f>
        <v>0.19000000000000014</v>
      </c>
    </row>
    <row r="276" spans="1:10" x14ac:dyDescent="0.25">
      <c r="A276" s="4" t="s">
        <v>11</v>
      </c>
      <c r="B276" s="4" t="str">
        <f>MID(Tabla_curso_1[[#This Row],[Periodo]],4,4)</f>
        <v>2017</v>
      </c>
      <c r="C276" s="4" t="s">
        <v>7</v>
      </c>
      <c r="D276" s="4" t="s">
        <v>123</v>
      </c>
      <c r="E276" s="4" t="s">
        <v>152</v>
      </c>
      <c r="F276" s="4" t="s">
        <v>194</v>
      </c>
      <c r="G276" s="5">
        <v>115343.51367781156</v>
      </c>
      <c r="H276" s="5">
        <v>73227.221735247876</v>
      </c>
      <c r="I276" s="5">
        <f>Tabla_curso_1[[#This Row],[Ingresos]]-Tabla_curso_1[[#This Row],[Gastos]]</f>
        <v>42116.291942563679</v>
      </c>
      <c r="J276" s="5">
        <f>Tabla_curso_1[[#This Row],[Utilidad]]/Tabla_curso_1[[#This Row],[Ingresos]]</f>
        <v>0.36513793103448278</v>
      </c>
    </row>
    <row r="277" spans="1:10" x14ac:dyDescent="0.25">
      <c r="A277" s="7" t="s">
        <v>11</v>
      </c>
      <c r="B277" s="7" t="str">
        <f>MID(Tabla_curso_1[[#This Row],[Periodo]],4,4)</f>
        <v>2017</v>
      </c>
      <c r="C277" s="7" t="s">
        <v>6</v>
      </c>
      <c r="D277" s="7" t="s">
        <v>123</v>
      </c>
      <c r="E277" s="7" t="s">
        <v>152</v>
      </c>
      <c r="F277" s="7" t="s">
        <v>194</v>
      </c>
      <c r="G277" s="8">
        <v>364884.76923076925</v>
      </c>
      <c r="H277" s="8">
        <v>279435.39054545457</v>
      </c>
      <c r="I277" s="8">
        <f>Tabla_curso_1[[#This Row],[Ingresos]]-Tabla_curso_1[[#This Row],[Gastos]]</f>
        <v>85449.378685314674</v>
      </c>
      <c r="J277" s="8">
        <f>Tabla_curso_1[[#This Row],[Utilidad]]/Tabla_curso_1[[#This Row],[Ingresos]]</f>
        <v>0.23418181818181813</v>
      </c>
    </row>
    <row r="278" spans="1:10" x14ac:dyDescent="0.25">
      <c r="A278" s="4" t="s">
        <v>11</v>
      </c>
      <c r="B278" s="4" t="str">
        <f>MID(Tabla_curso_1[[#This Row],[Periodo]],4,4)</f>
        <v>2017</v>
      </c>
      <c r="C278" s="4" t="s">
        <v>4</v>
      </c>
      <c r="D278" s="4" t="s">
        <v>123</v>
      </c>
      <c r="E278" s="4" t="s">
        <v>152</v>
      </c>
      <c r="F278" s="4" t="s">
        <v>194</v>
      </c>
      <c r="G278" s="5">
        <v>178159.69953051643</v>
      </c>
      <c r="H278" s="5">
        <v>122288.8177577465</v>
      </c>
      <c r="I278" s="5">
        <f>Tabla_curso_1[[#This Row],[Ingresos]]-Tabla_curso_1[[#This Row],[Gastos]]</f>
        <v>55870.881772769935</v>
      </c>
      <c r="J278" s="5">
        <f>Tabla_curso_1[[#This Row],[Utilidad]]/Tabla_curso_1[[#This Row],[Ingresos]]</f>
        <v>0.31359999999999988</v>
      </c>
    </row>
    <row r="279" spans="1:10" x14ac:dyDescent="0.25">
      <c r="A279" s="7" t="s">
        <v>11</v>
      </c>
      <c r="B279" s="7" t="str">
        <f>MID(Tabla_curso_1[[#This Row],[Periodo]],4,4)</f>
        <v>2017</v>
      </c>
      <c r="C279" s="7" t="s">
        <v>5</v>
      </c>
      <c r="D279" s="7" t="s">
        <v>123</v>
      </c>
      <c r="E279" s="7" t="s">
        <v>152</v>
      </c>
      <c r="F279" s="7" t="s">
        <v>194</v>
      </c>
      <c r="G279" s="8">
        <v>492831.37662337668</v>
      </c>
      <c r="H279" s="8">
        <v>425806.30940259737</v>
      </c>
      <c r="I279" s="8">
        <f>Tabla_curso_1[[#This Row],[Ingresos]]-Tabla_curso_1[[#This Row],[Gastos]]</f>
        <v>67025.06722077931</v>
      </c>
      <c r="J279" s="8">
        <f>Tabla_curso_1[[#This Row],[Utilidad]]/Tabla_curso_1[[#This Row],[Ingresos]]</f>
        <v>0.13600000000000018</v>
      </c>
    </row>
    <row r="280" spans="1:10" x14ac:dyDescent="0.25">
      <c r="A280" s="4" t="s">
        <v>11</v>
      </c>
      <c r="B280" s="4" t="str">
        <f>MID(Tabla_curso_1[[#This Row],[Periodo]],4,4)</f>
        <v>2017</v>
      </c>
      <c r="C280" s="4" t="s">
        <v>78</v>
      </c>
      <c r="D280" s="4" t="s">
        <v>123</v>
      </c>
      <c r="E280" s="4" t="s">
        <v>152</v>
      </c>
      <c r="F280" s="4" t="s">
        <v>194</v>
      </c>
      <c r="G280" s="5">
        <v>101737.30831099195</v>
      </c>
      <c r="H280" s="5">
        <v>79784.502087307017</v>
      </c>
      <c r="I280" s="5">
        <f>Tabla_curso_1[[#This Row],[Ingresos]]-Tabla_curso_1[[#This Row],[Gastos]]</f>
        <v>21952.806223684936</v>
      </c>
      <c r="J280" s="5">
        <f>Tabla_curso_1[[#This Row],[Utilidad]]/Tabla_curso_1[[#This Row],[Ingresos]]</f>
        <v>0.21577931034482756</v>
      </c>
    </row>
    <row r="281" spans="1:10" x14ac:dyDescent="0.25">
      <c r="A281" s="7" t="s">
        <v>11</v>
      </c>
      <c r="B281" s="7" t="str">
        <f>MID(Tabla_curso_1[[#This Row],[Periodo]],4,4)</f>
        <v>2017</v>
      </c>
      <c r="C281" s="7" t="s">
        <v>3</v>
      </c>
      <c r="D281" s="7" t="s">
        <v>123</v>
      </c>
      <c r="E281" s="7" t="s">
        <v>152</v>
      </c>
      <c r="F281" s="7" t="s">
        <v>194</v>
      </c>
      <c r="G281" s="8">
        <v>62517.324546952223</v>
      </c>
      <c r="H281" s="8">
        <v>36938.013890097027</v>
      </c>
      <c r="I281" s="8">
        <f>Tabla_curso_1[[#This Row],[Ingresos]]-Tabla_curso_1[[#This Row],[Gastos]]</f>
        <v>25579.310656855196</v>
      </c>
      <c r="J281" s="8">
        <f>Tabla_curso_1[[#This Row],[Utilidad]]/Tabla_curso_1[[#This Row],[Ingresos]]</f>
        <v>0.40915555555555538</v>
      </c>
    </row>
    <row r="282" spans="1:10" x14ac:dyDescent="0.25">
      <c r="A282" s="4" t="s">
        <v>11</v>
      </c>
      <c r="B282" s="4" t="str">
        <f>MID(Tabla_curso_1[[#This Row],[Periodo]],4,4)</f>
        <v>2017</v>
      </c>
      <c r="C282" s="4" t="s">
        <v>2</v>
      </c>
      <c r="D282" s="4" t="s">
        <v>124</v>
      </c>
      <c r="E282" s="4" t="s">
        <v>163</v>
      </c>
      <c r="F282" s="4" t="s">
        <v>195</v>
      </c>
      <c r="G282" s="5">
        <v>222194.02580645162</v>
      </c>
      <c r="H282" s="5">
        <v>200950.10919276162</v>
      </c>
      <c r="I282" s="5">
        <f>Tabla_curso_1[[#This Row],[Ingresos]]-Tabla_curso_1[[#This Row],[Gastos]]</f>
        <v>21243.916613690002</v>
      </c>
      <c r="J282" s="5">
        <f>Tabla_curso_1[[#This Row],[Utilidad]]/Tabla_curso_1[[#This Row],[Ingresos]]</f>
        <v>9.560975609756095E-2</v>
      </c>
    </row>
    <row r="283" spans="1:10" x14ac:dyDescent="0.25">
      <c r="A283" s="7" t="s">
        <v>11</v>
      </c>
      <c r="B283" s="7" t="str">
        <f>MID(Tabla_curso_1[[#This Row],[Periodo]],4,4)</f>
        <v>2017</v>
      </c>
      <c r="C283" s="7" t="s">
        <v>7</v>
      </c>
      <c r="D283" s="7" t="s">
        <v>124</v>
      </c>
      <c r="E283" s="7" t="s">
        <v>163</v>
      </c>
      <c r="F283" s="7" t="s">
        <v>195</v>
      </c>
      <c r="G283" s="8">
        <v>405177.34117647057</v>
      </c>
      <c r="H283" s="8">
        <v>255261.72494117645</v>
      </c>
      <c r="I283" s="8">
        <f>Tabla_curso_1[[#This Row],[Ingresos]]-Tabla_curso_1[[#This Row],[Gastos]]</f>
        <v>149915.61623529412</v>
      </c>
      <c r="J283" s="8">
        <f>Tabla_curso_1[[#This Row],[Utilidad]]/Tabla_curso_1[[#This Row],[Ingresos]]</f>
        <v>0.37</v>
      </c>
    </row>
    <row r="284" spans="1:10" x14ac:dyDescent="0.25">
      <c r="A284" s="4" t="s">
        <v>11</v>
      </c>
      <c r="B284" s="4" t="str">
        <f>MID(Tabla_curso_1[[#This Row],[Periodo]],4,4)</f>
        <v>2017</v>
      </c>
      <c r="C284" s="4" t="s">
        <v>6</v>
      </c>
      <c r="D284" s="4" t="s">
        <v>124</v>
      </c>
      <c r="E284" s="4" t="s">
        <v>163</v>
      </c>
      <c r="F284" s="4" t="s">
        <v>195</v>
      </c>
      <c r="G284" s="5">
        <v>776843.77443609014</v>
      </c>
      <c r="H284" s="5">
        <v>727125.77287218045</v>
      </c>
      <c r="I284" s="5">
        <f>Tabla_curso_1[[#This Row],[Ingresos]]-Tabla_curso_1[[#This Row],[Gastos]]</f>
        <v>49718.001563909696</v>
      </c>
      <c r="J284" s="5">
        <f>Tabla_curso_1[[#This Row],[Utilidad]]/Tabla_curso_1[[#This Row],[Ingresos]]</f>
        <v>6.3999999999999904E-2</v>
      </c>
    </row>
    <row r="285" spans="1:10" x14ac:dyDescent="0.25">
      <c r="A285" s="7" t="s">
        <v>11</v>
      </c>
      <c r="B285" s="7" t="str">
        <f>MID(Tabla_curso_1[[#This Row],[Periodo]],4,4)</f>
        <v>2017</v>
      </c>
      <c r="C285" s="7" t="s">
        <v>4</v>
      </c>
      <c r="D285" s="7" t="s">
        <v>124</v>
      </c>
      <c r="E285" s="7" t="s">
        <v>163</v>
      </c>
      <c r="F285" s="7" t="s">
        <v>195</v>
      </c>
      <c r="G285" s="8">
        <v>416613.79838709679</v>
      </c>
      <c r="H285" s="8">
        <v>250315.45719758063</v>
      </c>
      <c r="I285" s="8">
        <f>Tabla_curso_1[[#This Row],[Ingresos]]-Tabla_curso_1[[#This Row],[Gastos]]</f>
        <v>166298.34118951616</v>
      </c>
      <c r="J285" s="8">
        <f>Tabla_curso_1[[#This Row],[Utilidad]]/Tabla_curso_1[[#This Row],[Ingresos]]</f>
        <v>0.39916666666666673</v>
      </c>
    </row>
    <row r="286" spans="1:10" x14ac:dyDescent="0.25">
      <c r="A286" s="4" t="s">
        <v>11</v>
      </c>
      <c r="B286" s="4" t="str">
        <f>MID(Tabla_curso_1[[#This Row],[Periodo]],4,4)</f>
        <v>2017</v>
      </c>
      <c r="C286" s="4" t="s">
        <v>5</v>
      </c>
      <c r="D286" s="4" t="s">
        <v>124</v>
      </c>
      <c r="E286" s="4" t="s">
        <v>163</v>
      </c>
      <c r="F286" s="4" t="s">
        <v>195</v>
      </c>
      <c r="G286" s="5">
        <v>1435003.0833333333</v>
      </c>
      <c r="H286" s="5">
        <v>1314736.1582539682</v>
      </c>
      <c r="I286" s="5">
        <f>Tabla_curso_1[[#This Row],[Ingresos]]-Tabla_curso_1[[#This Row],[Gastos]]</f>
        <v>120266.92507936503</v>
      </c>
      <c r="J286" s="5">
        <f>Tabla_curso_1[[#This Row],[Utilidad]]/Tabla_curso_1[[#This Row],[Ingresos]]</f>
        <v>8.3809523809523778E-2</v>
      </c>
    </row>
    <row r="287" spans="1:10" x14ac:dyDescent="0.25">
      <c r="A287" s="7" t="s">
        <v>11</v>
      </c>
      <c r="B287" s="7" t="str">
        <f>MID(Tabla_curso_1[[#This Row],[Periodo]],4,4)</f>
        <v>2017</v>
      </c>
      <c r="C287" s="7" t="s">
        <v>78</v>
      </c>
      <c r="D287" s="7" t="s">
        <v>124</v>
      </c>
      <c r="E287" s="7" t="s">
        <v>163</v>
      </c>
      <c r="F287" s="7" t="s">
        <v>195</v>
      </c>
      <c r="G287" s="8">
        <v>304779.41592920356</v>
      </c>
      <c r="H287" s="8">
        <v>280991.75419814378</v>
      </c>
      <c r="I287" s="8">
        <f>Tabla_curso_1[[#This Row],[Ingresos]]-Tabla_curso_1[[#This Row],[Gastos]]</f>
        <v>23787.661731059779</v>
      </c>
      <c r="J287" s="8">
        <f>Tabla_curso_1[[#This Row],[Utilidad]]/Tabla_curso_1[[#This Row],[Ingresos]]</f>
        <v>7.8048780487804836E-2</v>
      </c>
    </row>
    <row r="288" spans="1:10" x14ac:dyDescent="0.25">
      <c r="A288" s="4" t="s">
        <v>11</v>
      </c>
      <c r="B288" s="4" t="str">
        <f>MID(Tabla_curso_1[[#This Row],[Periodo]],4,4)</f>
        <v>2017</v>
      </c>
      <c r="C288" s="4" t="s">
        <v>3</v>
      </c>
      <c r="D288" s="4" t="s">
        <v>124</v>
      </c>
      <c r="E288" s="4" t="s">
        <v>163</v>
      </c>
      <c r="F288" s="4" t="s">
        <v>195</v>
      </c>
      <c r="G288" s="5">
        <v>139810.85520974291</v>
      </c>
      <c r="H288" s="5">
        <v>84003.022171853852</v>
      </c>
      <c r="I288" s="5">
        <f>Tabla_curso_1[[#This Row],[Ingresos]]-Tabla_curso_1[[#This Row],[Gastos]]</f>
        <v>55807.833037889053</v>
      </c>
      <c r="J288" s="5">
        <f>Tabla_curso_1[[#This Row],[Utilidad]]/Tabla_curso_1[[#This Row],[Ingresos]]</f>
        <v>0.39916666666666673</v>
      </c>
    </row>
    <row r="289" spans="1:10" x14ac:dyDescent="0.25">
      <c r="A289" s="7" t="s">
        <v>11</v>
      </c>
      <c r="B289" s="7" t="str">
        <f>MID(Tabla_curso_1[[#This Row],[Periodo]],4,4)</f>
        <v>2017</v>
      </c>
      <c r="C289" s="7" t="s">
        <v>2</v>
      </c>
      <c r="D289" s="7" t="s">
        <v>125</v>
      </c>
      <c r="E289" s="7" t="s">
        <v>156</v>
      </c>
      <c r="F289" s="7" t="s">
        <v>196</v>
      </c>
      <c r="G289" s="8">
        <v>77344.860952380957</v>
      </c>
      <c r="H289" s="8">
        <v>71060.591000000015</v>
      </c>
      <c r="I289" s="8">
        <f>Tabla_curso_1[[#This Row],[Ingresos]]-Tabla_curso_1[[#This Row],[Gastos]]</f>
        <v>6284.2699523809424</v>
      </c>
      <c r="J289" s="8">
        <f>Tabla_curso_1[[#This Row],[Utilidad]]/Tabla_curso_1[[#This Row],[Ingresos]]</f>
        <v>8.1249999999999864E-2</v>
      </c>
    </row>
    <row r="290" spans="1:10" x14ac:dyDescent="0.25">
      <c r="A290" s="4" t="s">
        <v>11</v>
      </c>
      <c r="B290" s="4" t="str">
        <f>MID(Tabla_curso_1[[#This Row],[Periodo]],4,4)</f>
        <v>2017</v>
      </c>
      <c r="C290" s="4" t="s">
        <v>7</v>
      </c>
      <c r="D290" s="4" t="s">
        <v>125</v>
      </c>
      <c r="E290" s="4" t="s">
        <v>156</v>
      </c>
      <c r="F290" s="4" t="s">
        <v>196</v>
      </c>
      <c r="G290" s="5">
        <v>127691.98742138366</v>
      </c>
      <c r="H290" s="5">
        <v>73132.683704974275</v>
      </c>
      <c r="I290" s="5">
        <f>Tabla_curso_1[[#This Row],[Ingresos]]-Tabla_curso_1[[#This Row],[Gastos]]</f>
        <v>54559.303716409384</v>
      </c>
      <c r="J290" s="5">
        <f>Tabla_curso_1[[#This Row],[Utilidad]]/Tabla_curso_1[[#This Row],[Ingresos]]</f>
        <v>0.4272727272727273</v>
      </c>
    </row>
    <row r="291" spans="1:10" x14ac:dyDescent="0.25">
      <c r="A291" s="7" t="s">
        <v>11</v>
      </c>
      <c r="B291" s="7" t="str">
        <f>MID(Tabla_curso_1[[#This Row],[Periodo]],4,4)</f>
        <v>2017</v>
      </c>
      <c r="C291" s="7" t="s">
        <v>6</v>
      </c>
      <c r="D291" s="7" t="s">
        <v>125</v>
      </c>
      <c r="E291" s="7" t="s">
        <v>156</v>
      </c>
      <c r="F291" s="7" t="s">
        <v>196</v>
      </c>
      <c r="G291" s="8">
        <v>406060.52</v>
      </c>
      <c r="H291" s="8">
        <v>376400.44723478262</v>
      </c>
      <c r="I291" s="8">
        <f>Tabla_curso_1[[#This Row],[Ingresos]]-Tabla_curso_1[[#This Row],[Gastos]]</f>
        <v>29660.072765217395</v>
      </c>
      <c r="J291" s="8">
        <f>Tabla_curso_1[[#This Row],[Utilidad]]/Tabla_curso_1[[#This Row],[Ingresos]]</f>
        <v>7.3043478260869571E-2</v>
      </c>
    </row>
    <row r="292" spans="1:10" x14ac:dyDescent="0.25">
      <c r="A292" s="4" t="s">
        <v>11</v>
      </c>
      <c r="B292" s="4" t="str">
        <f>MID(Tabla_curso_1[[#This Row],[Periodo]],4,4)</f>
        <v>2017</v>
      </c>
      <c r="C292" s="4" t="s">
        <v>4</v>
      </c>
      <c r="D292" s="4" t="s">
        <v>125</v>
      </c>
      <c r="E292" s="4" t="s">
        <v>156</v>
      </c>
      <c r="F292" s="4" t="s">
        <v>196</v>
      </c>
      <c r="G292" s="5">
        <v>173530.13675213678</v>
      </c>
      <c r="H292" s="5">
        <v>118000.49299145302</v>
      </c>
      <c r="I292" s="5">
        <f>Tabla_curso_1[[#This Row],[Ingresos]]-Tabla_curso_1[[#This Row],[Gastos]]</f>
        <v>55529.643760683757</v>
      </c>
      <c r="J292" s="5">
        <f>Tabla_curso_1[[#This Row],[Utilidad]]/Tabla_curso_1[[#This Row],[Ingresos]]</f>
        <v>0.31999999999999995</v>
      </c>
    </row>
    <row r="293" spans="1:10" x14ac:dyDescent="0.25">
      <c r="A293" s="7" t="s">
        <v>11</v>
      </c>
      <c r="B293" s="7" t="str">
        <f>MID(Tabla_curso_1[[#This Row],[Periodo]],4,4)</f>
        <v>2017</v>
      </c>
      <c r="C293" s="7" t="s">
        <v>5</v>
      </c>
      <c r="D293" s="7" t="s">
        <v>125</v>
      </c>
      <c r="E293" s="7" t="s">
        <v>156</v>
      </c>
      <c r="F293" s="7" t="s">
        <v>196</v>
      </c>
      <c r="G293" s="8">
        <v>812121.04</v>
      </c>
      <c r="H293" s="8">
        <v>747524.74578390806</v>
      </c>
      <c r="I293" s="8">
        <f>Tabla_curso_1[[#This Row],[Ingresos]]-Tabla_curso_1[[#This Row],[Gastos]]</f>
        <v>64596.294216091977</v>
      </c>
      <c r="J293" s="8">
        <f>Tabla_curso_1[[#This Row],[Utilidad]]/Tabla_curso_1[[#This Row],[Ingresos]]</f>
        <v>7.954022988505749E-2</v>
      </c>
    </row>
    <row r="294" spans="1:10" x14ac:dyDescent="0.25">
      <c r="A294" s="4" t="s">
        <v>11</v>
      </c>
      <c r="B294" s="4" t="str">
        <f>MID(Tabla_curso_1[[#This Row],[Periodo]],4,4)</f>
        <v>2017</v>
      </c>
      <c r="C294" s="4" t="s">
        <v>78</v>
      </c>
      <c r="D294" s="4" t="s">
        <v>125</v>
      </c>
      <c r="E294" s="4" t="s">
        <v>156</v>
      </c>
      <c r="F294" s="4" t="s">
        <v>196</v>
      </c>
      <c r="G294" s="5">
        <v>101515.13</v>
      </c>
      <c r="H294" s="5">
        <v>82313.651155319167</v>
      </c>
      <c r="I294" s="5">
        <f>Tabla_curso_1[[#This Row],[Ingresos]]-Tabla_curso_1[[#This Row],[Gastos]]</f>
        <v>19201.478844680838</v>
      </c>
      <c r="J294" s="5">
        <f>Tabla_curso_1[[#This Row],[Utilidad]]/Tabla_curso_1[[#This Row],[Ingresos]]</f>
        <v>0.18914893617021264</v>
      </c>
    </row>
    <row r="295" spans="1:10" x14ac:dyDescent="0.25">
      <c r="A295" s="7" t="s">
        <v>11</v>
      </c>
      <c r="B295" s="7" t="str">
        <f>MID(Tabla_curso_1[[#This Row],[Periodo]],4,4)</f>
        <v>2017</v>
      </c>
      <c r="C295" s="7" t="s">
        <v>3</v>
      </c>
      <c r="D295" s="7" t="s">
        <v>125</v>
      </c>
      <c r="E295" s="7" t="s">
        <v>156</v>
      </c>
      <c r="F295" s="7" t="s">
        <v>196</v>
      </c>
      <c r="G295" s="8">
        <v>51727.454777070059</v>
      </c>
      <c r="H295" s="8">
        <v>31381.322564755832</v>
      </c>
      <c r="I295" s="8">
        <f>Tabla_curso_1[[#This Row],[Ingresos]]-Tabla_curso_1[[#This Row],[Gastos]]</f>
        <v>20346.132212314227</v>
      </c>
      <c r="J295" s="8">
        <f>Tabla_curso_1[[#This Row],[Utilidad]]/Tabla_curso_1[[#This Row],[Ingresos]]</f>
        <v>0.39333333333333342</v>
      </c>
    </row>
    <row r="296" spans="1:10" x14ac:dyDescent="0.25">
      <c r="A296" s="4" t="s">
        <v>11</v>
      </c>
      <c r="B296" s="4" t="str">
        <f>MID(Tabla_curso_1[[#This Row],[Periodo]],4,4)</f>
        <v>2017</v>
      </c>
      <c r="C296" s="4" t="s">
        <v>2</v>
      </c>
      <c r="D296" s="4" t="s">
        <v>126</v>
      </c>
      <c r="E296" s="4" t="s">
        <v>156</v>
      </c>
      <c r="F296" s="4" t="s">
        <v>197</v>
      </c>
      <c r="G296" s="5">
        <v>20399.982758620688</v>
      </c>
      <c r="H296" s="5">
        <v>18141.202058970513</v>
      </c>
      <c r="I296" s="5">
        <f>Tabla_curso_1[[#This Row],[Ingresos]]-Tabla_curso_1[[#This Row],[Gastos]]</f>
        <v>2258.7806996501749</v>
      </c>
      <c r="J296" s="5">
        <f>Tabla_curso_1[[#This Row],[Utilidad]]/Tabla_curso_1[[#This Row],[Ingresos]]</f>
        <v>0.11072463768115944</v>
      </c>
    </row>
    <row r="297" spans="1:10" x14ac:dyDescent="0.25">
      <c r="A297" s="7" t="s">
        <v>11</v>
      </c>
      <c r="B297" s="7" t="str">
        <f>MID(Tabla_curso_1[[#This Row],[Periodo]],4,4)</f>
        <v>2017</v>
      </c>
      <c r="C297" s="7" t="s">
        <v>7</v>
      </c>
      <c r="D297" s="7" t="s">
        <v>126</v>
      </c>
      <c r="E297" s="7" t="s">
        <v>156</v>
      </c>
      <c r="F297" s="7" t="s">
        <v>197</v>
      </c>
      <c r="G297" s="8">
        <v>31046.037900874635</v>
      </c>
      <c r="H297" s="8">
        <v>17272.886541213888</v>
      </c>
      <c r="I297" s="8">
        <f>Tabla_curso_1[[#This Row],[Ingresos]]-Tabla_curso_1[[#This Row],[Gastos]]</f>
        <v>13773.151359660747</v>
      </c>
      <c r="J297" s="8">
        <f>Tabla_curso_1[[#This Row],[Utilidad]]/Tabla_curso_1[[#This Row],[Ingresos]]</f>
        <v>0.44363636363636366</v>
      </c>
    </row>
    <row r="298" spans="1:10" x14ac:dyDescent="0.25">
      <c r="A298" s="4" t="s">
        <v>11</v>
      </c>
      <c r="B298" s="4" t="str">
        <f>MID(Tabla_curso_1[[#This Row],[Periodo]],4,4)</f>
        <v>2017</v>
      </c>
      <c r="C298" s="4" t="s">
        <v>6</v>
      </c>
      <c r="D298" s="4" t="s">
        <v>126</v>
      </c>
      <c r="E298" s="4" t="s">
        <v>156</v>
      </c>
      <c r="F298" s="4" t="s">
        <v>197</v>
      </c>
      <c r="G298" s="5">
        <v>109781.35051546391</v>
      </c>
      <c r="H298" s="5">
        <v>96921.249455081008</v>
      </c>
      <c r="I298" s="5">
        <f>Tabla_curso_1[[#This Row],[Ingresos]]-Tabla_curso_1[[#This Row],[Gastos]]</f>
        <v>12860.101060382905</v>
      </c>
      <c r="J298" s="5">
        <f>Tabla_curso_1[[#This Row],[Utilidad]]/Tabla_curso_1[[#This Row],[Ingresos]]</f>
        <v>0.11714285714285705</v>
      </c>
    </row>
    <row r="299" spans="1:10" x14ac:dyDescent="0.25">
      <c r="A299" s="7" t="s">
        <v>11</v>
      </c>
      <c r="B299" s="7" t="str">
        <f>MID(Tabla_curso_1[[#This Row],[Periodo]],4,4)</f>
        <v>2017</v>
      </c>
      <c r="C299" s="7" t="s">
        <v>4</v>
      </c>
      <c r="D299" s="7" t="s">
        <v>126</v>
      </c>
      <c r="E299" s="7" t="s">
        <v>156</v>
      </c>
      <c r="F299" s="7" t="s">
        <v>197</v>
      </c>
      <c r="G299" s="8">
        <v>50468.203791469197</v>
      </c>
      <c r="H299" s="8">
        <v>33365.090284360194</v>
      </c>
      <c r="I299" s="8">
        <f>Tabla_curso_1[[#This Row],[Ingresos]]-Tabla_curso_1[[#This Row],[Gastos]]</f>
        <v>17103.113507109003</v>
      </c>
      <c r="J299" s="8">
        <f>Tabla_curso_1[[#This Row],[Utilidad]]/Tabla_curso_1[[#This Row],[Ingresos]]</f>
        <v>0.33888888888888885</v>
      </c>
    </row>
    <row r="300" spans="1:10" x14ac:dyDescent="0.25">
      <c r="A300" s="4" t="s">
        <v>11</v>
      </c>
      <c r="B300" s="4" t="str">
        <f>MID(Tabla_curso_1[[#This Row],[Periodo]],4,4)</f>
        <v>2017</v>
      </c>
      <c r="C300" s="4" t="s">
        <v>5</v>
      </c>
      <c r="D300" s="4" t="s">
        <v>126</v>
      </c>
      <c r="E300" s="4" t="s">
        <v>156</v>
      </c>
      <c r="F300" s="4" t="s">
        <v>197</v>
      </c>
      <c r="G300" s="5">
        <v>112092.53684210526</v>
      </c>
      <c r="H300" s="5">
        <v>103765.66267669172</v>
      </c>
      <c r="I300" s="5">
        <f>Tabla_curso_1[[#This Row],[Ingresos]]-Tabla_curso_1[[#This Row],[Gastos]]</f>
        <v>8326.8741654135374</v>
      </c>
      <c r="J300" s="5">
        <f>Tabla_curso_1[[#This Row],[Utilidad]]/Tabla_curso_1[[#This Row],[Ingresos]]</f>
        <v>7.4285714285714316E-2</v>
      </c>
    </row>
    <row r="301" spans="1:10" x14ac:dyDescent="0.25">
      <c r="A301" s="7" t="s">
        <v>11</v>
      </c>
      <c r="B301" s="7" t="str">
        <f>MID(Tabla_curso_1[[#This Row],[Periodo]],4,4)</f>
        <v>2017</v>
      </c>
      <c r="C301" s="7" t="s">
        <v>78</v>
      </c>
      <c r="D301" s="7" t="s">
        <v>126</v>
      </c>
      <c r="E301" s="7" t="s">
        <v>156</v>
      </c>
      <c r="F301" s="7" t="s">
        <v>197</v>
      </c>
      <c r="G301" s="8">
        <v>31598.78635014837</v>
      </c>
      <c r="H301" s="8">
        <v>28115.396331072487</v>
      </c>
      <c r="I301" s="8">
        <f>Tabla_curso_1[[#This Row],[Ingresos]]-Tabla_curso_1[[#This Row],[Gastos]]</f>
        <v>3483.3900190758832</v>
      </c>
      <c r="J301" s="8">
        <f>Tabla_curso_1[[#This Row],[Utilidad]]/Tabla_curso_1[[#This Row],[Ingresos]]</f>
        <v>0.11023809523809534</v>
      </c>
    </row>
    <row r="302" spans="1:10" x14ac:dyDescent="0.25">
      <c r="A302" s="4" t="s">
        <v>11</v>
      </c>
      <c r="B302" s="4" t="str">
        <f>MID(Tabla_curso_1[[#This Row],[Periodo]],4,4)</f>
        <v>2017</v>
      </c>
      <c r="C302" s="4" t="s">
        <v>3</v>
      </c>
      <c r="D302" s="4" t="s">
        <v>126</v>
      </c>
      <c r="E302" s="4" t="s">
        <v>156</v>
      </c>
      <c r="F302" s="4" t="s">
        <v>197</v>
      </c>
      <c r="G302" s="5">
        <v>15344.079250720461</v>
      </c>
      <c r="H302" s="5">
        <v>9398.2485410662812</v>
      </c>
      <c r="I302" s="5">
        <f>Tabla_curso_1[[#This Row],[Ingresos]]-Tabla_curso_1[[#This Row],[Gastos]]</f>
        <v>5945.8307096541794</v>
      </c>
      <c r="J302" s="5">
        <f>Tabla_curso_1[[#This Row],[Utilidad]]/Tabla_curso_1[[#This Row],[Ingresos]]</f>
        <v>0.38750000000000007</v>
      </c>
    </row>
    <row r="303" spans="1:10" x14ac:dyDescent="0.25">
      <c r="A303" s="7" t="s">
        <v>11</v>
      </c>
      <c r="B303" s="7" t="str">
        <f>MID(Tabla_curso_1[[#This Row],[Periodo]],4,4)</f>
        <v>2017</v>
      </c>
      <c r="C303" s="7" t="s">
        <v>2</v>
      </c>
      <c r="D303" s="7" t="s">
        <v>127</v>
      </c>
      <c r="E303" s="7" t="s">
        <v>163</v>
      </c>
      <c r="F303" s="7" t="s">
        <v>198</v>
      </c>
      <c r="G303" s="8">
        <v>315847.69365426694</v>
      </c>
      <c r="H303" s="8">
        <v>261391.19474835886</v>
      </c>
      <c r="I303" s="8">
        <f>Tabla_curso_1[[#This Row],[Ingresos]]-Tabla_curso_1[[#This Row],[Gastos]]</f>
        <v>54456.498905908084</v>
      </c>
      <c r="J303" s="8">
        <f>Tabla_curso_1[[#This Row],[Utilidad]]/Tabla_curso_1[[#This Row],[Ingresos]]</f>
        <v>0.17241379310344823</v>
      </c>
    </row>
    <row r="304" spans="1:10" x14ac:dyDescent="0.25">
      <c r="A304" s="4" t="s">
        <v>11</v>
      </c>
      <c r="B304" s="4" t="str">
        <f>MID(Tabla_curso_1[[#This Row],[Periodo]],4,4)</f>
        <v>2017</v>
      </c>
      <c r="C304" s="4" t="s">
        <v>7</v>
      </c>
      <c r="D304" s="4" t="s">
        <v>127</v>
      </c>
      <c r="E304" s="4" t="s">
        <v>163</v>
      </c>
      <c r="F304" s="4" t="s">
        <v>198</v>
      </c>
      <c r="G304" s="5">
        <v>561643.56420233462</v>
      </c>
      <c r="H304" s="5">
        <v>374429.04280155647</v>
      </c>
      <c r="I304" s="5">
        <f>Tabla_curso_1[[#This Row],[Ingresos]]-Tabla_curso_1[[#This Row],[Gastos]]</f>
        <v>187214.52140077815</v>
      </c>
      <c r="J304" s="5">
        <f>Tabla_curso_1[[#This Row],[Utilidad]]/Tabla_curso_1[[#This Row],[Ingresos]]</f>
        <v>0.3333333333333332</v>
      </c>
    </row>
    <row r="305" spans="1:10" x14ac:dyDescent="0.25">
      <c r="A305" s="7" t="s">
        <v>11</v>
      </c>
      <c r="B305" s="7" t="str">
        <f>MID(Tabla_curso_1[[#This Row],[Periodo]],4,4)</f>
        <v>2017</v>
      </c>
      <c r="C305" s="7" t="s">
        <v>6</v>
      </c>
      <c r="D305" s="7" t="s">
        <v>127</v>
      </c>
      <c r="E305" s="7" t="s">
        <v>163</v>
      </c>
      <c r="F305" s="7" t="s">
        <v>198</v>
      </c>
      <c r="G305" s="8">
        <v>1233695.6923076925</v>
      </c>
      <c r="H305" s="8">
        <v>1205185.7243589701</v>
      </c>
      <c r="I305" s="8">
        <f>Tabla_curso_1[[#This Row],[Ingresos]]-Tabla_curso_1[[#This Row],[Gastos]]</f>
        <v>28509.96794872242</v>
      </c>
      <c r="J305" s="8">
        <f>Tabla_curso_1[[#This Row],[Utilidad]]/Tabla_curso_1[[#This Row],[Ingresos]]</f>
        <v>2.3109400581105239E-2</v>
      </c>
    </row>
    <row r="306" spans="1:10" x14ac:dyDescent="0.25">
      <c r="A306" s="4" t="s">
        <v>11</v>
      </c>
      <c r="B306" s="4" t="str">
        <f>MID(Tabla_curso_1[[#This Row],[Periodo]],4,4)</f>
        <v>2017</v>
      </c>
      <c r="C306" s="4" t="s">
        <v>4</v>
      </c>
      <c r="D306" s="4" t="s">
        <v>127</v>
      </c>
      <c r="E306" s="4" t="s">
        <v>163</v>
      </c>
      <c r="F306" s="4" t="s">
        <v>198</v>
      </c>
      <c r="G306" s="5">
        <v>584382.1700404858</v>
      </c>
      <c r="H306" s="5">
        <v>367944.32928475033</v>
      </c>
      <c r="I306" s="5">
        <f>Tabla_curso_1[[#This Row],[Ingresos]]-Tabla_curso_1[[#This Row],[Gastos]]</f>
        <v>216437.84075573547</v>
      </c>
      <c r="J306" s="5">
        <f>Tabla_curso_1[[#This Row],[Utilidad]]/Tabla_curso_1[[#This Row],[Ingresos]]</f>
        <v>0.37037037037037035</v>
      </c>
    </row>
    <row r="307" spans="1:10" x14ac:dyDescent="0.25">
      <c r="A307" s="7" t="s">
        <v>11</v>
      </c>
      <c r="B307" s="7" t="str">
        <f>MID(Tabla_curso_1[[#This Row],[Periodo]],4,4)</f>
        <v>2017</v>
      </c>
      <c r="C307" s="7" t="s">
        <v>5</v>
      </c>
      <c r="D307" s="7" t="s">
        <v>127</v>
      </c>
      <c r="E307" s="7" t="s">
        <v>163</v>
      </c>
      <c r="F307" s="7" t="s">
        <v>198</v>
      </c>
      <c r="G307" s="8">
        <v>2624407.1999999997</v>
      </c>
      <c r="H307" s="8">
        <v>2677655.7000000002</v>
      </c>
      <c r="I307" s="8">
        <f>Tabla_curso_1[[#This Row],[Ingresos]]-Tabla_curso_1[[#This Row],[Gastos]]</f>
        <v>-53248.500000000466</v>
      </c>
      <c r="J307" s="8">
        <f>Tabla_curso_1[[#This Row],[Utilidad]]/Tabla_curso_1[[#This Row],[Ingresos]]</f>
        <v>-2.0289724856722108E-2</v>
      </c>
    </row>
    <row r="308" spans="1:10" x14ac:dyDescent="0.25">
      <c r="A308" s="4" t="s">
        <v>11</v>
      </c>
      <c r="B308" s="4" t="str">
        <f>MID(Tabla_curso_1[[#This Row],[Periodo]],4,4)</f>
        <v>2017</v>
      </c>
      <c r="C308" s="4" t="s">
        <v>78</v>
      </c>
      <c r="D308" s="4" t="s">
        <v>127</v>
      </c>
      <c r="E308" s="4" t="s">
        <v>163</v>
      </c>
      <c r="F308" s="4" t="s">
        <v>198</v>
      </c>
      <c r="G308" s="5">
        <v>412406.84571428574</v>
      </c>
      <c r="H308" s="5">
        <v>342507.38033898309</v>
      </c>
      <c r="I308" s="5">
        <f>Tabla_curso_1[[#This Row],[Ingresos]]-Tabla_curso_1[[#This Row],[Gastos]]</f>
        <v>69899.465375302651</v>
      </c>
      <c r="J308" s="5">
        <f>Tabla_curso_1[[#This Row],[Utilidad]]/Tabla_curso_1[[#This Row],[Ingresos]]</f>
        <v>0.16949152542372878</v>
      </c>
    </row>
    <row r="309" spans="1:10" x14ac:dyDescent="0.25">
      <c r="A309" s="7" t="s">
        <v>11</v>
      </c>
      <c r="B309" s="7" t="str">
        <f>MID(Tabla_curso_1[[#This Row],[Periodo]],4,4)</f>
        <v>2017</v>
      </c>
      <c r="C309" s="7" t="s">
        <v>3</v>
      </c>
      <c r="D309" s="7" t="s">
        <v>127</v>
      </c>
      <c r="E309" s="7" t="s">
        <v>163</v>
      </c>
      <c r="F309" s="7" t="s">
        <v>198</v>
      </c>
      <c r="G309" s="8">
        <v>221724.11059907835</v>
      </c>
      <c r="H309" s="8">
        <v>145267.5207373272</v>
      </c>
      <c r="I309" s="8">
        <f>Tabla_curso_1[[#This Row],[Ingresos]]-Tabla_curso_1[[#This Row],[Gastos]]</f>
        <v>76456.589861751156</v>
      </c>
      <c r="J309" s="8">
        <f>Tabla_curso_1[[#This Row],[Utilidad]]/Tabla_curso_1[[#This Row],[Ingresos]]</f>
        <v>0.34482758620689657</v>
      </c>
    </row>
    <row r="310" spans="1:10" x14ac:dyDescent="0.25">
      <c r="A310" s="4" t="s">
        <v>11</v>
      </c>
      <c r="B310" s="4" t="str">
        <f>MID(Tabla_curso_1[[#This Row],[Periodo]],4,4)</f>
        <v>2017</v>
      </c>
      <c r="C310" s="4" t="s">
        <v>2</v>
      </c>
      <c r="D310" s="4" t="s">
        <v>128</v>
      </c>
      <c r="E310" s="4" t="s">
        <v>150</v>
      </c>
      <c r="F310" s="4" t="s">
        <v>199</v>
      </c>
      <c r="G310" s="5">
        <v>86313.83858267717</v>
      </c>
      <c r="H310" s="5">
        <v>63872.240551181101</v>
      </c>
      <c r="I310" s="5">
        <f>Tabla_curso_1[[#This Row],[Ingresos]]-Tabla_curso_1[[#This Row],[Gastos]]</f>
        <v>22441.598031496069</v>
      </c>
      <c r="J310" s="5">
        <f>Tabla_curso_1[[#This Row],[Utilidad]]/Tabla_curso_1[[#This Row],[Ingresos]]</f>
        <v>0.26000000000000006</v>
      </c>
    </row>
    <row r="311" spans="1:10" x14ac:dyDescent="0.25">
      <c r="A311" s="7" t="s">
        <v>11</v>
      </c>
      <c r="B311" s="7" t="str">
        <f>MID(Tabla_curso_1[[#This Row],[Periodo]],4,4)</f>
        <v>2017</v>
      </c>
      <c r="C311" s="7" t="s">
        <v>7</v>
      </c>
      <c r="D311" s="7" t="s">
        <v>128</v>
      </c>
      <c r="E311" s="7" t="s">
        <v>150</v>
      </c>
      <c r="F311" s="7" t="s">
        <v>199</v>
      </c>
      <c r="G311" s="8">
        <v>136596.3551401869</v>
      </c>
      <c r="H311" s="8">
        <v>85600.382554517128</v>
      </c>
      <c r="I311" s="8">
        <f>Tabla_curso_1[[#This Row],[Ingresos]]-Tabla_curso_1[[#This Row],[Gastos]]</f>
        <v>50995.972585669777</v>
      </c>
      <c r="J311" s="8">
        <f>Tabla_curso_1[[#This Row],[Utilidad]]/Tabla_curso_1[[#This Row],[Ingresos]]</f>
        <v>0.37333333333333335</v>
      </c>
    </row>
    <row r="312" spans="1:10" x14ac:dyDescent="0.25">
      <c r="A312" s="4" t="s">
        <v>11</v>
      </c>
      <c r="B312" s="4" t="str">
        <f>MID(Tabla_curso_1[[#This Row],[Periodo]],4,4)</f>
        <v>2017</v>
      </c>
      <c r="C312" s="4" t="s">
        <v>6</v>
      </c>
      <c r="D312" s="4" t="s">
        <v>128</v>
      </c>
      <c r="E312" s="4" t="s">
        <v>150</v>
      </c>
      <c r="F312" s="4" t="s">
        <v>199</v>
      </c>
      <c r="G312" s="5">
        <v>356483.17073170736</v>
      </c>
      <c r="H312" s="5">
        <v>266603.90321743645</v>
      </c>
      <c r="I312" s="5">
        <f>Tabla_curso_1[[#This Row],[Ingresos]]-Tabla_curso_1[[#This Row],[Gastos]]</f>
        <v>89879.267514270905</v>
      </c>
      <c r="J312" s="5">
        <f>Tabla_curso_1[[#This Row],[Utilidad]]/Tabla_curso_1[[#This Row],[Ingresos]]</f>
        <v>0.25212765957446809</v>
      </c>
    </row>
    <row r="313" spans="1:10" x14ac:dyDescent="0.25">
      <c r="A313" s="7" t="s">
        <v>11</v>
      </c>
      <c r="B313" s="7" t="str">
        <f>MID(Tabla_curso_1[[#This Row],[Periodo]],4,4)</f>
        <v>2017</v>
      </c>
      <c r="C313" s="7" t="s">
        <v>4</v>
      </c>
      <c r="D313" s="7" t="s">
        <v>128</v>
      </c>
      <c r="E313" s="7" t="s">
        <v>150</v>
      </c>
      <c r="F313" s="7" t="s">
        <v>199</v>
      </c>
      <c r="G313" s="8">
        <v>175389.72</v>
      </c>
      <c r="H313" s="8">
        <v>109164.98089655171</v>
      </c>
      <c r="I313" s="8">
        <f>Tabla_curso_1[[#This Row],[Ingresos]]-Tabla_curso_1[[#This Row],[Gastos]]</f>
        <v>66224.739103448286</v>
      </c>
      <c r="J313" s="8">
        <f>Tabla_curso_1[[#This Row],[Utilidad]]/Tabla_curso_1[[#This Row],[Ingresos]]</f>
        <v>0.37758620689655176</v>
      </c>
    </row>
    <row r="314" spans="1:10" x14ac:dyDescent="0.25">
      <c r="A314" s="4" t="s">
        <v>11</v>
      </c>
      <c r="B314" s="4" t="str">
        <f>MID(Tabla_curso_1[[#This Row],[Periodo]],4,4)</f>
        <v>2017</v>
      </c>
      <c r="C314" s="4" t="s">
        <v>5</v>
      </c>
      <c r="D314" s="4" t="s">
        <v>128</v>
      </c>
      <c r="E314" s="4" t="s">
        <v>150</v>
      </c>
      <c r="F314" s="4" t="s">
        <v>199</v>
      </c>
      <c r="G314" s="5">
        <v>859753.5294117647</v>
      </c>
      <c r="H314" s="5">
        <v>646534.65411764709</v>
      </c>
      <c r="I314" s="5">
        <f>Tabla_curso_1[[#This Row],[Ingresos]]-Tabla_curso_1[[#This Row],[Gastos]]</f>
        <v>213218.87529411761</v>
      </c>
      <c r="J314" s="5">
        <f>Tabla_curso_1[[#This Row],[Utilidad]]/Tabla_curso_1[[#This Row],[Ingresos]]</f>
        <v>0.24799999999999994</v>
      </c>
    </row>
    <row r="315" spans="1:10" x14ac:dyDescent="0.25">
      <c r="A315" s="7" t="s">
        <v>11</v>
      </c>
      <c r="B315" s="7" t="str">
        <f>MID(Tabla_curso_1[[#This Row],[Periodo]],4,4)</f>
        <v>2017</v>
      </c>
      <c r="C315" s="7" t="s">
        <v>78</v>
      </c>
      <c r="D315" s="7" t="s">
        <v>128</v>
      </c>
      <c r="E315" s="7" t="s">
        <v>150</v>
      </c>
      <c r="F315" s="7" t="s">
        <v>199</v>
      </c>
      <c r="G315" s="8">
        <v>128584.83870967742</v>
      </c>
      <c r="H315" s="8">
        <v>107255.66288659796</v>
      </c>
      <c r="I315" s="8">
        <f>Tabla_curso_1[[#This Row],[Ingresos]]-Tabla_curso_1[[#This Row],[Gastos]]</f>
        <v>21329.175823079466</v>
      </c>
      <c r="J315" s="8">
        <f>Tabla_curso_1[[#This Row],[Utilidad]]/Tabla_curso_1[[#This Row],[Ingresos]]</f>
        <v>0.16587628865979367</v>
      </c>
    </row>
    <row r="316" spans="1:10" x14ac:dyDescent="0.25">
      <c r="A316" s="4" t="s">
        <v>11</v>
      </c>
      <c r="B316" s="4" t="str">
        <f>MID(Tabla_curso_1[[#This Row],[Periodo]],4,4)</f>
        <v>2017</v>
      </c>
      <c r="C316" s="4" t="s">
        <v>3</v>
      </c>
      <c r="D316" s="4" t="s">
        <v>128</v>
      </c>
      <c r="E316" s="4" t="s">
        <v>150</v>
      </c>
      <c r="F316" s="4" t="s">
        <v>199</v>
      </c>
      <c r="G316" s="5">
        <v>64671.72566371681</v>
      </c>
      <c r="H316" s="5">
        <v>36188.048230088498</v>
      </c>
      <c r="I316" s="5">
        <f>Tabla_curso_1[[#This Row],[Ingresos]]-Tabla_curso_1[[#This Row],[Gastos]]</f>
        <v>28483.677433628312</v>
      </c>
      <c r="J316" s="5">
        <f>Tabla_curso_1[[#This Row],[Utilidad]]/Tabla_curso_1[[#This Row],[Ingresos]]</f>
        <v>0.44043478260869556</v>
      </c>
    </row>
    <row r="317" spans="1:10" x14ac:dyDescent="0.25">
      <c r="A317" s="7" t="s">
        <v>11</v>
      </c>
      <c r="B317" s="7" t="str">
        <f>MID(Tabla_curso_1[[#This Row],[Periodo]],4,4)</f>
        <v>2017</v>
      </c>
      <c r="C317" s="7" t="s">
        <v>2</v>
      </c>
      <c r="D317" s="7" t="s">
        <v>129</v>
      </c>
      <c r="E317" s="7" t="s">
        <v>156</v>
      </c>
      <c r="F317" s="7" t="s">
        <v>200</v>
      </c>
      <c r="G317" s="8">
        <v>17514.849372384935</v>
      </c>
      <c r="H317" s="8">
        <v>15709.194797912261</v>
      </c>
      <c r="I317" s="8">
        <f>Tabla_curso_1[[#This Row],[Ingresos]]-Tabla_curso_1[[#This Row],[Gastos]]</f>
        <v>1805.6545744726736</v>
      </c>
      <c r="J317" s="8">
        <f>Tabla_curso_1[[#This Row],[Utilidad]]/Tabla_curso_1[[#This Row],[Ingresos]]</f>
        <v>0.10309278350515463</v>
      </c>
    </row>
    <row r="318" spans="1:10" x14ac:dyDescent="0.25">
      <c r="A318" s="4" t="s">
        <v>11</v>
      </c>
      <c r="B318" s="4" t="str">
        <f>MID(Tabla_curso_1[[#This Row],[Periodo]],4,4)</f>
        <v>2017</v>
      </c>
      <c r="C318" s="4" t="s">
        <v>7</v>
      </c>
      <c r="D318" s="4" t="s">
        <v>129</v>
      </c>
      <c r="E318" s="4" t="s">
        <v>156</v>
      </c>
      <c r="F318" s="4" t="s">
        <v>200</v>
      </c>
      <c r="G318" s="5">
        <v>27270.677524429968</v>
      </c>
      <c r="H318" s="5">
        <v>17531.149837133547</v>
      </c>
      <c r="I318" s="5">
        <f>Tabla_curso_1[[#This Row],[Ingresos]]-Tabla_curso_1[[#This Row],[Gastos]]</f>
        <v>9739.5276872964205</v>
      </c>
      <c r="J318" s="5">
        <f>Tabla_curso_1[[#This Row],[Utilidad]]/Tabla_curso_1[[#This Row],[Ingresos]]</f>
        <v>0.35714285714285726</v>
      </c>
    </row>
    <row r="319" spans="1:10" x14ac:dyDescent="0.25">
      <c r="A319" s="7" t="s">
        <v>11</v>
      </c>
      <c r="B319" s="7" t="str">
        <f>MID(Tabla_curso_1[[#This Row],[Periodo]],4,4)</f>
        <v>2017</v>
      </c>
      <c r="C319" s="7" t="s">
        <v>6</v>
      </c>
      <c r="D319" s="7" t="s">
        <v>129</v>
      </c>
      <c r="E319" s="7" t="s">
        <v>156</v>
      </c>
      <c r="F319" s="7" t="s">
        <v>200</v>
      </c>
      <c r="G319" s="8">
        <v>93023.311111111121</v>
      </c>
      <c r="H319" s="8">
        <v>79734.266666666677</v>
      </c>
      <c r="I319" s="8">
        <f>Tabla_curso_1[[#This Row],[Ingresos]]-Tabla_curso_1[[#This Row],[Gastos]]</f>
        <v>13289.044444444444</v>
      </c>
      <c r="J319" s="8">
        <f>Tabla_curso_1[[#This Row],[Utilidad]]/Tabla_curso_1[[#This Row],[Ingresos]]</f>
        <v>0.14285714285714282</v>
      </c>
    </row>
    <row r="320" spans="1:10" x14ac:dyDescent="0.25">
      <c r="A320" s="4" t="s">
        <v>11</v>
      </c>
      <c r="B320" s="4" t="str">
        <f>MID(Tabla_curso_1[[#This Row],[Periodo]],4,4)</f>
        <v>2017</v>
      </c>
      <c r="C320" s="4" t="s">
        <v>4</v>
      </c>
      <c r="D320" s="4" t="s">
        <v>129</v>
      </c>
      <c r="E320" s="4" t="s">
        <v>156</v>
      </c>
      <c r="F320" s="4" t="s">
        <v>200</v>
      </c>
      <c r="G320" s="5">
        <v>33354.972111553783</v>
      </c>
      <c r="H320" s="5">
        <v>18852.810323921705</v>
      </c>
      <c r="I320" s="5">
        <f>Tabla_curso_1[[#This Row],[Ingresos]]-Tabla_curso_1[[#This Row],[Gastos]]</f>
        <v>14502.161787632078</v>
      </c>
      <c r="J320" s="5">
        <f>Tabla_curso_1[[#This Row],[Utilidad]]/Tabla_curso_1[[#This Row],[Ingresos]]</f>
        <v>0.43478260869565211</v>
      </c>
    </row>
    <row r="321" spans="1:10" x14ac:dyDescent="0.25">
      <c r="A321" s="7" t="s">
        <v>11</v>
      </c>
      <c r="B321" s="7" t="str">
        <f>MID(Tabla_curso_1[[#This Row],[Periodo]],4,4)</f>
        <v>2017</v>
      </c>
      <c r="C321" s="7" t="s">
        <v>5</v>
      </c>
      <c r="D321" s="7" t="s">
        <v>129</v>
      </c>
      <c r="E321" s="7" t="s">
        <v>156</v>
      </c>
      <c r="F321" s="7" t="s">
        <v>200</v>
      </c>
      <c r="G321" s="8">
        <v>87209.354166666657</v>
      </c>
      <c r="H321" s="8">
        <v>71353.107954545441</v>
      </c>
      <c r="I321" s="8">
        <f>Tabla_curso_1[[#This Row],[Ingresos]]-Tabla_curso_1[[#This Row],[Gastos]]</f>
        <v>15856.246212121216</v>
      </c>
      <c r="J321" s="8">
        <f>Tabla_curso_1[[#This Row],[Utilidad]]/Tabla_curso_1[[#This Row],[Ingresos]]</f>
        <v>0.18181818181818188</v>
      </c>
    </row>
    <row r="322" spans="1:10" x14ac:dyDescent="0.25">
      <c r="A322" s="4" t="s">
        <v>11</v>
      </c>
      <c r="B322" s="4" t="str">
        <f>MID(Tabla_curso_1[[#This Row],[Periodo]],4,4)</f>
        <v>2017</v>
      </c>
      <c r="C322" s="4" t="s">
        <v>78</v>
      </c>
      <c r="D322" s="4" t="s">
        <v>129</v>
      </c>
      <c r="E322" s="4" t="s">
        <v>156</v>
      </c>
      <c r="F322" s="4" t="s">
        <v>200</v>
      </c>
      <c r="G322" s="5">
        <v>22031.836842105262</v>
      </c>
      <c r="H322" s="5">
        <v>19013.77700072098</v>
      </c>
      <c r="I322" s="5">
        <f>Tabla_curso_1[[#This Row],[Ingresos]]-Tabla_curso_1[[#This Row],[Gastos]]</f>
        <v>3018.0598413842818</v>
      </c>
      <c r="J322" s="5">
        <f>Tabla_curso_1[[#This Row],[Utilidad]]/Tabla_curso_1[[#This Row],[Ingresos]]</f>
        <v>0.13698630136986298</v>
      </c>
    </row>
    <row r="323" spans="1:10" x14ac:dyDescent="0.25">
      <c r="A323" s="7" t="s">
        <v>11</v>
      </c>
      <c r="B323" s="7" t="str">
        <f>MID(Tabla_curso_1[[#This Row],[Periodo]],4,4)</f>
        <v>2017</v>
      </c>
      <c r="C323" s="7" t="s">
        <v>3</v>
      </c>
      <c r="D323" s="7" t="s">
        <v>129</v>
      </c>
      <c r="E323" s="7" t="s">
        <v>156</v>
      </c>
      <c r="F323" s="7" t="s">
        <v>200</v>
      </c>
      <c r="G323" s="8">
        <v>11044.984168865434</v>
      </c>
      <c r="H323" s="8">
        <v>6954.2492915078665</v>
      </c>
      <c r="I323" s="8">
        <f>Tabla_curso_1[[#This Row],[Ingresos]]-Tabla_curso_1[[#This Row],[Gastos]]</f>
        <v>4090.7348773575677</v>
      </c>
      <c r="J323" s="8">
        <f>Tabla_curso_1[[#This Row],[Utilidad]]/Tabla_curso_1[[#This Row],[Ingresos]]</f>
        <v>0.37037037037037035</v>
      </c>
    </row>
    <row r="324" spans="1:10" x14ac:dyDescent="0.25">
      <c r="A324" s="4" t="s">
        <v>11</v>
      </c>
      <c r="B324" s="4" t="str">
        <f>MID(Tabla_curso_1[[#This Row],[Periodo]],4,4)</f>
        <v>2017</v>
      </c>
      <c r="C324" s="4" t="s">
        <v>2</v>
      </c>
      <c r="D324" s="4" t="s">
        <v>130</v>
      </c>
      <c r="E324" s="4" t="s">
        <v>156</v>
      </c>
      <c r="F324" s="4" t="s">
        <v>201</v>
      </c>
      <c r="G324" s="5">
        <v>19522.426987060997</v>
      </c>
      <c r="H324" s="5">
        <v>16213.541057050659</v>
      </c>
      <c r="I324" s="5">
        <f>Tabla_curso_1[[#This Row],[Ingresos]]-Tabla_curso_1[[#This Row],[Gastos]]</f>
        <v>3308.8859300103377</v>
      </c>
      <c r="J324" s="5">
        <f>Tabla_curso_1[[#This Row],[Utilidad]]/Tabla_curso_1[[#This Row],[Ingresos]]</f>
        <v>0.16949152542372878</v>
      </c>
    </row>
    <row r="325" spans="1:10" x14ac:dyDescent="0.25">
      <c r="A325" s="7" t="s">
        <v>11</v>
      </c>
      <c r="B325" s="7" t="str">
        <f>MID(Tabla_curso_1[[#This Row],[Periodo]],4,4)</f>
        <v>2017</v>
      </c>
      <c r="C325" s="7" t="s">
        <v>7</v>
      </c>
      <c r="D325" s="7" t="s">
        <v>130</v>
      </c>
      <c r="E325" s="7" t="s">
        <v>156</v>
      </c>
      <c r="F325" s="7" t="s">
        <v>201</v>
      </c>
      <c r="G325" s="8">
        <v>31527.262686567163</v>
      </c>
      <c r="H325" s="8">
        <v>18916.357611940297</v>
      </c>
      <c r="I325" s="8">
        <f>Tabla_curso_1[[#This Row],[Ingresos]]-Tabla_curso_1[[#This Row],[Gastos]]</f>
        <v>12610.905074626866</v>
      </c>
      <c r="J325" s="8">
        <f>Tabla_curso_1[[#This Row],[Utilidad]]/Tabla_curso_1[[#This Row],[Ingresos]]</f>
        <v>0.4</v>
      </c>
    </row>
    <row r="326" spans="1:10" x14ac:dyDescent="0.25">
      <c r="A326" s="4" t="s">
        <v>11</v>
      </c>
      <c r="B326" s="4" t="str">
        <f>MID(Tabla_curso_1[[#This Row],[Periodo]],4,4)</f>
        <v>2017</v>
      </c>
      <c r="C326" s="4" t="s">
        <v>6</v>
      </c>
      <c r="D326" s="4" t="s">
        <v>130</v>
      </c>
      <c r="E326" s="4" t="s">
        <v>156</v>
      </c>
      <c r="F326" s="4" t="s">
        <v>201</v>
      </c>
      <c r="G326" s="5">
        <v>78234.318518518528</v>
      </c>
      <c r="H326" s="5">
        <v>70084.910339506183</v>
      </c>
      <c r="I326" s="5">
        <f>Tabla_curso_1[[#This Row],[Ingresos]]-Tabla_curso_1[[#This Row],[Gastos]]</f>
        <v>8149.4081790123455</v>
      </c>
      <c r="J326" s="5">
        <f>Tabla_curso_1[[#This Row],[Utilidad]]/Tabla_curso_1[[#This Row],[Ingresos]]</f>
        <v>0.10416666666666666</v>
      </c>
    </row>
    <row r="327" spans="1:10" x14ac:dyDescent="0.25">
      <c r="A327" s="7" t="s">
        <v>11</v>
      </c>
      <c r="B327" s="7" t="str">
        <f>MID(Tabla_curso_1[[#This Row],[Periodo]],4,4)</f>
        <v>2017</v>
      </c>
      <c r="C327" s="7" t="s">
        <v>4</v>
      </c>
      <c r="D327" s="7" t="s">
        <v>130</v>
      </c>
      <c r="E327" s="7" t="s">
        <v>156</v>
      </c>
      <c r="F327" s="7" t="s">
        <v>201</v>
      </c>
      <c r="G327" s="8">
        <v>50534.12918660287</v>
      </c>
      <c r="H327" s="8">
        <v>33108.567398119121</v>
      </c>
      <c r="I327" s="8">
        <f>Tabla_curso_1[[#This Row],[Ingresos]]-Tabla_curso_1[[#This Row],[Gastos]]</f>
        <v>17425.561788483748</v>
      </c>
      <c r="J327" s="8">
        <f>Tabla_curso_1[[#This Row],[Utilidad]]/Tabla_curso_1[[#This Row],[Ingresos]]</f>
        <v>0.34482758620689657</v>
      </c>
    </row>
    <row r="328" spans="1:10" x14ac:dyDescent="0.25">
      <c r="A328" s="4" t="s">
        <v>11</v>
      </c>
      <c r="B328" s="4" t="str">
        <f>MID(Tabla_curso_1[[#This Row],[Periodo]],4,4)</f>
        <v>2017</v>
      </c>
      <c r="C328" s="4" t="s">
        <v>5</v>
      </c>
      <c r="D328" s="4" t="s">
        <v>130</v>
      </c>
      <c r="E328" s="4" t="s">
        <v>156</v>
      </c>
      <c r="F328" s="4" t="s">
        <v>201</v>
      </c>
      <c r="G328" s="5">
        <v>157636.31343283583</v>
      </c>
      <c r="H328" s="5">
        <v>140313.64162702969</v>
      </c>
      <c r="I328" s="5">
        <f>Tabla_curso_1[[#This Row],[Ingresos]]-Tabla_curso_1[[#This Row],[Gastos]]</f>
        <v>17322.671805806138</v>
      </c>
      <c r="J328" s="5">
        <f>Tabla_curso_1[[#This Row],[Utilidad]]/Tabla_curso_1[[#This Row],[Ingresos]]</f>
        <v>0.1098901098901099</v>
      </c>
    </row>
    <row r="329" spans="1:10" x14ac:dyDescent="0.25">
      <c r="A329" s="7" t="s">
        <v>11</v>
      </c>
      <c r="B329" s="7" t="str">
        <f>MID(Tabla_curso_1[[#This Row],[Periodo]],4,4)</f>
        <v>2017</v>
      </c>
      <c r="C329" s="7" t="s">
        <v>78</v>
      </c>
      <c r="D329" s="7" t="s">
        <v>130</v>
      </c>
      <c r="E329" s="7" t="s">
        <v>156</v>
      </c>
      <c r="F329" s="7" t="s">
        <v>201</v>
      </c>
      <c r="G329" s="8">
        <v>28544.954054054055</v>
      </c>
      <c r="H329" s="8">
        <v>24467.103474903477</v>
      </c>
      <c r="I329" s="8">
        <f>Tabla_curso_1[[#This Row],[Ingresos]]-Tabla_curso_1[[#This Row],[Gastos]]</f>
        <v>4077.8505791505777</v>
      </c>
      <c r="J329" s="8">
        <f>Tabla_curso_1[[#This Row],[Utilidad]]/Tabla_curso_1[[#This Row],[Ingresos]]</f>
        <v>0.14285714285714279</v>
      </c>
    </row>
    <row r="330" spans="1:10" x14ac:dyDescent="0.25">
      <c r="A330" s="4" t="s">
        <v>11</v>
      </c>
      <c r="B330" s="4" t="str">
        <f>MID(Tabla_curso_1[[#This Row],[Periodo]],4,4)</f>
        <v>2017</v>
      </c>
      <c r="C330" s="4" t="s">
        <v>3</v>
      </c>
      <c r="D330" s="4" t="s">
        <v>130</v>
      </c>
      <c r="E330" s="4" t="s">
        <v>156</v>
      </c>
      <c r="F330" s="4" t="s">
        <v>201</v>
      </c>
      <c r="G330" s="5">
        <v>13235.129072681704</v>
      </c>
      <c r="H330" s="5">
        <v>7480.7251280374858</v>
      </c>
      <c r="I330" s="5">
        <f>Tabla_curso_1[[#This Row],[Ingresos]]-Tabla_curso_1[[#This Row],[Gastos]]</f>
        <v>5754.4039446442184</v>
      </c>
      <c r="J330" s="5">
        <f>Tabla_curso_1[[#This Row],[Utilidad]]/Tabla_curso_1[[#This Row],[Ingresos]]</f>
        <v>0.43478260869565211</v>
      </c>
    </row>
    <row r="331" spans="1:10" x14ac:dyDescent="0.25">
      <c r="A331" s="7" t="s">
        <v>11</v>
      </c>
      <c r="B331" s="7" t="str">
        <f>MID(Tabla_curso_1[[#This Row],[Periodo]],4,4)</f>
        <v>2017</v>
      </c>
      <c r="C331" s="7" t="s">
        <v>2</v>
      </c>
      <c r="D331" s="7" t="s">
        <v>131</v>
      </c>
      <c r="E331" s="7" t="s">
        <v>163</v>
      </c>
      <c r="F331" s="7" t="s">
        <v>202</v>
      </c>
      <c r="G331" s="8">
        <v>160307.31048387097</v>
      </c>
      <c r="H331" s="8">
        <v>130620.77150537635</v>
      </c>
      <c r="I331" s="8">
        <f>Tabla_curso_1[[#This Row],[Ingresos]]-Tabla_curso_1[[#This Row],[Gastos]]</f>
        <v>29686.538978494616</v>
      </c>
      <c r="J331" s="8">
        <f>Tabla_curso_1[[#This Row],[Utilidad]]/Tabla_curso_1[[#This Row],[Ingresos]]</f>
        <v>0.18518518518518515</v>
      </c>
    </row>
    <row r="332" spans="1:10" x14ac:dyDescent="0.25">
      <c r="A332" s="4" t="s">
        <v>11</v>
      </c>
      <c r="B332" s="4" t="str">
        <f>MID(Tabla_curso_1[[#This Row],[Periodo]],4,4)</f>
        <v>2017</v>
      </c>
      <c r="C332" s="4" t="s">
        <v>7</v>
      </c>
      <c r="D332" s="4" t="s">
        <v>131</v>
      </c>
      <c r="E332" s="4" t="s">
        <v>163</v>
      </c>
      <c r="F332" s="4" t="s">
        <v>202</v>
      </c>
      <c r="G332" s="5">
        <v>233174.26979472142</v>
      </c>
      <c r="H332" s="5">
        <v>149897.7448680352</v>
      </c>
      <c r="I332" s="5">
        <f>Tabla_curso_1[[#This Row],[Ingresos]]-Tabla_curso_1[[#This Row],[Gastos]]</f>
        <v>83276.524926686223</v>
      </c>
      <c r="J332" s="5">
        <f>Tabla_curso_1[[#This Row],[Utilidad]]/Tabla_curso_1[[#This Row],[Ingresos]]</f>
        <v>0.35714285714285715</v>
      </c>
    </row>
    <row r="333" spans="1:10" x14ac:dyDescent="0.25">
      <c r="A333" s="7" t="s">
        <v>11</v>
      </c>
      <c r="B333" s="7" t="str">
        <f>MID(Tabla_curso_1[[#This Row],[Periodo]],4,4)</f>
        <v>2017</v>
      </c>
      <c r="C333" s="7" t="s">
        <v>6</v>
      </c>
      <c r="D333" s="7" t="s">
        <v>131</v>
      </c>
      <c r="E333" s="7" t="s">
        <v>163</v>
      </c>
      <c r="F333" s="7" t="s">
        <v>202</v>
      </c>
      <c r="G333" s="8">
        <v>685451.94827586203</v>
      </c>
      <c r="H333" s="8">
        <v>545563.79556650238</v>
      </c>
      <c r="I333" s="8">
        <f>Tabla_curso_1[[#This Row],[Ingresos]]-Tabla_curso_1[[#This Row],[Gastos]]</f>
        <v>139888.15270935965</v>
      </c>
      <c r="J333" s="8">
        <f>Tabla_curso_1[[#This Row],[Utilidad]]/Tabla_curso_1[[#This Row],[Ingresos]]</f>
        <v>0.20408163265306131</v>
      </c>
    </row>
    <row r="334" spans="1:10" x14ac:dyDescent="0.25">
      <c r="A334" s="4" t="s">
        <v>11</v>
      </c>
      <c r="B334" s="4" t="str">
        <f>MID(Tabla_curso_1[[#This Row],[Periodo]],4,4)</f>
        <v>2017</v>
      </c>
      <c r="C334" s="4" t="s">
        <v>4</v>
      </c>
      <c r="D334" s="4" t="s">
        <v>131</v>
      </c>
      <c r="E334" s="4" t="s">
        <v>163</v>
      </c>
      <c r="F334" s="4" t="s">
        <v>202</v>
      </c>
      <c r="G334" s="5">
        <v>295585.22676579922</v>
      </c>
      <c r="H334" s="5">
        <v>190019.07434944232</v>
      </c>
      <c r="I334" s="5">
        <f>Tabla_curso_1[[#This Row],[Ingresos]]-Tabla_curso_1[[#This Row],[Gastos]]</f>
        <v>105566.1524163569</v>
      </c>
      <c r="J334" s="5">
        <f>Tabla_curso_1[[#This Row],[Utilidad]]/Tabla_curso_1[[#This Row],[Ingresos]]</f>
        <v>0.35714285714285726</v>
      </c>
    </row>
    <row r="335" spans="1:10" x14ac:dyDescent="0.25">
      <c r="A335" s="7" t="s">
        <v>11</v>
      </c>
      <c r="B335" s="7" t="str">
        <f>MID(Tabla_curso_1[[#This Row],[Periodo]],4,4)</f>
        <v>2017</v>
      </c>
      <c r="C335" s="7" t="s">
        <v>5</v>
      </c>
      <c r="D335" s="7" t="s">
        <v>131</v>
      </c>
      <c r="E335" s="7" t="s">
        <v>163</v>
      </c>
      <c r="F335" s="7" t="s">
        <v>202</v>
      </c>
      <c r="G335" s="8">
        <v>935440.30588235299</v>
      </c>
      <c r="H335" s="8">
        <v>774157.49452332663</v>
      </c>
      <c r="I335" s="8">
        <f>Tabla_curso_1[[#This Row],[Ingresos]]-Tabla_curso_1[[#This Row],[Gastos]]</f>
        <v>161282.81135902635</v>
      </c>
      <c r="J335" s="8">
        <f>Tabla_curso_1[[#This Row],[Utilidad]]/Tabla_curso_1[[#This Row],[Ingresos]]</f>
        <v>0.17241379310344826</v>
      </c>
    </row>
    <row r="336" spans="1:10" x14ac:dyDescent="0.25">
      <c r="A336" s="4" t="s">
        <v>11</v>
      </c>
      <c r="B336" s="4" t="str">
        <f>MID(Tabla_curso_1[[#This Row],[Periodo]],4,4)</f>
        <v>2017</v>
      </c>
      <c r="C336" s="4" t="s">
        <v>78</v>
      </c>
      <c r="D336" s="4" t="s">
        <v>131</v>
      </c>
      <c r="E336" s="4" t="s">
        <v>163</v>
      </c>
      <c r="F336" s="4" t="s">
        <v>202</v>
      </c>
      <c r="G336" s="5">
        <v>213743.0806451613</v>
      </c>
      <c r="H336" s="5">
        <v>185244.00322580646</v>
      </c>
      <c r="I336" s="5">
        <f>Tabla_curso_1[[#This Row],[Ingresos]]-Tabla_curso_1[[#This Row],[Gastos]]</f>
        <v>28499.077419354842</v>
      </c>
      <c r="J336" s="5">
        <f>Tabla_curso_1[[#This Row],[Utilidad]]/Tabla_curso_1[[#This Row],[Ingresos]]</f>
        <v>0.13333333333333333</v>
      </c>
    </row>
    <row r="337" spans="1:10" x14ac:dyDescent="0.25">
      <c r="A337" s="7" t="s">
        <v>11</v>
      </c>
      <c r="B337" s="7" t="str">
        <f>MID(Tabla_curso_1[[#This Row],[Periodo]],4,4)</f>
        <v>2017</v>
      </c>
      <c r="C337" s="7" t="s">
        <v>3</v>
      </c>
      <c r="D337" s="7" t="s">
        <v>131</v>
      </c>
      <c r="E337" s="7" t="s">
        <v>163</v>
      </c>
      <c r="F337" s="7" t="s">
        <v>202</v>
      </c>
      <c r="G337" s="8">
        <v>105175.16666666666</v>
      </c>
      <c r="H337" s="8">
        <v>70116.777777777781</v>
      </c>
      <c r="I337" s="8">
        <f>Tabla_curso_1[[#This Row],[Ingresos]]-Tabla_curso_1[[#This Row],[Gastos]]</f>
        <v>35058.388888888876</v>
      </c>
      <c r="J337" s="8">
        <f>Tabla_curso_1[[#This Row],[Utilidad]]/Tabla_curso_1[[#This Row],[Ingresos]]</f>
        <v>0.33333333333333326</v>
      </c>
    </row>
    <row r="338" spans="1:10" x14ac:dyDescent="0.25">
      <c r="A338" s="4" t="s">
        <v>11</v>
      </c>
      <c r="B338" s="4" t="str">
        <f>MID(Tabla_curso_1[[#This Row],[Periodo]],4,4)</f>
        <v>2017</v>
      </c>
      <c r="C338" s="4" t="s">
        <v>2</v>
      </c>
      <c r="D338" s="4" t="s">
        <v>132</v>
      </c>
      <c r="E338" s="4" t="s">
        <v>163</v>
      </c>
      <c r="F338" s="4" t="s">
        <v>203</v>
      </c>
      <c r="G338" s="5">
        <v>178934.38311688311</v>
      </c>
      <c r="H338" s="5">
        <v>157113.11688311689</v>
      </c>
      <c r="I338" s="5">
        <f>Tabla_curso_1[[#This Row],[Ingresos]]-Tabla_curso_1[[#This Row],[Gastos]]</f>
        <v>21821.266233766219</v>
      </c>
      <c r="J338" s="5">
        <f>Tabla_curso_1[[#This Row],[Utilidad]]/Tabla_curso_1[[#This Row],[Ingresos]]</f>
        <v>0.12195121951219504</v>
      </c>
    </row>
    <row r="339" spans="1:10" x14ac:dyDescent="0.25">
      <c r="A339" s="7" t="s">
        <v>11</v>
      </c>
      <c r="B339" s="7" t="str">
        <f>MID(Tabla_curso_1[[#This Row],[Periodo]],4,4)</f>
        <v>2017</v>
      </c>
      <c r="C339" s="7" t="s">
        <v>7</v>
      </c>
      <c r="D339" s="7" t="s">
        <v>132</v>
      </c>
      <c r="E339" s="7" t="s">
        <v>163</v>
      </c>
      <c r="F339" s="7" t="s">
        <v>203</v>
      </c>
      <c r="G339" s="8">
        <v>306176.61111111112</v>
      </c>
      <c r="H339" s="8">
        <v>188416.37606837609</v>
      </c>
      <c r="I339" s="8">
        <f>Tabla_curso_1[[#This Row],[Ingresos]]-Tabla_curso_1[[#This Row],[Gastos]]</f>
        <v>117760.23504273503</v>
      </c>
      <c r="J339" s="8">
        <f>Tabla_curso_1[[#This Row],[Utilidad]]/Tabla_curso_1[[#This Row],[Ingresos]]</f>
        <v>0.38461538461538458</v>
      </c>
    </row>
    <row r="340" spans="1:10" x14ac:dyDescent="0.25">
      <c r="A340" s="4" t="s">
        <v>11</v>
      </c>
      <c r="B340" s="4" t="str">
        <f>MID(Tabla_curso_1[[#This Row],[Periodo]],4,4)</f>
        <v>2017</v>
      </c>
      <c r="C340" s="4" t="s">
        <v>6</v>
      </c>
      <c r="D340" s="4" t="s">
        <v>132</v>
      </c>
      <c r="E340" s="4" t="s">
        <v>163</v>
      </c>
      <c r="F340" s="4" t="s">
        <v>203</v>
      </c>
      <c r="G340" s="5">
        <v>725155.1315789473</v>
      </c>
      <c r="H340" s="5">
        <v>632186.52496626182</v>
      </c>
      <c r="I340" s="5">
        <f>Tabla_curso_1[[#This Row],[Ingresos]]-Tabla_curso_1[[#This Row],[Gastos]]</f>
        <v>92968.606612685486</v>
      </c>
      <c r="J340" s="5">
        <f>Tabla_curso_1[[#This Row],[Utilidad]]/Tabla_curso_1[[#This Row],[Ingresos]]</f>
        <v>0.12820512820512811</v>
      </c>
    </row>
    <row r="341" spans="1:10" x14ac:dyDescent="0.25">
      <c r="A341" s="7" t="s">
        <v>11</v>
      </c>
      <c r="B341" s="7" t="str">
        <f>MID(Tabla_curso_1[[#This Row],[Periodo]],4,4)</f>
        <v>2017</v>
      </c>
      <c r="C341" s="7" t="s">
        <v>4</v>
      </c>
      <c r="D341" s="7" t="s">
        <v>132</v>
      </c>
      <c r="E341" s="7" t="s">
        <v>163</v>
      </c>
      <c r="F341" s="7" t="s">
        <v>203</v>
      </c>
      <c r="G341" s="8">
        <v>338801.98770491802</v>
      </c>
      <c r="H341" s="8">
        <v>197634.49282786882</v>
      </c>
      <c r="I341" s="8">
        <f>Tabla_curso_1[[#This Row],[Ingresos]]-Tabla_curso_1[[#This Row],[Gastos]]</f>
        <v>141167.4948770492</v>
      </c>
      <c r="J341" s="8">
        <f>Tabla_curso_1[[#This Row],[Utilidad]]/Tabla_curso_1[[#This Row],[Ingresos]]</f>
        <v>0.41666666666666674</v>
      </c>
    </row>
    <row r="342" spans="1:10" x14ac:dyDescent="0.25">
      <c r="A342" s="4" t="s">
        <v>11</v>
      </c>
      <c r="B342" s="4" t="str">
        <f>MID(Tabla_curso_1[[#This Row],[Periodo]],4,4)</f>
        <v>2017</v>
      </c>
      <c r="C342" s="4" t="s">
        <v>5</v>
      </c>
      <c r="D342" s="4" t="s">
        <v>132</v>
      </c>
      <c r="E342" s="4" t="s">
        <v>163</v>
      </c>
      <c r="F342" s="4" t="s">
        <v>203</v>
      </c>
      <c r="G342" s="5">
        <v>1102235.8</v>
      </c>
      <c r="H342" s="5">
        <v>857294.51111111115</v>
      </c>
      <c r="I342" s="5">
        <f>Tabla_curso_1[[#This Row],[Ingresos]]-Tabla_curso_1[[#This Row],[Gastos]]</f>
        <v>244941.2888888889</v>
      </c>
      <c r="J342" s="5">
        <f>Tabla_curso_1[[#This Row],[Utilidad]]/Tabla_curso_1[[#This Row],[Ingresos]]</f>
        <v>0.22222222222222221</v>
      </c>
    </row>
    <row r="343" spans="1:10" x14ac:dyDescent="0.25">
      <c r="A343" s="7" t="s">
        <v>11</v>
      </c>
      <c r="B343" s="7" t="str">
        <f>MID(Tabla_curso_1[[#This Row],[Periodo]],4,4)</f>
        <v>2017</v>
      </c>
      <c r="C343" s="7" t="s">
        <v>78</v>
      </c>
      <c r="D343" s="7" t="s">
        <v>132</v>
      </c>
      <c r="E343" s="7" t="s">
        <v>163</v>
      </c>
      <c r="F343" s="7" t="s">
        <v>203</v>
      </c>
      <c r="G343" s="8">
        <v>222224.95967741936</v>
      </c>
      <c r="H343" s="8">
        <v>193364.57530372852</v>
      </c>
      <c r="I343" s="8">
        <f>Tabla_curso_1[[#This Row],[Ingresos]]-Tabla_curso_1[[#This Row],[Gastos]]</f>
        <v>28860.384373690846</v>
      </c>
      <c r="J343" s="8">
        <f>Tabla_curso_1[[#This Row],[Utilidad]]/Tabla_curso_1[[#This Row],[Ingresos]]</f>
        <v>0.12987012987012997</v>
      </c>
    </row>
    <row r="344" spans="1:10" x14ac:dyDescent="0.25">
      <c r="A344" s="4" t="s">
        <v>11</v>
      </c>
      <c r="B344" s="4" t="str">
        <f>MID(Tabla_curso_1[[#This Row],[Periodo]],4,4)</f>
        <v>2017</v>
      </c>
      <c r="C344" s="4" t="s">
        <v>3</v>
      </c>
      <c r="D344" s="4" t="s">
        <v>132</v>
      </c>
      <c r="E344" s="4" t="s">
        <v>163</v>
      </c>
      <c r="F344" s="4" t="s">
        <v>203</v>
      </c>
      <c r="G344" s="5">
        <v>106943.96507115137</v>
      </c>
      <c r="H344" s="5">
        <v>70066.735736271585</v>
      </c>
      <c r="I344" s="5">
        <f>Tabla_curso_1[[#This Row],[Ingresos]]-Tabla_curso_1[[#This Row],[Gastos]]</f>
        <v>36877.229334879783</v>
      </c>
      <c r="J344" s="5">
        <f>Tabla_curso_1[[#This Row],[Utilidad]]/Tabla_curso_1[[#This Row],[Ingresos]]</f>
        <v>0.34482758620689657</v>
      </c>
    </row>
    <row r="345" spans="1:10" x14ac:dyDescent="0.25">
      <c r="A345" s="7" t="s">
        <v>11</v>
      </c>
      <c r="B345" s="7" t="str">
        <f>MID(Tabla_curso_1[[#This Row],[Periodo]],4,4)</f>
        <v>2017</v>
      </c>
      <c r="C345" s="7" t="s">
        <v>2</v>
      </c>
      <c r="D345" s="7" t="s">
        <v>133</v>
      </c>
      <c r="E345" s="7" t="s">
        <v>150</v>
      </c>
      <c r="F345" s="7" t="s">
        <v>204</v>
      </c>
      <c r="G345" s="8">
        <v>117215.84139264991</v>
      </c>
      <c r="H345" s="8">
        <v>96284.441143962424</v>
      </c>
      <c r="I345" s="8">
        <f>Tabla_curso_1[[#This Row],[Ingresos]]-Tabla_curso_1[[#This Row],[Gastos]]</f>
        <v>20931.400248687482</v>
      </c>
      <c r="J345" s="8">
        <f>Tabla_curso_1[[#This Row],[Utilidad]]/Tabla_curso_1[[#This Row],[Ingresos]]</f>
        <v>0.17857142857142855</v>
      </c>
    </row>
    <row r="346" spans="1:10" x14ac:dyDescent="0.25">
      <c r="A346" s="4" t="s">
        <v>11</v>
      </c>
      <c r="B346" s="4" t="str">
        <f>MID(Tabla_curso_1[[#This Row],[Periodo]],4,4)</f>
        <v>2017</v>
      </c>
      <c r="C346" s="4" t="s">
        <v>7</v>
      </c>
      <c r="D346" s="4" t="s">
        <v>133</v>
      </c>
      <c r="E346" s="4" t="s">
        <v>150</v>
      </c>
      <c r="F346" s="4" t="s">
        <v>204</v>
      </c>
      <c r="G346" s="5">
        <v>178237.0294117647</v>
      </c>
      <c r="H346" s="5">
        <v>118824.68627450982</v>
      </c>
      <c r="I346" s="5">
        <f>Tabla_curso_1[[#This Row],[Ingresos]]-Tabla_curso_1[[#This Row],[Gastos]]</f>
        <v>59412.34313725488</v>
      </c>
      <c r="J346" s="5">
        <f>Tabla_curso_1[[#This Row],[Utilidad]]/Tabla_curso_1[[#This Row],[Ingresos]]</f>
        <v>0.3333333333333332</v>
      </c>
    </row>
    <row r="347" spans="1:10" x14ac:dyDescent="0.25">
      <c r="A347" s="7" t="s">
        <v>11</v>
      </c>
      <c r="B347" s="7" t="str">
        <f>MID(Tabla_curso_1[[#This Row],[Periodo]],4,4)</f>
        <v>2017</v>
      </c>
      <c r="C347" s="7" t="s">
        <v>6</v>
      </c>
      <c r="D347" s="7" t="s">
        <v>133</v>
      </c>
      <c r="E347" s="7" t="s">
        <v>150</v>
      </c>
      <c r="F347" s="7" t="s">
        <v>204</v>
      </c>
      <c r="G347" s="8">
        <v>415072.53424657532</v>
      </c>
      <c r="H347" s="8">
        <v>373146.01563581015</v>
      </c>
      <c r="I347" s="8">
        <f>Tabla_curso_1[[#This Row],[Ingresos]]-Tabla_curso_1[[#This Row],[Gastos]]</f>
        <v>41926.518610765168</v>
      </c>
      <c r="J347" s="8">
        <f>Tabla_curso_1[[#This Row],[Utilidad]]/Tabla_curso_1[[#This Row],[Ingresos]]</f>
        <v>0.10101010101010097</v>
      </c>
    </row>
    <row r="348" spans="1:10" x14ac:dyDescent="0.25">
      <c r="A348" s="4" t="s">
        <v>11</v>
      </c>
      <c r="B348" s="4" t="str">
        <f>MID(Tabla_curso_1[[#This Row],[Periodo]],4,4)</f>
        <v>2017</v>
      </c>
      <c r="C348" s="4" t="s">
        <v>4</v>
      </c>
      <c r="D348" s="4" t="s">
        <v>133</v>
      </c>
      <c r="E348" s="4" t="s">
        <v>150</v>
      </c>
      <c r="F348" s="4" t="s">
        <v>204</v>
      </c>
      <c r="G348" s="5">
        <v>208249.45017182131</v>
      </c>
      <c r="H348" s="5">
        <v>128153.50779804389</v>
      </c>
      <c r="I348" s="5">
        <f>Tabla_curso_1[[#This Row],[Ingresos]]-Tabla_curso_1[[#This Row],[Gastos]]</f>
        <v>80095.94237377742</v>
      </c>
      <c r="J348" s="5">
        <f>Tabla_curso_1[[#This Row],[Utilidad]]/Tabla_curso_1[[#This Row],[Ingresos]]</f>
        <v>0.38461538461538458</v>
      </c>
    </row>
    <row r="349" spans="1:10" x14ac:dyDescent="0.25">
      <c r="A349" s="7" t="s">
        <v>11</v>
      </c>
      <c r="B349" s="7" t="str">
        <f>MID(Tabla_curso_1[[#This Row],[Periodo]],4,4)</f>
        <v>2017</v>
      </c>
      <c r="C349" s="7" t="s">
        <v>5</v>
      </c>
      <c r="D349" s="7" t="s">
        <v>133</v>
      </c>
      <c r="E349" s="7" t="s">
        <v>150</v>
      </c>
      <c r="F349" s="7" t="s">
        <v>204</v>
      </c>
      <c r="G349" s="8">
        <v>1188246.8627450981</v>
      </c>
      <c r="H349" s="8">
        <v>1054735.9792905927</v>
      </c>
      <c r="I349" s="8">
        <f>Tabla_curso_1[[#This Row],[Ingresos]]-Tabla_curso_1[[#This Row],[Gastos]]</f>
        <v>133510.88345450535</v>
      </c>
      <c r="J349" s="8">
        <f>Tabla_curso_1[[#This Row],[Utilidad]]/Tabla_curso_1[[#This Row],[Ingresos]]</f>
        <v>0.11235955056179771</v>
      </c>
    </row>
    <row r="350" spans="1:10" x14ac:dyDescent="0.25">
      <c r="A350" s="4" t="s">
        <v>11</v>
      </c>
      <c r="B350" s="4" t="str">
        <f>MID(Tabla_curso_1[[#This Row],[Periodo]],4,4)</f>
        <v>2017</v>
      </c>
      <c r="C350" s="4" t="s">
        <v>78</v>
      </c>
      <c r="D350" s="4" t="s">
        <v>133</v>
      </c>
      <c r="E350" s="4" t="s">
        <v>150</v>
      </c>
      <c r="F350" s="4" t="s">
        <v>204</v>
      </c>
      <c r="G350" s="5">
        <v>156590.67183462533</v>
      </c>
      <c r="H350" s="5">
        <v>133562.63185894513</v>
      </c>
      <c r="I350" s="5">
        <f>Tabla_curso_1[[#This Row],[Ingresos]]-Tabla_curso_1[[#This Row],[Gastos]]</f>
        <v>23028.039975680207</v>
      </c>
      <c r="J350" s="5">
        <f>Tabla_curso_1[[#This Row],[Utilidad]]/Tabla_curso_1[[#This Row],[Ingresos]]</f>
        <v>0.14705882352941183</v>
      </c>
    </row>
    <row r="351" spans="1:10" x14ac:dyDescent="0.25">
      <c r="A351" s="7" t="s">
        <v>11</v>
      </c>
      <c r="B351" s="7" t="str">
        <f>MID(Tabla_curso_1[[#This Row],[Periodo]],4,4)</f>
        <v>2017</v>
      </c>
      <c r="C351" s="7" t="s">
        <v>3</v>
      </c>
      <c r="D351" s="7" t="s">
        <v>133</v>
      </c>
      <c r="E351" s="7" t="s">
        <v>150</v>
      </c>
      <c r="F351" s="7" t="s">
        <v>204</v>
      </c>
      <c r="G351" s="8">
        <v>89381.401179941007</v>
      </c>
      <c r="H351" s="8">
        <v>56277.178520703601</v>
      </c>
      <c r="I351" s="8">
        <f>Tabla_curso_1[[#This Row],[Ingresos]]-Tabla_curso_1[[#This Row],[Gastos]]</f>
        <v>33104.222659237406</v>
      </c>
      <c r="J351" s="8">
        <f>Tabla_curso_1[[#This Row],[Utilidad]]/Tabla_curso_1[[#This Row],[Ingresos]]</f>
        <v>0.37037037037037035</v>
      </c>
    </row>
    <row r="352" spans="1:10" x14ac:dyDescent="0.25">
      <c r="A352" s="4" t="s">
        <v>11</v>
      </c>
      <c r="B352" s="4" t="str">
        <f>MID(Tabla_curso_1[[#This Row],[Periodo]],4,4)</f>
        <v>2017</v>
      </c>
      <c r="C352" s="4" t="s">
        <v>2</v>
      </c>
      <c r="D352" s="4" t="s">
        <v>134</v>
      </c>
      <c r="E352" s="4" t="s">
        <v>156</v>
      </c>
      <c r="F352" s="4" t="s">
        <v>205</v>
      </c>
      <c r="G352" s="5">
        <v>107692.3711111111</v>
      </c>
      <c r="H352" s="5">
        <v>88798.972670565301</v>
      </c>
      <c r="I352" s="5">
        <f>Tabla_curso_1[[#This Row],[Ingresos]]-Tabla_curso_1[[#This Row],[Gastos]]</f>
        <v>18893.398440545803</v>
      </c>
      <c r="J352" s="5">
        <f>Tabla_curso_1[[#This Row],[Utilidad]]/Tabla_curso_1[[#This Row],[Ingresos]]</f>
        <v>0.17543859649122803</v>
      </c>
    </row>
    <row r="353" spans="1:10" x14ac:dyDescent="0.25">
      <c r="A353" s="7" t="s">
        <v>11</v>
      </c>
      <c r="B353" s="7" t="str">
        <f>MID(Tabla_curso_1[[#This Row],[Periodo]],4,4)</f>
        <v>2017</v>
      </c>
      <c r="C353" s="7" t="s">
        <v>7</v>
      </c>
      <c r="D353" s="7" t="s">
        <v>134</v>
      </c>
      <c r="E353" s="7" t="s">
        <v>156</v>
      </c>
      <c r="F353" s="7" t="s">
        <v>205</v>
      </c>
      <c r="G353" s="8">
        <v>145094.51197604791</v>
      </c>
      <c r="H353" s="8">
        <v>91355.803836770909</v>
      </c>
      <c r="I353" s="8">
        <f>Tabla_curso_1[[#This Row],[Ingresos]]-Tabla_curso_1[[#This Row],[Gastos]]</f>
        <v>53738.708139277005</v>
      </c>
      <c r="J353" s="8">
        <f>Tabla_curso_1[[#This Row],[Utilidad]]/Tabla_curso_1[[#This Row],[Ingresos]]</f>
        <v>0.37037037037037035</v>
      </c>
    </row>
    <row r="354" spans="1:10" x14ac:dyDescent="0.25">
      <c r="A354" s="4" t="s">
        <v>11</v>
      </c>
      <c r="B354" s="4" t="str">
        <f>MID(Tabla_curso_1[[#This Row],[Periodo]],4,4)</f>
        <v>2017</v>
      </c>
      <c r="C354" s="4" t="s">
        <v>6</v>
      </c>
      <c r="D354" s="4" t="s">
        <v>134</v>
      </c>
      <c r="E354" s="4" t="s">
        <v>156</v>
      </c>
      <c r="F354" s="4" t="s">
        <v>205</v>
      </c>
      <c r="G354" s="5">
        <v>367133.08333333337</v>
      </c>
      <c r="H354" s="5">
        <v>295146.20424836606</v>
      </c>
      <c r="I354" s="5">
        <f>Tabla_curso_1[[#This Row],[Ingresos]]-Tabla_curso_1[[#This Row],[Gastos]]</f>
        <v>71986.87908496731</v>
      </c>
      <c r="J354" s="5">
        <f>Tabla_curso_1[[#This Row],[Utilidad]]/Tabla_curso_1[[#This Row],[Ingresos]]</f>
        <v>0.19607843137254896</v>
      </c>
    </row>
    <row r="355" spans="1:10" x14ac:dyDescent="0.25">
      <c r="A355" s="7" t="s">
        <v>11</v>
      </c>
      <c r="B355" s="7" t="str">
        <f>MID(Tabla_curso_1[[#This Row],[Periodo]],4,4)</f>
        <v>2017</v>
      </c>
      <c r="C355" s="7" t="s">
        <v>4</v>
      </c>
      <c r="D355" s="7" t="s">
        <v>134</v>
      </c>
      <c r="E355" s="7" t="s">
        <v>156</v>
      </c>
      <c r="F355" s="7" t="s">
        <v>205</v>
      </c>
      <c r="G355" s="8">
        <v>190793.57086614173</v>
      </c>
      <c r="H355" s="8">
        <v>122653.00984251968</v>
      </c>
      <c r="I355" s="8">
        <f>Tabla_curso_1[[#This Row],[Ingresos]]-Tabla_curso_1[[#This Row],[Gastos]]</f>
        <v>68140.561023622053</v>
      </c>
      <c r="J355" s="8">
        <f>Tabla_curso_1[[#This Row],[Utilidad]]/Tabla_curso_1[[#This Row],[Ingresos]]</f>
        <v>0.35714285714285715</v>
      </c>
    </row>
    <row r="356" spans="1:10" x14ac:dyDescent="0.25">
      <c r="A356" s="4" t="s">
        <v>11</v>
      </c>
      <c r="B356" s="4" t="str">
        <f>MID(Tabla_curso_1[[#This Row],[Periodo]],4,4)</f>
        <v>2017</v>
      </c>
      <c r="C356" s="4" t="s">
        <v>5</v>
      </c>
      <c r="D356" s="4" t="s">
        <v>134</v>
      </c>
      <c r="E356" s="4" t="s">
        <v>156</v>
      </c>
      <c r="F356" s="4" t="s">
        <v>205</v>
      </c>
      <c r="G356" s="5">
        <v>515548.58510638296</v>
      </c>
      <c r="H356" s="5">
        <v>420076.62490149727</v>
      </c>
      <c r="I356" s="5">
        <f>Tabla_curso_1[[#This Row],[Ingresos]]-Tabla_curso_1[[#This Row],[Gastos]]</f>
        <v>95471.96020488569</v>
      </c>
      <c r="J356" s="5">
        <f>Tabla_curso_1[[#This Row],[Utilidad]]/Tabla_curso_1[[#This Row],[Ingresos]]</f>
        <v>0.18518518518518509</v>
      </c>
    </row>
    <row r="357" spans="1:10" x14ac:dyDescent="0.25">
      <c r="A357" s="7" t="s">
        <v>11</v>
      </c>
      <c r="B357" s="7" t="str">
        <f>MID(Tabla_curso_1[[#This Row],[Periodo]],4,4)</f>
        <v>2017</v>
      </c>
      <c r="C357" s="7" t="s">
        <v>78</v>
      </c>
      <c r="D357" s="7" t="s">
        <v>134</v>
      </c>
      <c r="E357" s="7" t="s">
        <v>156</v>
      </c>
      <c r="F357" s="7" t="s">
        <v>205</v>
      </c>
      <c r="G357" s="8">
        <v>127195.71391076116</v>
      </c>
      <c r="H357" s="8">
        <v>99544.471756247862</v>
      </c>
      <c r="I357" s="8">
        <f>Tabla_curso_1[[#This Row],[Ingresos]]-Tabla_curso_1[[#This Row],[Gastos]]</f>
        <v>27651.242154513297</v>
      </c>
      <c r="J357" s="8">
        <f>Tabla_curso_1[[#This Row],[Utilidad]]/Tabla_curso_1[[#This Row],[Ingresos]]</f>
        <v>0.21739130434782611</v>
      </c>
    </row>
    <row r="358" spans="1:10" x14ac:dyDescent="0.25">
      <c r="A358" s="4" t="s">
        <v>11</v>
      </c>
      <c r="B358" s="4" t="str">
        <f>MID(Tabla_curso_1[[#This Row],[Periodo]],4,4)</f>
        <v>2017</v>
      </c>
      <c r="C358" s="4" t="s">
        <v>3</v>
      </c>
      <c r="D358" s="4" t="s">
        <v>134</v>
      </c>
      <c r="E358" s="4" t="s">
        <v>156</v>
      </c>
      <c r="F358" s="4" t="s">
        <v>205</v>
      </c>
      <c r="G358" s="5">
        <v>64272.635278514586</v>
      </c>
      <c r="H358" s="5">
        <v>35057.801061007951</v>
      </c>
      <c r="I358" s="5">
        <f>Tabla_curso_1[[#This Row],[Ingresos]]-Tabla_curso_1[[#This Row],[Gastos]]</f>
        <v>29214.834217506635</v>
      </c>
      <c r="J358" s="5">
        <f>Tabla_curso_1[[#This Row],[Utilidad]]/Tabla_curso_1[[#This Row],[Ingresos]]</f>
        <v>0.45454545454545464</v>
      </c>
    </row>
    <row r="359" spans="1:10" x14ac:dyDescent="0.25">
      <c r="A359" s="7" t="s">
        <v>11</v>
      </c>
      <c r="B359" s="7" t="str">
        <f>MID(Tabla_curso_1[[#This Row],[Periodo]],4,4)</f>
        <v>2017</v>
      </c>
      <c r="C359" s="7" t="s">
        <v>2</v>
      </c>
      <c r="D359" s="7" t="s">
        <v>135</v>
      </c>
      <c r="E359" s="7" t="s">
        <v>152</v>
      </c>
      <c r="F359" s="7" t="s">
        <v>206</v>
      </c>
      <c r="G359" s="8">
        <v>3255574.4494866529</v>
      </c>
      <c r="H359" s="8">
        <v>2681523.8823066396</v>
      </c>
      <c r="I359" s="8">
        <f>Tabla_curso_1[[#This Row],[Ingresos]]-Tabla_curso_1[[#This Row],[Gastos]]</f>
        <v>574050.56718001328</v>
      </c>
      <c r="J359" s="8">
        <f>Tabla_curso_1[[#This Row],[Utilidad]]/Tabla_curso_1[[#This Row],[Ingresos]]</f>
        <v>0.17632850241545883</v>
      </c>
    </row>
    <row r="360" spans="1:10" x14ac:dyDescent="0.25">
      <c r="A360" s="4" t="s">
        <v>11</v>
      </c>
      <c r="B360" s="4" t="str">
        <f>MID(Tabla_curso_1[[#This Row],[Periodo]],4,4)</f>
        <v>2017</v>
      </c>
      <c r="C360" s="4" t="s">
        <v>7</v>
      </c>
      <c r="D360" s="4" t="s">
        <v>135</v>
      </c>
      <c r="E360" s="4" t="s">
        <v>152</v>
      </c>
      <c r="F360" s="4" t="s">
        <v>206</v>
      </c>
      <c r="G360" s="5">
        <v>4676887.174926253</v>
      </c>
      <c r="H360" s="5">
        <v>2684126.5525663719</v>
      </c>
      <c r="I360" s="5">
        <f>Tabla_curso_1[[#This Row],[Ingresos]]-Tabla_curso_1[[#This Row],[Gastos]]</f>
        <v>1992760.6223598812</v>
      </c>
      <c r="J360" s="5">
        <f>Tabla_curso_1[[#This Row],[Utilidad]]/Tabla_curso_1[[#This Row],[Ingresos]]</f>
        <v>0.426086956521739</v>
      </c>
    </row>
    <row r="361" spans="1:10" x14ac:dyDescent="0.25">
      <c r="A361" s="7" t="s">
        <v>11</v>
      </c>
      <c r="B361" s="7" t="str">
        <f>MID(Tabla_curso_1[[#This Row],[Periodo]],4,4)</f>
        <v>2017</v>
      </c>
      <c r="C361" s="7" t="s">
        <v>6</v>
      </c>
      <c r="D361" s="7" t="s">
        <v>135</v>
      </c>
      <c r="E361" s="7" t="s">
        <v>152</v>
      </c>
      <c r="F361" s="7" t="s">
        <v>206</v>
      </c>
      <c r="G361" s="8">
        <v>14817427.61308411</v>
      </c>
      <c r="H361" s="8">
        <v>12231658.529919345</v>
      </c>
      <c r="I361" s="8">
        <f>Tabla_curso_1[[#This Row],[Ingresos]]-Tabla_curso_1[[#This Row],[Gastos]]</f>
        <v>2585769.0831647646</v>
      </c>
      <c r="J361" s="8">
        <f>Tabla_curso_1[[#This Row],[Utilidad]]/Tabla_curso_1[[#This Row],[Ingresos]]</f>
        <v>0.17450863609291228</v>
      </c>
    </row>
    <row r="362" spans="1:10" x14ac:dyDescent="0.25">
      <c r="A362" s="4" t="s">
        <v>11</v>
      </c>
      <c r="B362" s="4" t="str">
        <f>MID(Tabla_curso_1[[#This Row],[Periodo]],4,4)</f>
        <v>2017</v>
      </c>
      <c r="C362" s="4" t="s">
        <v>4</v>
      </c>
      <c r="D362" s="4" t="s">
        <v>135</v>
      </c>
      <c r="E362" s="4" t="s">
        <v>152</v>
      </c>
      <c r="F362" s="4" t="s">
        <v>206</v>
      </c>
      <c r="G362" s="5">
        <v>6291526.7857142854</v>
      </c>
      <c r="H362" s="5">
        <v>3610789.2857142859</v>
      </c>
      <c r="I362" s="5">
        <f>Tabla_curso_1[[#This Row],[Ingresos]]-Tabla_curso_1[[#This Row],[Gastos]]</f>
        <v>2680737.4999999995</v>
      </c>
      <c r="J362" s="5">
        <f>Tabla_curso_1[[#This Row],[Utilidad]]/Tabla_curso_1[[#This Row],[Ingresos]]</f>
        <v>0.42608695652173906</v>
      </c>
    </row>
    <row r="363" spans="1:10" x14ac:dyDescent="0.25">
      <c r="A363" s="7" t="s">
        <v>11</v>
      </c>
      <c r="B363" s="7" t="str">
        <f>MID(Tabla_curso_1[[#This Row],[Periodo]],4,4)</f>
        <v>2017</v>
      </c>
      <c r="C363" s="7" t="s">
        <v>5</v>
      </c>
      <c r="D363" s="7" t="s">
        <v>135</v>
      </c>
      <c r="E363" s="7" t="s">
        <v>152</v>
      </c>
      <c r="F363" s="7" t="s">
        <v>206</v>
      </c>
      <c r="G363" s="8">
        <v>21718695.252739724</v>
      </c>
      <c r="H363" s="8">
        <v>16700991.575423047</v>
      </c>
      <c r="I363" s="8">
        <f>Tabla_curso_1[[#This Row],[Ingresos]]-Tabla_curso_1[[#This Row],[Gastos]]</f>
        <v>5017703.6773166768</v>
      </c>
      <c r="J363" s="8">
        <f>Tabla_curso_1[[#This Row],[Utilidad]]/Tabla_curso_1[[#This Row],[Ingresos]]</f>
        <v>0.2310315430520033</v>
      </c>
    </row>
    <row r="364" spans="1:10" x14ac:dyDescent="0.25">
      <c r="A364" s="4" t="s">
        <v>11</v>
      </c>
      <c r="B364" s="4" t="str">
        <f>MID(Tabla_curso_1[[#This Row],[Periodo]],4,4)</f>
        <v>2017</v>
      </c>
      <c r="C364" s="4" t="s">
        <v>78</v>
      </c>
      <c r="D364" s="4" t="s">
        <v>135</v>
      </c>
      <c r="E364" s="4" t="s">
        <v>152</v>
      </c>
      <c r="F364" s="4" t="s">
        <v>206</v>
      </c>
      <c r="G364" s="5">
        <v>4441077.7471988788</v>
      </c>
      <c r="H364" s="5">
        <v>3344160.3017760296</v>
      </c>
      <c r="I364" s="5">
        <f>Tabla_curso_1[[#This Row],[Ingresos]]-Tabla_curso_1[[#This Row],[Gastos]]</f>
        <v>1096917.4454228492</v>
      </c>
      <c r="J364" s="5">
        <f>Tabla_curso_1[[#This Row],[Utilidad]]/Tabla_curso_1[[#This Row],[Ingresos]]</f>
        <v>0.24699352451433843</v>
      </c>
    </row>
    <row r="365" spans="1:10" x14ac:dyDescent="0.25">
      <c r="A365" s="7" t="s">
        <v>11</v>
      </c>
      <c r="B365" s="7" t="str">
        <f>MID(Tabla_curso_1[[#This Row],[Periodo]],4,4)</f>
        <v>2017</v>
      </c>
      <c r="C365" s="7" t="s">
        <v>3</v>
      </c>
      <c r="D365" s="7" t="s">
        <v>135</v>
      </c>
      <c r="E365" s="7" t="s">
        <v>152</v>
      </c>
      <c r="F365" s="7" t="s">
        <v>206</v>
      </c>
      <c r="G365" s="8">
        <v>2301109.9436139329</v>
      </c>
      <c r="H365" s="8">
        <v>1283952.6496976295</v>
      </c>
      <c r="I365" s="8">
        <f>Tabla_curso_1[[#This Row],[Ingresos]]-Tabla_curso_1[[#This Row],[Gastos]]</f>
        <v>1017157.2939163034</v>
      </c>
      <c r="J365" s="8">
        <f>Tabla_curso_1[[#This Row],[Utilidad]]/Tabla_curso_1[[#This Row],[Ingresos]]</f>
        <v>0.44202898550724629</v>
      </c>
    </row>
    <row r="366" spans="1:10" x14ac:dyDescent="0.25">
      <c r="A366" s="4" t="s">
        <v>11</v>
      </c>
      <c r="B366" s="4" t="str">
        <f>MID(Tabla_curso_1[[#This Row],[Periodo]],4,4)</f>
        <v>2017</v>
      </c>
      <c r="C366" s="4" t="s">
        <v>2</v>
      </c>
      <c r="D366" s="4" t="s">
        <v>136</v>
      </c>
      <c r="E366" s="4" t="s">
        <v>152</v>
      </c>
      <c r="F366" s="4" t="s">
        <v>207</v>
      </c>
      <c r="G366" s="5">
        <v>72718.286573146281</v>
      </c>
      <c r="H366" s="5">
        <v>64547.69257616355</v>
      </c>
      <c r="I366" s="5">
        <f>Tabla_curso_1[[#This Row],[Ingresos]]-Tabla_curso_1[[#This Row],[Gastos]]</f>
        <v>8170.5939969827305</v>
      </c>
      <c r="J366" s="5">
        <f>Tabla_curso_1[[#This Row],[Utilidad]]/Tabla_curso_1[[#This Row],[Ingresos]]</f>
        <v>0.11235955056179778</v>
      </c>
    </row>
    <row r="367" spans="1:10" x14ac:dyDescent="0.25">
      <c r="A367" s="7" t="s">
        <v>11</v>
      </c>
      <c r="B367" s="7" t="str">
        <f>MID(Tabla_curso_1[[#This Row],[Periodo]],4,4)</f>
        <v>2017</v>
      </c>
      <c r="C367" s="7" t="s">
        <v>7</v>
      </c>
      <c r="D367" s="7" t="s">
        <v>136</v>
      </c>
      <c r="E367" s="7" t="s">
        <v>152</v>
      </c>
      <c r="F367" s="7" t="s">
        <v>207</v>
      </c>
      <c r="G367" s="8">
        <v>119363.24013157895</v>
      </c>
      <c r="H367" s="8">
        <v>73454.301619433201</v>
      </c>
      <c r="I367" s="8">
        <f>Tabla_curso_1[[#This Row],[Ingresos]]-Tabla_curso_1[[#This Row],[Gastos]]</f>
        <v>45908.938512145745</v>
      </c>
      <c r="J367" s="8">
        <f>Tabla_curso_1[[#This Row],[Utilidad]]/Tabla_curso_1[[#This Row],[Ingresos]]</f>
        <v>0.38461538461538458</v>
      </c>
    </row>
    <row r="368" spans="1:10" x14ac:dyDescent="0.25">
      <c r="A368" s="4" t="s">
        <v>11</v>
      </c>
      <c r="B368" s="4" t="str">
        <f>MID(Tabla_curso_1[[#This Row],[Periodo]],4,4)</f>
        <v>2017</v>
      </c>
      <c r="C368" s="4" t="s">
        <v>6</v>
      </c>
      <c r="D368" s="4" t="s">
        <v>136</v>
      </c>
      <c r="E368" s="4" t="s">
        <v>152</v>
      </c>
      <c r="F368" s="4" t="s">
        <v>207</v>
      </c>
      <c r="G368" s="5">
        <v>332902.98165137618</v>
      </c>
      <c r="H368" s="5">
        <v>258924.54128440371</v>
      </c>
      <c r="I368" s="5">
        <f>Tabla_curso_1[[#This Row],[Ingresos]]-Tabla_curso_1[[#This Row],[Gastos]]</f>
        <v>73978.440366972471</v>
      </c>
      <c r="J368" s="5">
        <f>Tabla_curso_1[[#This Row],[Utilidad]]/Tabla_curso_1[[#This Row],[Ingresos]]</f>
        <v>0.22222222222222218</v>
      </c>
    </row>
    <row r="369" spans="1:10" x14ac:dyDescent="0.25">
      <c r="A369" s="7" t="s">
        <v>11</v>
      </c>
      <c r="B369" s="7" t="str">
        <f>MID(Tabla_curso_1[[#This Row],[Periodo]],4,4)</f>
        <v>2017</v>
      </c>
      <c r="C369" s="7" t="s">
        <v>4</v>
      </c>
      <c r="D369" s="7" t="s">
        <v>136</v>
      </c>
      <c r="E369" s="7" t="s">
        <v>152</v>
      </c>
      <c r="F369" s="7" t="s">
        <v>207</v>
      </c>
      <c r="G369" s="8">
        <v>149943.90495867768</v>
      </c>
      <c r="H369" s="8">
        <v>98239.110145340543</v>
      </c>
      <c r="I369" s="8">
        <f>Tabla_curso_1[[#This Row],[Ingresos]]-Tabla_curso_1[[#This Row],[Gastos]]</f>
        <v>51704.794813337139</v>
      </c>
      <c r="J369" s="8">
        <f>Tabla_curso_1[[#This Row],[Utilidad]]/Tabla_curso_1[[#This Row],[Ingresos]]</f>
        <v>0.34482758620689657</v>
      </c>
    </row>
    <row r="370" spans="1:10" x14ac:dyDescent="0.25">
      <c r="A370" s="4" t="s">
        <v>11</v>
      </c>
      <c r="B370" s="4" t="str">
        <f>MID(Tabla_curso_1[[#This Row],[Periodo]],4,4)</f>
        <v>2017</v>
      </c>
      <c r="C370" s="4" t="s">
        <v>5</v>
      </c>
      <c r="D370" s="4" t="s">
        <v>136</v>
      </c>
      <c r="E370" s="4" t="s">
        <v>152</v>
      </c>
      <c r="F370" s="4" t="s">
        <v>207</v>
      </c>
      <c r="G370" s="5">
        <v>471252.27272727276</v>
      </c>
      <c r="H370" s="5">
        <v>390001.88087774295</v>
      </c>
      <c r="I370" s="5">
        <f>Tabla_curso_1[[#This Row],[Ingresos]]-Tabla_curso_1[[#This Row],[Gastos]]</f>
        <v>81250.391849529813</v>
      </c>
      <c r="J370" s="5">
        <f>Tabla_curso_1[[#This Row],[Utilidad]]/Tabla_curso_1[[#This Row],[Ingresos]]</f>
        <v>0.17241379310344834</v>
      </c>
    </row>
    <row r="371" spans="1:10" x14ac:dyDescent="0.25">
      <c r="A371" s="7" t="s">
        <v>11</v>
      </c>
      <c r="B371" s="7" t="str">
        <f>MID(Tabla_curso_1[[#This Row],[Periodo]],4,4)</f>
        <v>2017</v>
      </c>
      <c r="C371" s="7" t="s">
        <v>78</v>
      </c>
      <c r="D371" s="7" t="s">
        <v>136</v>
      </c>
      <c r="E371" s="7" t="s">
        <v>152</v>
      </c>
      <c r="F371" s="7" t="s">
        <v>207</v>
      </c>
      <c r="G371" s="8">
        <v>90716.0625</v>
      </c>
      <c r="H371" s="8">
        <v>78289.204623287675</v>
      </c>
      <c r="I371" s="8">
        <f>Tabla_curso_1[[#This Row],[Ingresos]]-Tabla_curso_1[[#This Row],[Gastos]]</f>
        <v>12426.857876712325</v>
      </c>
      <c r="J371" s="8">
        <f>Tabla_curso_1[[#This Row],[Utilidad]]/Tabla_curso_1[[#This Row],[Ingresos]]</f>
        <v>0.13698630136986298</v>
      </c>
    </row>
    <row r="372" spans="1:10" x14ac:dyDescent="0.25">
      <c r="A372" s="4" t="s">
        <v>11</v>
      </c>
      <c r="B372" s="4" t="str">
        <f>MID(Tabla_curso_1[[#This Row],[Periodo]],4,4)</f>
        <v>2017</v>
      </c>
      <c r="C372" s="4" t="s">
        <v>3</v>
      </c>
      <c r="D372" s="4" t="s">
        <v>136</v>
      </c>
      <c r="E372" s="4" t="s">
        <v>152</v>
      </c>
      <c r="F372" s="4" t="s">
        <v>207</v>
      </c>
      <c r="G372" s="5">
        <v>49981.301652892565</v>
      </c>
      <c r="H372" s="5">
        <v>30757.724094087735</v>
      </c>
      <c r="I372" s="5">
        <f>Tabla_curso_1[[#This Row],[Ingresos]]-Tabla_curso_1[[#This Row],[Gastos]]</f>
        <v>19223.577558804831</v>
      </c>
      <c r="J372" s="5">
        <f>Tabla_curso_1[[#This Row],[Utilidad]]/Tabla_curso_1[[#This Row],[Ingresos]]</f>
        <v>0.38461538461538458</v>
      </c>
    </row>
    <row r="373" spans="1:10" x14ac:dyDescent="0.25">
      <c r="A373" s="7" t="s">
        <v>11</v>
      </c>
      <c r="B373" s="7" t="str">
        <f>MID(Tabla_curso_1[[#This Row],[Periodo]],4,4)</f>
        <v>2017</v>
      </c>
      <c r="C373" s="7" t="s">
        <v>2</v>
      </c>
      <c r="D373" s="7" t="s">
        <v>137</v>
      </c>
      <c r="E373" s="7" t="s">
        <v>163</v>
      </c>
      <c r="F373" s="7" t="s">
        <v>208</v>
      </c>
      <c r="G373" s="8">
        <v>64569.90683229814</v>
      </c>
      <c r="H373" s="8">
        <v>56973.447204968943</v>
      </c>
      <c r="I373" s="8">
        <f>Tabla_curso_1[[#This Row],[Ingresos]]-Tabla_curso_1[[#This Row],[Gastos]]</f>
        <v>7596.4596273291972</v>
      </c>
      <c r="J373" s="8">
        <f>Tabla_curso_1[[#This Row],[Utilidad]]/Tabla_curso_1[[#This Row],[Ingresos]]</f>
        <v>0.11764705882352948</v>
      </c>
    </row>
    <row r="374" spans="1:10" x14ac:dyDescent="0.25">
      <c r="A374" s="4" t="s">
        <v>11</v>
      </c>
      <c r="B374" s="4" t="str">
        <f>MID(Tabla_curso_1[[#This Row],[Periodo]],4,4)</f>
        <v>2017</v>
      </c>
      <c r="C374" s="4" t="s">
        <v>7</v>
      </c>
      <c r="D374" s="4" t="s">
        <v>137</v>
      </c>
      <c r="E374" s="4" t="s">
        <v>163</v>
      </c>
      <c r="F374" s="4" t="s">
        <v>208</v>
      </c>
      <c r="G374" s="5">
        <v>95083.125</v>
      </c>
      <c r="H374" s="5">
        <v>58512.692307692312</v>
      </c>
      <c r="I374" s="5">
        <f>Tabla_curso_1[[#This Row],[Ingresos]]-Tabla_curso_1[[#This Row],[Gastos]]</f>
        <v>36570.432692307688</v>
      </c>
      <c r="J374" s="5">
        <f>Tabla_curso_1[[#This Row],[Utilidad]]/Tabla_curso_1[[#This Row],[Ingresos]]</f>
        <v>0.38461538461538458</v>
      </c>
    </row>
    <row r="375" spans="1:10" x14ac:dyDescent="0.25">
      <c r="A375" s="7" t="s">
        <v>11</v>
      </c>
      <c r="B375" s="7" t="str">
        <f>MID(Tabla_curso_1[[#This Row],[Periodo]],4,4)</f>
        <v>2017</v>
      </c>
      <c r="C375" s="7" t="s">
        <v>6</v>
      </c>
      <c r="D375" s="7" t="s">
        <v>137</v>
      </c>
      <c r="E375" s="7" t="s">
        <v>163</v>
      </c>
      <c r="F375" s="7" t="s">
        <v>208</v>
      </c>
      <c r="G375" s="8">
        <v>221186.27659574468</v>
      </c>
      <c r="H375" s="8">
        <v>197402.80599405171</v>
      </c>
      <c r="I375" s="8">
        <f>Tabla_curso_1[[#This Row],[Ingresos]]-Tabla_curso_1[[#This Row],[Gastos]]</f>
        <v>23783.47060169297</v>
      </c>
      <c r="J375" s="8">
        <f>Tabla_curso_1[[#This Row],[Utilidad]]/Tabla_curso_1[[#This Row],[Ingresos]]</f>
        <v>0.10752688172043008</v>
      </c>
    </row>
    <row r="376" spans="1:10" x14ac:dyDescent="0.25">
      <c r="A376" s="4" t="s">
        <v>11</v>
      </c>
      <c r="B376" s="4" t="str">
        <f>MID(Tabla_curso_1[[#This Row],[Periodo]],4,4)</f>
        <v>2017</v>
      </c>
      <c r="C376" s="4" t="s">
        <v>4</v>
      </c>
      <c r="D376" s="4" t="s">
        <v>137</v>
      </c>
      <c r="E376" s="4" t="s">
        <v>163</v>
      </c>
      <c r="F376" s="4" t="s">
        <v>208</v>
      </c>
      <c r="G376" s="5">
        <v>142407.60273972602</v>
      </c>
      <c r="H376" s="5">
        <v>91547.744618395285</v>
      </c>
      <c r="I376" s="5">
        <f>Tabla_curso_1[[#This Row],[Ingresos]]-Tabla_curso_1[[#This Row],[Gastos]]</f>
        <v>50859.858121330733</v>
      </c>
      <c r="J376" s="5">
        <f>Tabla_curso_1[[#This Row],[Utilidad]]/Tabla_curso_1[[#This Row],[Ingresos]]</f>
        <v>0.35714285714285721</v>
      </c>
    </row>
    <row r="377" spans="1:10" x14ac:dyDescent="0.25">
      <c r="A377" s="7" t="s">
        <v>11</v>
      </c>
      <c r="B377" s="7" t="str">
        <f>MID(Tabla_curso_1[[#This Row],[Periodo]],4,4)</f>
        <v>2017</v>
      </c>
      <c r="C377" s="7" t="s">
        <v>5</v>
      </c>
      <c r="D377" s="7" t="s">
        <v>137</v>
      </c>
      <c r="E377" s="7" t="s">
        <v>163</v>
      </c>
      <c r="F377" s="7" t="s">
        <v>208</v>
      </c>
      <c r="G377" s="8">
        <v>328287</v>
      </c>
      <c r="H377" s="8">
        <v>268598.45454545453</v>
      </c>
      <c r="I377" s="8">
        <f>Tabla_curso_1[[#This Row],[Ingresos]]-Tabla_curso_1[[#This Row],[Gastos]]</f>
        <v>59688.54545454547</v>
      </c>
      <c r="J377" s="8">
        <f>Tabla_curso_1[[#This Row],[Utilidad]]/Tabla_curso_1[[#This Row],[Ingresos]]</f>
        <v>0.18181818181818188</v>
      </c>
    </row>
    <row r="378" spans="1:10" x14ac:dyDescent="0.25">
      <c r="A378" s="4" t="s">
        <v>11</v>
      </c>
      <c r="B378" s="4" t="str">
        <f>MID(Tabla_curso_1[[#This Row],[Periodo]],4,4)</f>
        <v>2017</v>
      </c>
      <c r="C378" s="4" t="s">
        <v>78</v>
      </c>
      <c r="D378" s="4" t="s">
        <v>137</v>
      </c>
      <c r="E378" s="4" t="s">
        <v>163</v>
      </c>
      <c r="F378" s="4" t="s">
        <v>208</v>
      </c>
      <c r="G378" s="5">
        <v>102928.26732673268</v>
      </c>
      <c r="H378" s="5">
        <v>92093.712871287134</v>
      </c>
      <c r="I378" s="5">
        <f>Tabla_curso_1[[#This Row],[Ingresos]]-Tabla_curso_1[[#This Row],[Gastos]]</f>
        <v>10834.554455445541</v>
      </c>
      <c r="J378" s="5">
        <f>Tabla_curso_1[[#This Row],[Utilidad]]/Tabla_curso_1[[#This Row],[Ingresos]]</f>
        <v>0.10526315789473681</v>
      </c>
    </row>
    <row r="379" spans="1:10" x14ac:dyDescent="0.25">
      <c r="A379" s="7" t="s">
        <v>11</v>
      </c>
      <c r="B379" s="7" t="str">
        <f>MID(Tabla_curso_1[[#This Row],[Periodo]],4,4)</f>
        <v>2017</v>
      </c>
      <c r="C379" s="7" t="s">
        <v>3</v>
      </c>
      <c r="D379" s="7" t="s">
        <v>137</v>
      </c>
      <c r="E379" s="7" t="s">
        <v>163</v>
      </c>
      <c r="F379" s="7" t="s">
        <v>208</v>
      </c>
      <c r="G379" s="8">
        <v>42374.001358695648</v>
      </c>
      <c r="H379" s="8">
        <v>24718.167459239125</v>
      </c>
      <c r="I379" s="8">
        <f>Tabla_curso_1[[#This Row],[Ingresos]]-Tabla_curso_1[[#This Row],[Gastos]]</f>
        <v>17655.833899456524</v>
      </c>
      <c r="J379" s="8">
        <f>Tabla_curso_1[[#This Row],[Utilidad]]/Tabla_curso_1[[#This Row],[Ingresos]]</f>
        <v>0.41666666666666674</v>
      </c>
    </row>
    <row r="380" spans="1:10" x14ac:dyDescent="0.25">
      <c r="A380" s="4" t="s">
        <v>11</v>
      </c>
      <c r="B380" s="4" t="str">
        <f>MID(Tabla_curso_1[[#This Row],[Periodo]],4,4)</f>
        <v>2017</v>
      </c>
      <c r="C380" s="4" t="s">
        <v>2</v>
      </c>
      <c r="D380" s="4" t="s">
        <v>138</v>
      </c>
      <c r="E380" s="4" t="s">
        <v>150</v>
      </c>
      <c r="F380" s="4" t="s">
        <v>209</v>
      </c>
      <c r="G380" s="5">
        <v>138475.18776371307</v>
      </c>
      <c r="H380" s="5">
        <v>110384.50681735987</v>
      </c>
      <c r="I380" s="5">
        <f>Tabla_curso_1[[#This Row],[Ingresos]]-Tabla_curso_1[[#This Row],[Gastos]]</f>
        <v>28090.680946353197</v>
      </c>
      <c r="J380" s="5">
        <f>Tabla_curso_1[[#This Row],[Utilidad]]/Tabla_curso_1[[#This Row],[Ingresos]]</f>
        <v>0.20285714285714268</v>
      </c>
    </row>
    <row r="381" spans="1:10" x14ac:dyDescent="0.25">
      <c r="A381" s="7" t="s">
        <v>11</v>
      </c>
      <c r="B381" s="7" t="str">
        <f>MID(Tabla_curso_1[[#This Row],[Periodo]],4,4)</f>
        <v>2017</v>
      </c>
      <c r="C381" s="7" t="s">
        <v>7</v>
      </c>
      <c r="D381" s="7" t="s">
        <v>138</v>
      </c>
      <c r="E381" s="7" t="s">
        <v>150</v>
      </c>
      <c r="F381" s="7" t="s">
        <v>209</v>
      </c>
      <c r="G381" s="8">
        <v>213802.08143322475</v>
      </c>
      <c r="H381" s="8">
        <v>131672.59222059976</v>
      </c>
      <c r="I381" s="8">
        <f>Tabla_curso_1[[#This Row],[Ingresos]]-Tabla_curso_1[[#This Row],[Gastos]]</f>
        <v>82129.489212624991</v>
      </c>
      <c r="J381" s="8">
        <f>Tabla_curso_1[[#This Row],[Utilidad]]/Tabla_curso_1[[#This Row],[Ingresos]]</f>
        <v>0.3841379310344829</v>
      </c>
    </row>
    <row r="382" spans="1:10" x14ac:dyDescent="0.25">
      <c r="A382" s="4" t="s">
        <v>11</v>
      </c>
      <c r="B382" s="4" t="str">
        <f>MID(Tabla_curso_1[[#This Row],[Periodo]],4,4)</f>
        <v>2017</v>
      </c>
      <c r="C382" s="4" t="s">
        <v>6</v>
      </c>
      <c r="D382" s="4" t="s">
        <v>138</v>
      </c>
      <c r="E382" s="4" t="s">
        <v>150</v>
      </c>
      <c r="F382" s="4" t="s">
        <v>209</v>
      </c>
      <c r="G382" s="5">
        <v>525097.91200000001</v>
      </c>
      <c r="H382" s="5">
        <v>458410.47717600001</v>
      </c>
      <c r="I382" s="5">
        <f>Tabla_curso_1[[#This Row],[Ingresos]]-Tabla_curso_1[[#This Row],[Gastos]]</f>
        <v>66687.434823999996</v>
      </c>
      <c r="J382" s="5">
        <f>Tabla_curso_1[[#This Row],[Utilidad]]/Tabla_curso_1[[#This Row],[Ingresos]]</f>
        <v>0.127</v>
      </c>
    </row>
    <row r="383" spans="1:10" x14ac:dyDescent="0.25">
      <c r="A383" s="7" t="s">
        <v>11</v>
      </c>
      <c r="B383" s="7" t="str">
        <f>MID(Tabla_curso_1[[#This Row],[Periodo]],4,4)</f>
        <v>2017</v>
      </c>
      <c r="C383" s="7" t="s">
        <v>4</v>
      </c>
      <c r="D383" s="7" t="s">
        <v>138</v>
      </c>
      <c r="E383" s="7" t="s">
        <v>150</v>
      </c>
      <c r="F383" s="7" t="s">
        <v>209</v>
      </c>
      <c r="G383" s="8">
        <v>320181.65365853661</v>
      </c>
      <c r="H383" s="8">
        <v>193481.19928222997</v>
      </c>
      <c r="I383" s="8">
        <f>Tabla_curso_1[[#This Row],[Ingresos]]-Tabla_curso_1[[#This Row],[Gastos]]</f>
        <v>126700.45437630665</v>
      </c>
      <c r="J383" s="8">
        <f>Tabla_curso_1[[#This Row],[Utilidad]]/Tabla_curso_1[[#This Row],[Ingresos]]</f>
        <v>0.39571428571428574</v>
      </c>
    </row>
    <row r="384" spans="1:10" x14ac:dyDescent="0.25">
      <c r="A384" s="4" t="s">
        <v>11</v>
      </c>
      <c r="B384" s="4" t="str">
        <f>MID(Tabla_curso_1[[#This Row],[Periodo]],4,4)</f>
        <v>2017</v>
      </c>
      <c r="C384" s="4" t="s">
        <v>5</v>
      </c>
      <c r="D384" s="4" t="s">
        <v>138</v>
      </c>
      <c r="E384" s="4" t="s">
        <v>150</v>
      </c>
      <c r="F384" s="4" t="s">
        <v>209</v>
      </c>
      <c r="G384" s="5">
        <v>669767.74489795917</v>
      </c>
      <c r="H384" s="5">
        <v>540925.58133995708</v>
      </c>
      <c r="I384" s="5">
        <f>Tabla_curso_1[[#This Row],[Ingresos]]-Tabla_curso_1[[#This Row],[Gastos]]</f>
        <v>128842.1635580021</v>
      </c>
      <c r="J384" s="5">
        <f>Tabla_curso_1[[#This Row],[Utilidad]]/Tabla_curso_1[[#This Row],[Ingresos]]</f>
        <v>0.19236842105263149</v>
      </c>
    </row>
    <row r="385" spans="1:10" x14ac:dyDescent="0.25">
      <c r="A385" s="7" t="s">
        <v>11</v>
      </c>
      <c r="B385" s="7" t="str">
        <f>MID(Tabla_curso_1[[#This Row],[Periodo]],4,4)</f>
        <v>2017</v>
      </c>
      <c r="C385" s="7" t="s">
        <v>78</v>
      </c>
      <c r="D385" s="7" t="s">
        <v>138</v>
      </c>
      <c r="E385" s="7" t="s">
        <v>150</v>
      </c>
      <c r="F385" s="7" t="s">
        <v>209</v>
      </c>
      <c r="G385" s="8">
        <v>199505.28571428571</v>
      </c>
      <c r="H385" s="8">
        <v>165190.37657142858</v>
      </c>
      <c r="I385" s="8">
        <f>Tabla_curso_1[[#This Row],[Ingresos]]-Tabla_curso_1[[#This Row],[Gastos]]</f>
        <v>34314.909142857126</v>
      </c>
      <c r="J385" s="8">
        <f>Tabla_curso_1[[#This Row],[Utilidad]]/Tabla_curso_1[[#This Row],[Ingresos]]</f>
        <v>0.17199999999999993</v>
      </c>
    </row>
    <row r="386" spans="1:10" x14ac:dyDescent="0.25">
      <c r="A386" s="4" t="s">
        <v>11</v>
      </c>
      <c r="B386" s="4" t="str">
        <f>MID(Tabla_curso_1[[#This Row],[Periodo]],4,4)</f>
        <v>2017</v>
      </c>
      <c r="C386" s="4" t="s">
        <v>3</v>
      </c>
      <c r="D386" s="4" t="s">
        <v>138</v>
      </c>
      <c r="E386" s="4" t="s">
        <v>150</v>
      </c>
      <c r="F386" s="4" t="s">
        <v>209</v>
      </c>
      <c r="G386" s="5">
        <v>104020.98098256736</v>
      </c>
      <c r="H386" s="5">
        <v>54090.910110935038</v>
      </c>
      <c r="I386" s="5">
        <f>Tabla_curso_1[[#This Row],[Ingresos]]-Tabla_curso_1[[#This Row],[Gastos]]</f>
        <v>49930.070871632321</v>
      </c>
      <c r="J386" s="5">
        <f>Tabla_curso_1[[#This Row],[Utilidad]]/Tabla_curso_1[[#This Row],[Ingresos]]</f>
        <v>0.47999999999999987</v>
      </c>
    </row>
    <row r="387" spans="1:10" x14ac:dyDescent="0.25">
      <c r="A387" s="7" t="s">
        <v>11</v>
      </c>
      <c r="B387" s="7" t="str">
        <f>MID(Tabla_curso_1[[#This Row],[Periodo]],4,4)</f>
        <v>2017</v>
      </c>
      <c r="C387" s="7" t="s">
        <v>2</v>
      </c>
      <c r="D387" s="7" t="s">
        <v>139</v>
      </c>
      <c r="E387" s="7" t="s">
        <v>154</v>
      </c>
      <c r="F387" s="7" t="s">
        <v>210</v>
      </c>
      <c r="G387" s="8">
        <v>10220.624611320754</v>
      </c>
      <c r="H387" s="8">
        <v>8451.9491466666695</v>
      </c>
      <c r="I387" s="8">
        <f>Tabla_curso_1[[#This Row],[Ingresos]]-Tabla_curso_1[[#This Row],[Gastos]]</f>
        <v>1768.6754646540849</v>
      </c>
      <c r="J387" s="8">
        <f>Tabla_curso_1[[#This Row],[Utilidad]]/Tabla_curso_1[[#This Row],[Ingresos]]</f>
        <v>0.17304964539007062</v>
      </c>
    </row>
    <row r="388" spans="1:10" x14ac:dyDescent="0.25">
      <c r="A388" s="4" t="s">
        <v>11</v>
      </c>
      <c r="B388" s="4" t="str">
        <f>MID(Tabla_curso_1[[#This Row],[Periodo]],4,4)</f>
        <v>2017</v>
      </c>
      <c r="C388" s="4" t="s">
        <v>7</v>
      </c>
      <c r="D388" s="4" t="s">
        <v>139</v>
      </c>
      <c r="E388" s="4" t="s">
        <v>154</v>
      </c>
      <c r="F388" s="4" t="s">
        <v>210</v>
      </c>
      <c r="G388" s="5">
        <v>17393.492908536587</v>
      </c>
      <c r="H388" s="5">
        <v>9401.111043126386</v>
      </c>
      <c r="I388" s="5">
        <f>Tabla_curso_1[[#This Row],[Ingresos]]-Tabla_curso_1[[#This Row],[Gastos]]</f>
        <v>7992.3818654102015</v>
      </c>
      <c r="J388" s="5">
        <f>Tabla_curso_1[[#This Row],[Utilidad]]/Tabla_curso_1[[#This Row],[Ingresos]]</f>
        <v>0.45950413223140502</v>
      </c>
    </row>
    <row r="389" spans="1:10" x14ac:dyDescent="0.25">
      <c r="A389" s="7" t="s">
        <v>11</v>
      </c>
      <c r="B389" s="7" t="str">
        <f>MID(Tabla_curso_1[[#This Row],[Periodo]],4,4)</f>
        <v>2017</v>
      </c>
      <c r="C389" s="7" t="s">
        <v>6</v>
      </c>
      <c r="D389" s="7" t="s">
        <v>139</v>
      </c>
      <c r="E389" s="7" t="s">
        <v>154</v>
      </c>
      <c r="F389" s="7" t="s">
        <v>210</v>
      </c>
      <c r="G389" s="8">
        <v>48761.245076923085</v>
      </c>
      <c r="H389" s="8">
        <v>40748.766780314319</v>
      </c>
      <c r="I389" s="8">
        <f>Tabla_curso_1[[#This Row],[Ingresos]]-Tabla_curso_1[[#This Row],[Gastos]]</f>
        <v>8012.478296608766</v>
      </c>
      <c r="J389" s="8">
        <f>Tabla_curso_1[[#This Row],[Utilidad]]/Tabla_curso_1[[#This Row],[Ingresos]]</f>
        <v>0.16432062561094812</v>
      </c>
    </row>
    <row r="390" spans="1:10" x14ac:dyDescent="0.25">
      <c r="A390" s="4" t="s">
        <v>11</v>
      </c>
      <c r="B390" s="4" t="str">
        <f>MID(Tabla_curso_1[[#This Row],[Periodo]],4,4)</f>
        <v>2017</v>
      </c>
      <c r="C390" s="4" t="s">
        <v>4</v>
      </c>
      <c r="D390" s="4" t="s">
        <v>139</v>
      </c>
      <c r="E390" s="4" t="s">
        <v>154</v>
      </c>
      <c r="F390" s="4" t="s">
        <v>210</v>
      </c>
      <c r="G390" s="5">
        <v>21122.219888446216</v>
      </c>
      <c r="H390" s="5">
        <v>14180.968642496684</v>
      </c>
      <c r="I390" s="5">
        <f>Tabla_curso_1[[#This Row],[Ingresos]]-Tabla_curso_1[[#This Row],[Gastos]]</f>
        <v>6941.2512459495319</v>
      </c>
      <c r="J390" s="5">
        <f>Tabla_curso_1[[#This Row],[Utilidad]]/Tabla_curso_1[[#This Row],[Ingresos]]</f>
        <v>0.32862318840579696</v>
      </c>
    </row>
    <row r="391" spans="1:10" x14ac:dyDescent="0.25">
      <c r="A391" s="7" t="s">
        <v>11</v>
      </c>
      <c r="B391" s="7" t="str">
        <f>MID(Tabla_curso_1[[#This Row],[Periodo]],4,4)</f>
        <v>2017</v>
      </c>
      <c r="C391" s="7" t="s">
        <v>5</v>
      </c>
      <c r="D391" s="7" t="s">
        <v>139</v>
      </c>
      <c r="E391" s="7" t="s">
        <v>154</v>
      </c>
      <c r="F391" s="7" t="s">
        <v>210</v>
      </c>
      <c r="G391" s="8">
        <v>62011.583413043474</v>
      </c>
      <c r="H391" s="8">
        <v>55047.024897146752</v>
      </c>
      <c r="I391" s="8">
        <f>Tabla_curso_1[[#This Row],[Ingresos]]-Tabla_curso_1[[#This Row],[Gastos]]</f>
        <v>6964.5585158967224</v>
      </c>
      <c r="J391" s="8">
        <f>Tabla_curso_1[[#This Row],[Utilidad]]/Tabla_curso_1[[#This Row],[Ingresos]]</f>
        <v>0.11231060606060579</v>
      </c>
    </row>
    <row r="392" spans="1:10" x14ac:dyDescent="0.25">
      <c r="A392" s="4" t="s">
        <v>11</v>
      </c>
      <c r="B392" s="4" t="str">
        <f>MID(Tabla_curso_1[[#This Row],[Periodo]],4,4)</f>
        <v>2017</v>
      </c>
      <c r="C392" s="4" t="s">
        <v>78</v>
      </c>
      <c r="D392" s="4" t="s">
        <v>139</v>
      </c>
      <c r="E392" s="4" t="s">
        <v>154</v>
      </c>
      <c r="F392" s="4" t="s">
        <v>210</v>
      </c>
      <c r="G392" s="5">
        <v>17603.080289389069</v>
      </c>
      <c r="H392" s="5">
        <v>15423.330443028357</v>
      </c>
      <c r="I392" s="5">
        <f>Tabla_curso_1[[#This Row],[Ingresos]]-Tabla_curso_1[[#This Row],[Gastos]]</f>
        <v>2179.7498463607117</v>
      </c>
      <c r="J392" s="5">
        <f>Tabla_curso_1[[#This Row],[Utilidad]]/Tabla_curso_1[[#This Row],[Ingresos]]</f>
        <v>0.12382775119617215</v>
      </c>
    </row>
    <row r="393" spans="1:10" x14ac:dyDescent="0.25">
      <c r="A393" s="7" t="s">
        <v>11</v>
      </c>
      <c r="B393" s="7" t="str">
        <f>MID(Tabla_curso_1[[#This Row],[Periodo]],4,4)</f>
        <v>2017</v>
      </c>
      <c r="C393" s="7" t="s">
        <v>3</v>
      </c>
      <c r="D393" s="7" t="s">
        <v>139</v>
      </c>
      <c r="E393" s="7" t="s">
        <v>154</v>
      </c>
      <c r="F393" s="7" t="s">
        <v>210</v>
      </c>
      <c r="G393" s="8">
        <v>6731.7718433889604</v>
      </c>
      <c r="H393" s="8">
        <v>4394.1455768934538</v>
      </c>
      <c r="I393" s="8">
        <f>Tabla_curso_1[[#This Row],[Ingresos]]-Tabla_curso_1[[#This Row],[Gastos]]</f>
        <v>2337.6262664955066</v>
      </c>
      <c r="J393" s="8">
        <f>Tabla_curso_1[[#This Row],[Utilidad]]/Tabla_curso_1[[#This Row],[Ingresos]]</f>
        <v>0.34725274725274718</v>
      </c>
    </row>
    <row r="394" spans="1:10" x14ac:dyDescent="0.25">
      <c r="A394" s="4" t="s">
        <v>14</v>
      </c>
      <c r="B394" s="4" t="str">
        <f>MID(Tabla_curso_1[[#This Row],[Periodo]],4,4)</f>
        <v>2018</v>
      </c>
      <c r="C394" s="4" t="s">
        <v>2</v>
      </c>
      <c r="D394" s="4" t="s">
        <v>84</v>
      </c>
      <c r="E394" s="4" t="s">
        <v>150</v>
      </c>
      <c r="F394" s="4" t="s">
        <v>151</v>
      </c>
      <c r="G394" s="5">
        <v>68775.989106753826</v>
      </c>
      <c r="H394" s="5">
        <v>58510.916105745797</v>
      </c>
      <c r="I394" s="5">
        <f>Tabla_curso_1[[#This Row],[Ingresos]]-Tabla_curso_1[[#This Row],[Gastos]]</f>
        <v>10265.07300100803</v>
      </c>
      <c r="J394" s="5">
        <f>Tabla_curso_1[[#This Row],[Utilidad]]/Tabla_curso_1[[#This Row],[Ingresos]]</f>
        <v>0.14925373134328351</v>
      </c>
    </row>
    <row r="395" spans="1:10" x14ac:dyDescent="0.25">
      <c r="A395" s="7" t="s">
        <v>14</v>
      </c>
      <c r="B395" s="7" t="str">
        <f>MID(Tabla_curso_1[[#This Row],[Periodo]],4,4)</f>
        <v>2018</v>
      </c>
      <c r="C395" s="7" t="s">
        <v>7</v>
      </c>
      <c r="D395" s="7" t="s">
        <v>84</v>
      </c>
      <c r="E395" s="7" t="s">
        <v>150</v>
      </c>
      <c r="F395" s="7" t="s">
        <v>151</v>
      </c>
      <c r="G395" s="8">
        <v>97432.651234567893</v>
      </c>
      <c r="H395" s="8">
        <v>62635.275793650784</v>
      </c>
      <c r="I395" s="8">
        <f>Tabla_curso_1[[#This Row],[Ingresos]]-Tabla_curso_1[[#This Row],[Gastos]]</f>
        <v>34797.375440917109</v>
      </c>
      <c r="J395" s="8">
        <f>Tabla_curso_1[[#This Row],[Utilidad]]/Tabla_curso_1[[#This Row],[Ingresos]]</f>
        <v>0.35714285714285721</v>
      </c>
    </row>
    <row r="396" spans="1:10" x14ac:dyDescent="0.25">
      <c r="A396" s="4" t="s">
        <v>14</v>
      </c>
      <c r="B396" s="4" t="str">
        <f>MID(Tabla_curso_1[[#This Row],[Periodo]],4,4)</f>
        <v>2018</v>
      </c>
      <c r="C396" s="4" t="s">
        <v>6</v>
      </c>
      <c r="D396" s="4" t="s">
        <v>84</v>
      </c>
      <c r="E396" s="4" t="s">
        <v>150</v>
      </c>
      <c r="F396" s="4" t="s">
        <v>151</v>
      </c>
      <c r="G396" s="5">
        <v>210454.52666666667</v>
      </c>
      <c r="H396" s="5">
        <v>188979.57496598639</v>
      </c>
      <c r="I396" s="5">
        <f>Tabla_curso_1[[#This Row],[Ingresos]]-Tabla_curso_1[[#This Row],[Gastos]]</f>
        <v>21474.951700680278</v>
      </c>
      <c r="J396" s="5">
        <f>Tabla_curso_1[[#This Row],[Utilidad]]/Tabla_curso_1[[#This Row],[Ingresos]]</f>
        <v>0.10204081632653064</v>
      </c>
    </row>
    <row r="397" spans="1:10" x14ac:dyDescent="0.25">
      <c r="A397" s="7" t="s">
        <v>14</v>
      </c>
      <c r="B397" s="7" t="str">
        <f>MID(Tabla_curso_1[[#This Row],[Periodo]],4,4)</f>
        <v>2018</v>
      </c>
      <c r="C397" s="7" t="s">
        <v>4</v>
      </c>
      <c r="D397" s="7" t="s">
        <v>84</v>
      </c>
      <c r="E397" s="7" t="s">
        <v>150</v>
      </c>
      <c r="F397" s="7" t="s">
        <v>151</v>
      </c>
      <c r="G397" s="8">
        <v>148207.4131455399</v>
      </c>
      <c r="H397" s="8">
        <v>91204.561935716876</v>
      </c>
      <c r="I397" s="8">
        <f>Tabla_curso_1[[#This Row],[Ingresos]]-Tabla_curso_1[[#This Row],[Gastos]]</f>
        <v>57002.851209823028</v>
      </c>
      <c r="J397" s="8">
        <f>Tabla_curso_1[[#This Row],[Utilidad]]/Tabla_curso_1[[#This Row],[Ingresos]]</f>
        <v>0.38461538461538453</v>
      </c>
    </row>
    <row r="398" spans="1:10" x14ac:dyDescent="0.25">
      <c r="A398" s="4" t="s">
        <v>14</v>
      </c>
      <c r="B398" s="4" t="str">
        <f>MID(Tabla_curso_1[[#This Row],[Periodo]],4,4)</f>
        <v>2018</v>
      </c>
      <c r="C398" s="4" t="s">
        <v>5</v>
      </c>
      <c r="D398" s="4" t="s">
        <v>84</v>
      </c>
      <c r="E398" s="4" t="s">
        <v>150</v>
      </c>
      <c r="F398" s="4" t="s">
        <v>151</v>
      </c>
      <c r="G398" s="5">
        <v>444622.23943661974</v>
      </c>
      <c r="H398" s="5">
        <v>353883.00689853408</v>
      </c>
      <c r="I398" s="5">
        <f>Tabla_curso_1[[#This Row],[Ingresos]]-Tabla_curso_1[[#This Row],[Gastos]]</f>
        <v>90739.232538085664</v>
      </c>
      <c r="J398" s="5">
        <f>Tabla_curso_1[[#This Row],[Utilidad]]/Tabla_curso_1[[#This Row],[Ingresos]]</f>
        <v>0.20408163265306123</v>
      </c>
    </row>
    <row r="399" spans="1:10" x14ac:dyDescent="0.25">
      <c r="A399" s="7" t="s">
        <v>14</v>
      </c>
      <c r="B399" s="7" t="str">
        <f>MID(Tabla_curso_1[[#This Row],[Periodo]],4,4)</f>
        <v>2018</v>
      </c>
      <c r="C399" s="7" t="s">
        <v>78</v>
      </c>
      <c r="D399" s="7" t="s">
        <v>84</v>
      </c>
      <c r="E399" s="7" t="s">
        <v>150</v>
      </c>
      <c r="F399" s="7" t="s">
        <v>151</v>
      </c>
      <c r="G399" s="8">
        <v>79118.24310776942</v>
      </c>
      <c r="H399" s="8">
        <v>68426.588633746534</v>
      </c>
      <c r="I399" s="8">
        <f>Tabla_curso_1[[#This Row],[Ingresos]]-Tabla_curso_1[[#This Row],[Gastos]]</f>
        <v>10691.654474022886</v>
      </c>
      <c r="J399" s="8">
        <f>Tabla_curso_1[[#This Row],[Utilidad]]/Tabla_curso_1[[#This Row],[Ingresos]]</f>
        <v>0.13513513513513503</v>
      </c>
    </row>
    <row r="400" spans="1:10" x14ac:dyDescent="0.25">
      <c r="A400" s="4" t="s">
        <v>14</v>
      </c>
      <c r="B400" s="4" t="str">
        <f>MID(Tabla_curso_1[[#This Row],[Periodo]],4,4)</f>
        <v>2018</v>
      </c>
      <c r="C400" s="4" t="s">
        <v>3</v>
      </c>
      <c r="D400" s="4" t="s">
        <v>84</v>
      </c>
      <c r="E400" s="4" t="s">
        <v>150</v>
      </c>
      <c r="F400" s="4" t="s">
        <v>151</v>
      </c>
      <c r="G400" s="5">
        <v>44213.135854341737</v>
      </c>
      <c r="H400" s="5">
        <v>28967.226939051481</v>
      </c>
      <c r="I400" s="5">
        <f>Tabla_curso_1[[#This Row],[Ingresos]]-Tabla_curso_1[[#This Row],[Gastos]]</f>
        <v>15245.908915290256</v>
      </c>
      <c r="J400" s="5">
        <f>Tabla_curso_1[[#This Row],[Utilidad]]/Tabla_curso_1[[#This Row],[Ingresos]]</f>
        <v>0.34482758620689657</v>
      </c>
    </row>
    <row r="401" spans="1:10" x14ac:dyDescent="0.25">
      <c r="A401" s="7" t="s">
        <v>14</v>
      </c>
      <c r="B401" s="7" t="str">
        <f>MID(Tabla_curso_1[[#This Row],[Periodo]],4,4)</f>
        <v>2018</v>
      </c>
      <c r="C401" s="7" t="s">
        <v>2</v>
      </c>
      <c r="D401" s="7" t="s">
        <v>85</v>
      </c>
      <c r="E401" s="7" t="s">
        <v>152</v>
      </c>
      <c r="F401" s="7" t="s">
        <v>153</v>
      </c>
      <c r="G401" s="8">
        <v>88128.954459203043</v>
      </c>
      <c r="H401" s="8">
        <v>74776.082571445004</v>
      </c>
      <c r="I401" s="8">
        <f>Tabla_curso_1[[#This Row],[Ingresos]]-Tabla_curso_1[[#This Row],[Gastos]]</f>
        <v>13352.87188775804</v>
      </c>
      <c r="J401" s="8">
        <f>Tabla_curso_1[[#This Row],[Utilidad]]/Tabla_curso_1[[#This Row],[Ingresos]]</f>
        <v>0.15151515151515155</v>
      </c>
    </row>
    <row r="402" spans="1:10" x14ac:dyDescent="0.25">
      <c r="A402" s="4" t="s">
        <v>14</v>
      </c>
      <c r="B402" s="4" t="str">
        <f>MID(Tabla_curso_1[[#This Row],[Periodo]],4,4)</f>
        <v>2018</v>
      </c>
      <c r="C402" s="4" t="s">
        <v>7</v>
      </c>
      <c r="D402" s="4" t="s">
        <v>85</v>
      </c>
      <c r="E402" s="4" t="s">
        <v>152</v>
      </c>
      <c r="F402" s="4" t="s">
        <v>153</v>
      </c>
      <c r="G402" s="5">
        <v>171379.92250922509</v>
      </c>
      <c r="H402" s="5">
        <v>105464.56769798468</v>
      </c>
      <c r="I402" s="5">
        <f>Tabla_curso_1[[#This Row],[Ingresos]]-Tabla_curso_1[[#This Row],[Gastos]]</f>
        <v>65915.35481124041</v>
      </c>
      <c r="J402" s="5">
        <f>Tabla_curso_1[[#This Row],[Utilidad]]/Tabla_curso_1[[#This Row],[Ingresos]]</f>
        <v>0.38461538461538458</v>
      </c>
    </row>
    <row r="403" spans="1:10" x14ac:dyDescent="0.25">
      <c r="A403" s="7" t="s">
        <v>14</v>
      </c>
      <c r="B403" s="7" t="str">
        <f>MID(Tabla_curso_1[[#This Row],[Periodo]],4,4)</f>
        <v>2018</v>
      </c>
      <c r="C403" s="7" t="s">
        <v>6</v>
      </c>
      <c r="D403" s="7" t="s">
        <v>85</v>
      </c>
      <c r="E403" s="7" t="s">
        <v>152</v>
      </c>
      <c r="F403" s="7" t="s">
        <v>153</v>
      </c>
      <c r="G403" s="8">
        <v>464439.59</v>
      </c>
      <c r="H403" s="8">
        <v>404122.76012987015</v>
      </c>
      <c r="I403" s="8">
        <f>Tabla_curso_1[[#This Row],[Ingresos]]-Tabla_curso_1[[#This Row],[Gastos]]</f>
        <v>60316.829870129877</v>
      </c>
      <c r="J403" s="8">
        <f>Tabla_curso_1[[#This Row],[Utilidad]]/Tabla_curso_1[[#This Row],[Ingresos]]</f>
        <v>0.12987012987012989</v>
      </c>
    </row>
    <row r="404" spans="1:10" x14ac:dyDescent="0.25">
      <c r="A404" s="4" t="s">
        <v>14</v>
      </c>
      <c r="B404" s="4" t="str">
        <f>MID(Tabla_curso_1[[#This Row],[Periodo]],4,4)</f>
        <v>2018</v>
      </c>
      <c r="C404" s="4" t="s">
        <v>4</v>
      </c>
      <c r="D404" s="4" t="s">
        <v>85</v>
      </c>
      <c r="E404" s="4" t="s">
        <v>152</v>
      </c>
      <c r="F404" s="4" t="s">
        <v>153</v>
      </c>
      <c r="G404" s="5">
        <v>178630.61153846156</v>
      </c>
      <c r="H404" s="5">
        <v>114833.96456043956</v>
      </c>
      <c r="I404" s="5">
        <f>Tabla_curso_1[[#This Row],[Ingresos]]-Tabla_curso_1[[#This Row],[Gastos]]</f>
        <v>63796.646978021992</v>
      </c>
      <c r="J404" s="5">
        <f>Tabla_curso_1[[#This Row],[Utilidad]]/Tabla_curso_1[[#This Row],[Ingresos]]</f>
        <v>0.35714285714285721</v>
      </c>
    </row>
    <row r="405" spans="1:10" x14ac:dyDescent="0.25">
      <c r="A405" s="7" t="s">
        <v>14</v>
      </c>
      <c r="B405" s="7" t="str">
        <f>MID(Tabla_curso_1[[#This Row],[Periodo]],4,4)</f>
        <v>2018</v>
      </c>
      <c r="C405" s="7" t="s">
        <v>5</v>
      </c>
      <c r="D405" s="7" t="s">
        <v>85</v>
      </c>
      <c r="E405" s="7" t="s">
        <v>152</v>
      </c>
      <c r="F405" s="7" t="s">
        <v>153</v>
      </c>
      <c r="G405" s="8">
        <v>844435.61818181816</v>
      </c>
      <c r="H405" s="8">
        <v>710398.21847041848</v>
      </c>
      <c r="I405" s="8">
        <f>Tabla_curso_1[[#This Row],[Ingresos]]-Tabla_curso_1[[#This Row],[Gastos]]</f>
        <v>134037.39971139969</v>
      </c>
      <c r="J405" s="8">
        <f>Tabla_curso_1[[#This Row],[Utilidad]]/Tabla_curso_1[[#This Row],[Ingresos]]</f>
        <v>0.15873015873015869</v>
      </c>
    </row>
    <row r="406" spans="1:10" x14ac:dyDescent="0.25">
      <c r="A406" s="4" t="s">
        <v>14</v>
      </c>
      <c r="B406" s="4" t="str">
        <f>MID(Tabla_curso_1[[#This Row],[Periodo]],4,4)</f>
        <v>2018</v>
      </c>
      <c r="C406" s="4" t="s">
        <v>78</v>
      </c>
      <c r="D406" s="4" t="s">
        <v>85</v>
      </c>
      <c r="E406" s="4" t="s">
        <v>152</v>
      </c>
      <c r="F406" s="4" t="s">
        <v>153</v>
      </c>
      <c r="G406" s="5">
        <v>140739.26969696968</v>
      </c>
      <c r="H406" s="5">
        <v>126523.18184879093</v>
      </c>
      <c r="I406" s="5">
        <f>Tabla_curso_1[[#This Row],[Ingresos]]-Tabla_curso_1[[#This Row],[Gastos]]</f>
        <v>14216.087848178751</v>
      </c>
      <c r="J406" s="5">
        <f>Tabla_curso_1[[#This Row],[Utilidad]]/Tabla_curso_1[[#This Row],[Ingresos]]</f>
        <v>0.10101010101010098</v>
      </c>
    </row>
    <row r="407" spans="1:10" x14ac:dyDescent="0.25">
      <c r="A407" s="7" t="s">
        <v>14</v>
      </c>
      <c r="B407" s="7" t="str">
        <f>MID(Tabla_curso_1[[#This Row],[Periodo]],4,4)</f>
        <v>2018</v>
      </c>
      <c r="C407" s="7" t="s">
        <v>3</v>
      </c>
      <c r="D407" s="7" t="s">
        <v>85</v>
      </c>
      <c r="E407" s="7" t="s">
        <v>152</v>
      </c>
      <c r="F407" s="7" t="s">
        <v>153</v>
      </c>
      <c r="G407" s="8">
        <v>65971.532670454544</v>
      </c>
      <c r="H407" s="8">
        <v>40597.866258741262</v>
      </c>
      <c r="I407" s="8">
        <f>Tabla_curso_1[[#This Row],[Ingresos]]-Tabla_curso_1[[#This Row],[Gastos]]</f>
        <v>25373.666411713282</v>
      </c>
      <c r="J407" s="8">
        <f>Tabla_curso_1[[#This Row],[Utilidad]]/Tabla_curso_1[[#This Row],[Ingresos]]</f>
        <v>0.38461538461538458</v>
      </c>
    </row>
    <row r="408" spans="1:10" x14ac:dyDescent="0.25">
      <c r="A408" s="4" t="s">
        <v>14</v>
      </c>
      <c r="B408" s="4" t="str">
        <f>MID(Tabla_curso_1[[#This Row],[Periodo]],4,4)</f>
        <v>2018</v>
      </c>
      <c r="C408" s="4" t="s">
        <v>2</v>
      </c>
      <c r="D408" s="4" t="s">
        <v>86</v>
      </c>
      <c r="E408" s="4" t="s">
        <v>154</v>
      </c>
      <c r="F408" s="4" t="s">
        <v>155</v>
      </c>
      <c r="G408" s="5">
        <v>52868.739449541288</v>
      </c>
      <c r="H408" s="5">
        <v>42049.090445914233</v>
      </c>
      <c r="I408" s="5">
        <f>Tabla_curso_1[[#This Row],[Ingresos]]-Tabla_curso_1[[#This Row],[Gastos]]</f>
        <v>10819.649003627055</v>
      </c>
      <c r="J408" s="5">
        <f>Tabla_curso_1[[#This Row],[Utilidad]]/Tabla_curso_1[[#This Row],[Ingresos]]</f>
        <v>0.2046511627906977</v>
      </c>
    </row>
    <row r="409" spans="1:10" x14ac:dyDescent="0.25">
      <c r="A409" s="7" t="s">
        <v>14</v>
      </c>
      <c r="B409" s="7" t="str">
        <f>MID(Tabla_curso_1[[#This Row],[Periodo]],4,4)</f>
        <v>2018</v>
      </c>
      <c r="C409" s="7" t="s">
        <v>7</v>
      </c>
      <c r="D409" s="7" t="s">
        <v>86</v>
      </c>
      <c r="E409" s="7" t="s">
        <v>154</v>
      </c>
      <c r="F409" s="7" t="s">
        <v>155</v>
      </c>
      <c r="G409" s="8">
        <v>89205.767801857597</v>
      </c>
      <c r="H409" s="8">
        <v>50549.935087719306</v>
      </c>
      <c r="I409" s="8">
        <f>Tabla_curso_1[[#This Row],[Ingresos]]-Tabla_curso_1[[#This Row],[Gastos]]</f>
        <v>38655.832714138291</v>
      </c>
      <c r="J409" s="8">
        <f>Tabla_curso_1[[#This Row],[Utilidad]]/Tabla_curso_1[[#This Row],[Ingresos]]</f>
        <v>0.43333333333333329</v>
      </c>
    </row>
    <row r="410" spans="1:10" x14ac:dyDescent="0.25">
      <c r="A410" s="4" t="s">
        <v>14</v>
      </c>
      <c r="B410" s="4" t="str">
        <f>MID(Tabla_curso_1[[#This Row],[Periodo]],4,4)</f>
        <v>2018</v>
      </c>
      <c r="C410" s="4" t="s">
        <v>6</v>
      </c>
      <c r="D410" s="4" t="s">
        <v>86</v>
      </c>
      <c r="E410" s="4" t="s">
        <v>154</v>
      </c>
      <c r="F410" s="4" t="s">
        <v>155</v>
      </c>
      <c r="G410" s="5">
        <v>205810.44999999998</v>
      </c>
      <c r="H410" s="5">
        <v>152152.72553571427</v>
      </c>
      <c r="I410" s="5">
        <f>Tabla_curso_1[[#This Row],[Ingresos]]-Tabla_curso_1[[#This Row],[Gastos]]</f>
        <v>53657.724464285711</v>
      </c>
      <c r="J410" s="5">
        <f>Tabla_curso_1[[#This Row],[Utilidad]]/Tabla_curso_1[[#This Row],[Ingresos]]</f>
        <v>0.26071428571428573</v>
      </c>
    </row>
    <row r="411" spans="1:10" x14ac:dyDescent="0.25">
      <c r="A411" s="7" t="s">
        <v>14</v>
      </c>
      <c r="B411" s="7" t="str">
        <f>MID(Tabla_curso_1[[#This Row],[Periodo]],4,4)</f>
        <v>2018</v>
      </c>
      <c r="C411" s="7" t="s">
        <v>4</v>
      </c>
      <c r="D411" s="7" t="s">
        <v>86</v>
      </c>
      <c r="E411" s="7" t="s">
        <v>154</v>
      </c>
      <c r="F411" s="7" t="s">
        <v>155</v>
      </c>
      <c r="G411" s="8">
        <v>112552.58984375</v>
      </c>
      <c r="H411" s="8">
        <v>59090.10966796874</v>
      </c>
      <c r="I411" s="8">
        <f>Tabla_curso_1[[#This Row],[Ingresos]]-Tabla_curso_1[[#This Row],[Gastos]]</f>
        <v>53462.48017578126</v>
      </c>
      <c r="J411" s="8">
        <f>Tabla_curso_1[[#This Row],[Utilidad]]/Tabla_curso_1[[#This Row],[Ingresos]]</f>
        <v>0.47500000000000009</v>
      </c>
    </row>
    <row r="412" spans="1:10" x14ac:dyDescent="0.25">
      <c r="A412" s="4" t="s">
        <v>14</v>
      </c>
      <c r="B412" s="4" t="str">
        <f>MID(Tabla_curso_1[[#This Row],[Periodo]],4,4)</f>
        <v>2018</v>
      </c>
      <c r="C412" s="4" t="s">
        <v>5</v>
      </c>
      <c r="D412" s="4" t="s">
        <v>86</v>
      </c>
      <c r="E412" s="4" t="s">
        <v>154</v>
      </c>
      <c r="F412" s="4" t="s">
        <v>155</v>
      </c>
      <c r="G412" s="5">
        <v>364727.37974683545</v>
      </c>
      <c r="H412" s="5">
        <v>283895.9063975368</v>
      </c>
      <c r="I412" s="5">
        <f>Tabla_curso_1[[#This Row],[Ingresos]]-Tabla_curso_1[[#This Row],[Gastos]]</f>
        <v>80831.473349298642</v>
      </c>
      <c r="J412" s="5">
        <f>Tabla_curso_1[[#This Row],[Utilidad]]/Tabla_curso_1[[#This Row],[Ingresos]]</f>
        <v>0.22162162162162155</v>
      </c>
    </row>
    <row r="413" spans="1:10" x14ac:dyDescent="0.25">
      <c r="A413" s="7" t="s">
        <v>14</v>
      </c>
      <c r="B413" s="7" t="str">
        <f>MID(Tabla_curso_1[[#This Row],[Periodo]],4,4)</f>
        <v>2018</v>
      </c>
      <c r="C413" s="7" t="s">
        <v>78</v>
      </c>
      <c r="D413" s="7" t="s">
        <v>86</v>
      </c>
      <c r="E413" s="7" t="s">
        <v>154</v>
      </c>
      <c r="F413" s="7" t="s">
        <v>155</v>
      </c>
      <c r="G413" s="8">
        <v>84496.95894428152</v>
      </c>
      <c r="H413" s="8">
        <v>67957.128682847688</v>
      </c>
      <c r="I413" s="8">
        <f>Tabla_curso_1[[#This Row],[Ingresos]]-Tabla_curso_1[[#This Row],[Gastos]]</f>
        <v>16539.830261433832</v>
      </c>
      <c r="J413" s="8">
        <f>Tabla_curso_1[[#This Row],[Utilidad]]/Tabla_curso_1[[#This Row],[Ingresos]]</f>
        <v>0.19574468085106386</v>
      </c>
    </row>
    <row r="414" spans="1:10" x14ac:dyDescent="0.25">
      <c r="A414" s="4" t="s">
        <v>14</v>
      </c>
      <c r="B414" s="4" t="str">
        <f>MID(Tabla_curso_1[[#This Row],[Periodo]],4,4)</f>
        <v>2018</v>
      </c>
      <c r="C414" s="4" t="s">
        <v>3</v>
      </c>
      <c r="D414" s="4" t="s">
        <v>86</v>
      </c>
      <c r="E414" s="4" t="s">
        <v>154</v>
      </c>
      <c r="F414" s="4" t="s">
        <v>155</v>
      </c>
      <c r="G414" s="5">
        <v>43328.515789473684</v>
      </c>
      <c r="H414" s="5">
        <v>23997.33182186235</v>
      </c>
      <c r="I414" s="5">
        <f>Tabla_curso_1[[#This Row],[Ingresos]]-Tabla_curso_1[[#This Row],[Gastos]]</f>
        <v>19331.183967611334</v>
      </c>
      <c r="J414" s="5">
        <f>Tabla_curso_1[[#This Row],[Utilidad]]/Tabla_curso_1[[#This Row],[Ingresos]]</f>
        <v>0.44615384615384612</v>
      </c>
    </row>
    <row r="415" spans="1:10" x14ac:dyDescent="0.25">
      <c r="A415" s="7" t="s">
        <v>14</v>
      </c>
      <c r="B415" s="7" t="str">
        <f>MID(Tabla_curso_1[[#This Row],[Periodo]],4,4)</f>
        <v>2018</v>
      </c>
      <c r="C415" s="7" t="s">
        <v>2</v>
      </c>
      <c r="D415" s="7" t="s">
        <v>87</v>
      </c>
      <c r="E415" s="7" t="s">
        <v>156</v>
      </c>
      <c r="F415" s="7" t="s">
        <v>157</v>
      </c>
      <c r="G415" s="8">
        <v>18579.966228893059</v>
      </c>
      <c r="H415" s="8">
        <v>15630.765240179875</v>
      </c>
      <c r="I415" s="8">
        <f>Tabla_curso_1[[#This Row],[Ingresos]]-Tabla_curso_1[[#This Row],[Gastos]]</f>
        <v>2949.2009887131844</v>
      </c>
      <c r="J415" s="8">
        <f>Tabla_curso_1[[#This Row],[Utilidad]]/Tabla_curso_1[[#This Row],[Ingresos]]</f>
        <v>0.15873015873015875</v>
      </c>
    </row>
    <row r="416" spans="1:10" x14ac:dyDescent="0.25">
      <c r="A416" s="4" t="s">
        <v>14</v>
      </c>
      <c r="B416" s="4" t="str">
        <f>MID(Tabla_curso_1[[#This Row],[Periodo]],4,4)</f>
        <v>2018</v>
      </c>
      <c r="C416" s="4" t="s">
        <v>7</v>
      </c>
      <c r="D416" s="4" t="s">
        <v>87</v>
      </c>
      <c r="E416" s="4" t="s">
        <v>156</v>
      </c>
      <c r="F416" s="4" t="s">
        <v>157</v>
      </c>
      <c r="G416" s="5">
        <v>38533.548638132299</v>
      </c>
      <c r="H416" s="5">
        <v>24771.566981656477</v>
      </c>
      <c r="I416" s="5">
        <f>Tabla_curso_1[[#This Row],[Ingresos]]-Tabla_curso_1[[#This Row],[Gastos]]</f>
        <v>13761.981656475822</v>
      </c>
      <c r="J416" s="5">
        <f>Tabla_curso_1[[#This Row],[Utilidad]]/Tabla_curso_1[[#This Row],[Ingresos]]</f>
        <v>0.35714285714285715</v>
      </c>
    </row>
    <row r="417" spans="1:10" x14ac:dyDescent="0.25">
      <c r="A417" s="7" t="s">
        <v>14</v>
      </c>
      <c r="B417" s="7" t="str">
        <f>MID(Tabla_curso_1[[#This Row],[Periodo]],4,4)</f>
        <v>2018</v>
      </c>
      <c r="C417" s="7" t="s">
        <v>6</v>
      </c>
      <c r="D417" s="7" t="s">
        <v>87</v>
      </c>
      <c r="E417" s="7" t="s">
        <v>156</v>
      </c>
      <c r="F417" s="7" t="s">
        <v>157</v>
      </c>
      <c r="G417" s="8">
        <v>89217.315315315311</v>
      </c>
      <c r="H417" s="8">
        <v>77321.673273273278</v>
      </c>
      <c r="I417" s="8">
        <f>Tabla_curso_1[[#This Row],[Ingresos]]-Tabla_curso_1[[#This Row],[Gastos]]</f>
        <v>11895.642042042033</v>
      </c>
      <c r="J417" s="8">
        <f>Tabla_curso_1[[#This Row],[Utilidad]]/Tabla_curso_1[[#This Row],[Ingresos]]</f>
        <v>0.13333333333333325</v>
      </c>
    </row>
    <row r="418" spans="1:10" x14ac:dyDescent="0.25">
      <c r="A418" s="4" t="s">
        <v>14</v>
      </c>
      <c r="B418" s="4" t="str">
        <f>MID(Tabla_curso_1[[#This Row],[Periodo]],4,4)</f>
        <v>2018</v>
      </c>
      <c r="C418" s="4" t="s">
        <v>4</v>
      </c>
      <c r="D418" s="4" t="s">
        <v>87</v>
      </c>
      <c r="E418" s="4" t="s">
        <v>156</v>
      </c>
      <c r="F418" s="4" t="s">
        <v>157</v>
      </c>
      <c r="G418" s="5">
        <v>43245.074235807857</v>
      </c>
      <c r="H418" s="5">
        <v>28830.049490538575</v>
      </c>
      <c r="I418" s="5">
        <f>Tabla_curso_1[[#This Row],[Ingresos]]-Tabla_curso_1[[#This Row],[Gastos]]</f>
        <v>14415.024745269282</v>
      </c>
      <c r="J418" s="5">
        <f>Tabla_curso_1[[#This Row],[Utilidad]]/Tabla_curso_1[[#This Row],[Ingresos]]</f>
        <v>0.33333333333333326</v>
      </c>
    </row>
    <row r="419" spans="1:10" x14ac:dyDescent="0.25">
      <c r="A419" s="7" t="s">
        <v>14</v>
      </c>
      <c r="B419" s="7" t="str">
        <f>MID(Tabla_curso_1[[#This Row],[Periodo]],4,4)</f>
        <v>2018</v>
      </c>
      <c r="C419" s="7" t="s">
        <v>5</v>
      </c>
      <c r="D419" s="7" t="s">
        <v>87</v>
      </c>
      <c r="E419" s="7" t="s">
        <v>156</v>
      </c>
      <c r="F419" s="7" t="s">
        <v>157</v>
      </c>
      <c r="G419" s="8">
        <v>101052.26530612244</v>
      </c>
      <c r="H419" s="8">
        <v>83629.460942997888</v>
      </c>
      <c r="I419" s="8">
        <f>Tabla_curso_1[[#This Row],[Ingresos]]-Tabla_curso_1[[#This Row],[Gastos]]</f>
        <v>17422.804363124553</v>
      </c>
      <c r="J419" s="8">
        <f>Tabla_curso_1[[#This Row],[Utilidad]]/Tabla_curso_1[[#This Row],[Ingresos]]</f>
        <v>0.1724137931034482</v>
      </c>
    </row>
    <row r="420" spans="1:10" x14ac:dyDescent="0.25">
      <c r="A420" s="4" t="s">
        <v>14</v>
      </c>
      <c r="B420" s="4" t="str">
        <f>MID(Tabla_curso_1[[#This Row],[Periodo]],4,4)</f>
        <v>2018</v>
      </c>
      <c r="C420" s="4" t="s">
        <v>78</v>
      </c>
      <c r="D420" s="4" t="s">
        <v>87</v>
      </c>
      <c r="E420" s="4" t="s">
        <v>156</v>
      </c>
      <c r="F420" s="4" t="s">
        <v>157</v>
      </c>
      <c r="G420" s="5">
        <v>27739.837535014005</v>
      </c>
      <c r="H420" s="5">
        <v>24587.583269671504</v>
      </c>
      <c r="I420" s="5">
        <f>Tabla_curso_1[[#This Row],[Ingresos]]-Tabla_curso_1[[#This Row],[Gastos]]</f>
        <v>3152.2542653425007</v>
      </c>
      <c r="J420" s="5">
        <f>Tabla_curso_1[[#This Row],[Utilidad]]/Tabla_curso_1[[#This Row],[Ingresos]]</f>
        <v>0.11363636363636365</v>
      </c>
    </row>
    <row r="421" spans="1:10" x14ac:dyDescent="0.25">
      <c r="A421" s="7" t="s">
        <v>14</v>
      </c>
      <c r="B421" s="7" t="str">
        <f>MID(Tabla_curso_1[[#This Row],[Periodo]],4,4)</f>
        <v>2018</v>
      </c>
      <c r="C421" s="7" t="s">
        <v>3</v>
      </c>
      <c r="D421" s="7" t="s">
        <v>87</v>
      </c>
      <c r="E421" s="7" t="s">
        <v>156</v>
      </c>
      <c r="F421" s="7" t="s">
        <v>157</v>
      </c>
      <c r="G421" s="8">
        <v>14436.037900874635</v>
      </c>
      <c r="H421" s="8">
        <v>7874.2024913861642</v>
      </c>
      <c r="I421" s="8">
        <f>Tabla_curso_1[[#This Row],[Ingresos]]-Tabla_curso_1[[#This Row],[Gastos]]</f>
        <v>6561.8354094884708</v>
      </c>
      <c r="J421" s="8">
        <f>Tabla_curso_1[[#This Row],[Utilidad]]/Tabla_curso_1[[#This Row],[Ingresos]]</f>
        <v>0.45454545454545459</v>
      </c>
    </row>
    <row r="422" spans="1:10" x14ac:dyDescent="0.25">
      <c r="A422" s="4" t="s">
        <v>14</v>
      </c>
      <c r="B422" s="4" t="str">
        <f>MID(Tabla_curso_1[[#This Row],[Periodo]],4,4)</f>
        <v>2018</v>
      </c>
      <c r="C422" s="4" t="s">
        <v>2</v>
      </c>
      <c r="D422" s="4" t="s">
        <v>88</v>
      </c>
      <c r="E422" s="4" t="s">
        <v>156</v>
      </c>
      <c r="F422" s="4" t="s">
        <v>158</v>
      </c>
      <c r="G422" s="5">
        <v>31525.606463878328</v>
      </c>
      <c r="H422" s="5">
        <v>26599.73045389734</v>
      </c>
      <c r="I422" s="5">
        <f>Tabla_curso_1[[#This Row],[Ingresos]]-Tabla_curso_1[[#This Row],[Gastos]]</f>
        <v>4925.8760099809879</v>
      </c>
      <c r="J422" s="5">
        <f>Tabla_curso_1[[#This Row],[Utilidad]]/Tabla_curso_1[[#This Row],[Ingresos]]</f>
        <v>0.15624999999999997</v>
      </c>
    </row>
    <row r="423" spans="1:10" x14ac:dyDescent="0.25">
      <c r="A423" s="7" t="s">
        <v>14</v>
      </c>
      <c r="B423" s="7" t="str">
        <f>MID(Tabla_curso_1[[#This Row],[Periodo]],4,4)</f>
        <v>2018</v>
      </c>
      <c r="C423" s="7" t="s">
        <v>7</v>
      </c>
      <c r="D423" s="7" t="s">
        <v>88</v>
      </c>
      <c r="E423" s="7" t="s">
        <v>156</v>
      </c>
      <c r="F423" s="7" t="s">
        <v>158</v>
      </c>
      <c r="G423" s="8">
        <v>49797.204204204201</v>
      </c>
      <c r="H423" s="8">
        <v>31353.795239684128</v>
      </c>
      <c r="I423" s="8">
        <f>Tabla_curso_1[[#This Row],[Ingresos]]-Tabla_curso_1[[#This Row],[Gastos]]</f>
        <v>18443.408964520073</v>
      </c>
      <c r="J423" s="8">
        <f>Tabla_curso_1[[#This Row],[Utilidad]]/Tabla_curso_1[[#This Row],[Ingresos]]</f>
        <v>0.37037037037037035</v>
      </c>
    </row>
    <row r="424" spans="1:10" x14ac:dyDescent="0.25">
      <c r="A424" s="4" t="s">
        <v>14</v>
      </c>
      <c r="B424" s="4" t="str">
        <f>MID(Tabla_curso_1[[#This Row],[Periodo]],4,4)</f>
        <v>2018</v>
      </c>
      <c r="C424" s="4" t="s">
        <v>6</v>
      </c>
      <c r="D424" s="4" t="s">
        <v>88</v>
      </c>
      <c r="E424" s="4" t="s">
        <v>156</v>
      </c>
      <c r="F424" s="4" t="s">
        <v>158</v>
      </c>
      <c r="G424" s="5">
        <v>127557.45384615385</v>
      </c>
      <c r="H424" s="5">
        <v>99211.352991452994</v>
      </c>
      <c r="I424" s="5">
        <f>Tabla_curso_1[[#This Row],[Ingresos]]-Tabla_curso_1[[#This Row],[Gastos]]</f>
        <v>28346.100854700853</v>
      </c>
      <c r="J424" s="5">
        <f>Tabla_curso_1[[#This Row],[Utilidad]]/Tabla_curso_1[[#This Row],[Ingresos]]</f>
        <v>0.22222222222222221</v>
      </c>
    </row>
    <row r="425" spans="1:10" x14ac:dyDescent="0.25">
      <c r="A425" s="7" t="s">
        <v>14</v>
      </c>
      <c r="B425" s="7" t="str">
        <f>MID(Tabla_curso_1[[#This Row],[Periodo]],4,4)</f>
        <v>2018</v>
      </c>
      <c r="C425" s="7" t="s">
        <v>4</v>
      </c>
      <c r="D425" s="7" t="s">
        <v>88</v>
      </c>
      <c r="E425" s="7" t="s">
        <v>156</v>
      </c>
      <c r="F425" s="7" t="s">
        <v>158</v>
      </c>
      <c r="G425" s="8">
        <v>69382.715481171545</v>
      </c>
      <c r="H425" s="8">
        <v>39216.317445879577</v>
      </c>
      <c r="I425" s="8">
        <f>Tabla_curso_1[[#This Row],[Ingresos]]-Tabla_curso_1[[#This Row],[Gastos]]</f>
        <v>30166.398035291968</v>
      </c>
      <c r="J425" s="8">
        <f>Tabla_curso_1[[#This Row],[Utilidad]]/Tabla_curso_1[[#This Row],[Ingresos]]</f>
        <v>0.43478260869565205</v>
      </c>
    </row>
    <row r="426" spans="1:10" x14ac:dyDescent="0.25">
      <c r="A426" s="4" t="s">
        <v>14</v>
      </c>
      <c r="B426" s="4" t="str">
        <f>MID(Tabla_curso_1[[#This Row],[Periodo]],4,4)</f>
        <v>2018</v>
      </c>
      <c r="C426" s="4" t="s">
        <v>5</v>
      </c>
      <c r="D426" s="4" t="s">
        <v>88</v>
      </c>
      <c r="E426" s="4" t="s">
        <v>156</v>
      </c>
      <c r="F426" s="4" t="s">
        <v>158</v>
      </c>
      <c r="G426" s="5">
        <v>267459.17741935485</v>
      </c>
      <c r="H426" s="5">
        <v>233603.5853409555</v>
      </c>
      <c r="I426" s="5">
        <f>Tabla_curso_1[[#This Row],[Ingresos]]-Tabla_curso_1[[#This Row],[Gastos]]</f>
        <v>33855.59207839935</v>
      </c>
      <c r="J426" s="5">
        <f>Tabla_curso_1[[#This Row],[Utilidad]]/Tabla_curso_1[[#This Row],[Ingresos]]</f>
        <v>0.12658227848101267</v>
      </c>
    </row>
    <row r="427" spans="1:10" x14ac:dyDescent="0.25">
      <c r="A427" s="7" t="s">
        <v>14</v>
      </c>
      <c r="B427" s="7" t="str">
        <f>MID(Tabla_curso_1[[#This Row],[Periodo]],4,4)</f>
        <v>2018</v>
      </c>
      <c r="C427" s="7" t="s">
        <v>78</v>
      </c>
      <c r="D427" s="7" t="s">
        <v>88</v>
      </c>
      <c r="E427" s="7" t="s">
        <v>156</v>
      </c>
      <c r="F427" s="7" t="s">
        <v>158</v>
      </c>
      <c r="G427" s="8">
        <v>41980.934177215189</v>
      </c>
      <c r="H427" s="8">
        <v>36666.891876301874</v>
      </c>
      <c r="I427" s="8">
        <f>Tabla_curso_1[[#This Row],[Ingresos]]-Tabla_curso_1[[#This Row],[Gastos]]</f>
        <v>5314.0423009133156</v>
      </c>
      <c r="J427" s="8">
        <f>Tabla_curso_1[[#This Row],[Utilidad]]/Tabla_curso_1[[#This Row],[Ingresos]]</f>
        <v>0.12658227848101267</v>
      </c>
    </row>
    <row r="428" spans="1:10" x14ac:dyDescent="0.25">
      <c r="A428" s="4" t="s">
        <v>14</v>
      </c>
      <c r="B428" s="4" t="str">
        <f>MID(Tabla_curso_1[[#This Row],[Periodo]],4,4)</f>
        <v>2018</v>
      </c>
      <c r="C428" s="4" t="s">
        <v>3</v>
      </c>
      <c r="D428" s="4" t="s">
        <v>88</v>
      </c>
      <c r="E428" s="4" t="s">
        <v>156</v>
      </c>
      <c r="F428" s="4" t="s">
        <v>158</v>
      </c>
      <c r="G428" s="5">
        <v>21676.430065359476</v>
      </c>
      <c r="H428" s="5">
        <v>13934.847899159662</v>
      </c>
      <c r="I428" s="5">
        <f>Tabla_curso_1[[#This Row],[Ingresos]]-Tabla_curso_1[[#This Row],[Gastos]]</f>
        <v>7741.5821661998143</v>
      </c>
      <c r="J428" s="5">
        <f>Tabla_curso_1[[#This Row],[Utilidad]]/Tabla_curso_1[[#This Row],[Ingresos]]</f>
        <v>0.35714285714285721</v>
      </c>
    </row>
    <row r="429" spans="1:10" x14ac:dyDescent="0.25">
      <c r="A429" s="7" t="s">
        <v>14</v>
      </c>
      <c r="B429" s="7" t="str">
        <f>MID(Tabla_curso_1[[#This Row],[Periodo]],4,4)</f>
        <v>2018</v>
      </c>
      <c r="C429" s="7" t="s">
        <v>2</v>
      </c>
      <c r="D429" s="7" t="s">
        <v>89</v>
      </c>
      <c r="E429" s="7" t="s">
        <v>152</v>
      </c>
      <c r="F429" s="7" t="s">
        <v>159</v>
      </c>
      <c r="G429" s="8">
        <v>443702.70299145306</v>
      </c>
      <c r="H429" s="8">
        <v>392109.36543430737</v>
      </c>
      <c r="I429" s="8">
        <f>Tabla_curso_1[[#This Row],[Ingresos]]-Tabla_curso_1[[#This Row],[Gastos]]</f>
        <v>51593.337557145685</v>
      </c>
      <c r="J429" s="8">
        <f>Tabla_curso_1[[#This Row],[Utilidad]]/Tabla_curso_1[[#This Row],[Ingresos]]</f>
        <v>0.11627906976744182</v>
      </c>
    </row>
    <row r="430" spans="1:10" x14ac:dyDescent="0.25">
      <c r="A430" s="4" t="s">
        <v>14</v>
      </c>
      <c r="B430" s="4" t="str">
        <f>MID(Tabla_curso_1[[#This Row],[Periodo]],4,4)</f>
        <v>2018</v>
      </c>
      <c r="C430" s="4" t="s">
        <v>7</v>
      </c>
      <c r="D430" s="4" t="s">
        <v>89</v>
      </c>
      <c r="E430" s="4" t="s">
        <v>152</v>
      </c>
      <c r="F430" s="4" t="s">
        <v>159</v>
      </c>
      <c r="G430" s="5">
        <v>644884.67391304346</v>
      </c>
      <c r="H430" s="5">
        <v>429923.11594202899</v>
      </c>
      <c r="I430" s="5">
        <f>Tabla_curso_1[[#This Row],[Ingresos]]-Tabla_curso_1[[#This Row],[Gastos]]</f>
        <v>214961.55797101447</v>
      </c>
      <c r="J430" s="5">
        <f>Tabla_curso_1[[#This Row],[Utilidad]]/Tabla_curso_1[[#This Row],[Ingresos]]</f>
        <v>0.33333333333333331</v>
      </c>
    </row>
    <row r="431" spans="1:10" x14ac:dyDescent="0.25">
      <c r="A431" s="7" t="s">
        <v>14</v>
      </c>
      <c r="B431" s="7" t="str">
        <f>MID(Tabla_curso_1[[#This Row],[Periodo]],4,4)</f>
        <v>2018</v>
      </c>
      <c r="C431" s="7" t="s">
        <v>6</v>
      </c>
      <c r="D431" s="7" t="s">
        <v>89</v>
      </c>
      <c r="E431" s="7" t="s">
        <v>152</v>
      </c>
      <c r="F431" s="7" t="s">
        <v>159</v>
      </c>
      <c r="G431" s="8">
        <v>2232826.5053763441</v>
      </c>
      <c r="H431" s="8">
        <v>1819340.1154918361</v>
      </c>
      <c r="I431" s="8">
        <f>Tabla_curso_1[[#This Row],[Ingresos]]-Tabla_curso_1[[#This Row],[Gastos]]</f>
        <v>413486.38988450798</v>
      </c>
      <c r="J431" s="8">
        <f>Tabla_curso_1[[#This Row],[Utilidad]]/Tabla_curso_1[[#This Row],[Ingresos]]</f>
        <v>0.18518518518518509</v>
      </c>
    </row>
    <row r="432" spans="1:10" x14ac:dyDescent="0.25">
      <c r="A432" s="4" t="s">
        <v>14</v>
      </c>
      <c r="B432" s="4" t="str">
        <f>MID(Tabla_curso_1[[#This Row],[Periodo]],4,4)</f>
        <v>2018</v>
      </c>
      <c r="C432" s="4" t="s">
        <v>4</v>
      </c>
      <c r="D432" s="4" t="s">
        <v>89</v>
      </c>
      <c r="E432" s="4" t="s">
        <v>152</v>
      </c>
      <c r="F432" s="4" t="s">
        <v>159</v>
      </c>
      <c r="G432" s="5">
        <v>786563.88257575757</v>
      </c>
      <c r="H432" s="5">
        <v>471938.32954545453</v>
      </c>
      <c r="I432" s="5">
        <f>Tabla_curso_1[[#This Row],[Ingresos]]-Tabla_curso_1[[#This Row],[Gastos]]</f>
        <v>314625.55303030304</v>
      </c>
      <c r="J432" s="5">
        <f>Tabla_curso_1[[#This Row],[Utilidad]]/Tabla_curso_1[[#This Row],[Ingresos]]</f>
        <v>0.4</v>
      </c>
    </row>
    <row r="433" spans="1:10" x14ac:dyDescent="0.25">
      <c r="A433" s="7" t="s">
        <v>14</v>
      </c>
      <c r="B433" s="7" t="str">
        <f>MID(Tabla_curso_1[[#This Row],[Periodo]],4,4)</f>
        <v>2018</v>
      </c>
      <c r="C433" s="7" t="s">
        <v>5</v>
      </c>
      <c r="D433" s="7" t="s">
        <v>89</v>
      </c>
      <c r="E433" s="7" t="s">
        <v>152</v>
      </c>
      <c r="F433" s="7" t="s">
        <v>159</v>
      </c>
      <c r="G433" s="8">
        <v>2696790.4545454546</v>
      </c>
      <c r="H433" s="8">
        <v>2223669.322169059</v>
      </c>
      <c r="I433" s="8">
        <f>Tabla_curso_1[[#This Row],[Ingresos]]-Tabla_curso_1[[#This Row],[Gastos]]</f>
        <v>473121.13237639563</v>
      </c>
      <c r="J433" s="8">
        <f>Tabla_curso_1[[#This Row],[Utilidad]]/Tabla_curso_1[[#This Row],[Ingresos]]</f>
        <v>0.17543859649122812</v>
      </c>
    </row>
    <row r="434" spans="1:10" x14ac:dyDescent="0.25">
      <c r="A434" s="4" t="s">
        <v>14</v>
      </c>
      <c r="B434" s="4" t="str">
        <f>MID(Tabla_curso_1[[#This Row],[Periodo]],4,4)</f>
        <v>2018</v>
      </c>
      <c r="C434" s="4" t="s">
        <v>78</v>
      </c>
      <c r="D434" s="4" t="s">
        <v>89</v>
      </c>
      <c r="E434" s="4" t="s">
        <v>152</v>
      </c>
      <c r="F434" s="4" t="s">
        <v>159</v>
      </c>
      <c r="G434" s="5">
        <v>532443.24358974362</v>
      </c>
      <c r="H434" s="5">
        <v>478112.30036630039</v>
      </c>
      <c r="I434" s="5">
        <f>Tabla_curso_1[[#This Row],[Ingresos]]-Tabla_curso_1[[#This Row],[Gastos]]</f>
        <v>54330.943223443232</v>
      </c>
      <c r="J434" s="5">
        <f>Tabla_curso_1[[#This Row],[Utilidad]]/Tabla_curso_1[[#This Row],[Ingresos]]</f>
        <v>0.10204081632653061</v>
      </c>
    </row>
    <row r="435" spans="1:10" x14ac:dyDescent="0.25">
      <c r="A435" s="7" t="s">
        <v>14</v>
      </c>
      <c r="B435" s="7" t="str">
        <f>MID(Tabla_curso_1[[#This Row],[Periodo]],4,4)</f>
        <v>2018</v>
      </c>
      <c r="C435" s="7" t="s">
        <v>3</v>
      </c>
      <c r="D435" s="7" t="s">
        <v>89</v>
      </c>
      <c r="E435" s="7" t="s">
        <v>152</v>
      </c>
      <c r="F435" s="7" t="s">
        <v>159</v>
      </c>
      <c r="G435" s="8">
        <v>317027.27480916033</v>
      </c>
      <c r="H435" s="8">
        <v>203803.24809160305</v>
      </c>
      <c r="I435" s="8">
        <f>Tabla_curso_1[[#This Row],[Ingresos]]-Tabla_curso_1[[#This Row],[Gastos]]</f>
        <v>113224.02671755728</v>
      </c>
      <c r="J435" s="8">
        <f>Tabla_curso_1[[#This Row],[Utilidad]]/Tabla_curso_1[[#This Row],[Ingresos]]</f>
        <v>0.35714285714285721</v>
      </c>
    </row>
    <row r="436" spans="1:10" x14ac:dyDescent="0.25">
      <c r="A436" s="4" t="s">
        <v>14</v>
      </c>
      <c r="B436" s="4" t="str">
        <f>MID(Tabla_curso_1[[#This Row],[Periodo]],4,4)</f>
        <v>2018</v>
      </c>
      <c r="C436" s="4" t="s">
        <v>2</v>
      </c>
      <c r="D436" s="4" t="s">
        <v>90</v>
      </c>
      <c r="E436" s="4" t="s">
        <v>152</v>
      </c>
      <c r="F436" s="4" t="s">
        <v>160</v>
      </c>
      <c r="G436" s="5">
        <v>1025815.2623574145</v>
      </c>
      <c r="H436" s="5">
        <v>894300.48513210495</v>
      </c>
      <c r="I436" s="5">
        <f>Tabla_curso_1[[#This Row],[Ingresos]]-Tabla_curso_1[[#This Row],[Gastos]]</f>
        <v>131514.77722530952</v>
      </c>
      <c r="J436" s="5">
        <f>Tabla_curso_1[[#This Row],[Utilidad]]/Tabla_curso_1[[#This Row],[Ingresos]]</f>
        <v>0.12820512820512817</v>
      </c>
    </row>
    <row r="437" spans="1:10" x14ac:dyDescent="0.25">
      <c r="A437" s="7" t="s">
        <v>14</v>
      </c>
      <c r="B437" s="7" t="str">
        <f>MID(Tabla_curso_1[[#This Row],[Periodo]],4,4)</f>
        <v>2018</v>
      </c>
      <c r="C437" s="7" t="s">
        <v>7</v>
      </c>
      <c r="D437" s="7" t="s">
        <v>90</v>
      </c>
      <c r="E437" s="7" t="s">
        <v>152</v>
      </c>
      <c r="F437" s="7" t="s">
        <v>160</v>
      </c>
      <c r="G437" s="8">
        <v>1976479.2234432234</v>
      </c>
      <c r="H437" s="8">
        <v>1185887.5340659339</v>
      </c>
      <c r="I437" s="8">
        <f>Tabla_curso_1[[#This Row],[Ingresos]]-Tabla_curso_1[[#This Row],[Gastos]]</f>
        <v>790591.6893772895</v>
      </c>
      <c r="J437" s="8">
        <f>Tabla_curso_1[[#This Row],[Utilidad]]/Tabla_curso_1[[#This Row],[Ingresos]]</f>
        <v>0.40000000000000008</v>
      </c>
    </row>
    <row r="438" spans="1:10" x14ac:dyDescent="0.25">
      <c r="A438" s="4" t="s">
        <v>14</v>
      </c>
      <c r="B438" s="4" t="str">
        <f>MID(Tabla_curso_1[[#This Row],[Periodo]],4,4)</f>
        <v>2018</v>
      </c>
      <c r="C438" s="4" t="s">
        <v>6</v>
      </c>
      <c r="D438" s="4" t="s">
        <v>90</v>
      </c>
      <c r="E438" s="4" t="s">
        <v>152</v>
      </c>
      <c r="F438" s="4" t="s">
        <v>160</v>
      </c>
      <c r="G438" s="5">
        <v>5679777.1368421055</v>
      </c>
      <c r="H438" s="5">
        <v>5034347.9167464115</v>
      </c>
      <c r="I438" s="5">
        <f>Tabla_curso_1[[#This Row],[Ingresos]]-Tabla_curso_1[[#This Row],[Gastos]]</f>
        <v>645429.22009569407</v>
      </c>
      <c r="J438" s="5">
        <f>Tabla_curso_1[[#This Row],[Utilidad]]/Tabla_curso_1[[#This Row],[Ingresos]]</f>
        <v>0.11363636363636367</v>
      </c>
    </row>
    <row r="439" spans="1:10" x14ac:dyDescent="0.25">
      <c r="A439" s="7" t="s">
        <v>14</v>
      </c>
      <c r="B439" s="7" t="str">
        <f>MID(Tabla_curso_1[[#This Row],[Periodo]],4,4)</f>
        <v>2018</v>
      </c>
      <c r="C439" s="7" t="s">
        <v>4</v>
      </c>
      <c r="D439" s="7" t="s">
        <v>90</v>
      </c>
      <c r="E439" s="7" t="s">
        <v>152</v>
      </c>
      <c r="F439" s="7" t="s">
        <v>160</v>
      </c>
      <c r="G439" s="8">
        <v>2020894.4868913859</v>
      </c>
      <c r="H439" s="8">
        <v>1324034.3189978045</v>
      </c>
      <c r="I439" s="8">
        <f>Tabla_curso_1[[#This Row],[Ingresos]]-Tabla_curso_1[[#This Row],[Gastos]]</f>
        <v>696860.16789358133</v>
      </c>
      <c r="J439" s="8">
        <f>Tabla_curso_1[[#This Row],[Utilidad]]/Tabla_curso_1[[#This Row],[Ingresos]]</f>
        <v>0.34482758620689657</v>
      </c>
    </row>
    <row r="440" spans="1:10" x14ac:dyDescent="0.25">
      <c r="A440" s="4" t="s">
        <v>14</v>
      </c>
      <c r="B440" s="4" t="str">
        <f>MID(Tabla_curso_1[[#This Row],[Periodo]],4,4)</f>
        <v>2018</v>
      </c>
      <c r="C440" s="4" t="s">
        <v>5</v>
      </c>
      <c r="D440" s="4" t="s">
        <v>90</v>
      </c>
      <c r="E440" s="4" t="s">
        <v>152</v>
      </c>
      <c r="F440" s="4" t="s">
        <v>160</v>
      </c>
      <c r="G440" s="5">
        <v>6580229.6097560981</v>
      </c>
      <c r="H440" s="5">
        <v>5757700.908536586</v>
      </c>
      <c r="I440" s="5">
        <f>Tabla_curso_1[[#This Row],[Ingresos]]-Tabla_curso_1[[#This Row],[Gastos]]</f>
        <v>822528.70121951215</v>
      </c>
      <c r="J440" s="5">
        <f>Tabla_curso_1[[#This Row],[Utilidad]]/Tabla_curso_1[[#This Row],[Ingresos]]</f>
        <v>0.12499999999999999</v>
      </c>
    </row>
    <row r="441" spans="1:10" x14ac:dyDescent="0.25">
      <c r="A441" s="7" t="s">
        <v>14</v>
      </c>
      <c r="B441" s="7" t="str">
        <f>MID(Tabla_curso_1[[#This Row],[Periodo]],4,4)</f>
        <v>2018</v>
      </c>
      <c r="C441" s="7" t="s">
        <v>78</v>
      </c>
      <c r="D441" s="7" t="s">
        <v>90</v>
      </c>
      <c r="E441" s="7" t="s">
        <v>152</v>
      </c>
      <c r="F441" s="7" t="s">
        <v>160</v>
      </c>
      <c r="G441" s="8">
        <v>1573116.1166180759</v>
      </c>
      <c r="H441" s="8">
        <v>1371434.563205502</v>
      </c>
      <c r="I441" s="8">
        <f>Tabla_curso_1[[#This Row],[Ingresos]]-Tabla_curso_1[[#This Row],[Gastos]]</f>
        <v>201681.55341257388</v>
      </c>
      <c r="J441" s="8">
        <f>Tabla_curso_1[[#This Row],[Utilidad]]/Tabla_curso_1[[#This Row],[Ingresos]]</f>
        <v>0.12820512820512825</v>
      </c>
    </row>
    <row r="442" spans="1:10" x14ac:dyDescent="0.25">
      <c r="A442" s="4" t="s">
        <v>14</v>
      </c>
      <c r="B442" s="4" t="str">
        <f>MID(Tabla_curso_1[[#This Row],[Periodo]],4,4)</f>
        <v>2018</v>
      </c>
      <c r="C442" s="4" t="s">
        <v>3</v>
      </c>
      <c r="D442" s="4" t="s">
        <v>90</v>
      </c>
      <c r="E442" s="4" t="s">
        <v>152</v>
      </c>
      <c r="F442" s="4" t="s">
        <v>160</v>
      </c>
      <c r="G442" s="5">
        <v>698936.30569948186</v>
      </c>
      <c r="H442" s="5">
        <v>381237.98492699006</v>
      </c>
      <c r="I442" s="5">
        <f>Tabla_curso_1[[#This Row],[Ingresos]]-Tabla_curso_1[[#This Row],[Gastos]]</f>
        <v>317698.3207724918</v>
      </c>
      <c r="J442" s="5">
        <f>Tabla_curso_1[[#This Row],[Utilidad]]/Tabla_curso_1[[#This Row],[Ingresos]]</f>
        <v>0.45454545454545459</v>
      </c>
    </row>
    <row r="443" spans="1:10" x14ac:dyDescent="0.25">
      <c r="A443" s="7" t="s">
        <v>14</v>
      </c>
      <c r="B443" s="7" t="str">
        <f>MID(Tabla_curso_1[[#This Row],[Periodo]],4,4)</f>
        <v>2018</v>
      </c>
      <c r="C443" s="7" t="s">
        <v>2</v>
      </c>
      <c r="D443" s="7" t="s">
        <v>91</v>
      </c>
      <c r="E443" s="7" t="s">
        <v>156</v>
      </c>
      <c r="F443" s="7" t="s">
        <v>161</v>
      </c>
      <c r="G443" s="8">
        <v>18974.746203904557</v>
      </c>
      <c r="H443" s="8">
        <v>17058.105173207128</v>
      </c>
      <c r="I443" s="8">
        <f>Tabla_curso_1[[#This Row],[Ingresos]]-Tabla_curso_1[[#This Row],[Gastos]]</f>
        <v>1916.6410306974285</v>
      </c>
      <c r="J443" s="8">
        <f>Tabla_curso_1[[#This Row],[Utilidad]]/Tabla_curso_1[[#This Row],[Ingresos]]</f>
        <v>0.10101010101010094</v>
      </c>
    </row>
    <row r="444" spans="1:10" x14ac:dyDescent="0.25">
      <c r="A444" s="4" t="s">
        <v>14</v>
      </c>
      <c r="B444" s="4" t="str">
        <f>MID(Tabla_curso_1[[#This Row],[Periodo]],4,4)</f>
        <v>2018</v>
      </c>
      <c r="C444" s="4" t="s">
        <v>7</v>
      </c>
      <c r="D444" s="4" t="s">
        <v>91</v>
      </c>
      <c r="E444" s="4" t="s">
        <v>156</v>
      </c>
      <c r="F444" s="4" t="s">
        <v>161</v>
      </c>
      <c r="G444" s="5">
        <v>34850.031872509957</v>
      </c>
      <c r="H444" s="5">
        <v>21446.173460006128</v>
      </c>
      <c r="I444" s="5">
        <f>Tabla_curso_1[[#This Row],[Ingresos]]-Tabla_curso_1[[#This Row],[Gastos]]</f>
        <v>13403.858412503829</v>
      </c>
      <c r="J444" s="5">
        <f>Tabla_curso_1[[#This Row],[Utilidad]]/Tabla_curso_1[[#This Row],[Ingresos]]</f>
        <v>0.38461538461538458</v>
      </c>
    </row>
    <row r="445" spans="1:10" x14ac:dyDescent="0.25">
      <c r="A445" s="7" t="s">
        <v>14</v>
      </c>
      <c r="B445" s="7" t="str">
        <f>MID(Tabla_curso_1[[#This Row],[Periodo]],4,4)</f>
        <v>2018</v>
      </c>
      <c r="C445" s="7" t="s">
        <v>6</v>
      </c>
      <c r="D445" s="7" t="s">
        <v>91</v>
      </c>
      <c r="E445" s="7" t="s">
        <v>156</v>
      </c>
      <c r="F445" s="7" t="s">
        <v>161</v>
      </c>
      <c r="G445" s="8">
        <v>84925.805825242714</v>
      </c>
      <c r="H445" s="8">
        <v>76079.367718446607</v>
      </c>
      <c r="I445" s="8">
        <f>Tabla_curso_1[[#This Row],[Ingresos]]-Tabla_curso_1[[#This Row],[Gastos]]</f>
        <v>8846.4381067961076</v>
      </c>
      <c r="J445" s="8">
        <f>Tabla_curso_1[[#This Row],[Utilidad]]/Tabla_curso_1[[#This Row],[Ingresos]]</f>
        <v>0.10416666666666656</v>
      </c>
    </row>
    <row r="446" spans="1:10" x14ac:dyDescent="0.25">
      <c r="A446" s="4" t="s">
        <v>14</v>
      </c>
      <c r="B446" s="4" t="str">
        <f>MID(Tabla_curso_1[[#This Row],[Periodo]],4,4)</f>
        <v>2018</v>
      </c>
      <c r="C446" s="4" t="s">
        <v>4</v>
      </c>
      <c r="D446" s="4" t="s">
        <v>91</v>
      </c>
      <c r="E446" s="4" t="s">
        <v>156</v>
      </c>
      <c r="F446" s="4" t="s">
        <v>161</v>
      </c>
      <c r="G446" s="5">
        <v>39760.718181818178</v>
      </c>
      <c r="H446" s="5">
        <v>26507.145454545454</v>
      </c>
      <c r="I446" s="5">
        <f>Tabla_curso_1[[#This Row],[Ingresos]]-Tabla_curso_1[[#This Row],[Gastos]]</f>
        <v>13253.572727272724</v>
      </c>
      <c r="J446" s="5">
        <f>Tabla_curso_1[[#This Row],[Utilidad]]/Tabla_curso_1[[#This Row],[Ingresos]]</f>
        <v>0.33333333333333326</v>
      </c>
    </row>
    <row r="447" spans="1:10" x14ac:dyDescent="0.25">
      <c r="A447" s="7" t="s">
        <v>14</v>
      </c>
      <c r="B447" s="7" t="str">
        <f>MID(Tabla_curso_1[[#This Row],[Periodo]],4,4)</f>
        <v>2018</v>
      </c>
      <c r="C447" s="7" t="s">
        <v>5</v>
      </c>
      <c r="D447" s="7" t="s">
        <v>91</v>
      </c>
      <c r="E447" s="7" t="s">
        <v>156</v>
      </c>
      <c r="F447" s="7" t="s">
        <v>161</v>
      </c>
      <c r="G447" s="8">
        <v>105389.85542168675</v>
      </c>
      <c r="H447" s="8">
        <v>82966.481927710847</v>
      </c>
      <c r="I447" s="8">
        <f>Tabla_curso_1[[#This Row],[Ingresos]]-Tabla_curso_1[[#This Row],[Gastos]]</f>
        <v>22423.373493975902</v>
      </c>
      <c r="J447" s="8">
        <f>Tabla_curso_1[[#This Row],[Utilidad]]/Tabla_curso_1[[#This Row],[Ingresos]]</f>
        <v>0.21276595744680848</v>
      </c>
    </row>
    <row r="448" spans="1:10" x14ac:dyDescent="0.25">
      <c r="A448" s="4" t="s">
        <v>14</v>
      </c>
      <c r="B448" s="4" t="str">
        <f>MID(Tabla_curso_1[[#This Row],[Periodo]],4,4)</f>
        <v>2018</v>
      </c>
      <c r="C448" s="4" t="s">
        <v>78</v>
      </c>
      <c r="D448" s="4" t="s">
        <v>91</v>
      </c>
      <c r="E448" s="4" t="s">
        <v>156</v>
      </c>
      <c r="F448" s="4" t="s">
        <v>161</v>
      </c>
      <c r="G448" s="5">
        <v>21868.395</v>
      </c>
      <c r="H448" s="5">
        <v>19438.573333333334</v>
      </c>
      <c r="I448" s="5">
        <f>Tabla_curso_1[[#This Row],[Ingresos]]-Tabla_curso_1[[#This Row],[Gastos]]</f>
        <v>2429.8216666666667</v>
      </c>
      <c r="J448" s="5">
        <f>Tabla_curso_1[[#This Row],[Utilidad]]/Tabla_curso_1[[#This Row],[Ingresos]]</f>
        <v>0.1111111111111111</v>
      </c>
    </row>
    <row r="449" spans="1:10" x14ac:dyDescent="0.25">
      <c r="A449" s="7" t="s">
        <v>14</v>
      </c>
      <c r="B449" s="7" t="str">
        <f>MID(Tabla_curso_1[[#This Row],[Periodo]],4,4)</f>
        <v>2018</v>
      </c>
      <c r="C449" s="7" t="s">
        <v>3</v>
      </c>
      <c r="D449" s="7" t="s">
        <v>91</v>
      </c>
      <c r="E449" s="7" t="s">
        <v>156</v>
      </c>
      <c r="F449" s="7" t="s">
        <v>161</v>
      </c>
      <c r="G449" s="8">
        <v>12425.224431818182</v>
      </c>
      <c r="H449" s="8">
        <v>7646.2919580419584</v>
      </c>
      <c r="I449" s="8">
        <f>Tabla_curso_1[[#This Row],[Ingresos]]-Tabla_curso_1[[#This Row],[Gastos]]</f>
        <v>4778.9324737762236</v>
      </c>
      <c r="J449" s="8">
        <f>Tabla_curso_1[[#This Row],[Utilidad]]/Tabla_curso_1[[#This Row],[Ingresos]]</f>
        <v>0.38461538461538458</v>
      </c>
    </row>
    <row r="450" spans="1:10" x14ac:dyDescent="0.25">
      <c r="A450" s="4" t="s">
        <v>14</v>
      </c>
      <c r="B450" s="4" t="str">
        <f>MID(Tabla_curso_1[[#This Row],[Periodo]],4,4)</f>
        <v>2018</v>
      </c>
      <c r="C450" s="4" t="s">
        <v>2</v>
      </c>
      <c r="D450" s="4" t="s">
        <v>92</v>
      </c>
      <c r="E450" s="4" t="s">
        <v>152</v>
      </c>
      <c r="F450" s="4" t="s">
        <v>162</v>
      </c>
      <c r="G450" s="5">
        <v>47351.896969696973</v>
      </c>
      <c r="H450" s="5">
        <v>41577.27538802661</v>
      </c>
      <c r="I450" s="5">
        <f>Tabla_curso_1[[#This Row],[Ingresos]]-Tabla_curso_1[[#This Row],[Gastos]]</f>
        <v>5774.6215816703625</v>
      </c>
      <c r="J450" s="5">
        <f>Tabla_curso_1[[#This Row],[Utilidad]]/Tabla_curso_1[[#This Row],[Ingresos]]</f>
        <v>0.12195121951219512</v>
      </c>
    </row>
    <row r="451" spans="1:10" x14ac:dyDescent="0.25">
      <c r="A451" s="7" t="s">
        <v>14</v>
      </c>
      <c r="B451" s="7" t="str">
        <f>MID(Tabla_curso_1[[#This Row],[Periodo]],4,4)</f>
        <v>2018</v>
      </c>
      <c r="C451" s="7" t="s">
        <v>7</v>
      </c>
      <c r="D451" s="7" t="s">
        <v>92</v>
      </c>
      <c r="E451" s="7" t="s">
        <v>152</v>
      </c>
      <c r="F451" s="7" t="s">
        <v>162</v>
      </c>
      <c r="G451" s="8">
        <v>91559.33203125</v>
      </c>
      <c r="H451" s="8">
        <v>57648.468315972226</v>
      </c>
      <c r="I451" s="8">
        <f>Tabla_curso_1[[#This Row],[Ingresos]]-Tabla_curso_1[[#This Row],[Gastos]]</f>
        <v>33910.863715277774</v>
      </c>
      <c r="J451" s="8">
        <f>Tabla_curso_1[[#This Row],[Utilidad]]/Tabla_curso_1[[#This Row],[Ingresos]]</f>
        <v>0.37037037037037035</v>
      </c>
    </row>
    <row r="452" spans="1:10" x14ac:dyDescent="0.25">
      <c r="A452" s="4" t="s">
        <v>14</v>
      </c>
      <c r="B452" s="4" t="str">
        <f>MID(Tabla_curso_1[[#This Row],[Periodo]],4,4)</f>
        <v>2018</v>
      </c>
      <c r="C452" s="4" t="s">
        <v>6</v>
      </c>
      <c r="D452" s="4" t="s">
        <v>92</v>
      </c>
      <c r="E452" s="4" t="s">
        <v>152</v>
      </c>
      <c r="F452" s="4" t="s">
        <v>162</v>
      </c>
      <c r="G452" s="5">
        <v>162772.14583333331</v>
      </c>
      <c r="H452" s="5">
        <v>144686.35185185182</v>
      </c>
      <c r="I452" s="5">
        <f>Tabla_curso_1[[#This Row],[Ingresos]]-Tabla_curso_1[[#This Row],[Gastos]]</f>
        <v>18085.793981481489</v>
      </c>
      <c r="J452" s="5">
        <f>Tabla_curso_1[[#This Row],[Utilidad]]/Tabla_curso_1[[#This Row],[Ingresos]]</f>
        <v>0.11111111111111117</v>
      </c>
    </row>
    <row r="453" spans="1:10" x14ac:dyDescent="0.25">
      <c r="A453" s="7" t="s">
        <v>14</v>
      </c>
      <c r="B453" s="7" t="str">
        <f>MID(Tabla_curso_1[[#This Row],[Periodo]],4,4)</f>
        <v>2018</v>
      </c>
      <c r="C453" s="7" t="s">
        <v>4</v>
      </c>
      <c r="D453" s="7" t="s">
        <v>92</v>
      </c>
      <c r="E453" s="7" t="s">
        <v>152</v>
      </c>
      <c r="F453" s="7" t="s">
        <v>162</v>
      </c>
      <c r="G453" s="8">
        <v>99318.597457627126</v>
      </c>
      <c r="H453" s="8">
        <v>66212.39830508476</v>
      </c>
      <c r="I453" s="8">
        <f>Tabla_curso_1[[#This Row],[Ingresos]]-Tabla_curso_1[[#This Row],[Gastos]]</f>
        <v>33106.199152542365</v>
      </c>
      <c r="J453" s="8">
        <f>Tabla_curso_1[[#This Row],[Utilidad]]/Tabla_curso_1[[#This Row],[Ingresos]]</f>
        <v>0.33333333333333326</v>
      </c>
    </row>
    <row r="454" spans="1:10" x14ac:dyDescent="0.25">
      <c r="A454" s="4" t="s">
        <v>14</v>
      </c>
      <c r="B454" s="4" t="str">
        <f>MID(Tabla_curso_1[[#This Row],[Periodo]],4,4)</f>
        <v>2018</v>
      </c>
      <c r="C454" s="4" t="s">
        <v>5</v>
      </c>
      <c r="D454" s="4" t="s">
        <v>92</v>
      </c>
      <c r="E454" s="4" t="s">
        <v>152</v>
      </c>
      <c r="F454" s="4" t="s">
        <v>162</v>
      </c>
      <c r="G454" s="5">
        <v>411213.84210526315</v>
      </c>
      <c r="H454" s="5">
        <v>340314.90381125227</v>
      </c>
      <c r="I454" s="5">
        <f>Tabla_curso_1[[#This Row],[Ingresos]]-Tabla_curso_1[[#This Row],[Gastos]]</f>
        <v>70898.938294010877</v>
      </c>
      <c r="J454" s="5">
        <f>Tabla_curso_1[[#This Row],[Utilidad]]/Tabla_curso_1[[#This Row],[Ingresos]]</f>
        <v>0.17241379310344826</v>
      </c>
    </row>
    <row r="455" spans="1:10" x14ac:dyDescent="0.25">
      <c r="A455" s="7" t="s">
        <v>14</v>
      </c>
      <c r="B455" s="7" t="str">
        <f>MID(Tabla_curso_1[[#This Row],[Periodo]],4,4)</f>
        <v>2018</v>
      </c>
      <c r="C455" s="7" t="s">
        <v>78</v>
      </c>
      <c r="D455" s="7" t="s">
        <v>92</v>
      </c>
      <c r="E455" s="7" t="s">
        <v>152</v>
      </c>
      <c r="F455" s="7" t="s">
        <v>162</v>
      </c>
      <c r="G455" s="8">
        <v>76349.149837133547</v>
      </c>
      <c r="H455" s="8">
        <v>66805.506107491849</v>
      </c>
      <c r="I455" s="8">
        <f>Tabla_curso_1[[#This Row],[Ingresos]]-Tabla_curso_1[[#This Row],[Gastos]]</f>
        <v>9543.6437296416989</v>
      </c>
      <c r="J455" s="8">
        <f>Tabla_curso_1[[#This Row],[Utilidad]]/Tabla_curso_1[[#This Row],[Ingresos]]</f>
        <v>0.12500000000000008</v>
      </c>
    </row>
    <row r="456" spans="1:10" x14ac:dyDescent="0.25">
      <c r="A456" s="4" t="s">
        <v>14</v>
      </c>
      <c r="B456" s="4" t="str">
        <f>MID(Tabla_curso_1[[#This Row],[Periodo]],4,4)</f>
        <v>2018</v>
      </c>
      <c r="C456" s="4" t="s">
        <v>3</v>
      </c>
      <c r="D456" s="4" t="s">
        <v>92</v>
      </c>
      <c r="E456" s="4" t="s">
        <v>152</v>
      </c>
      <c r="F456" s="4" t="s">
        <v>162</v>
      </c>
      <c r="G456" s="5">
        <v>29973.387468030694</v>
      </c>
      <c r="H456" s="5">
        <v>18872.132850241549</v>
      </c>
      <c r="I456" s="5">
        <f>Tabla_curso_1[[#This Row],[Ingresos]]-Tabla_curso_1[[#This Row],[Gastos]]</f>
        <v>11101.254617789145</v>
      </c>
      <c r="J456" s="5">
        <f>Tabla_curso_1[[#This Row],[Utilidad]]/Tabla_curso_1[[#This Row],[Ingresos]]</f>
        <v>0.37037037037037035</v>
      </c>
    </row>
    <row r="457" spans="1:10" x14ac:dyDescent="0.25">
      <c r="A457" s="7" t="s">
        <v>14</v>
      </c>
      <c r="B457" s="7" t="str">
        <f>MID(Tabla_curso_1[[#This Row],[Periodo]],4,4)</f>
        <v>2018</v>
      </c>
      <c r="C457" s="7" t="s">
        <v>2</v>
      </c>
      <c r="D457" s="7" t="s">
        <v>93</v>
      </c>
      <c r="E457" s="7" t="s">
        <v>163</v>
      </c>
      <c r="F457" s="7" t="s">
        <v>164</v>
      </c>
      <c r="G457" s="8">
        <v>2447334.3798816567</v>
      </c>
      <c r="H457" s="8">
        <v>2168185.3021764052</v>
      </c>
      <c r="I457" s="8">
        <f>Tabla_curso_1[[#This Row],[Ingresos]]-Tabla_curso_1[[#This Row],[Gastos]]</f>
        <v>279149.07770525152</v>
      </c>
      <c r="J457" s="8">
        <f>Tabla_curso_1[[#This Row],[Utilidad]]/Tabla_curso_1[[#This Row],[Ingresos]]</f>
        <v>0.11406250000000002</v>
      </c>
    </row>
    <row r="458" spans="1:10" x14ac:dyDescent="0.25">
      <c r="A458" s="4" t="s">
        <v>14</v>
      </c>
      <c r="B458" s="4" t="str">
        <f>MID(Tabla_curso_1[[#This Row],[Periodo]],4,4)</f>
        <v>2018</v>
      </c>
      <c r="C458" s="4" t="s">
        <v>7</v>
      </c>
      <c r="D458" s="4" t="s">
        <v>93</v>
      </c>
      <c r="E458" s="4" t="s">
        <v>163</v>
      </c>
      <c r="F458" s="4" t="s">
        <v>164</v>
      </c>
      <c r="G458" s="5">
        <v>4963194.108</v>
      </c>
      <c r="H458" s="5">
        <v>3126812.2880400005</v>
      </c>
      <c r="I458" s="5">
        <f>Tabla_curso_1[[#This Row],[Ingresos]]-Tabla_curso_1[[#This Row],[Gastos]]</f>
        <v>1836381.8199599995</v>
      </c>
      <c r="J458" s="5">
        <f>Tabla_curso_1[[#This Row],[Utilidad]]/Tabla_curso_1[[#This Row],[Ingresos]]</f>
        <v>0.36999999999999988</v>
      </c>
    </row>
    <row r="459" spans="1:10" x14ac:dyDescent="0.25">
      <c r="A459" s="7" t="s">
        <v>14</v>
      </c>
      <c r="B459" s="7" t="str">
        <f>MID(Tabla_curso_1[[#This Row],[Periodo]],4,4)</f>
        <v>2018</v>
      </c>
      <c r="C459" s="7" t="s">
        <v>6</v>
      </c>
      <c r="D459" s="7" t="s">
        <v>93</v>
      </c>
      <c r="E459" s="7" t="s">
        <v>163</v>
      </c>
      <c r="F459" s="7" t="s">
        <v>164</v>
      </c>
      <c r="G459" s="8">
        <v>10170479.744262297</v>
      </c>
      <c r="H459" s="8">
        <v>9554898.0755306315</v>
      </c>
      <c r="I459" s="8">
        <f>Tabla_curso_1[[#This Row],[Ingresos]]-Tabla_curso_1[[#This Row],[Gastos]]</f>
        <v>615581.66873166524</v>
      </c>
      <c r="J459" s="8">
        <f>Tabla_curso_1[[#This Row],[Utilidad]]/Tabla_curso_1[[#This Row],[Ingresos]]</f>
        <v>6.0526315789473678E-2</v>
      </c>
    </row>
    <row r="460" spans="1:10" x14ac:dyDescent="0.25">
      <c r="A460" s="4" t="s">
        <v>14</v>
      </c>
      <c r="B460" s="4" t="str">
        <f>MID(Tabla_curso_1[[#This Row],[Periodo]],4,4)</f>
        <v>2018</v>
      </c>
      <c r="C460" s="4" t="s">
        <v>4</v>
      </c>
      <c r="D460" s="4" t="s">
        <v>93</v>
      </c>
      <c r="E460" s="4" t="s">
        <v>163</v>
      </c>
      <c r="F460" s="4" t="s">
        <v>164</v>
      </c>
      <c r="G460" s="5">
        <v>6112308.0059113307</v>
      </c>
      <c r="H460" s="5">
        <v>4278615.604137932</v>
      </c>
      <c r="I460" s="5">
        <f>Tabla_curso_1[[#This Row],[Ingresos]]-Tabla_curso_1[[#This Row],[Gastos]]</f>
        <v>1833692.4017733987</v>
      </c>
      <c r="J460" s="5">
        <f>Tabla_curso_1[[#This Row],[Utilidad]]/Tabla_curso_1[[#This Row],[Ingresos]]</f>
        <v>0.29999999999999993</v>
      </c>
    </row>
    <row r="461" spans="1:10" x14ac:dyDescent="0.25">
      <c r="A461" s="7" t="s">
        <v>14</v>
      </c>
      <c r="B461" s="7" t="str">
        <f>MID(Tabla_curso_1[[#This Row],[Periodo]],4,4)</f>
        <v>2018</v>
      </c>
      <c r="C461" s="7" t="s">
        <v>5</v>
      </c>
      <c r="D461" s="7" t="s">
        <v>93</v>
      </c>
      <c r="E461" s="7" t="s">
        <v>163</v>
      </c>
      <c r="F461" s="7" t="s">
        <v>164</v>
      </c>
      <c r="G461" s="8">
        <v>18247037.175000001</v>
      </c>
      <c r="H461" s="8">
        <v>15798092.712039473</v>
      </c>
      <c r="I461" s="8">
        <f>Tabla_curso_1[[#This Row],[Ingresos]]-Tabla_curso_1[[#This Row],[Gastos]]</f>
        <v>2448944.4629605282</v>
      </c>
      <c r="J461" s="8">
        <f>Tabla_curso_1[[#This Row],[Utilidad]]/Tabla_curso_1[[#This Row],[Ingresos]]</f>
        <v>0.13421052631578959</v>
      </c>
    </row>
    <row r="462" spans="1:10" x14ac:dyDescent="0.25">
      <c r="A462" s="4" t="s">
        <v>14</v>
      </c>
      <c r="B462" s="4" t="str">
        <f>MID(Tabla_curso_1[[#This Row],[Periodo]],4,4)</f>
        <v>2018</v>
      </c>
      <c r="C462" s="4" t="s">
        <v>78</v>
      </c>
      <c r="D462" s="4" t="s">
        <v>93</v>
      </c>
      <c r="E462" s="4" t="s">
        <v>163</v>
      </c>
      <c r="F462" s="4" t="s">
        <v>164</v>
      </c>
      <c r="G462" s="5">
        <v>3515009.9991501421</v>
      </c>
      <c r="H462" s="5">
        <v>3114079.1711220792</v>
      </c>
      <c r="I462" s="5">
        <f>Tabla_curso_1[[#This Row],[Ingresos]]-Tabla_curso_1[[#This Row],[Gastos]]</f>
        <v>400930.82802806282</v>
      </c>
      <c r="J462" s="5">
        <f>Tabla_curso_1[[#This Row],[Utilidad]]/Tabla_curso_1[[#This Row],[Ingresos]]</f>
        <v>0.11406249999999993</v>
      </c>
    </row>
    <row r="463" spans="1:10" x14ac:dyDescent="0.25">
      <c r="A463" s="7" t="s">
        <v>14</v>
      </c>
      <c r="B463" s="7" t="str">
        <f>MID(Tabla_curso_1[[#This Row],[Periodo]],4,4)</f>
        <v>2018</v>
      </c>
      <c r="C463" s="7" t="s">
        <v>3</v>
      </c>
      <c r="D463" s="7" t="s">
        <v>93</v>
      </c>
      <c r="E463" s="7" t="s">
        <v>163</v>
      </c>
      <c r="F463" s="7" t="s">
        <v>164</v>
      </c>
      <c r="G463" s="8">
        <v>1584672.4471264367</v>
      </c>
      <c r="H463" s="8">
        <v>1069653.9018103448</v>
      </c>
      <c r="I463" s="8">
        <f>Tabla_curso_1[[#This Row],[Ingresos]]-Tabla_curso_1[[#This Row],[Gastos]]</f>
        <v>515018.54531609197</v>
      </c>
      <c r="J463" s="8">
        <f>Tabla_curso_1[[#This Row],[Utilidad]]/Tabla_curso_1[[#This Row],[Ingresos]]</f>
        <v>0.32500000000000001</v>
      </c>
    </row>
    <row r="464" spans="1:10" x14ac:dyDescent="0.25">
      <c r="A464" s="4" t="s">
        <v>14</v>
      </c>
      <c r="B464" s="4" t="str">
        <f>MID(Tabla_curso_1[[#This Row],[Periodo]],4,4)</f>
        <v>2018</v>
      </c>
      <c r="C464" s="4" t="s">
        <v>2</v>
      </c>
      <c r="D464" s="4" t="s">
        <v>94</v>
      </c>
      <c r="E464" s="4" t="s">
        <v>150</v>
      </c>
      <c r="F464" s="4" t="s">
        <v>165</v>
      </c>
      <c r="G464" s="5">
        <v>53875.416015625</v>
      </c>
      <c r="H464" s="5">
        <v>45043.380603227459</v>
      </c>
      <c r="I464" s="5">
        <f>Tabla_curso_1[[#This Row],[Ingresos]]-Tabla_curso_1[[#This Row],[Gastos]]</f>
        <v>8832.0354123975412</v>
      </c>
      <c r="J464" s="5">
        <f>Tabla_curso_1[[#This Row],[Utilidad]]/Tabla_curso_1[[#This Row],[Ingresos]]</f>
        <v>0.16393442622950821</v>
      </c>
    </row>
    <row r="465" spans="1:10" x14ac:dyDescent="0.25">
      <c r="A465" s="7" t="s">
        <v>14</v>
      </c>
      <c r="B465" s="7" t="str">
        <f>MID(Tabla_curso_1[[#This Row],[Periodo]],4,4)</f>
        <v>2018</v>
      </c>
      <c r="C465" s="7" t="s">
        <v>7</v>
      </c>
      <c r="D465" s="7" t="s">
        <v>94</v>
      </c>
      <c r="E465" s="7" t="s">
        <v>150</v>
      </c>
      <c r="F465" s="7" t="s">
        <v>165</v>
      </c>
      <c r="G465" s="8">
        <v>79954.240579710153</v>
      </c>
      <c r="H465" s="8">
        <v>53302.827053140107</v>
      </c>
      <c r="I465" s="8">
        <f>Tabla_curso_1[[#This Row],[Ingresos]]-Tabla_curso_1[[#This Row],[Gastos]]</f>
        <v>26651.413526570046</v>
      </c>
      <c r="J465" s="8">
        <f>Tabla_curso_1[[#This Row],[Utilidad]]/Tabla_curso_1[[#This Row],[Ingresos]]</f>
        <v>0.33333333333333326</v>
      </c>
    </row>
    <row r="466" spans="1:10" x14ac:dyDescent="0.25">
      <c r="A466" s="4" t="s">
        <v>14</v>
      </c>
      <c r="B466" s="4" t="str">
        <f>MID(Tabla_curso_1[[#This Row],[Periodo]],4,4)</f>
        <v>2018</v>
      </c>
      <c r="C466" s="4" t="s">
        <v>6</v>
      </c>
      <c r="D466" s="4" t="s">
        <v>94</v>
      </c>
      <c r="E466" s="4" t="s">
        <v>150</v>
      </c>
      <c r="F466" s="4" t="s">
        <v>165</v>
      </c>
      <c r="G466" s="5">
        <v>303123.21978021978</v>
      </c>
      <c r="H466" s="5">
        <v>258546.27569489332</v>
      </c>
      <c r="I466" s="5">
        <f>Tabla_curso_1[[#This Row],[Ingresos]]-Tabla_curso_1[[#This Row],[Gastos]]</f>
        <v>44576.944085326453</v>
      </c>
      <c r="J466" s="5">
        <f>Tabla_curso_1[[#This Row],[Utilidad]]/Tabla_curso_1[[#This Row],[Ingresos]]</f>
        <v>0.14705882352941183</v>
      </c>
    </row>
    <row r="467" spans="1:10" x14ac:dyDescent="0.25">
      <c r="A467" s="7" t="s">
        <v>14</v>
      </c>
      <c r="B467" s="7" t="str">
        <f>MID(Tabla_curso_1[[#This Row],[Periodo]],4,4)</f>
        <v>2018</v>
      </c>
      <c r="C467" s="7" t="s">
        <v>4</v>
      </c>
      <c r="D467" s="7" t="s">
        <v>94</v>
      </c>
      <c r="E467" s="7" t="s">
        <v>150</v>
      </c>
      <c r="F467" s="7" t="s">
        <v>165</v>
      </c>
      <c r="G467" s="8">
        <v>101786.76383763837</v>
      </c>
      <c r="H467" s="8">
        <v>55520.053002348199</v>
      </c>
      <c r="I467" s="8">
        <f>Tabla_curso_1[[#This Row],[Ingresos]]-Tabla_curso_1[[#This Row],[Gastos]]</f>
        <v>46266.710835290171</v>
      </c>
      <c r="J467" s="8">
        <f>Tabla_curso_1[[#This Row],[Utilidad]]/Tabla_curso_1[[#This Row],[Ingresos]]</f>
        <v>0.45454545454545459</v>
      </c>
    </row>
    <row r="468" spans="1:10" x14ac:dyDescent="0.25">
      <c r="A468" s="4" t="s">
        <v>14</v>
      </c>
      <c r="B468" s="4" t="str">
        <f>MID(Tabla_curso_1[[#This Row],[Periodo]],4,4)</f>
        <v>2018</v>
      </c>
      <c r="C468" s="4" t="s">
        <v>5</v>
      </c>
      <c r="D468" s="4" t="s">
        <v>94</v>
      </c>
      <c r="E468" s="4" t="s">
        <v>150</v>
      </c>
      <c r="F468" s="4" t="s">
        <v>165</v>
      </c>
      <c r="G468" s="5">
        <v>475589.87931034481</v>
      </c>
      <c r="H468" s="5">
        <v>410440.58077468112</v>
      </c>
      <c r="I468" s="5">
        <f>Tabla_curso_1[[#This Row],[Ingresos]]-Tabla_curso_1[[#This Row],[Gastos]]</f>
        <v>65149.298535663693</v>
      </c>
      <c r="J468" s="5">
        <f>Tabla_curso_1[[#This Row],[Utilidad]]/Tabla_curso_1[[#This Row],[Ingresos]]</f>
        <v>0.13698630136986306</v>
      </c>
    </row>
    <row r="469" spans="1:10" x14ac:dyDescent="0.25">
      <c r="A469" s="7" t="s">
        <v>14</v>
      </c>
      <c r="B469" s="7" t="str">
        <f>MID(Tabla_curso_1[[#This Row],[Periodo]],4,4)</f>
        <v>2018</v>
      </c>
      <c r="C469" s="7" t="s">
        <v>78</v>
      </c>
      <c r="D469" s="7" t="s">
        <v>94</v>
      </c>
      <c r="E469" s="7" t="s">
        <v>150</v>
      </c>
      <c r="F469" s="7" t="s">
        <v>165</v>
      </c>
      <c r="G469" s="8">
        <v>75989.567493112947</v>
      </c>
      <c r="H469" s="8">
        <v>59102.996939087847</v>
      </c>
      <c r="I469" s="8">
        <f>Tabla_curso_1[[#This Row],[Ingresos]]-Tabla_curso_1[[#This Row],[Gastos]]</f>
        <v>16886.5705540251</v>
      </c>
      <c r="J469" s="8">
        <f>Tabla_curso_1[[#This Row],[Utilidad]]/Tabla_curso_1[[#This Row],[Ingresos]]</f>
        <v>0.22222222222222224</v>
      </c>
    </row>
    <row r="470" spans="1:10" x14ac:dyDescent="0.25">
      <c r="A470" s="4" t="s">
        <v>14</v>
      </c>
      <c r="B470" s="4" t="str">
        <f>MID(Tabla_curso_1[[#This Row],[Periodo]],4,4)</f>
        <v>2018</v>
      </c>
      <c r="C470" s="4" t="s">
        <v>3</v>
      </c>
      <c r="D470" s="4" t="s">
        <v>94</v>
      </c>
      <c r="E470" s="4" t="s">
        <v>150</v>
      </c>
      <c r="F470" s="4" t="s">
        <v>165</v>
      </c>
      <c r="G470" s="5">
        <v>37225.658569500672</v>
      </c>
      <c r="H470" s="5">
        <v>22335.395141700403</v>
      </c>
      <c r="I470" s="5">
        <f>Tabla_curso_1[[#This Row],[Ingresos]]-Tabla_curso_1[[#This Row],[Gastos]]</f>
        <v>14890.26342780027</v>
      </c>
      <c r="J470" s="5">
        <f>Tabla_curso_1[[#This Row],[Utilidad]]/Tabla_curso_1[[#This Row],[Ingresos]]</f>
        <v>0.4</v>
      </c>
    </row>
    <row r="471" spans="1:10" x14ac:dyDescent="0.25">
      <c r="A471" s="7" t="s">
        <v>14</v>
      </c>
      <c r="B471" s="7" t="str">
        <f>MID(Tabla_curso_1[[#This Row],[Periodo]],4,4)</f>
        <v>2018</v>
      </c>
      <c r="C471" s="7" t="s">
        <v>2</v>
      </c>
      <c r="D471" s="7" t="s">
        <v>95</v>
      </c>
      <c r="E471" s="7" t="s">
        <v>152</v>
      </c>
      <c r="F471" s="7" t="s">
        <v>166</v>
      </c>
      <c r="G471" s="8">
        <v>106664.49328214971</v>
      </c>
      <c r="H471" s="8">
        <v>94115.729366602682</v>
      </c>
      <c r="I471" s="8">
        <f>Tabla_curso_1[[#This Row],[Ingresos]]-Tabla_curso_1[[#This Row],[Gastos]]</f>
        <v>12548.763915547024</v>
      </c>
      <c r="J471" s="8">
        <f>Tabla_curso_1[[#This Row],[Utilidad]]/Tabla_curso_1[[#This Row],[Ingresos]]</f>
        <v>0.11764705882352941</v>
      </c>
    </row>
    <row r="472" spans="1:10" x14ac:dyDescent="0.25">
      <c r="A472" s="4" t="s">
        <v>14</v>
      </c>
      <c r="B472" s="4" t="str">
        <f>MID(Tabla_curso_1[[#This Row],[Periodo]],4,4)</f>
        <v>2018</v>
      </c>
      <c r="C472" s="4" t="s">
        <v>7</v>
      </c>
      <c r="D472" s="4" t="s">
        <v>95</v>
      </c>
      <c r="E472" s="4" t="s">
        <v>152</v>
      </c>
      <c r="F472" s="4" t="s">
        <v>166</v>
      </c>
      <c r="G472" s="5">
        <v>177546.96805111819</v>
      </c>
      <c r="H472" s="5">
        <v>109259.67264684197</v>
      </c>
      <c r="I472" s="5">
        <f>Tabla_curso_1[[#This Row],[Ingresos]]-Tabla_curso_1[[#This Row],[Gastos]]</f>
        <v>68287.295404276229</v>
      </c>
      <c r="J472" s="5">
        <f>Tabla_curso_1[[#This Row],[Utilidad]]/Tabla_curso_1[[#This Row],[Ingresos]]</f>
        <v>0.38461538461538464</v>
      </c>
    </row>
    <row r="473" spans="1:10" x14ac:dyDescent="0.25">
      <c r="A473" s="7" t="s">
        <v>14</v>
      </c>
      <c r="B473" s="7" t="str">
        <f>MID(Tabla_curso_1[[#This Row],[Periodo]],4,4)</f>
        <v>2018</v>
      </c>
      <c r="C473" s="7" t="s">
        <v>6</v>
      </c>
      <c r="D473" s="7" t="s">
        <v>95</v>
      </c>
      <c r="E473" s="7" t="s">
        <v>152</v>
      </c>
      <c r="F473" s="7" t="s">
        <v>166</v>
      </c>
      <c r="G473" s="8">
        <v>604045.66304347827</v>
      </c>
      <c r="H473" s="8">
        <v>472731.38846880908</v>
      </c>
      <c r="I473" s="8">
        <f>Tabla_curso_1[[#This Row],[Ingresos]]-Tabla_curso_1[[#This Row],[Gastos]]</f>
        <v>131314.27457466919</v>
      </c>
      <c r="J473" s="8">
        <f>Tabla_curso_1[[#This Row],[Utilidad]]/Tabla_curso_1[[#This Row],[Ingresos]]</f>
        <v>0.21739130434782611</v>
      </c>
    </row>
    <row r="474" spans="1:10" x14ac:dyDescent="0.25">
      <c r="A474" s="4" t="s">
        <v>14</v>
      </c>
      <c r="B474" s="4" t="str">
        <f>MID(Tabla_curso_1[[#This Row],[Periodo]],4,4)</f>
        <v>2018</v>
      </c>
      <c r="C474" s="4" t="s">
        <v>4</v>
      </c>
      <c r="D474" s="4" t="s">
        <v>95</v>
      </c>
      <c r="E474" s="4" t="s">
        <v>152</v>
      </c>
      <c r="F474" s="4" t="s">
        <v>166</v>
      </c>
      <c r="G474" s="5">
        <v>229637.19421487604</v>
      </c>
      <c r="H474" s="5">
        <v>125256.65138993238</v>
      </c>
      <c r="I474" s="5">
        <f>Tabla_curso_1[[#This Row],[Ingresos]]-Tabla_curso_1[[#This Row],[Gastos]]</f>
        <v>104380.54282494367</v>
      </c>
      <c r="J474" s="5">
        <f>Tabla_curso_1[[#This Row],[Utilidad]]/Tabla_curso_1[[#This Row],[Ingresos]]</f>
        <v>0.45454545454545459</v>
      </c>
    </row>
    <row r="475" spans="1:10" x14ac:dyDescent="0.25">
      <c r="A475" s="7" t="s">
        <v>14</v>
      </c>
      <c r="B475" s="7" t="str">
        <f>MID(Tabla_curso_1[[#This Row],[Periodo]],4,4)</f>
        <v>2018</v>
      </c>
      <c r="C475" s="7" t="s">
        <v>5</v>
      </c>
      <c r="D475" s="7" t="s">
        <v>95</v>
      </c>
      <c r="E475" s="7" t="s">
        <v>152</v>
      </c>
      <c r="F475" s="7" t="s">
        <v>166</v>
      </c>
      <c r="G475" s="8">
        <v>677709.76829268294</v>
      </c>
      <c r="H475" s="8">
        <v>568401.74114870187</v>
      </c>
      <c r="I475" s="8">
        <f>Tabla_curso_1[[#This Row],[Ingresos]]-Tabla_curso_1[[#This Row],[Gastos]]</f>
        <v>109308.02714398107</v>
      </c>
      <c r="J475" s="8">
        <f>Tabla_curso_1[[#This Row],[Utilidad]]/Tabla_curso_1[[#This Row],[Ingresos]]</f>
        <v>0.1612903225806451</v>
      </c>
    </row>
    <row r="476" spans="1:10" x14ac:dyDescent="0.25">
      <c r="A476" s="4" t="s">
        <v>14</v>
      </c>
      <c r="B476" s="4" t="str">
        <f>MID(Tabla_curso_1[[#This Row],[Periodo]],4,4)</f>
        <v>2018</v>
      </c>
      <c r="C476" s="4" t="s">
        <v>78</v>
      </c>
      <c r="D476" s="4" t="s">
        <v>95</v>
      </c>
      <c r="E476" s="4" t="s">
        <v>152</v>
      </c>
      <c r="F476" s="4" t="s">
        <v>166</v>
      </c>
      <c r="G476" s="5">
        <v>162018.07871720116</v>
      </c>
      <c r="H476" s="5">
        <v>144963.54411539051</v>
      </c>
      <c r="I476" s="5">
        <f>Tabla_curso_1[[#This Row],[Ingresos]]-Tabla_curso_1[[#This Row],[Gastos]]</f>
        <v>17054.53460181065</v>
      </c>
      <c r="J476" s="5">
        <f>Tabla_curso_1[[#This Row],[Utilidad]]/Tabla_curso_1[[#This Row],[Ingresos]]</f>
        <v>0.10526315789473685</v>
      </c>
    </row>
    <row r="477" spans="1:10" x14ac:dyDescent="0.25">
      <c r="A477" s="7" t="s">
        <v>14</v>
      </c>
      <c r="B477" s="7" t="str">
        <f>MID(Tabla_curso_1[[#This Row],[Periodo]],4,4)</f>
        <v>2018</v>
      </c>
      <c r="C477" s="7" t="s">
        <v>3</v>
      </c>
      <c r="D477" s="7" t="s">
        <v>95</v>
      </c>
      <c r="E477" s="7" t="s">
        <v>152</v>
      </c>
      <c r="F477" s="7" t="s">
        <v>166</v>
      </c>
      <c r="G477" s="8">
        <v>73025.231274638631</v>
      </c>
      <c r="H477" s="8">
        <v>42598.051576872531</v>
      </c>
      <c r="I477" s="8">
        <f>Tabla_curso_1[[#This Row],[Ingresos]]-Tabla_curso_1[[#This Row],[Gastos]]</f>
        <v>30427.1796977661</v>
      </c>
      <c r="J477" s="8">
        <f>Tabla_curso_1[[#This Row],[Utilidad]]/Tabla_curso_1[[#This Row],[Ingresos]]</f>
        <v>0.41666666666666674</v>
      </c>
    </row>
    <row r="478" spans="1:10" x14ac:dyDescent="0.25">
      <c r="A478" s="4" t="s">
        <v>14</v>
      </c>
      <c r="B478" s="4" t="str">
        <f>MID(Tabla_curso_1[[#This Row],[Periodo]],4,4)</f>
        <v>2018</v>
      </c>
      <c r="C478" s="4" t="s">
        <v>2</v>
      </c>
      <c r="D478" s="4" t="s">
        <v>96</v>
      </c>
      <c r="E478" s="4" t="s">
        <v>152</v>
      </c>
      <c r="F478" s="4" t="s">
        <v>167</v>
      </c>
      <c r="G478" s="5">
        <v>9601.704587155964</v>
      </c>
      <c r="H478" s="5">
        <v>7467.9924566768614</v>
      </c>
      <c r="I478" s="5">
        <f>Tabla_curso_1[[#This Row],[Ingresos]]-Tabla_curso_1[[#This Row],[Gastos]]</f>
        <v>2133.7121304791026</v>
      </c>
      <c r="J478" s="5">
        <f>Tabla_curso_1[[#This Row],[Utilidad]]/Tabla_curso_1[[#This Row],[Ingresos]]</f>
        <v>0.22222222222222218</v>
      </c>
    </row>
    <row r="479" spans="1:10" x14ac:dyDescent="0.25">
      <c r="A479" s="7" t="s">
        <v>14</v>
      </c>
      <c r="B479" s="7" t="str">
        <f>MID(Tabla_curso_1[[#This Row],[Periodo]],4,4)</f>
        <v>2018</v>
      </c>
      <c r="C479" s="7" t="s">
        <v>7</v>
      </c>
      <c r="D479" s="7" t="s">
        <v>96</v>
      </c>
      <c r="E479" s="7" t="s">
        <v>152</v>
      </c>
      <c r="F479" s="7" t="s">
        <v>167</v>
      </c>
      <c r="G479" s="8">
        <v>15574.193452380952</v>
      </c>
      <c r="H479" s="8">
        <v>8495.0146103896095</v>
      </c>
      <c r="I479" s="8">
        <f>Tabla_curso_1[[#This Row],[Ingresos]]-Tabla_curso_1[[#This Row],[Gastos]]</f>
        <v>7079.1788419913428</v>
      </c>
      <c r="J479" s="8">
        <f>Tabla_curso_1[[#This Row],[Utilidad]]/Tabla_curso_1[[#This Row],[Ingresos]]</f>
        <v>0.45454545454545459</v>
      </c>
    </row>
    <row r="480" spans="1:10" x14ac:dyDescent="0.25">
      <c r="A480" s="4" t="s">
        <v>14</v>
      </c>
      <c r="B480" s="4" t="str">
        <f>MID(Tabla_curso_1[[#This Row],[Periodo]],4,4)</f>
        <v>2018</v>
      </c>
      <c r="C480" s="4" t="s">
        <v>6</v>
      </c>
      <c r="D480" s="4" t="s">
        <v>96</v>
      </c>
      <c r="E480" s="4" t="s">
        <v>152</v>
      </c>
      <c r="F480" s="4" t="s">
        <v>167</v>
      </c>
      <c r="G480" s="5">
        <v>47143.504504504504</v>
      </c>
      <c r="H480" s="5">
        <v>42128.238067855084</v>
      </c>
      <c r="I480" s="5">
        <f>Tabla_curso_1[[#This Row],[Ingresos]]-Tabla_curso_1[[#This Row],[Gastos]]</f>
        <v>5015.2664366494209</v>
      </c>
      <c r="J480" s="5">
        <f>Tabla_curso_1[[#This Row],[Utilidad]]/Tabla_curso_1[[#This Row],[Ingresos]]</f>
        <v>0.10638297872340437</v>
      </c>
    </row>
    <row r="481" spans="1:10" x14ac:dyDescent="0.25">
      <c r="A481" s="7" t="s">
        <v>14</v>
      </c>
      <c r="B481" s="7" t="str">
        <f>MID(Tabla_curso_1[[#This Row],[Periodo]],4,4)</f>
        <v>2018</v>
      </c>
      <c r="C481" s="7" t="s">
        <v>4</v>
      </c>
      <c r="D481" s="7" t="s">
        <v>96</v>
      </c>
      <c r="E481" s="7" t="s">
        <v>152</v>
      </c>
      <c r="F481" s="7" t="s">
        <v>167</v>
      </c>
      <c r="G481" s="8">
        <v>21358.893877551021</v>
      </c>
      <c r="H481" s="8">
        <v>12072.418278615796</v>
      </c>
      <c r="I481" s="8">
        <f>Tabla_curso_1[[#This Row],[Ingresos]]-Tabla_curso_1[[#This Row],[Gastos]]</f>
        <v>9286.4755989352252</v>
      </c>
      <c r="J481" s="8">
        <f>Tabla_curso_1[[#This Row],[Utilidad]]/Tabla_curso_1[[#This Row],[Ingresos]]</f>
        <v>0.43478260869565211</v>
      </c>
    </row>
    <row r="482" spans="1:10" x14ac:dyDescent="0.25">
      <c r="A482" s="4" t="s">
        <v>14</v>
      </c>
      <c r="B482" s="4" t="str">
        <f>MID(Tabla_curso_1[[#This Row],[Periodo]],4,4)</f>
        <v>2018</v>
      </c>
      <c r="C482" s="4" t="s">
        <v>5</v>
      </c>
      <c r="D482" s="4" t="s">
        <v>96</v>
      </c>
      <c r="E482" s="4" t="s">
        <v>152</v>
      </c>
      <c r="F482" s="4" t="s">
        <v>167</v>
      </c>
      <c r="G482" s="5">
        <v>61563.870588235295</v>
      </c>
      <c r="H482" s="5">
        <v>54234.83837535014</v>
      </c>
      <c r="I482" s="5">
        <f>Tabla_curso_1[[#This Row],[Ingresos]]-Tabla_curso_1[[#This Row],[Gastos]]</f>
        <v>7329.0322128851549</v>
      </c>
      <c r="J482" s="5">
        <f>Tabla_curso_1[[#This Row],[Utilidad]]/Tabla_curso_1[[#This Row],[Ingresos]]</f>
        <v>0.11904761904761905</v>
      </c>
    </row>
    <row r="483" spans="1:10" x14ac:dyDescent="0.25">
      <c r="A483" s="7" t="s">
        <v>14</v>
      </c>
      <c r="B483" s="7" t="str">
        <f>MID(Tabla_curso_1[[#This Row],[Periodo]],4,4)</f>
        <v>2018</v>
      </c>
      <c r="C483" s="7" t="s">
        <v>78</v>
      </c>
      <c r="D483" s="7" t="s">
        <v>96</v>
      </c>
      <c r="E483" s="7" t="s">
        <v>152</v>
      </c>
      <c r="F483" s="7" t="s">
        <v>167</v>
      </c>
      <c r="G483" s="8">
        <v>14658.064425770308</v>
      </c>
      <c r="H483" s="8">
        <v>12802.613232634825</v>
      </c>
      <c r="I483" s="8">
        <f>Tabla_curso_1[[#This Row],[Ingresos]]-Tabla_curso_1[[#This Row],[Gastos]]</f>
        <v>1855.4511931354828</v>
      </c>
      <c r="J483" s="8">
        <f>Tabla_curso_1[[#This Row],[Utilidad]]/Tabla_curso_1[[#This Row],[Ingresos]]</f>
        <v>0.12658227848101272</v>
      </c>
    </row>
    <row r="484" spans="1:10" x14ac:dyDescent="0.25">
      <c r="A484" s="4" t="s">
        <v>14</v>
      </c>
      <c r="B484" s="4" t="str">
        <f>MID(Tabla_curso_1[[#This Row],[Periodo]],4,4)</f>
        <v>2018</v>
      </c>
      <c r="C484" s="4" t="s">
        <v>3</v>
      </c>
      <c r="D484" s="4" t="s">
        <v>96</v>
      </c>
      <c r="E484" s="4" t="s">
        <v>152</v>
      </c>
      <c r="F484" s="4" t="s">
        <v>167</v>
      </c>
      <c r="G484" s="5">
        <v>7061.9824561403502</v>
      </c>
      <c r="H484" s="5">
        <v>4119.4897660818706</v>
      </c>
      <c r="I484" s="5">
        <f>Tabla_curso_1[[#This Row],[Ingresos]]-Tabla_curso_1[[#This Row],[Gastos]]</f>
        <v>2942.4926900584796</v>
      </c>
      <c r="J484" s="5">
        <f>Tabla_curso_1[[#This Row],[Utilidad]]/Tabla_curso_1[[#This Row],[Ingresos]]</f>
        <v>0.41666666666666674</v>
      </c>
    </row>
    <row r="485" spans="1:10" x14ac:dyDescent="0.25">
      <c r="A485" s="7" t="s">
        <v>14</v>
      </c>
      <c r="B485" s="7" t="str">
        <f>MID(Tabla_curso_1[[#This Row],[Periodo]],4,4)</f>
        <v>2018</v>
      </c>
      <c r="C485" s="7" t="s">
        <v>2</v>
      </c>
      <c r="D485" s="7" t="s">
        <v>97</v>
      </c>
      <c r="E485" s="7" t="s">
        <v>156</v>
      </c>
      <c r="F485" s="7" t="s">
        <v>168</v>
      </c>
      <c r="G485" s="8">
        <v>19575.118397085611</v>
      </c>
      <c r="H485" s="8">
        <v>15410.199589195056</v>
      </c>
      <c r="I485" s="8">
        <f>Tabla_curso_1[[#This Row],[Ingresos]]-Tabla_curso_1[[#This Row],[Gastos]]</f>
        <v>4164.9188078905554</v>
      </c>
      <c r="J485" s="8">
        <f>Tabla_curso_1[[#This Row],[Utilidad]]/Tabla_curso_1[[#This Row],[Ingresos]]</f>
        <v>0.21276595744680851</v>
      </c>
    </row>
    <row r="486" spans="1:10" x14ac:dyDescent="0.25">
      <c r="A486" s="4" t="s">
        <v>14</v>
      </c>
      <c r="B486" s="4" t="str">
        <f>MID(Tabla_curso_1[[#This Row],[Periodo]],4,4)</f>
        <v>2018</v>
      </c>
      <c r="C486" s="4" t="s">
        <v>7</v>
      </c>
      <c r="D486" s="4" t="s">
        <v>97</v>
      </c>
      <c r="E486" s="4" t="s">
        <v>156</v>
      </c>
      <c r="F486" s="4" t="s">
        <v>168</v>
      </c>
      <c r="G486" s="5">
        <v>35942.274247491638</v>
      </c>
      <c r="H486" s="5">
        <v>20315.198487712667</v>
      </c>
      <c r="I486" s="5">
        <f>Tabla_curso_1[[#This Row],[Ingresos]]-Tabla_curso_1[[#This Row],[Gastos]]</f>
        <v>15627.075759778971</v>
      </c>
      <c r="J486" s="5">
        <f>Tabla_curso_1[[#This Row],[Utilidad]]/Tabla_curso_1[[#This Row],[Ingresos]]</f>
        <v>0.43478260869565211</v>
      </c>
    </row>
    <row r="487" spans="1:10" x14ac:dyDescent="0.25">
      <c r="A487" s="7" t="s">
        <v>14</v>
      </c>
      <c r="B487" s="7" t="str">
        <f>MID(Tabla_curso_1[[#This Row],[Periodo]],4,4)</f>
        <v>2018</v>
      </c>
      <c r="C487" s="7" t="s">
        <v>6</v>
      </c>
      <c r="D487" s="7" t="s">
        <v>97</v>
      </c>
      <c r="E487" s="7" t="s">
        <v>156</v>
      </c>
      <c r="F487" s="7" t="s">
        <v>168</v>
      </c>
      <c r="G487" s="8">
        <v>87371.869918699202</v>
      </c>
      <c r="H487" s="8">
        <v>76970.456833139775</v>
      </c>
      <c r="I487" s="8">
        <f>Tabla_curso_1[[#This Row],[Ingresos]]-Tabla_curso_1[[#This Row],[Gastos]]</f>
        <v>10401.413085559427</v>
      </c>
      <c r="J487" s="8">
        <f>Tabla_curso_1[[#This Row],[Utilidad]]/Tabla_curso_1[[#This Row],[Ingresos]]</f>
        <v>0.11904761904761903</v>
      </c>
    </row>
    <row r="488" spans="1:10" x14ac:dyDescent="0.25">
      <c r="A488" s="4" t="s">
        <v>14</v>
      </c>
      <c r="B488" s="4" t="str">
        <f>MID(Tabla_curso_1[[#This Row],[Periodo]],4,4)</f>
        <v>2018</v>
      </c>
      <c r="C488" s="4" t="s">
        <v>4</v>
      </c>
      <c r="D488" s="4" t="s">
        <v>97</v>
      </c>
      <c r="E488" s="4" t="s">
        <v>156</v>
      </c>
      <c r="F488" s="4" t="s">
        <v>168</v>
      </c>
      <c r="G488" s="5">
        <v>52680.098039215685</v>
      </c>
      <c r="H488" s="5">
        <v>32418.521870286579</v>
      </c>
      <c r="I488" s="5">
        <f>Tabla_curso_1[[#This Row],[Ingresos]]-Tabla_curso_1[[#This Row],[Gastos]]</f>
        <v>20261.576168929107</v>
      </c>
      <c r="J488" s="5">
        <f>Tabla_curso_1[[#This Row],[Utilidad]]/Tabla_curso_1[[#This Row],[Ingresos]]</f>
        <v>0.38461538461538458</v>
      </c>
    </row>
    <row r="489" spans="1:10" x14ac:dyDescent="0.25">
      <c r="A489" s="7" t="s">
        <v>14</v>
      </c>
      <c r="B489" s="7" t="str">
        <f>MID(Tabla_curso_1[[#This Row],[Periodo]],4,4)</f>
        <v>2018</v>
      </c>
      <c r="C489" s="7" t="s">
        <v>5</v>
      </c>
      <c r="D489" s="7" t="s">
        <v>97</v>
      </c>
      <c r="E489" s="7" t="s">
        <v>156</v>
      </c>
      <c r="F489" s="7" t="s">
        <v>168</v>
      </c>
      <c r="G489" s="8">
        <v>202768.67924528301</v>
      </c>
      <c r="H489" s="8">
        <v>179190.9258446687</v>
      </c>
      <c r="I489" s="8">
        <f>Tabla_curso_1[[#This Row],[Ingresos]]-Tabla_curso_1[[#This Row],[Gastos]]</f>
        <v>23577.753400614311</v>
      </c>
      <c r="J489" s="8">
        <f>Tabla_curso_1[[#This Row],[Utilidad]]/Tabla_curso_1[[#This Row],[Ingresos]]</f>
        <v>0.1162790697674419</v>
      </c>
    </row>
    <row r="490" spans="1:10" x14ac:dyDescent="0.25">
      <c r="A490" s="4" t="s">
        <v>14</v>
      </c>
      <c r="B490" s="4" t="str">
        <f>MID(Tabla_curso_1[[#This Row],[Periodo]],4,4)</f>
        <v>2018</v>
      </c>
      <c r="C490" s="4" t="s">
        <v>78</v>
      </c>
      <c r="D490" s="4" t="s">
        <v>97</v>
      </c>
      <c r="E490" s="4" t="s">
        <v>156</v>
      </c>
      <c r="F490" s="4" t="s">
        <v>168</v>
      </c>
      <c r="G490" s="5">
        <v>30530.511363636364</v>
      </c>
      <c r="H490" s="5">
        <v>27021.257183908048</v>
      </c>
      <c r="I490" s="5">
        <f>Tabla_curso_1[[#This Row],[Ingresos]]-Tabla_curso_1[[#This Row],[Gastos]]</f>
        <v>3509.2541797283156</v>
      </c>
      <c r="J490" s="5">
        <f>Tabla_curso_1[[#This Row],[Utilidad]]/Tabla_curso_1[[#This Row],[Ingresos]]</f>
        <v>0.11494252873563211</v>
      </c>
    </row>
    <row r="491" spans="1:10" x14ac:dyDescent="0.25">
      <c r="A491" s="7" t="s">
        <v>14</v>
      </c>
      <c r="B491" s="7" t="str">
        <f>MID(Tabla_curso_1[[#This Row],[Periodo]],4,4)</f>
        <v>2018</v>
      </c>
      <c r="C491" s="7" t="s">
        <v>3</v>
      </c>
      <c r="D491" s="7" t="s">
        <v>97</v>
      </c>
      <c r="E491" s="7" t="s">
        <v>156</v>
      </c>
      <c r="F491" s="7" t="s">
        <v>168</v>
      </c>
      <c r="G491" s="8">
        <v>14029.686684073107</v>
      </c>
      <c r="H491" s="8">
        <v>9191.8636895651398</v>
      </c>
      <c r="I491" s="8">
        <f>Tabla_curso_1[[#This Row],[Ingresos]]-Tabla_curso_1[[#This Row],[Gastos]]</f>
        <v>4837.8229945079675</v>
      </c>
      <c r="J491" s="8">
        <f>Tabla_curso_1[[#This Row],[Utilidad]]/Tabla_curso_1[[#This Row],[Ingresos]]</f>
        <v>0.34482758620689652</v>
      </c>
    </row>
    <row r="492" spans="1:10" x14ac:dyDescent="0.25">
      <c r="A492" s="4" t="s">
        <v>14</v>
      </c>
      <c r="B492" s="4" t="str">
        <f>MID(Tabla_curso_1[[#This Row],[Periodo]],4,4)</f>
        <v>2018</v>
      </c>
      <c r="C492" s="4" t="s">
        <v>2</v>
      </c>
      <c r="D492" s="4" t="s">
        <v>98</v>
      </c>
      <c r="E492" s="4" t="s">
        <v>156</v>
      </c>
      <c r="F492" s="4" t="s">
        <v>169</v>
      </c>
      <c r="G492" s="5">
        <v>1348994.5629699246</v>
      </c>
      <c r="H492" s="5">
        <v>1117632.755731795</v>
      </c>
      <c r="I492" s="5">
        <f>Tabla_curso_1[[#This Row],[Ingresos]]-Tabla_curso_1[[#This Row],[Gastos]]</f>
        <v>231361.80723812967</v>
      </c>
      <c r="J492" s="5">
        <f>Tabla_curso_1[[#This Row],[Utilidad]]/Tabla_curso_1[[#This Row],[Ingresos]]</f>
        <v>0.17150684931506857</v>
      </c>
    </row>
    <row r="493" spans="1:10" x14ac:dyDescent="0.25">
      <c r="A493" s="7" t="s">
        <v>14</v>
      </c>
      <c r="B493" s="7" t="str">
        <f>MID(Tabla_curso_1[[#This Row],[Periodo]],4,4)</f>
        <v>2018</v>
      </c>
      <c r="C493" s="7" t="s">
        <v>7</v>
      </c>
      <c r="D493" s="7" t="s">
        <v>98</v>
      </c>
      <c r="E493" s="7" t="s">
        <v>156</v>
      </c>
      <c r="F493" s="7" t="s">
        <v>169</v>
      </c>
      <c r="G493" s="8">
        <v>2792471.2354085604</v>
      </c>
      <c r="H493" s="8">
        <v>1723353.6767092827</v>
      </c>
      <c r="I493" s="8">
        <f>Tabla_curso_1[[#This Row],[Ingresos]]-Tabla_curso_1[[#This Row],[Gastos]]</f>
        <v>1069117.5586992777</v>
      </c>
      <c r="J493" s="8">
        <f>Tabla_curso_1[[#This Row],[Utilidad]]/Tabla_curso_1[[#This Row],[Ingresos]]</f>
        <v>0.38285714285714295</v>
      </c>
    </row>
    <row r="494" spans="1:10" x14ac:dyDescent="0.25">
      <c r="A494" s="4" t="s">
        <v>14</v>
      </c>
      <c r="B494" s="4" t="str">
        <f>MID(Tabla_curso_1[[#This Row],[Periodo]],4,4)</f>
        <v>2018</v>
      </c>
      <c r="C494" s="4" t="s">
        <v>6</v>
      </c>
      <c r="D494" s="4" t="s">
        <v>98</v>
      </c>
      <c r="E494" s="4" t="s">
        <v>156</v>
      </c>
      <c r="F494" s="4" t="s">
        <v>169</v>
      </c>
      <c r="G494" s="5">
        <v>5741320.8599999994</v>
      </c>
      <c r="H494" s="5">
        <v>4582994.5792762898</v>
      </c>
      <c r="I494" s="5">
        <f>Tabla_curso_1[[#This Row],[Ingresos]]-Tabla_curso_1[[#This Row],[Gastos]]</f>
        <v>1158326.2807237096</v>
      </c>
      <c r="J494" s="5">
        <f>Tabla_curso_1[[#This Row],[Utilidad]]/Tabla_curso_1[[#This Row],[Ingresos]]</f>
        <v>0.20175257731958735</v>
      </c>
    </row>
    <row r="495" spans="1:10" x14ac:dyDescent="0.25">
      <c r="A495" s="7" t="s">
        <v>14</v>
      </c>
      <c r="B495" s="7" t="str">
        <f>MID(Tabla_curso_1[[#This Row],[Periodo]],4,4)</f>
        <v>2018</v>
      </c>
      <c r="C495" s="7" t="s">
        <v>4</v>
      </c>
      <c r="D495" s="7" t="s">
        <v>98</v>
      </c>
      <c r="E495" s="7" t="s">
        <v>156</v>
      </c>
      <c r="F495" s="7" t="s">
        <v>169</v>
      </c>
      <c r="G495" s="8">
        <v>2749674.7413793104</v>
      </c>
      <c r="H495" s="8">
        <v>1451828.2634482756</v>
      </c>
      <c r="I495" s="8">
        <f>Tabla_curso_1[[#This Row],[Ingresos]]-Tabla_curso_1[[#This Row],[Gastos]]</f>
        <v>1297846.4779310348</v>
      </c>
      <c r="J495" s="8">
        <f>Tabla_curso_1[[#This Row],[Utilidad]]/Tabla_curso_1[[#This Row],[Ingresos]]</f>
        <v>0.47200000000000009</v>
      </c>
    </row>
    <row r="496" spans="1:10" x14ac:dyDescent="0.25">
      <c r="A496" s="4" t="s">
        <v>14</v>
      </c>
      <c r="B496" s="4" t="str">
        <f>MID(Tabla_curso_1[[#This Row],[Periodo]],4,4)</f>
        <v>2018</v>
      </c>
      <c r="C496" s="4" t="s">
        <v>5</v>
      </c>
      <c r="D496" s="4" t="s">
        <v>98</v>
      </c>
      <c r="E496" s="4" t="s">
        <v>156</v>
      </c>
      <c r="F496" s="4" t="s">
        <v>169</v>
      </c>
      <c r="G496" s="5">
        <v>11213517.3046875</v>
      </c>
      <c r="H496" s="5">
        <v>9062352.7605229579</v>
      </c>
      <c r="I496" s="5">
        <f>Tabla_curso_1[[#This Row],[Ingresos]]-Tabla_curso_1[[#This Row],[Gastos]]</f>
        <v>2151164.5441645421</v>
      </c>
      <c r="J496" s="5">
        <f>Tabla_curso_1[[#This Row],[Utilidad]]/Tabla_curso_1[[#This Row],[Ingresos]]</f>
        <v>0.19183673469387766</v>
      </c>
    </row>
    <row r="497" spans="1:10" x14ac:dyDescent="0.25">
      <c r="A497" s="7" t="s">
        <v>14</v>
      </c>
      <c r="B497" s="7" t="str">
        <f>MID(Tabla_curso_1[[#This Row],[Periodo]],4,4)</f>
        <v>2018</v>
      </c>
      <c r="C497" s="7" t="s">
        <v>78</v>
      </c>
      <c r="D497" s="7" t="s">
        <v>98</v>
      </c>
      <c r="E497" s="7" t="s">
        <v>156</v>
      </c>
      <c r="F497" s="7" t="s">
        <v>169</v>
      </c>
      <c r="G497" s="8">
        <v>2256808.5141509436</v>
      </c>
      <c r="H497" s="8">
        <v>1877902.2425645483</v>
      </c>
      <c r="I497" s="8">
        <f>Tabla_curso_1[[#This Row],[Ingresos]]-Tabla_curso_1[[#This Row],[Gastos]]</f>
        <v>378906.27158639533</v>
      </c>
      <c r="J497" s="8">
        <f>Tabla_curso_1[[#This Row],[Utilidad]]/Tabla_curso_1[[#This Row],[Ingresos]]</f>
        <v>0.16789473684210529</v>
      </c>
    </row>
    <row r="498" spans="1:10" x14ac:dyDescent="0.25">
      <c r="A498" s="4" t="s">
        <v>14</v>
      </c>
      <c r="B498" s="4" t="str">
        <f>MID(Tabla_curso_1[[#This Row],[Periodo]],4,4)</f>
        <v>2018</v>
      </c>
      <c r="C498" s="4" t="s">
        <v>3</v>
      </c>
      <c r="D498" s="4" t="s">
        <v>98</v>
      </c>
      <c r="E498" s="4" t="s">
        <v>156</v>
      </c>
      <c r="F498" s="4" t="s">
        <v>169</v>
      </c>
      <c r="G498" s="5">
        <v>1060066.628508124</v>
      </c>
      <c r="H498" s="5">
        <v>661027.26191970869</v>
      </c>
      <c r="I498" s="5">
        <f>Tabla_curso_1[[#This Row],[Ingresos]]-Tabla_curso_1[[#This Row],[Gastos]]</f>
        <v>399039.36658841535</v>
      </c>
      <c r="J498" s="5">
        <f>Tabla_curso_1[[#This Row],[Utilidad]]/Tabla_curso_1[[#This Row],[Ingresos]]</f>
        <v>0.3764285714285715</v>
      </c>
    </row>
    <row r="499" spans="1:10" x14ac:dyDescent="0.25">
      <c r="A499" s="7" t="s">
        <v>14</v>
      </c>
      <c r="B499" s="7" t="str">
        <f>MID(Tabla_curso_1[[#This Row],[Periodo]],4,4)</f>
        <v>2018</v>
      </c>
      <c r="C499" s="7" t="s">
        <v>2</v>
      </c>
      <c r="D499" s="7" t="s">
        <v>99</v>
      </c>
      <c r="E499" s="7" t="s">
        <v>152</v>
      </c>
      <c r="F499" s="7" t="s">
        <v>170</v>
      </c>
      <c r="G499" s="8">
        <v>21781.495201535508</v>
      </c>
      <c r="H499" s="8">
        <v>20583.51296545106</v>
      </c>
      <c r="I499" s="8">
        <f>Tabla_curso_1[[#This Row],[Ingresos]]-Tabla_curso_1[[#This Row],[Gastos]]</f>
        <v>1197.9822360844482</v>
      </c>
      <c r="J499" s="8">
        <f>Tabla_curso_1[[#This Row],[Utilidad]]/Tabla_curso_1[[#This Row],[Ingresos]]</f>
        <v>5.4999999999999785E-2</v>
      </c>
    </row>
    <row r="500" spans="1:10" x14ac:dyDescent="0.25">
      <c r="A500" s="4" t="s">
        <v>14</v>
      </c>
      <c r="B500" s="4" t="str">
        <f>MID(Tabla_curso_1[[#This Row],[Periodo]],4,4)</f>
        <v>2018</v>
      </c>
      <c r="C500" s="4" t="s">
        <v>7</v>
      </c>
      <c r="D500" s="4" t="s">
        <v>99</v>
      </c>
      <c r="E500" s="4" t="s">
        <v>152</v>
      </c>
      <c r="F500" s="4" t="s">
        <v>170</v>
      </c>
      <c r="G500" s="5">
        <v>37207.078688524591</v>
      </c>
      <c r="H500" s="5">
        <v>22730.142616989571</v>
      </c>
      <c r="I500" s="5">
        <f>Tabla_curso_1[[#This Row],[Ingresos]]-Tabla_curso_1[[#This Row],[Gastos]]</f>
        <v>14476.936071535019</v>
      </c>
      <c r="J500" s="5">
        <f>Tabla_curso_1[[#This Row],[Utilidad]]/Tabla_curso_1[[#This Row],[Ingresos]]</f>
        <v>0.38909090909090899</v>
      </c>
    </row>
    <row r="501" spans="1:10" x14ac:dyDescent="0.25">
      <c r="A501" s="7" t="s">
        <v>14</v>
      </c>
      <c r="B501" s="7" t="str">
        <f>MID(Tabla_curso_1[[#This Row],[Periodo]],4,4)</f>
        <v>2018</v>
      </c>
      <c r="C501" s="7" t="s">
        <v>6</v>
      </c>
      <c r="D501" s="7" t="s">
        <v>99</v>
      </c>
      <c r="E501" s="7" t="s">
        <v>152</v>
      </c>
      <c r="F501" s="7" t="s">
        <v>170</v>
      </c>
      <c r="G501" s="8">
        <v>81058.278571428571</v>
      </c>
      <c r="H501" s="8">
        <v>75526.40657769423</v>
      </c>
      <c r="I501" s="8">
        <f>Tabla_curso_1[[#This Row],[Ingresos]]-Tabla_curso_1[[#This Row],[Gastos]]</f>
        <v>5531.8719937343412</v>
      </c>
      <c r="J501" s="8">
        <f>Tabla_curso_1[[#This Row],[Utilidad]]/Tabla_curso_1[[#This Row],[Ingresos]]</f>
        <v>6.824561403508779E-2</v>
      </c>
    </row>
    <row r="502" spans="1:10" x14ac:dyDescent="0.25">
      <c r="A502" s="4" t="s">
        <v>14</v>
      </c>
      <c r="B502" s="4" t="str">
        <f>MID(Tabla_curso_1[[#This Row],[Periodo]],4,4)</f>
        <v>2018</v>
      </c>
      <c r="C502" s="4" t="s">
        <v>4</v>
      </c>
      <c r="D502" s="4" t="s">
        <v>99</v>
      </c>
      <c r="E502" s="4" t="s">
        <v>152</v>
      </c>
      <c r="F502" s="4" t="s">
        <v>170</v>
      </c>
      <c r="G502" s="5">
        <v>38468.335593220341</v>
      </c>
      <c r="H502" s="5">
        <v>24004.241410169492</v>
      </c>
      <c r="I502" s="5">
        <f>Tabla_curso_1[[#This Row],[Ingresos]]-Tabla_curso_1[[#This Row],[Gastos]]</f>
        <v>14464.094183050849</v>
      </c>
      <c r="J502" s="5">
        <f>Tabla_curso_1[[#This Row],[Utilidad]]/Tabla_curso_1[[#This Row],[Ingresos]]</f>
        <v>0.376</v>
      </c>
    </row>
    <row r="503" spans="1:10" x14ac:dyDescent="0.25">
      <c r="A503" s="7" t="s">
        <v>14</v>
      </c>
      <c r="B503" s="7" t="str">
        <f>MID(Tabla_curso_1[[#This Row],[Periodo]],4,4)</f>
        <v>2018</v>
      </c>
      <c r="C503" s="7" t="s">
        <v>5</v>
      </c>
      <c r="D503" s="7" t="s">
        <v>99</v>
      </c>
      <c r="E503" s="7" t="s">
        <v>152</v>
      </c>
      <c r="F503" s="7" t="s">
        <v>170</v>
      </c>
      <c r="G503" s="8">
        <v>180129.50793650793</v>
      </c>
      <c r="H503" s="8">
        <v>168942.51744360902</v>
      </c>
      <c r="I503" s="8">
        <f>Tabla_curso_1[[#This Row],[Ingresos]]-Tabla_curso_1[[#This Row],[Gastos]]</f>
        <v>11186.990492898913</v>
      </c>
      <c r="J503" s="8">
        <f>Tabla_curso_1[[#This Row],[Utilidad]]/Tabla_curso_1[[#This Row],[Ingresos]]</f>
        <v>6.2105263157894733E-2</v>
      </c>
    </row>
    <row r="504" spans="1:10" x14ac:dyDescent="0.25">
      <c r="A504" s="4" t="s">
        <v>14</v>
      </c>
      <c r="B504" s="4" t="str">
        <f>MID(Tabla_curso_1[[#This Row],[Periodo]],4,4)</f>
        <v>2018</v>
      </c>
      <c r="C504" s="4" t="s">
        <v>78</v>
      </c>
      <c r="D504" s="4" t="s">
        <v>99</v>
      </c>
      <c r="E504" s="4" t="s">
        <v>152</v>
      </c>
      <c r="F504" s="4" t="s">
        <v>170</v>
      </c>
      <c r="G504" s="5">
        <v>29097.843589743588</v>
      </c>
      <c r="H504" s="5">
        <v>26401.839306122445</v>
      </c>
      <c r="I504" s="5">
        <f>Tabla_curso_1[[#This Row],[Ingresos]]-Tabla_curso_1[[#This Row],[Gastos]]</f>
        <v>2696.0042836211433</v>
      </c>
      <c r="J504" s="5">
        <f>Tabla_curso_1[[#This Row],[Utilidad]]/Tabla_curso_1[[#This Row],[Ingresos]]</f>
        <v>9.265306122448988E-2</v>
      </c>
    </row>
    <row r="505" spans="1:10" x14ac:dyDescent="0.25">
      <c r="A505" s="7" t="s">
        <v>14</v>
      </c>
      <c r="B505" s="7" t="str">
        <f>MID(Tabla_curso_1[[#This Row],[Periodo]],4,4)</f>
        <v>2018</v>
      </c>
      <c r="C505" s="7" t="s">
        <v>3</v>
      </c>
      <c r="D505" s="7" t="s">
        <v>99</v>
      </c>
      <c r="E505" s="7" t="s">
        <v>152</v>
      </c>
      <c r="F505" s="7" t="s">
        <v>170</v>
      </c>
      <c r="G505" s="8">
        <v>15761.331944444444</v>
      </c>
      <c r="H505" s="8">
        <v>9977.608396135267</v>
      </c>
      <c r="I505" s="8">
        <f>Tabla_curso_1[[#This Row],[Ingresos]]-Tabla_curso_1[[#This Row],[Gastos]]</f>
        <v>5783.7235483091772</v>
      </c>
      <c r="J505" s="8">
        <f>Tabla_curso_1[[#This Row],[Utilidad]]/Tabla_curso_1[[#This Row],[Ingresos]]</f>
        <v>0.36695652173913035</v>
      </c>
    </row>
    <row r="506" spans="1:10" x14ac:dyDescent="0.25">
      <c r="A506" s="4" t="s">
        <v>14</v>
      </c>
      <c r="B506" s="4" t="str">
        <f>MID(Tabla_curso_1[[#This Row],[Periodo]],4,4)</f>
        <v>2018</v>
      </c>
      <c r="C506" s="4" t="s">
        <v>2</v>
      </c>
      <c r="D506" s="4" t="s">
        <v>100</v>
      </c>
      <c r="E506" s="4" t="s">
        <v>150</v>
      </c>
      <c r="F506" s="4" t="s">
        <v>171</v>
      </c>
      <c r="G506" s="5">
        <v>82729.126838235286</v>
      </c>
      <c r="H506" s="5">
        <v>72498.679885563368</v>
      </c>
      <c r="I506" s="5">
        <f>Tabla_curso_1[[#This Row],[Ingresos]]-Tabla_curso_1[[#This Row],[Gastos]]</f>
        <v>10230.446952671919</v>
      </c>
      <c r="J506" s="5">
        <f>Tabla_curso_1[[#This Row],[Utilidad]]/Tabla_curso_1[[#This Row],[Ingresos]]</f>
        <v>0.12366197183098598</v>
      </c>
    </row>
    <row r="507" spans="1:10" x14ac:dyDescent="0.25">
      <c r="A507" s="7" t="s">
        <v>14</v>
      </c>
      <c r="B507" s="7" t="str">
        <f>MID(Tabla_curso_1[[#This Row],[Periodo]],4,4)</f>
        <v>2018</v>
      </c>
      <c r="C507" s="7" t="s">
        <v>7</v>
      </c>
      <c r="D507" s="7" t="s">
        <v>100</v>
      </c>
      <c r="E507" s="7" t="s">
        <v>150</v>
      </c>
      <c r="F507" s="7" t="s">
        <v>171</v>
      </c>
      <c r="G507" s="8">
        <v>153077.02380952382</v>
      </c>
      <c r="H507" s="8">
        <v>91080.829166666663</v>
      </c>
      <c r="I507" s="8">
        <f>Tabla_curso_1[[#This Row],[Ingresos]]-Tabla_curso_1[[#This Row],[Gastos]]</f>
        <v>61996.194642857154</v>
      </c>
      <c r="J507" s="8">
        <f>Tabla_curso_1[[#This Row],[Utilidad]]/Tabla_curso_1[[#This Row],[Ingresos]]</f>
        <v>0.40500000000000003</v>
      </c>
    </row>
    <row r="508" spans="1:10" x14ac:dyDescent="0.25">
      <c r="A508" s="4" t="s">
        <v>14</v>
      </c>
      <c r="B508" s="4" t="str">
        <f>MID(Tabla_curso_1[[#This Row],[Periodo]],4,4)</f>
        <v>2018</v>
      </c>
      <c r="C508" s="4" t="s">
        <v>6</v>
      </c>
      <c r="D508" s="4" t="s">
        <v>100</v>
      </c>
      <c r="E508" s="4" t="s">
        <v>150</v>
      </c>
      <c r="F508" s="4" t="s">
        <v>171</v>
      </c>
      <c r="G508" s="5">
        <v>405447.25225225225</v>
      </c>
      <c r="H508" s="5">
        <v>329998.80705052882</v>
      </c>
      <c r="I508" s="5">
        <f>Tabla_curso_1[[#This Row],[Ingresos]]-Tabla_curso_1[[#This Row],[Gastos]]</f>
        <v>75448.445201723429</v>
      </c>
      <c r="J508" s="5">
        <f>Tabla_curso_1[[#This Row],[Utilidad]]/Tabla_curso_1[[#This Row],[Ingresos]]</f>
        <v>0.18608695652173904</v>
      </c>
    </row>
    <row r="509" spans="1:10" x14ac:dyDescent="0.25">
      <c r="A509" s="7" t="s">
        <v>14</v>
      </c>
      <c r="B509" s="7" t="str">
        <f>MID(Tabla_curso_1[[#This Row],[Periodo]],4,4)</f>
        <v>2018</v>
      </c>
      <c r="C509" s="7" t="s">
        <v>4</v>
      </c>
      <c r="D509" s="7" t="s">
        <v>100</v>
      </c>
      <c r="E509" s="7" t="s">
        <v>150</v>
      </c>
      <c r="F509" s="7" t="s">
        <v>171</v>
      </c>
      <c r="G509" s="8">
        <v>166068.80073800738</v>
      </c>
      <c r="H509" s="8">
        <v>99779.671110086085</v>
      </c>
      <c r="I509" s="8">
        <f>Tabla_curso_1[[#This Row],[Ingresos]]-Tabla_curso_1[[#This Row],[Gastos]]</f>
        <v>66289.129627921298</v>
      </c>
      <c r="J509" s="8">
        <f>Tabla_curso_1[[#This Row],[Utilidad]]/Tabla_curso_1[[#This Row],[Ingresos]]</f>
        <v>0.39916666666666678</v>
      </c>
    </row>
    <row r="510" spans="1:10" x14ac:dyDescent="0.25">
      <c r="A510" s="4" t="s">
        <v>14</v>
      </c>
      <c r="B510" s="4" t="str">
        <f>MID(Tabla_curso_1[[#This Row],[Periodo]],4,4)</f>
        <v>2018</v>
      </c>
      <c r="C510" s="4" t="s">
        <v>5</v>
      </c>
      <c r="D510" s="4" t="s">
        <v>100</v>
      </c>
      <c r="E510" s="4" t="s">
        <v>150</v>
      </c>
      <c r="F510" s="4" t="s">
        <v>171</v>
      </c>
      <c r="G510" s="5">
        <v>725881.37096774194</v>
      </c>
      <c r="H510" s="5">
        <v>683600.65193714667</v>
      </c>
      <c r="I510" s="5">
        <f>Tabla_curso_1[[#This Row],[Ingresos]]-Tabla_curso_1[[#This Row],[Gastos]]</f>
        <v>42280.719030595268</v>
      </c>
      <c r="J510" s="5">
        <f>Tabla_curso_1[[#This Row],[Utilidad]]/Tabla_curso_1[[#This Row],[Ingresos]]</f>
        <v>5.8247422680412358E-2</v>
      </c>
    </row>
    <row r="511" spans="1:10" x14ac:dyDescent="0.25">
      <c r="A511" s="7" t="s">
        <v>14</v>
      </c>
      <c r="B511" s="7" t="str">
        <f>MID(Tabla_curso_1[[#This Row],[Periodo]],4,4)</f>
        <v>2018</v>
      </c>
      <c r="C511" s="7" t="s">
        <v>78</v>
      </c>
      <c r="D511" s="7" t="s">
        <v>100</v>
      </c>
      <c r="E511" s="7" t="s">
        <v>150</v>
      </c>
      <c r="F511" s="7" t="s">
        <v>171</v>
      </c>
      <c r="G511" s="8">
        <v>143326.8949044586</v>
      </c>
      <c r="H511" s="8">
        <v>140284.85468607827</v>
      </c>
      <c r="I511" s="8">
        <f>Tabla_curso_1[[#This Row],[Ingresos]]-Tabla_curso_1[[#This Row],[Gastos]]</f>
        <v>3042.040218380338</v>
      </c>
      <c r="J511" s="8">
        <f>Tabla_curso_1[[#This Row],[Utilidad]]/Tabla_curso_1[[#This Row],[Ingresos]]</f>
        <v>2.1224489795918313E-2</v>
      </c>
    </row>
    <row r="512" spans="1:10" x14ac:dyDescent="0.25">
      <c r="A512" s="4" t="s">
        <v>14</v>
      </c>
      <c r="B512" s="4" t="str">
        <f>MID(Tabla_curso_1[[#This Row],[Periodo]],4,4)</f>
        <v>2018</v>
      </c>
      <c r="C512" s="4" t="s">
        <v>3</v>
      </c>
      <c r="D512" s="4" t="s">
        <v>100</v>
      </c>
      <c r="E512" s="4" t="s">
        <v>150</v>
      </c>
      <c r="F512" s="4" t="s">
        <v>171</v>
      </c>
      <c r="G512" s="5">
        <v>71663.447452229302</v>
      </c>
      <c r="H512" s="5">
        <v>46867.894633757969</v>
      </c>
      <c r="I512" s="5">
        <f>Tabla_curso_1[[#This Row],[Ingresos]]-Tabla_curso_1[[#This Row],[Gastos]]</f>
        <v>24795.552818471333</v>
      </c>
      <c r="J512" s="5">
        <f>Tabla_curso_1[[#This Row],[Utilidad]]/Tabla_curso_1[[#This Row],[Ingresos]]</f>
        <v>0.34599999999999992</v>
      </c>
    </row>
    <row r="513" spans="1:10" x14ac:dyDescent="0.25">
      <c r="A513" s="7" t="s">
        <v>14</v>
      </c>
      <c r="B513" s="7" t="str">
        <f>MID(Tabla_curso_1[[#This Row],[Periodo]],4,4)</f>
        <v>2018</v>
      </c>
      <c r="C513" s="7" t="s">
        <v>2</v>
      </c>
      <c r="D513" s="7" t="s">
        <v>101</v>
      </c>
      <c r="E513" s="7" t="s">
        <v>152</v>
      </c>
      <c r="F513" s="7" t="s">
        <v>172</v>
      </c>
      <c r="G513" s="8">
        <v>33601.789868667918</v>
      </c>
      <c r="H513" s="8">
        <v>33605.652143365463</v>
      </c>
      <c r="I513" s="8">
        <f>Tabla_curso_1[[#This Row],[Ingresos]]-Tabla_curso_1[[#This Row],[Gastos]]</f>
        <v>-3.8622746975452174</v>
      </c>
      <c r="J513" s="8">
        <f>Tabla_curso_1[[#This Row],[Utilidad]]/Tabla_curso_1[[#This Row],[Ingresos]]</f>
        <v>-1.1494252873554829E-4</v>
      </c>
    </row>
    <row r="514" spans="1:10" x14ac:dyDescent="0.25">
      <c r="A514" s="4" t="s">
        <v>14</v>
      </c>
      <c r="B514" s="4" t="str">
        <f>MID(Tabla_curso_1[[#This Row],[Periodo]],4,4)</f>
        <v>2018</v>
      </c>
      <c r="C514" s="4" t="s">
        <v>7</v>
      </c>
      <c r="D514" s="4" t="s">
        <v>101</v>
      </c>
      <c r="E514" s="4" t="s">
        <v>152</v>
      </c>
      <c r="F514" s="4" t="s">
        <v>172</v>
      </c>
      <c r="G514" s="5">
        <v>56856.361904761907</v>
      </c>
      <c r="H514" s="5">
        <v>38137.49813919414</v>
      </c>
      <c r="I514" s="5">
        <f>Tabla_curso_1[[#This Row],[Ingresos]]-Tabla_curso_1[[#This Row],[Gastos]]</f>
        <v>18718.863765567767</v>
      </c>
      <c r="J514" s="5">
        <f>Tabla_curso_1[[#This Row],[Utilidad]]/Tabla_curso_1[[#This Row],[Ingresos]]</f>
        <v>0.32923076923076922</v>
      </c>
    </row>
    <row r="515" spans="1:10" x14ac:dyDescent="0.25">
      <c r="A515" s="7" t="s">
        <v>14</v>
      </c>
      <c r="B515" s="7" t="str">
        <f>MID(Tabla_curso_1[[#This Row],[Periodo]],4,4)</f>
        <v>2018</v>
      </c>
      <c r="C515" s="7" t="s">
        <v>6</v>
      </c>
      <c r="D515" s="7" t="s">
        <v>101</v>
      </c>
      <c r="E515" s="7" t="s">
        <v>152</v>
      </c>
      <c r="F515" s="7" t="s">
        <v>172</v>
      </c>
      <c r="G515" s="8">
        <v>182752.59183673467</v>
      </c>
      <c r="H515" s="8">
        <v>182364.9348237477</v>
      </c>
      <c r="I515" s="8">
        <f>Tabla_curso_1[[#This Row],[Ingresos]]-Tabla_curso_1[[#This Row],[Gastos]]</f>
        <v>387.65701298697968</v>
      </c>
      <c r="J515" s="8">
        <f>Tabla_curso_1[[#This Row],[Utilidad]]/Tabla_curso_1[[#This Row],[Ingresos]]</f>
        <v>2.1212121212119393E-3</v>
      </c>
    </row>
    <row r="516" spans="1:10" x14ac:dyDescent="0.25">
      <c r="A516" s="4" t="s">
        <v>14</v>
      </c>
      <c r="B516" s="4" t="str">
        <f>MID(Tabla_curso_1[[#This Row],[Periodo]],4,4)</f>
        <v>2018</v>
      </c>
      <c r="C516" s="4" t="s">
        <v>4</v>
      </c>
      <c r="D516" s="4" t="s">
        <v>101</v>
      </c>
      <c r="E516" s="4" t="s">
        <v>152</v>
      </c>
      <c r="F516" s="4" t="s">
        <v>172</v>
      </c>
      <c r="G516" s="5">
        <v>86104.586538461546</v>
      </c>
      <c r="H516" s="5">
        <v>54245.889519230768</v>
      </c>
      <c r="I516" s="5">
        <f>Tabla_curso_1[[#This Row],[Ingresos]]-Tabla_curso_1[[#This Row],[Gastos]]</f>
        <v>31858.697019230778</v>
      </c>
      <c r="J516" s="5">
        <f>Tabla_curso_1[[#This Row],[Utilidad]]/Tabla_curso_1[[#This Row],[Ingresos]]</f>
        <v>0.37000000000000005</v>
      </c>
    </row>
    <row r="517" spans="1:10" x14ac:dyDescent="0.25">
      <c r="A517" s="7" t="s">
        <v>14</v>
      </c>
      <c r="B517" s="7" t="str">
        <f>MID(Tabla_curso_1[[#This Row],[Periodo]],4,4)</f>
        <v>2018</v>
      </c>
      <c r="C517" s="7" t="s">
        <v>5</v>
      </c>
      <c r="D517" s="7" t="s">
        <v>101</v>
      </c>
      <c r="E517" s="7" t="s">
        <v>152</v>
      </c>
      <c r="F517" s="7" t="s">
        <v>172</v>
      </c>
      <c r="G517" s="8">
        <v>284281.80952380953</v>
      </c>
      <c r="H517" s="8">
        <v>264430.2662146893</v>
      </c>
      <c r="I517" s="8">
        <f>Tabla_curso_1[[#This Row],[Ingresos]]-Tabla_curso_1[[#This Row],[Gastos]]</f>
        <v>19851.543309120229</v>
      </c>
      <c r="J517" s="8">
        <f>Tabla_curso_1[[#This Row],[Utilidad]]/Tabla_curso_1[[#This Row],[Ingresos]]</f>
        <v>6.9830508474576169E-2</v>
      </c>
    </row>
    <row r="518" spans="1:10" x14ac:dyDescent="0.25">
      <c r="A518" s="4" t="s">
        <v>14</v>
      </c>
      <c r="B518" s="4" t="str">
        <f>MID(Tabla_curso_1[[#This Row],[Periodo]],4,4)</f>
        <v>2018</v>
      </c>
      <c r="C518" s="4" t="s">
        <v>78</v>
      </c>
      <c r="D518" s="4" t="s">
        <v>101</v>
      </c>
      <c r="E518" s="4" t="s">
        <v>152</v>
      </c>
      <c r="F518" s="4" t="s">
        <v>172</v>
      </c>
      <c r="G518" s="5">
        <v>52831.132743362832</v>
      </c>
      <c r="H518" s="5">
        <v>52876.095409527399</v>
      </c>
      <c r="I518" s="5">
        <f>Tabla_curso_1[[#This Row],[Ingresos]]-Tabla_curso_1[[#This Row],[Gastos]]</f>
        <v>-44.962666164567054</v>
      </c>
      <c r="J518" s="5">
        <f>Tabla_curso_1[[#This Row],[Utilidad]]/Tabla_curso_1[[#This Row],[Ingresos]]</f>
        <v>-8.5106382978728976E-4</v>
      </c>
    </row>
    <row r="519" spans="1:10" x14ac:dyDescent="0.25">
      <c r="A519" s="7" t="s">
        <v>14</v>
      </c>
      <c r="B519" s="7" t="str">
        <f>MID(Tabla_curso_1[[#This Row],[Periodo]],4,4)</f>
        <v>2018</v>
      </c>
      <c r="C519" s="7" t="s">
        <v>3</v>
      </c>
      <c r="D519" s="7" t="s">
        <v>101</v>
      </c>
      <c r="E519" s="7" t="s">
        <v>152</v>
      </c>
      <c r="F519" s="7" t="s">
        <v>172</v>
      </c>
      <c r="G519" s="8">
        <v>29216.564437194127</v>
      </c>
      <c r="H519" s="8">
        <v>19107.633141924958</v>
      </c>
      <c r="I519" s="8">
        <f>Tabla_curso_1[[#This Row],[Ingresos]]-Tabla_curso_1[[#This Row],[Gastos]]</f>
        <v>10108.931295269169</v>
      </c>
      <c r="J519" s="8">
        <f>Tabla_curso_1[[#This Row],[Utilidad]]/Tabla_curso_1[[#This Row],[Ingresos]]</f>
        <v>0.34600000000000003</v>
      </c>
    </row>
    <row r="520" spans="1:10" x14ac:dyDescent="0.25">
      <c r="A520" s="4" t="s">
        <v>14</v>
      </c>
      <c r="B520" s="4" t="str">
        <f>MID(Tabla_curso_1[[#This Row],[Periodo]],4,4)</f>
        <v>2018</v>
      </c>
      <c r="C520" s="4" t="s">
        <v>2</v>
      </c>
      <c r="D520" s="4" t="s">
        <v>102</v>
      </c>
      <c r="E520" s="4" t="s">
        <v>150</v>
      </c>
      <c r="F520" s="4" t="s">
        <v>173</v>
      </c>
      <c r="G520" s="5">
        <v>198841.1572815534</v>
      </c>
      <c r="H520" s="5">
        <v>192591.86376699028</v>
      </c>
      <c r="I520" s="5">
        <f>Tabla_curso_1[[#This Row],[Ingresos]]-Tabla_curso_1[[#This Row],[Gastos]]</f>
        <v>6249.29351456312</v>
      </c>
      <c r="J520" s="5">
        <f>Tabla_curso_1[[#This Row],[Utilidad]]/Tabla_curso_1[[#This Row],[Ingresos]]</f>
        <v>3.1428571428571493E-2</v>
      </c>
    </row>
    <row r="521" spans="1:10" x14ac:dyDescent="0.25">
      <c r="A521" s="7" t="s">
        <v>14</v>
      </c>
      <c r="B521" s="7" t="str">
        <f>MID(Tabla_curso_1[[#This Row],[Periodo]],4,4)</f>
        <v>2018</v>
      </c>
      <c r="C521" s="7" t="s">
        <v>7</v>
      </c>
      <c r="D521" s="7" t="s">
        <v>102</v>
      </c>
      <c r="E521" s="7" t="s">
        <v>150</v>
      </c>
      <c r="F521" s="7" t="s">
        <v>173</v>
      </c>
      <c r="G521" s="8">
        <v>340209.95348837209</v>
      </c>
      <c r="H521" s="8">
        <v>222497.30958139536</v>
      </c>
      <c r="I521" s="8">
        <f>Tabla_curso_1[[#This Row],[Ingresos]]-Tabla_curso_1[[#This Row],[Gastos]]</f>
        <v>117712.64390697674</v>
      </c>
      <c r="J521" s="8">
        <f>Tabla_curso_1[[#This Row],[Utilidad]]/Tabla_curso_1[[#This Row],[Ingresos]]</f>
        <v>0.34599999999999997</v>
      </c>
    </row>
    <row r="522" spans="1:10" x14ac:dyDescent="0.25">
      <c r="A522" s="4" t="s">
        <v>14</v>
      </c>
      <c r="B522" s="4" t="str">
        <f>MID(Tabla_curso_1[[#This Row],[Periodo]],4,4)</f>
        <v>2018</v>
      </c>
      <c r="C522" s="4" t="s">
        <v>6</v>
      </c>
      <c r="D522" s="4" t="s">
        <v>102</v>
      </c>
      <c r="E522" s="4" t="s">
        <v>150</v>
      </c>
      <c r="F522" s="4" t="s">
        <v>173</v>
      </c>
      <c r="G522" s="5">
        <v>706228.93793103448</v>
      </c>
      <c r="H522" s="5">
        <v>644499.29743039596</v>
      </c>
      <c r="I522" s="5">
        <f>Tabla_curso_1[[#This Row],[Ingresos]]-Tabla_curso_1[[#This Row],[Gastos]]</f>
        <v>61729.640500638518</v>
      </c>
      <c r="J522" s="5">
        <f>Tabla_curso_1[[#This Row],[Utilidad]]/Tabla_curso_1[[#This Row],[Ingresos]]</f>
        <v>8.7407407407407336E-2</v>
      </c>
    </row>
    <row r="523" spans="1:10" x14ac:dyDescent="0.25">
      <c r="A523" s="7" t="s">
        <v>14</v>
      </c>
      <c r="B523" s="7" t="str">
        <f>MID(Tabla_curso_1[[#This Row],[Periodo]],4,4)</f>
        <v>2018</v>
      </c>
      <c r="C523" s="7" t="s">
        <v>4</v>
      </c>
      <c r="D523" s="7" t="s">
        <v>102</v>
      </c>
      <c r="E523" s="7" t="s">
        <v>150</v>
      </c>
      <c r="F523" s="7" t="s">
        <v>173</v>
      </c>
      <c r="G523" s="8">
        <v>371026.07246376813</v>
      </c>
      <c r="H523" s="8">
        <v>247625.54910359636</v>
      </c>
      <c r="I523" s="8">
        <f>Tabla_curso_1[[#This Row],[Ingresos]]-Tabla_curso_1[[#This Row],[Gastos]]</f>
        <v>123400.52336017176</v>
      </c>
      <c r="J523" s="8">
        <f>Tabla_curso_1[[#This Row],[Utilidad]]/Tabla_curso_1[[#This Row],[Ingresos]]</f>
        <v>0.33259259259259255</v>
      </c>
    </row>
    <row r="524" spans="1:10" x14ac:dyDescent="0.25">
      <c r="A524" s="4" t="s">
        <v>14</v>
      </c>
      <c r="B524" s="4" t="str">
        <f>MID(Tabla_curso_1[[#This Row],[Periodo]],4,4)</f>
        <v>2018</v>
      </c>
      <c r="C524" s="4" t="s">
        <v>5</v>
      </c>
      <c r="D524" s="4" t="s">
        <v>102</v>
      </c>
      <c r="E524" s="4" t="s">
        <v>150</v>
      </c>
      <c r="F524" s="4" t="s">
        <v>173</v>
      </c>
      <c r="G524" s="5">
        <v>1765572.3448275861</v>
      </c>
      <c r="H524" s="5">
        <v>1765775.2841775662</v>
      </c>
      <c r="I524" s="5">
        <f>Tabla_curso_1[[#This Row],[Ingresos]]-Tabla_curso_1[[#This Row],[Gastos]]</f>
        <v>-202.93934998009354</v>
      </c>
      <c r="J524" s="5">
        <f>Tabla_curso_1[[#This Row],[Utilidad]]/Tabla_curso_1[[#This Row],[Ingresos]]</f>
        <v>-1.149425287355819E-4</v>
      </c>
    </row>
    <row r="525" spans="1:10" x14ac:dyDescent="0.25">
      <c r="A525" s="7" t="s">
        <v>14</v>
      </c>
      <c r="B525" s="7" t="str">
        <f>MID(Tabla_curso_1[[#This Row],[Periodo]],4,4)</f>
        <v>2018</v>
      </c>
      <c r="C525" s="7" t="s">
        <v>78</v>
      </c>
      <c r="D525" s="7" t="s">
        <v>102</v>
      </c>
      <c r="E525" s="7" t="s">
        <v>150</v>
      </c>
      <c r="F525" s="7" t="s">
        <v>173</v>
      </c>
      <c r="G525" s="8">
        <v>261900.75703324811</v>
      </c>
      <c r="H525" s="8">
        <v>234798.44273800973</v>
      </c>
      <c r="I525" s="8">
        <f>Tabla_curso_1[[#This Row],[Ingresos]]-Tabla_curso_1[[#This Row],[Gastos]]</f>
        <v>27102.314295238379</v>
      </c>
      <c r="J525" s="8">
        <f>Tabla_curso_1[[#This Row],[Utilidad]]/Tabla_curso_1[[#This Row],[Ingresos]]</f>
        <v>0.10348314606741575</v>
      </c>
    </row>
    <row r="526" spans="1:10" x14ac:dyDescent="0.25">
      <c r="A526" s="4" t="s">
        <v>14</v>
      </c>
      <c r="B526" s="4" t="str">
        <f>MID(Tabla_curso_1[[#This Row],[Periodo]],4,4)</f>
        <v>2018</v>
      </c>
      <c r="C526" s="4" t="s">
        <v>3</v>
      </c>
      <c r="D526" s="4" t="s">
        <v>102</v>
      </c>
      <c r="E526" s="4" t="s">
        <v>150</v>
      </c>
      <c r="F526" s="4" t="s">
        <v>173</v>
      </c>
      <c r="G526" s="5">
        <v>146919.93687230992</v>
      </c>
      <c r="H526" s="5">
        <v>99453.495728948255</v>
      </c>
      <c r="I526" s="5">
        <f>Tabla_curso_1[[#This Row],[Ingresos]]-Tabla_curso_1[[#This Row],[Gastos]]</f>
        <v>47466.441143361662</v>
      </c>
      <c r="J526" s="5">
        <f>Tabla_curso_1[[#This Row],[Utilidad]]/Tabla_curso_1[[#This Row],[Ingresos]]</f>
        <v>0.32307692307692304</v>
      </c>
    </row>
    <row r="527" spans="1:10" x14ac:dyDescent="0.25">
      <c r="A527" s="7" t="s">
        <v>14</v>
      </c>
      <c r="B527" s="7" t="str">
        <f>MID(Tabla_curso_1[[#This Row],[Periodo]],4,4)</f>
        <v>2018</v>
      </c>
      <c r="C527" s="7" t="s">
        <v>2</v>
      </c>
      <c r="D527" s="7" t="s">
        <v>103</v>
      </c>
      <c r="E527" s="7" t="s">
        <v>156</v>
      </c>
      <c r="F527" s="7" t="s">
        <v>174</v>
      </c>
      <c r="G527" s="8">
        <v>88140.251811594208</v>
      </c>
      <c r="H527" s="8">
        <v>69669.120779773162</v>
      </c>
      <c r="I527" s="8">
        <f>Tabla_curso_1[[#This Row],[Ingresos]]-Tabla_curso_1[[#This Row],[Gastos]]</f>
        <v>18471.131031821045</v>
      </c>
      <c r="J527" s="8">
        <f>Tabla_curso_1[[#This Row],[Utilidad]]/Tabla_curso_1[[#This Row],[Ingresos]]</f>
        <v>0.20956521739130432</v>
      </c>
    </row>
    <row r="528" spans="1:10" x14ac:dyDescent="0.25">
      <c r="A528" s="4" t="s">
        <v>14</v>
      </c>
      <c r="B528" s="4" t="str">
        <f>MID(Tabla_curso_1[[#This Row],[Periodo]],4,4)</f>
        <v>2018</v>
      </c>
      <c r="C528" s="4" t="s">
        <v>7</v>
      </c>
      <c r="D528" s="4" t="s">
        <v>103</v>
      </c>
      <c r="E528" s="4" t="s">
        <v>156</v>
      </c>
      <c r="F528" s="4" t="s">
        <v>174</v>
      </c>
      <c r="G528" s="5">
        <v>182907.59022556391</v>
      </c>
      <c r="H528" s="5">
        <v>111939.44521804512</v>
      </c>
      <c r="I528" s="5">
        <f>Tabla_curso_1[[#This Row],[Ingresos]]-Tabla_curso_1[[#This Row],[Gastos]]</f>
        <v>70968.145007518789</v>
      </c>
      <c r="J528" s="5">
        <f>Tabla_curso_1[[#This Row],[Utilidad]]/Tabla_curso_1[[#This Row],[Ingresos]]</f>
        <v>0.38799999999999996</v>
      </c>
    </row>
    <row r="529" spans="1:10" x14ac:dyDescent="0.25">
      <c r="A529" s="7" t="s">
        <v>14</v>
      </c>
      <c r="B529" s="7" t="str">
        <f>MID(Tabla_curso_1[[#This Row],[Periodo]],4,4)</f>
        <v>2018</v>
      </c>
      <c r="C529" s="7" t="s">
        <v>6</v>
      </c>
      <c r="D529" s="7" t="s">
        <v>103</v>
      </c>
      <c r="E529" s="7" t="s">
        <v>156</v>
      </c>
      <c r="F529" s="7" t="s">
        <v>174</v>
      </c>
      <c r="G529" s="8">
        <v>446361.64220183488</v>
      </c>
      <c r="H529" s="8">
        <v>376790.79314141098</v>
      </c>
      <c r="I529" s="8">
        <f>Tabla_curso_1[[#This Row],[Ingresos]]-Tabla_curso_1[[#This Row],[Gastos]]</f>
        <v>69570.849060423905</v>
      </c>
      <c r="J529" s="8">
        <f>Tabla_curso_1[[#This Row],[Utilidad]]/Tabla_curso_1[[#This Row],[Ingresos]]</f>
        <v>0.15586206896551721</v>
      </c>
    </row>
    <row r="530" spans="1:10" x14ac:dyDescent="0.25">
      <c r="A530" s="4" t="s">
        <v>14</v>
      </c>
      <c r="B530" s="4" t="str">
        <f>MID(Tabla_curso_1[[#This Row],[Periodo]],4,4)</f>
        <v>2018</v>
      </c>
      <c r="C530" s="4" t="s">
        <v>4</v>
      </c>
      <c r="D530" s="4" t="s">
        <v>103</v>
      </c>
      <c r="E530" s="4" t="s">
        <v>156</v>
      </c>
      <c r="F530" s="4" t="s">
        <v>174</v>
      </c>
      <c r="G530" s="5">
        <v>215280.6150442478</v>
      </c>
      <c r="H530" s="5">
        <v>127764.36501539056</v>
      </c>
      <c r="I530" s="5">
        <f>Tabla_curso_1[[#This Row],[Ingresos]]-Tabla_curso_1[[#This Row],[Gastos]]</f>
        <v>87516.250028857234</v>
      </c>
      <c r="J530" s="5">
        <f>Tabla_curso_1[[#This Row],[Utilidad]]/Tabla_curso_1[[#This Row],[Ingresos]]</f>
        <v>0.40652173913043466</v>
      </c>
    </row>
    <row r="531" spans="1:10" x14ac:dyDescent="0.25">
      <c r="A531" s="7" t="s">
        <v>14</v>
      </c>
      <c r="B531" s="7" t="str">
        <f>MID(Tabla_curso_1[[#This Row],[Periodo]],4,4)</f>
        <v>2018</v>
      </c>
      <c r="C531" s="7" t="s">
        <v>5</v>
      </c>
      <c r="D531" s="7" t="s">
        <v>103</v>
      </c>
      <c r="E531" s="7" t="s">
        <v>156</v>
      </c>
      <c r="F531" s="7" t="s">
        <v>174</v>
      </c>
      <c r="G531" s="8">
        <v>640176.56578947359</v>
      </c>
      <c r="H531" s="8">
        <v>588162.21981907892</v>
      </c>
      <c r="I531" s="8">
        <f>Tabla_curso_1[[#This Row],[Ingresos]]-Tabla_curso_1[[#This Row],[Gastos]]</f>
        <v>52014.345970394672</v>
      </c>
      <c r="J531" s="8">
        <f>Tabla_curso_1[[#This Row],[Utilidad]]/Tabla_curso_1[[#This Row],[Ingresos]]</f>
        <v>8.1249999999999906E-2</v>
      </c>
    </row>
    <row r="532" spans="1:10" x14ac:dyDescent="0.25">
      <c r="A532" s="4" t="s">
        <v>14</v>
      </c>
      <c r="B532" s="4" t="str">
        <f>MID(Tabla_curso_1[[#This Row],[Periodo]],4,4)</f>
        <v>2018</v>
      </c>
      <c r="C532" s="4" t="s">
        <v>78</v>
      </c>
      <c r="D532" s="4" t="s">
        <v>103</v>
      </c>
      <c r="E532" s="4" t="s">
        <v>156</v>
      </c>
      <c r="F532" s="4" t="s">
        <v>174</v>
      </c>
      <c r="G532" s="5">
        <v>146989.18126888218</v>
      </c>
      <c r="H532" s="5">
        <v>145019.22316940234</v>
      </c>
      <c r="I532" s="5">
        <f>Tabla_curso_1[[#This Row],[Ingresos]]-Tabla_curso_1[[#This Row],[Gastos]]</f>
        <v>1969.9580994798453</v>
      </c>
      <c r="J532" s="5">
        <f>Tabla_curso_1[[#This Row],[Utilidad]]/Tabla_curso_1[[#This Row],[Ingresos]]</f>
        <v>1.3402061855669974E-2</v>
      </c>
    </row>
    <row r="533" spans="1:10" x14ac:dyDescent="0.25">
      <c r="A533" s="7" t="s">
        <v>14</v>
      </c>
      <c r="B533" s="7" t="str">
        <f>MID(Tabla_curso_1[[#This Row],[Periodo]],4,4)</f>
        <v>2018</v>
      </c>
      <c r="C533" s="7" t="s">
        <v>3</v>
      </c>
      <c r="D533" s="7" t="s">
        <v>103</v>
      </c>
      <c r="E533" s="7" t="s">
        <v>156</v>
      </c>
      <c r="F533" s="7" t="s">
        <v>174</v>
      </c>
      <c r="G533" s="8">
        <v>65131.752342704145</v>
      </c>
      <c r="H533" s="8">
        <v>43545.228709122195</v>
      </c>
      <c r="I533" s="8">
        <f>Tabla_curso_1[[#This Row],[Ingresos]]-Tabla_curso_1[[#This Row],[Gastos]]</f>
        <v>21586.52363358195</v>
      </c>
      <c r="J533" s="8">
        <f>Tabla_curso_1[[#This Row],[Utilidad]]/Tabla_curso_1[[#This Row],[Ingresos]]</f>
        <v>0.33142857142857152</v>
      </c>
    </row>
    <row r="534" spans="1:10" x14ac:dyDescent="0.25">
      <c r="A534" s="4" t="s">
        <v>14</v>
      </c>
      <c r="B534" s="4" t="str">
        <f>MID(Tabla_curso_1[[#This Row],[Periodo]],4,4)</f>
        <v>2018</v>
      </c>
      <c r="C534" s="4" t="s">
        <v>2</v>
      </c>
      <c r="D534" s="4" t="s">
        <v>104</v>
      </c>
      <c r="E534" s="4" t="s">
        <v>156</v>
      </c>
      <c r="F534" s="4" t="s">
        <v>175</v>
      </c>
      <c r="G534" s="5">
        <v>17880.962343096231</v>
      </c>
      <c r="H534" s="5">
        <v>16250.639305931574</v>
      </c>
      <c r="I534" s="5">
        <f>Tabla_curso_1[[#This Row],[Ingresos]]-Tabla_curso_1[[#This Row],[Gastos]]</f>
        <v>1630.3230371646569</v>
      </c>
      <c r="J534" s="5">
        <f>Tabla_curso_1[[#This Row],[Utilidad]]/Tabla_curso_1[[#This Row],[Ingresos]]</f>
        <v>9.1176470588235317E-2</v>
      </c>
    </row>
    <row r="535" spans="1:10" x14ac:dyDescent="0.25">
      <c r="A535" s="7" t="s">
        <v>14</v>
      </c>
      <c r="B535" s="7" t="str">
        <f>MID(Tabla_curso_1[[#This Row],[Periodo]],4,4)</f>
        <v>2018</v>
      </c>
      <c r="C535" s="7" t="s">
        <v>7</v>
      </c>
      <c r="D535" s="7" t="s">
        <v>104</v>
      </c>
      <c r="E535" s="7" t="s">
        <v>156</v>
      </c>
      <c r="F535" s="7" t="s">
        <v>175</v>
      </c>
      <c r="G535" s="8">
        <v>31655.925925925927</v>
      </c>
      <c r="H535" s="8">
        <v>22522.605075445816</v>
      </c>
      <c r="I535" s="8">
        <f>Tabla_curso_1[[#This Row],[Ingresos]]-Tabla_curso_1[[#This Row],[Gastos]]</f>
        <v>9133.3208504801114</v>
      </c>
      <c r="J535" s="8">
        <f>Tabla_curso_1[[#This Row],[Utilidad]]/Tabla_curso_1[[#This Row],[Ingresos]]</f>
        <v>0.28851851851851856</v>
      </c>
    </row>
    <row r="536" spans="1:10" x14ac:dyDescent="0.25">
      <c r="A536" s="4" t="s">
        <v>14</v>
      </c>
      <c r="B536" s="4" t="str">
        <f>MID(Tabla_curso_1[[#This Row],[Periodo]],4,4)</f>
        <v>2018</v>
      </c>
      <c r="C536" s="4" t="s">
        <v>6</v>
      </c>
      <c r="D536" s="4" t="s">
        <v>104</v>
      </c>
      <c r="E536" s="4" t="s">
        <v>156</v>
      </c>
      <c r="F536" s="4" t="s">
        <v>175</v>
      </c>
      <c r="G536" s="5">
        <v>71824.369747899153</v>
      </c>
      <c r="H536" s="5">
        <v>68676.322903629538</v>
      </c>
      <c r="I536" s="5">
        <f>Tabla_curso_1[[#This Row],[Ingresos]]-Tabla_curso_1[[#This Row],[Gastos]]</f>
        <v>3148.0468442696147</v>
      </c>
      <c r="J536" s="5">
        <f>Tabla_curso_1[[#This Row],[Utilidad]]/Tabla_curso_1[[#This Row],[Ingresos]]</f>
        <v>4.3829787234042447E-2</v>
      </c>
    </row>
    <row r="537" spans="1:10" x14ac:dyDescent="0.25">
      <c r="A537" s="7" t="s">
        <v>14</v>
      </c>
      <c r="B537" s="7" t="str">
        <f>MID(Tabla_curso_1[[#This Row],[Periodo]],4,4)</f>
        <v>2018</v>
      </c>
      <c r="C537" s="7" t="s">
        <v>4</v>
      </c>
      <c r="D537" s="7" t="s">
        <v>104</v>
      </c>
      <c r="E537" s="7" t="s">
        <v>156</v>
      </c>
      <c r="F537" s="7" t="s">
        <v>175</v>
      </c>
      <c r="G537" s="8">
        <v>39027.853881278534</v>
      </c>
      <c r="H537" s="8">
        <v>25498.197869101972</v>
      </c>
      <c r="I537" s="8">
        <f>Tabla_curso_1[[#This Row],[Ingresos]]-Tabla_curso_1[[#This Row],[Gastos]]</f>
        <v>13529.656012176561</v>
      </c>
      <c r="J537" s="8">
        <f>Tabla_curso_1[[#This Row],[Utilidad]]/Tabla_curso_1[[#This Row],[Ingresos]]</f>
        <v>0.34666666666666673</v>
      </c>
    </row>
    <row r="538" spans="1:10" x14ac:dyDescent="0.25">
      <c r="A538" s="4" t="s">
        <v>14</v>
      </c>
      <c r="B538" s="4" t="str">
        <f>MID(Tabla_curso_1[[#This Row],[Periodo]],4,4)</f>
        <v>2018</v>
      </c>
      <c r="C538" s="4" t="s">
        <v>5</v>
      </c>
      <c r="D538" s="4" t="s">
        <v>104</v>
      </c>
      <c r="E538" s="4" t="s">
        <v>156</v>
      </c>
      <c r="F538" s="4" t="s">
        <v>175</v>
      </c>
      <c r="G538" s="5">
        <v>120381.69014084508</v>
      </c>
      <c r="H538" s="5">
        <v>119177.87323943662</v>
      </c>
      <c r="I538" s="5">
        <f>Tabla_curso_1[[#This Row],[Ingresos]]-Tabla_curso_1[[#This Row],[Gastos]]</f>
        <v>1203.816901408456</v>
      </c>
      <c r="J538" s="5">
        <f>Tabla_curso_1[[#This Row],[Utilidad]]/Tabla_curso_1[[#This Row],[Ingresos]]</f>
        <v>1.0000000000000044E-2</v>
      </c>
    </row>
    <row r="539" spans="1:10" x14ac:dyDescent="0.25">
      <c r="A539" s="7" t="s">
        <v>14</v>
      </c>
      <c r="B539" s="7" t="str">
        <f>MID(Tabla_curso_1[[#This Row],[Periodo]],4,4)</f>
        <v>2018</v>
      </c>
      <c r="C539" s="7" t="s">
        <v>78</v>
      </c>
      <c r="D539" s="7" t="s">
        <v>104</v>
      </c>
      <c r="E539" s="7" t="s">
        <v>156</v>
      </c>
      <c r="F539" s="7" t="s">
        <v>175</v>
      </c>
      <c r="G539" s="8">
        <v>22028.608247422679</v>
      </c>
      <c r="H539" s="8">
        <v>18208.75383856109</v>
      </c>
      <c r="I539" s="8">
        <f>Tabla_curso_1[[#This Row],[Ingresos]]-Tabla_curso_1[[#This Row],[Gastos]]</f>
        <v>3819.854408861589</v>
      </c>
      <c r="J539" s="8">
        <f>Tabla_curso_1[[#This Row],[Utilidad]]/Tabla_curso_1[[#This Row],[Ingresos]]</f>
        <v>0.1734042553191488</v>
      </c>
    </row>
    <row r="540" spans="1:10" x14ac:dyDescent="0.25">
      <c r="A540" s="4" t="s">
        <v>14</v>
      </c>
      <c r="B540" s="4" t="str">
        <f>MID(Tabla_curso_1[[#This Row],[Periodo]],4,4)</f>
        <v>2018</v>
      </c>
      <c r="C540" s="4" t="s">
        <v>3</v>
      </c>
      <c r="D540" s="4" t="s">
        <v>104</v>
      </c>
      <c r="E540" s="4" t="s">
        <v>156</v>
      </c>
      <c r="F540" s="4" t="s">
        <v>175</v>
      </c>
      <c r="G540" s="5">
        <v>12495.760233918129</v>
      </c>
      <c r="H540" s="5">
        <v>7872.3289473684208</v>
      </c>
      <c r="I540" s="5">
        <f>Tabla_curso_1[[#This Row],[Ingresos]]-Tabla_curso_1[[#This Row],[Gastos]]</f>
        <v>4623.4312865497077</v>
      </c>
      <c r="J540" s="5">
        <f>Tabla_curso_1[[#This Row],[Utilidad]]/Tabla_curso_1[[#This Row],[Ingresos]]</f>
        <v>0.37</v>
      </c>
    </row>
    <row r="541" spans="1:10" x14ac:dyDescent="0.25">
      <c r="A541" s="7" t="s">
        <v>14</v>
      </c>
      <c r="B541" s="7" t="str">
        <f>MID(Tabla_curso_1[[#This Row],[Periodo]],4,4)</f>
        <v>2018</v>
      </c>
      <c r="C541" s="7" t="s">
        <v>2</v>
      </c>
      <c r="D541" s="7" t="s">
        <v>105</v>
      </c>
      <c r="E541" s="7" t="s">
        <v>156</v>
      </c>
      <c r="F541" s="7" t="s">
        <v>176</v>
      </c>
      <c r="G541" s="8">
        <v>149404.46489563567</v>
      </c>
      <c r="H541" s="8">
        <v>121602.24273244782</v>
      </c>
      <c r="I541" s="8">
        <f>Tabla_curso_1[[#This Row],[Ingresos]]-Tabla_curso_1[[#This Row],[Gastos]]</f>
        <v>27802.222163187849</v>
      </c>
      <c r="J541" s="8">
        <f>Tabla_curso_1[[#This Row],[Utilidad]]/Tabla_curso_1[[#This Row],[Ingresos]]</f>
        <v>0.18608695652173909</v>
      </c>
    </row>
    <row r="542" spans="1:10" x14ac:dyDescent="0.25">
      <c r="A542" s="4" t="s">
        <v>14</v>
      </c>
      <c r="B542" s="4" t="str">
        <f>MID(Tabla_curso_1[[#This Row],[Periodo]],4,4)</f>
        <v>2018</v>
      </c>
      <c r="C542" s="4" t="s">
        <v>7</v>
      </c>
      <c r="D542" s="4" t="s">
        <v>105</v>
      </c>
      <c r="E542" s="4" t="s">
        <v>156</v>
      </c>
      <c r="F542" s="4" t="s">
        <v>176</v>
      </c>
      <c r="G542" s="5">
        <v>270570.97250859108</v>
      </c>
      <c r="H542" s="5">
        <v>159048.67601374575</v>
      </c>
      <c r="I542" s="5">
        <f>Tabla_curso_1[[#This Row],[Ingresos]]-Tabla_curso_1[[#This Row],[Gastos]]</f>
        <v>111522.29649484533</v>
      </c>
      <c r="J542" s="5">
        <f>Tabla_curso_1[[#This Row],[Utilidad]]/Tabla_curso_1[[#This Row],[Ingresos]]</f>
        <v>0.41217391304347811</v>
      </c>
    </row>
    <row r="543" spans="1:10" x14ac:dyDescent="0.25">
      <c r="A543" s="7" t="s">
        <v>14</v>
      </c>
      <c r="B543" s="7" t="str">
        <f>MID(Tabla_curso_1[[#This Row],[Periodo]],4,4)</f>
        <v>2018</v>
      </c>
      <c r="C543" s="7" t="s">
        <v>6</v>
      </c>
      <c r="D543" s="7" t="s">
        <v>105</v>
      </c>
      <c r="E543" s="7" t="s">
        <v>156</v>
      </c>
      <c r="F543" s="7" t="s">
        <v>176</v>
      </c>
      <c r="G543" s="8">
        <v>803430.13265306118</v>
      </c>
      <c r="H543" s="8">
        <v>729782.37049319723</v>
      </c>
      <c r="I543" s="8">
        <f>Tabla_curso_1[[#This Row],[Ingresos]]-Tabla_curso_1[[#This Row],[Gastos]]</f>
        <v>73647.762159863953</v>
      </c>
      <c r="J543" s="8">
        <f>Tabla_curso_1[[#This Row],[Utilidad]]/Tabla_curso_1[[#This Row],[Ingresos]]</f>
        <v>9.1666666666666674E-2</v>
      </c>
    </row>
    <row r="544" spans="1:10" x14ac:dyDescent="0.25">
      <c r="A544" s="4" t="s">
        <v>14</v>
      </c>
      <c r="B544" s="4" t="str">
        <f>MID(Tabla_curso_1[[#This Row],[Periodo]],4,4)</f>
        <v>2018</v>
      </c>
      <c r="C544" s="4" t="s">
        <v>4</v>
      </c>
      <c r="D544" s="4" t="s">
        <v>105</v>
      </c>
      <c r="E544" s="4" t="s">
        <v>156</v>
      </c>
      <c r="F544" s="4" t="s">
        <v>176</v>
      </c>
      <c r="G544" s="5">
        <v>343825.99563318776</v>
      </c>
      <c r="H544" s="5">
        <v>216610.37724890828</v>
      </c>
      <c r="I544" s="5">
        <f>Tabla_curso_1[[#This Row],[Ingresos]]-Tabla_curso_1[[#This Row],[Gastos]]</f>
        <v>127215.61838427949</v>
      </c>
      <c r="J544" s="5">
        <f>Tabla_curso_1[[#This Row],[Utilidad]]/Tabla_curso_1[[#This Row],[Ingresos]]</f>
        <v>0.37000000000000005</v>
      </c>
    </row>
    <row r="545" spans="1:10" x14ac:dyDescent="0.25">
      <c r="A545" s="7" t="s">
        <v>14</v>
      </c>
      <c r="B545" s="7" t="str">
        <f>MID(Tabla_curso_1[[#This Row],[Periodo]],4,4)</f>
        <v>2018</v>
      </c>
      <c r="C545" s="7" t="s">
        <v>5</v>
      </c>
      <c r="D545" s="7" t="s">
        <v>105</v>
      </c>
      <c r="E545" s="7" t="s">
        <v>156</v>
      </c>
      <c r="F545" s="7" t="s">
        <v>176</v>
      </c>
      <c r="G545" s="8">
        <v>1078577.4383561644</v>
      </c>
      <c r="H545" s="8">
        <v>981756.30086651794</v>
      </c>
      <c r="I545" s="8">
        <f>Tabla_curso_1[[#This Row],[Ingresos]]-Tabla_curso_1[[#This Row],[Gastos]]</f>
        <v>96821.13748964644</v>
      </c>
      <c r="J545" s="8">
        <f>Tabla_curso_1[[#This Row],[Utilidad]]/Tabla_curso_1[[#This Row],[Ingresos]]</f>
        <v>8.9767441860465175E-2</v>
      </c>
    </row>
    <row r="546" spans="1:10" x14ac:dyDescent="0.25">
      <c r="A546" s="4" t="s">
        <v>14</v>
      </c>
      <c r="B546" s="4" t="str">
        <f>MID(Tabla_curso_1[[#This Row],[Periodo]],4,4)</f>
        <v>2018</v>
      </c>
      <c r="C546" s="4" t="s">
        <v>78</v>
      </c>
      <c r="D546" s="4" t="s">
        <v>105</v>
      </c>
      <c r="E546" s="4" t="s">
        <v>156</v>
      </c>
      <c r="F546" s="4" t="s">
        <v>176</v>
      </c>
      <c r="G546" s="5">
        <v>203979.67098445597</v>
      </c>
      <c r="H546" s="5">
        <v>169695.3955151455</v>
      </c>
      <c r="I546" s="5">
        <f>Tabla_curso_1[[#This Row],[Ingresos]]-Tabla_curso_1[[#This Row],[Gastos]]</f>
        <v>34284.275469310465</v>
      </c>
      <c r="J546" s="5">
        <f>Tabla_curso_1[[#This Row],[Utilidad]]/Tabla_curso_1[[#This Row],[Ingresos]]</f>
        <v>0.16807692307692298</v>
      </c>
    </row>
    <row r="547" spans="1:10" x14ac:dyDescent="0.25">
      <c r="A547" s="7" t="s">
        <v>14</v>
      </c>
      <c r="B547" s="7" t="str">
        <f>MID(Tabla_curso_1[[#This Row],[Periodo]],4,4)</f>
        <v>2018</v>
      </c>
      <c r="C547" s="7" t="s">
        <v>3</v>
      </c>
      <c r="D547" s="7" t="s">
        <v>105</v>
      </c>
      <c r="E547" s="7" t="s">
        <v>156</v>
      </c>
      <c r="F547" s="7" t="s">
        <v>176</v>
      </c>
      <c r="G547" s="8">
        <v>123993.94173228346</v>
      </c>
      <c r="H547" s="8">
        <v>74499.693324146967</v>
      </c>
      <c r="I547" s="8">
        <f>Tabla_curso_1[[#This Row],[Ingresos]]-Tabla_curso_1[[#This Row],[Gastos]]</f>
        <v>49494.248408136496</v>
      </c>
      <c r="J547" s="8">
        <f>Tabla_curso_1[[#This Row],[Utilidad]]/Tabla_curso_1[[#This Row],[Ingresos]]</f>
        <v>0.39916666666666678</v>
      </c>
    </row>
    <row r="548" spans="1:10" x14ac:dyDescent="0.25">
      <c r="A548" s="4" t="s">
        <v>14</v>
      </c>
      <c r="B548" s="4" t="str">
        <f>MID(Tabla_curso_1[[#This Row],[Periodo]],4,4)</f>
        <v>2018</v>
      </c>
      <c r="C548" s="4" t="s">
        <v>2</v>
      </c>
      <c r="D548" s="4" t="s">
        <v>106</v>
      </c>
      <c r="E548" s="4" t="s">
        <v>156</v>
      </c>
      <c r="F548" s="4" t="s">
        <v>177</v>
      </c>
      <c r="G548" s="5">
        <v>152016.587196468</v>
      </c>
      <c r="H548" s="5">
        <v>127751.39551499342</v>
      </c>
      <c r="I548" s="5">
        <f>Tabla_curso_1[[#This Row],[Ingresos]]-Tabla_curso_1[[#This Row],[Gastos]]</f>
        <v>24265.191681474578</v>
      </c>
      <c r="J548" s="5">
        <f>Tabla_curso_1[[#This Row],[Utilidad]]/Tabla_curso_1[[#This Row],[Ingresos]]</f>
        <v>0.15962199999999976</v>
      </c>
    </row>
    <row r="549" spans="1:10" x14ac:dyDescent="0.25">
      <c r="A549" s="7" t="s">
        <v>14</v>
      </c>
      <c r="B549" s="7" t="str">
        <f>MID(Tabla_curso_1[[#This Row],[Periodo]],4,4)</f>
        <v>2018</v>
      </c>
      <c r="C549" s="7" t="s">
        <v>7</v>
      </c>
      <c r="D549" s="7" t="s">
        <v>106</v>
      </c>
      <c r="E549" s="7" t="s">
        <v>156</v>
      </c>
      <c r="F549" s="7" t="s">
        <v>177</v>
      </c>
      <c r="G549" s="8">
        <v>245941.12142857141</v>
      </c>
      <c r="H549" s="8">
        <v>151804.9758109696</v>
      </c>
      <c r="I549" s="8">
        <f>Tabla_curso_1[[#This Row],[Ingresos]]-Tabla_curso_1[[#This Row],[Gastos]]</f>
        <v>94136.145617601811</v>
      </c>
      <c r="J549" s="8">
        <f>Tabla_curso_1[[#This Row],[Utilidad]]/Tabla_curso_1[[#This Row],[Ingresos]]</f>
        <v>0.38275886956521721</v>
      </c>
    </row>
    <row r="550" spans="1:10" x14ac:dyDescent="0.25">
      <c r="A550" s="4" t="s">
        <v>14</v>
      </c>
      <c r="B550" s="4" t="str">
        <f>MID(Tabla_curso_1[[#This Row],[Periodo]],4,4)</f>
        <v>2018</v>
      </c>
      <c r="C550" s="4" t="s">
        <v>6</v>
      </c>
      <c r="D550" s="4" t="s">
        <v>106</v>
      </c>
      <c r="E550" s="4" t="s">
        <v>156</v>
      </c>
      <c r="F550" s="4" t="s">
        <v>177</v>
      </c>
      <c r="G550" s="5">
        <v>637625.12962962955</v>
      </c>
      <c r="H550" s="5">
        <v>592055.55864791304</v>
      </c>
      <c r="I550" s="5">
        <f>Tabla_curso_1[[#This Row],[Ingresos]]-Tabla_curso_1[[#This Row],[Gastos]]</f>
        <v>45569.570981716504</v>
      </c>
      <c r="J550" s="5">
        <f>Tabla_curso_1[[#This Row],[Utilidad]]/Tabla_curso_1[[#This Row],[Ingresos]]</f>
        <v>7.1467652173912918E-2</v>
      </c>
    </row>
    <row r="551" spans="1:10" x14ac:dyDescent="0.25">
      <c r="A551" s="7" t="s">
        <v>14</v>
      </c>
      <c r="B551" s="7" t="str">
        <f>MID(Tabla_curso_1[[#This Row],[Periodo]],4,4)</f>
        <v>2018</v>
      </c>
      <c r="C551" s="7" t="s">
        <v>4</v>
      </c>
      <c r="D551" s="7" t="s">
        <v>106</v>
      </c>
      <c r="E551" s="7" t="s">
        <v>156</v>
      </c>
      <c r="F551" s="7" t="s">
        <v>177</v>
      </c>
      <c r="G551" s="8">
        <v>232647.00675675677</v>
      </c>
      <c r="H551" s="8">
        <v>137283.22211001968</v>
      </c>
      <c r="I551" s="8">
        <f>Tabla_curso_1[[#This Row],[Ingresos]]-Tabla_curso_1[[#This Row],[Gastos]]</f>
        <v>95363.784646737098</v>
      </c>
      <c r="J551" s="8">
        <f>Tabla_curso_1[[#This Row],[Utilidad]]/Tabla_curso_1[[#This Row],[Ingresos]]</f>
        <v>0.40990763636363631</v>
      </c>
    </row>
    <row r="552" spans="1:10" x14ac:dyDescent="0.25">
      <c r="A552" s="4" t="s">
        <v>14</v>
      </c>
      <c r="B552" s="4" t="str">
        <f>MID(Tabla_curso_1[[#This Row],[Periodo]],4,4)</f>
        <v>2018</v>
      </c>
      <c r="C552" s="4" t="s">
        <v>5</v>
      </c>
      <c r="D552" s="4" t="s">
        <v>106</v>
      </c>
      <c r="E552" s="4" t="s">
        <v>156</v>
      </c>
      <c r="F552" s="4" t="s">
        <v>177</v>
      </c>
      <c r="G552" s="5">
        <v>1059438.6769230771</v>
      </c>
      <c r="H552" s="5">
        <v>982320.54647183104</v>
      </c>
      <c r="I552" s="5">
        <f>Tabla_curso_1[[#This Row],[Ingresos]]-Tabla_curso_1[[#This Row],[Gastos]]</f>
        <v>77118.130451246048</v>
      </c>
      <c r="J552" s="5">
        <f>Tabla_curso_1[[#This Row],[Utilidad]]/Tabla_curso_1[[#This Row],[Ingresos]]</f>
        <v>7.2791499999999884E-2</v>
      </c>
    </row>
    <row r="553" spans="1:10" x14ac:dyDescent="0.25">
      <c r="A553" s="7" t="s">
        <v>14</v>
      </c>
      <c r="B553" s="7" t="str">
        <f>MID(Tabla_curso_1[[#This Row],[Periodo]],4,4)</f>
        <v>2018</v>
      </c>
      <c r="C553" s="7" t="s">
        <v>78</v>
      </c>
      <c r="D553" s="7" t="s">
        <v>106</v>
      </c>
      <c r="E553" s="7" t="s">
        <v>156</v>
      </c>
      <c r="F553" s="7" t="s">
        <v>177</v>
      </c>
      <c r="G553" s="8">
        <v>193436.83707865168</v>
      </c>
      <c r="H553" s="8">
        <v>174409.80582333266</v>
      </c>
      <c r="I553" s="8">
        <f>Tabla_curso_1[[#This Row],[Ingresos]]-Tabla_curso_1[[#This Row],[Gastos]]</f>
        <v>19027.031255319016</v>
      </c>
      <c r="J553" s="8">
        <f>Tabla_curso_1[[#This Row],[Utilidad]]/Tabla_curso_1[[#This Row],[Ingresos]]</f>
        <v>9.8363018867924312E-2</v>
      </c>
    </row>
    <row r="554" spans="1:10" x14ac:dyDescent="0.25">
      <c r="A554" s="4" t="s">
        <v>14</v>
      </c>
      <c r="B554" s="4" t="str">
        <f>MID(Tabla_curso_1[[#This Row],[Periodo]],4,4)</f>
        <v>2018</v>
      </c>
      <c r="C554" s="4" t="s">
        <v>3</v>
      </c>
      <c r="D554" s="4" t="s">
        <v>106</v>
      </c>
      <c r="E554" s="4" t="s">
        <v>156</v>
      </c>
      <c r="F554" s="4" t="s">
        <v>177</v>
      </c>
      <c r="G554" s="5">
        <v>101568.60471976401</v>
      </c>
      <c r="H554" s="5">
        <v>69953.247062404058</v>
      </c>
      <c r="I554" s="5">
        <f>Tabla_curso_1[[#This Row],[Ingresos]]-Tabla_curso_1[[#This Row],[Gastos]]</f>
        <v>31615.357657359957</v>
      </c>
      <c r="J554" s="5">
        <f>Tabla_curso_1[[#This Row],[Utilidad]]/Tabla_curso_1[[#This Row],[Ingresos]]</f>
        <v>0.31127096551724109</v>
      </c>
    </row>
    <row r="555" spans="1:10" x14ac:dyDescent="0.25">
      <c r="A555" s="7" t="s">
        <v>14</v>
      </c>
      <c r="B555" s="7" t="str">
        <f>MID(Tabla_curso_1[[#This Row],[Periodo]],4,4)</f>
        <v>2018</v>
      </c>
      <c r="C555" s="7" t="s">
        <v>2</v>
      </c>
      <c r="D555" s="7" t="s">
        <v>107</v>
      </c>
      <c r="E555" s="7" t="s">
        <v>156</v>
      </c>
      <c r="F555" s="7" t="s">
        <v>178</v>
      </c>
      <c r="G555" s="8">
        <v>31091.210626185959</v>
      </c>
      <c r="H555" s="8">
        <v>27715.270446920822</v>
      </c>
      <c r="I555" s="8">
        <f>Tabla_curso_1[[#This Row],[Ingresos]]-Tabla_curso_1[[#This Row],[Gastos]]</f>
        <v>3375.940179265137</v>
      </c>
      <c r="J555" s="8">
        <f>Tabla_curso_1[[#This Row],[Utilidad]]/Tabla_curso_1[[#This Row],[Ingresos]]</f>
        <v>0.10858181818181817</v>
      </c>
    </row>
    <row r="556" spans="1:10" x14ac:dyDescent="0.25">
      <c r="A556" s="4" t="s">
        <v>14</v>
      </c>
      <c r="B556" s="4" t="str">
        <f>MID(Tabla_curso_1[[#This Row],[Periodo]],4,4)</f>
        <v>2018</v>
      </c>
      <c r="C556" s="4" t="s">
        <v>7</v>
      </c>
      <c r="D556" s="4" t="s">
        <v>107</v>
      </c>
      <c r="E556" s="4" t="s">
        <v>156</v>
      </c>
      <c r="F556" s="4" t="s">
        <v>178</v>
      </c>
      <c r="G556" s="5">
        <v>61367.29588014981</v>
      </c>
      <c r="H556" s="5">
        <v>46823.246756554319</v>
      </c>
      <c r="I556" s="5">
        <f>Tabla_curso_1[[#This Row],[Ingresos]]-Tabla_curso_1[[#This Row],[Gastos]]</f>
        <v>14544.049123595491</v>
      </c>
      <c r="J556" s="5">
        <f>Tabla_curso_1[[#This Row],[Utilidad]]/Tabla_curso_1[[#This Row],[Ingresos]]</f>
        <v>0.23699999999999977</v>
      </c>
    </row>
    <row r="557" spans="1:10" x14ac:dyDescent="0.25">
      <c r="A557" s="7" t="s">
        <v>14</v>
      </c>
      <c r="B557" s="7" t="str">
        <f>MID(Tabla_curso_1[[#This Row],[Periodo]],4,4)</f>
        <v>2018</v>
      </c>
      <c r="C557" s="7" t="s">
        <v>6</v>
      </c>
      <c r="D557" s="7" t="s">
        <v>107</v>
      </c>
      <c r="E557" s="7" t="s">
        <v>156</v>
      </c>
      <c r="F557" s="7" t="s">
        <v>178</v>
      </c>
      <c r="G557" s="8">
        <v>148955.16363636364</v>
      </c>
      <c r="H557" s="8">
        <v>146539.55457841395</v>
      </c>
      <c r="I557" s="8">
        <f>Tabla_curso_1[[#This Row],[Ingresos]]-Tabla_curso_1[[#This Row],[Gastos]]</f>
        <v>2415.6090579496813</v>
      </c>
      <c r="J557" s="8">
        <f>Tabla_curso_1[[#This Row],[Utilidad]]/Tabla_curso_1[[#This Row],[Ingresos]]</f>
        <v>1.6217021276595554E-2</v>
      </c>
    </row>
    <row r="558" spans="1:10" x14ac:dyDescent="0.25">
      <c r="A558" s="4" t="s">
        <v>14</v>
      </c>
      <c r="B558" s="4" t="str">
        <f>MID(Tabla_curso_1[[#This Row],[Periodo]],4,4)</f>
        <v>2018</v>
      </c>
      <c r="C558" s="4" t="s">
        <v>4</v>
      </c>
      <c r="D558" s="4" t="s">
        <v>107</v>
      </c>
      <c r="E558" s="4" t="s">
        <v>156</v>
      </c>
      <c r="F558" s="4" t="s">
        <v>178</v>
      </c>
      <c r="G558" s="5">
        <v>74477.581818181818</v>
      </c>
      <c r="H558" s="5">
        <v>51143.755434545456</v>
      </c>
      <c r="I558" s="5">
        <f>Tabla_curso_1[[#This Row],[Ingresos]]-Tabla_curso_1[[#This Row],[Gastos]]</f>
        <v>23333.826383636362</v>
      </c>
      <c r="J558" s="5">
        <f>Tabla_curso_1[[#This Row],[Utilidad]]/Tabla_curso_1[[#This Row],[Ingresos]]</f>
        <v>0.31329999999999997</v>
      </c>
    </row>
    <row r="559" spans="1:10" x14ac:dyDescent="0.25">
      <c r="A559" s="7" t="s">
        <v>14</v>
      </c>
      <c r="B559" s="7" t="str">
        <f>MID(Tabla_curso_1[[#This Row],[Periodo]],4,4)</f>
        <v>2018</v>
      </c>
      <c r="C559" s="7" t="s">
        <v>5</v>
      </c>
      <c r="D559" s="7" t="s">
        <v>107</v>
      </c>
      <c r="E559" s="7" t="s">
        <v>156</v>
      </c>
      <c r="F559" s="7" t="s">
        <v>178</v>
      </c>
      <c r="G559" s="8">
        <v>195060.33333333331</v>
      </c>
      <c r="H559" s="8">
        <v>187538.53311111112</v>
      </c>
      <c r="I559" s="8">
        <f>Tabla_curso_1[[#This Row],[Ingresos]]-Tabla_curso_1[[#This Row],[Gastos]]</f>
        <v>7521.8002222221985</v>
      </c>
      <c r="J559" s="8">
        <f>Tabla_curso_1[[#This Row],[Utilidad]]/Tabla_curso_1[[#This Row],[Ingresos]]</f>
        <v>3.856140350877181E-2</v>
      </c>
    </row>
    <row r="560" spans="1:10" x14ac:dyDescent="0.25">
      <c r="A560" s="4" t="s">
        <v>14</v>
      </c>
      <c r="B560" s="4" t="str">
        <f>MID(Tabla_curso_1[[#This Row],[Periodo]],4,4)</f>
        <v>2018</v>
      </c>
      <c r="C560" s="4" t="s">
        <v>78</v>
      </c>
      <c r="D560" s="4" t="s">
        <v>107</v>
      </c>
      <c r="E560" s="4" t="s">
        <v>156</v>
      </c>
      <c r="F560" s="4" t="s">
        <v>178</v>
      </c>
      <c r="G560" s="5">
        <v>41586.467005076142</v>
      </c>
      <c r="H560" s="5">
        <v>37274.990038324875</v>
      </c>
      <c r="I560" s="5">
        <f>Tabla_curso_1[[#This Row],[Ingresos]]-Tabla_curso_1[[#This Row],[Gastos]]</f>
        <v>4311.4769667512664</v>
      </c>
      <c r="J560" s="5">
        <f>Tabla_curso_1[[#This Row],[Utilidad]]/Tabla_curso_1[[#This Row],[Ingresos]]</f>
        <v>0.10367499999999993</v>
      </c>
    </row>
    <row r="561" spans="1:10" x14ac:dyDescent="0.25">
      <c r="A561" s="7" t="s">
        <v>14</v>
      </c>
      <c r="B561" s="7" t="str">
        <f>MID(Tabla_curso_1[[#This Row],[Periodo]],4,4)</f>
        <v>2018</v>
      </c>
      <c r="C561" s="7" t="s">
        <v>3</v>
      </c>
      <c r="D561" s="7" t="s">
        <v>107</v>
      </c>
      <c r="E561" s="7" t="s">
        <v>156</v>
      </c>
      <c r="F561" s="7" t="s">
        <v>178</v>
      </c>
      <c r="G561" s="8">
        <v>21306.980494148243</v>
      </c>
      <c r="H561" s="8">
        <v>15557.373757727319</v>
      </c>
      <c r="I561" s="8">
        <f>Tabla_curso_1[[#This Row],[Ingresos]]-Tabla_curso_1[[#This Row],[Gastos]]</f>
        <v>5749.6067364209248</v>
      </c>
      <c r="J561" s="8">
        <f>Tabla_curso_1[[#This Row],[Utilidad]]/Tabla_curso_1[[#This Row],[Ingresos]]</f>
        <v>0.26984615384615379</v>
      </c>
    </row>
    <row r="562" spans="1:10" x14ac:dyDescent="0.25">
      <c r="A562" s="4" t="s">
        <v>14</v>
      </c>
      <c r="B562" s="4" t="str">
        <f>MID(Tabla_curso_1[[#This Row],[Periodo]],4,4)</f>
        <v>2018</v>
      </c>
      <c r="C562" s="4" t="s">
        <v>2</v>
      </c>
      <c r="D562" s="4" t="s">
        <v>108</v>
      </c>
      <c r="E562" s="4" t="s">
        <v>152</v>
      </c>
      <c r="F562" s="4" t="s">
        <v>179</v>
      </c>
      <c r="G562" s="5">
        <v>40153.49237472767</v>
      </c>
      <c r="H562" s="5">
        <v>34721.342602463548</v>
      </c>
      <c r="I562" s="5">
        <f>Tabla_curso_1[[#This Row],[Ingresos]]-Tabla_curso_1[[#This Row],[Gastos]]</f>
        <v>5432.1497722641216</v>
      </c>
      <c r="J562" s="5">
        <f>Tabla_curso_1[[#This Row],[Utilidad]]/Tabla_curso_1[[#This Row],[Ingresos]]</f>
        <v>0.13528461538461545</v>
      </c>
    </row>
    <row r="563" spans="1:10" x14ac:dyDescent="0.25">
      <c r="A563" s="7" t="s">
        <v>14</v>
      </c>
      <c r="B563" s="7" t="str">
        <f>MID(Tabla_curso_1[[#This Row],[Periodo]],4,4)</f>
        <v>2018</v>
      </c>
      <c r="C563" s="7" t="s">
        <v>7</v>
      </c>
      <c r="D563" s="7" t="s">
        <v>108</v>
      </c>
      <c r="E563" s="7" t="s">
        <v>152</v>
      </c>
      <c r="F563" s="7" t="s">
        <v>179</v>
      </c>
      <c r="G563" s="8">
        <v>65823.046428571426</v>
      </c>
      <c r="H563" s="8">
        <v>43526.586501666658</v>
      </c>
      <c r="I563" s="8">
        <f>Tabla_curso_1[[#This Row],[Ingresos]]-Tabla_curso_1[[#This Row],[Gastos]]</f>
        <v>22296.459926904769</v>
      </c>
      <c r="J563" s="8">
        <f>Tabla_curso_1[[#This Row],[Utilidad]]/Tabla_curso_1[[#This Row],[Ingresos]]</f>
        <v>0.33873333333333344</v>
      </c>
    </row>
    <row r="564" spans="1:10" x14ac:dyDescent="0.25">
      <c r="A564" s="4" t="s">
        <v>14</v>
      </c>
      <c r="B564" s="4" t="str">
        <f>MID(Tabla_curso_1[[#This Row],[Periodo]],4,4)</f>
        <v>2018</v>
      </c>
      <c r="C564" s="4" t="s">
        <v>6</v>
      </c>
      <c r="D564" s="4" t="s">
        <v>108</v>
      </c>
      <c r="E564" s="4" t="s">
        <v>152</v>
      </c>
      <c r="F564" s="4" t="s">
        <v>179</v>
      </c>
      <c r="G564" s="5">
        <v>152317.79338842977</v>
      </c>
      <c r="H564" s="5">
        <v>137983.51735524478</v>
      </c>
      <c r="I564" s="5">
        <f>Tabla_curso_1[[#This Row],[Ingresos]]-Tabla_curso_1[[#This Row],[Gastos]]</f>
        <v>14334.276033184986</v>
      </c>
      <c r="J564" s="5">
        <f>Tabla_curso_1[[#This Row],[Utilidad]]/Tabla_curso_1[[#This Row],[Ingresos]]</f>
        <v>9.4107692307692226E-2</v>
      </c>
    </row>
    <row r="565" spans="1:10" x14ac:dyDescent="0.25">
      <c r="A565" s="7" t="s">
        <v>14</v>
      </c>
      <c r="B565" s="7" t="str">
        <f>MID(Tabla_curso_1[[#This Row],[Periodo]],4,4)</f>
        <v>2018</v>
      </c>
      <c r="C565" s="7" t="s">
        <v>4</v>
      </c>
      <c r="D565" s="7" t="s">
        <v>108</v>
      </c>
      <c r="E565" s="7" t="s">
        <v>152</v>
      </c>
      <c r="F565" s="7" t="s">
        <v>179</v>
      </c>
      <c r="G565" s="8">
        <v>77765.624472573836</v>
      </c>
      <c r="H565" s="8">
        <v>57111.074612658223</v>
      </c>
      <c r="I565" s="8">
        <f>Tabla_curso_1[[#This Row],[Ingresos]]-Tabla_curso_1[[#This Row],[Gastos]]</f>
        <v>20654.549859915613</v>
      </c>
      <c r="J565" s="8">
        <f>Tabla_curso_1[[#This Row],[Utilidad]]/Tabla_curso_1[[#This Row],[Ingresos]]</f>
        <v>0.2656</v>
      </c>
    </row>
    <row r="566" spans="1:10" x14ac:dyDescent="0.25">
      <c r="A566" s="4" t="s">
        <v>14</v>
      </c>
      <c r="B566" s="4" t="str">
        <f>MID(Tabla_curso_1[[#This Row],[Periodo]],4,4)</f>
        <v>2018</v>
      </c>
      <c r="C566" s="4" t="s">
        <v>5</v>
      </c>
      <c r="D566" s="4" t="s">
        <v>108</v>
      </c>
      <c r="E566" s="4" t="s">
        <v>152</v>
      </c>
      <c r="F566" s="4" t="s">
        <v>179</v>
      </c>
      <c r="G566" s="5">
        <v>292546.87301587302</v>
      </c>
      <c r="H566" s="5">
        <v>288147.89187794493</v>
      </c>
      <c r="I566" s="5">
        <f>Tabla_curso_1[[#This Row],[Ingresos]]-Tabla_curso_1[[#This Row],[Gastos]]</f>
        <v>4398.9811379280873</v>
      </c>
      <c r="J566" s="5">
        <f>Tabla_curso_1[[#This Row],[Utilidad]]/Tabla_curso_1[[#This Row],[Ingresos]]</f>
        <v>1.503684210526293E-2</v>
      </c>
    </row>
    <row r="567" spans="1:10" x14ac:dyDescent="0.25">
      <c r="A567" s="7" t="s">
        <v>14</v>
      </c>
      <c r="B567" s="7" t="str">
        <f>MID(Tabla_curso_1[[#This Row],[Periodo]],4,4)</f>
        <v>2018</v>
      </c>
      <c r="C567" s="7" t="s">
        <v>78</v>
      </c>
      <c r="D567" s="7" t="s">
        <v>108</v>
      </c>
      <c r="E567" s="7" t="s">
        <v>152</v>
      </c>
      <c r="F567" s="7" t="s">
        <v>179</v>
      </c>
      <c r="G567" s="8">
        <v>56535.13190184049</v>
      </c>
      <c r="H567" s="8">
        <v>56488.557721749923</v>
      </c>
      <c r="I567" s="8">
        <f>Tabla_curso_1[[#This Row],[Ingresos]]-Tabla_curso_1[[#This Row],[Gastos]]</f>
        <v>46.574180090567097</v>
      </c>
      <c r="J567" s="8">
        <f>Tabla_curso_1[[#This Row],[Utilidad]]/Tabla_curso_1[[#This Row],[Ingresos]]</f>
        <v>8.2380952380958154E-4</v>
      </c>
    </row>
    <row r="568" spans="1:10" x14ac:dyDescent="0.25">
      <c r="A568" s="4" t="s">
        <v>14</v>
      </c>
      <c r="B568" s="4" t="str">
        <f>MID(Tabla_curso_1[[#This Row],[Periodo]],4,4)</f>
        <v>2018</v>
      </c>
      <c r="C568" s="4" t="s">
        <v>3</v>
      </c>
      <c r="D568" s="4" t="s">
        <v>108</v>
      </c>
      <c r="E568" s="4" t="s">
        <v>152</v>
      </c>
      <c r="F568" s="4" t="s">
        <v>179</v>
      </c>
      <c r="G568" s="5">
        <v>26945.106725146197</v>
      </c>
      <c r="H568" s="5">
        <v>18915.46492105263</v>
      </c>
      <c r="I568" s="5">
        <f>Tabla_curso_1[[#This Row],[Ingresos]]-Tabla_curso_1[[#This Row],[Gastos]]</f>
        <v>8029.6418040935678</v>
      </c>
      <c r="J568" s="5">
        <f>Tabla_curso_1[[#This Row],[Utilidad]]/Tabla_curso_1[[#This Row],[Ingresos]]</f>
        <v>0.29800000000000004</v>
      </c>
    </row>
    <row r="569" spans="1:10" x14ac:dyDescent="0.25">
      <c r="A569" s="7" t="s">
        <v>14</v>
      </c>
      <c r="B569" s="7" t="str">
        <f>MID(Tabla_curso_1[[#This Row],[Periodo]],4,4)</f>
        <v>2018</v>
      </c>
      <c r="C569" s="7" t="s">
        <v>2</v>
      </c>
      <c r="D569" s="7" t="s">
        <v>109</v>
      </c>
      <c r="E569" s="7" t="s">
        <v>156</v>
      </c>
      <c r="F569" s="7" t="s">
        <v>180</v>
      </c>
      <c r="G569" s="8">
        <v>19119.650000000001</v>
      </c>
      <c r="H569" s="8">
        <v>17275.724582068968</v>
      </c>
      <c r="I569" s="8">
        <f>Tabla_curso_1[[#This Row],[Ingresos]]-Tabla_curso_1[[#This Row],[Gastos]]</f>
        <v>1843.9254179310337</v>
      </c>
      <c r="J569" s="8">
        <f>Tabla_curso_1[[#This Row],[Utilidad]]/Tabla_curso_1[[#This Row],[Ingresos]]</f>
        <v>9.6441379310344785E-2</v>
      </c>
    </row>
    <row r="570" spans="1:10" x14ac:dyDescent="0.25">
      <c r="A570" s="4" t="s">
        <v>14</v>
      </c>
      <c r="B570" s="4" t="str">
        <f>MID(Tabla_curso_1[[#This Row],[Periodo]],4,4)</f>
        <v>2018</v>
      </c>
      <c r="C570" s="4" t="s">
        <v>7</v>
      </c>
      <c r="D570" s="4" t="s">
        <v>109</v>
      </c>
      <c r="E570" s="4" t="s">
        <v>156</v>
      </c>
      <c r="F570" s="4" t="s">
        <v>180</v>
      </c>
      <c r="G570" s="5">
        <v>36354.264084507042</v>
      </c>
      <c r="H570" s="5">
        <v>24442.789457218303</v>
      </c>
      <c r="I570" s="5">
        <f>Tabla_curso_1[[#This Row],[Ingresos]]-Tabla_curso_1[[#This Row],[Gastos]]</f>
        <v>11911.474627288739</v>
      </c>
      <c r="J570" s="5">
        <f>Tabla_curso_1[[#This Row],[Utilidad]]/Tabla_curso_1[[#This Row],[Ingresos]]</f>
        <v>0.32765000000000016</v>
      </c>
    </row>
    <row r="571" spans="1:10" x14ac:dyDescent="0.25">
      <c r="A571" s="7" t="s">
        <v>14</v>
      </c>
      <c r="B571" s="7" t="str">
        <f>MID(Tabla_curso_1[[#This Row],[Periodo]],4,4)</f>
        <v>2018</v>
      </c>
      <c r="C571" s="7" t="s">
        <v>6</v>
      </c>
      <c r="D571" s="7" t="s">
        <v>109</v>
      </c>
      <c r="E571" s="7" t="s">
        <v>156</v>
      </c>
      <c r="F571" s="7" t="s">
        <v>180</v>
      </c>
      <c r="G571" s="8">
        <v>70716.513698630137</v>
      </c>
      <c r="H571" s="8">
        <v>72957.616052511425</v>
      </c>
      <c r="I571" s="8">
        <f>Tabla_curso_1[[#This Row],[Ingresos]]-Tabla_curso_1[[#This Row],[Gastos]]</f>
        <v>-2241.1023538812879</v>
      </c>
      <c r="J571" s="8">
        <f>Tabla_curso_1[[#This Row],[Utilidad]]/Tabla_curso_1[[#This Row],[Ingresos]]</f>
        <v>-3.1691358024691488E-2</v>
      </c>
    </row>
    <row r="572" spans="1:10" x14ac:dyDescent="0.25">
      <c r="A572" s="4" t="s">
        <v>14</v>
      </c>
      <c r="B572" s="4" t="str">
        <f>MID(Tabla_curso_1[[#This Row],[Periodo]],4,4)</f>
        <v>2018</v>
      </c>
      <c r="C572" s="4" t="s">
        <v>4</v>
      </c>
      <c r="D572" s="4" t="s">
        <v>109</v>
      </c>
      <c r="E572" s="4" t="s">
        <v>156</v>
      </c>
      <c r="F572" s="4" t="s">
        <v>180</v>
      </c>
      <c r="G572" s="5">
        <v>49877.347826086952</v>
      </c>
      <c r="H572" s="5">
        <v>36629.924243478265</v>
      </c>
      <c r="I572" s="5">
        <f>Tabla_curso_1[[#This Row],[Ingresos]]-Tabla_curso_1[[#This Row],[Gastos]]</f>
        <v>13247.423582608688</v>
      </c>
      <c r="J572" s="5">
        <f>Tabla_curso_1[[#This Row],[Utilidad]]/Tabla_curso_1[[#This Row],[Ingresos]]</f>
        <v>0.26559999999999989</v>
      </c>
    </row>
    <row r="573" spans="1:10" x14ac:dyDescent="0.25">
      <c r="A573" s="7" t="s">
        <v>14</v>
      </c>
      <c r="B573" s="7" t="str">
        <f>MID(Tabla_curso_1[[#This Row],[Periodo]],4,4)</f>
        <v>2018</v>
      </c>
      <c r="C573" s="7" t="s">
        <v>5</v>
      </c>
      <c r="D573" s="7" t="s">
        <v>109</v>
      </c>
      <c r="E573" s="7" t="s">
        <v>156</v>
      </c>
      <c r="F573" s="7" t="s">
        <v>180</v>
      </c>
      <c r="G573" s="8">
        <v>130691.27848101266</v>
      </c>
      <c r="H573" s="8">
        <v>117774.83123761305</v>
      </c>
      <c r="I573" s="8">
        <f>Tabla_curso_1[[#This Row],[Ingresos]]-Tabla_curso_1[[#This Row],[Gastos]]</f>
        <v>12916.447243399612</v>
      </c>
      <c r="J573" s="8">
        <f>Tabla_curso_1[[#This Row],[Utilidad]]/Tabla_curso_1[[#This Row],[Ingresos]]</f>
        <v>9.8831746031745826E-2</v>
      </c>
    </row>
    <row r="574" spans="1:10" x14ac:dyDescent="0.25">
      <c r="A574" s="4" t="s">
        <v>14</v>
      </c>
      <c r="B574" s="4" t="str">
        <f>MID(Tabla_curso_1[[#This Row],[Periodo]],4,4)</f>
        <v>2018</v>
      </c>
      <c r="C574" s="4" t="s">
        <v>78</v>
      </c>
      <c r="D574" s="4" t="s">
        <v>109</v>
      </c>
      <c r="E574" s="4" t="s">
        <v>156</v>
      </c>
      <c r="F574" s="4" t="s">
        <v>180</v>
      </c>
      <c r="G574" s="5">
        <v>27241.717678100264</v>
      </c>
      <c r="H574" s="5">
        <v>26601.53731266491</v>
      </c>
      <c r="I574" s="5">
        <f>Tabla_curso_1[[#This Row],[Ingresos]]-Tabla_curso_1[[#This Row],[Gastos]]</f>
        <v>640.18036543535345</v>
      </c>
      <c r="J574" s="5">
        <f>Tabla_curso_1[[#This Row],[Utilidad]]/Tabla_curso_1[[#This Row],[Ingresos]]</f>
        <v>2.3499999999999899E-2</v>
      </c>
    </row>
    <row r="575" spans="1:10" x14ac:dyDescent="0.25">
      <c r="A575" s="7" t="s">
        <v>14</v>
      </c>
      <c r="B575" s="7" t="str">
        <f>MID(Tabla_curso_1[[#This Row],[Periodo]],4,4)</f>
        <v>2018</v>
      </c>
      <c r="C575" s="7" t="s">
        <v>3</v>
      </c>
      <c r="D575" s="7" t="s">
        <v>109</v>
      </c>
      <c r="E575" s="7" t="s">
        <v>156</v>
      </c>
      <c r="F575" s="7" t="s">
        <v>180</v>
      </c>
      <c r="G575" s="8">
        <v>15786.866972477064</v>
      </c>
      <c r="H575" s="8">
        <v>10343.555240366972</v>
      </c>
      <c r="I575" s="8">
        <f>Tabla_curso_1[[#This Row],[Ingresos]]-Tabla_curso_1[[#This Row],[Gastos]]</f>
        <v>5443.3117321100926</v>
      </c>
      <c r="J575" s="8">
        <f>Tabla_curso_1[[#This Row],[Utilidad]]/Tabla_curso_1[[#This Row],[Ingresos]]</f>
        <v>0.34480000000000005</v>
      </c>
    </row>
    <row r="576" spans="1:10" x14ac:dyDescent="0.25">
      <c r="A576" s="4" t="s">
        <v>14</v>
      </c>
      <c r="B576" s="4" t="str">
        <f>MID(Tabla_curso_1[[#This Row],[Periodo]],4,4)</f>
        <v>2018</v>
      </c>
      <c r="C576" s="4" t="s">
        <v>2</v>
      </c>
      <c r="D576" s="4" t="s">
        <v>110</v>
      </c>
      <c r="E576" s="4" t="s">
        <v>163</v>
      </c>
      <c r="F576" s="4" t="s">
        <v>181</v>
      </c>
      <c r="G576" s="5">
        <v>475620.1384335155</v>
      </c>
      <c r="H576" s="5">
        <v>477442.80227436312</v>
      </c>
      <c r="I576" s="5">
        <f>Tabla_curso_1[[#This Row],[Ingresos]]-Tabla_curso_1[[#This Row],[Gastos]]</f>
        <v>-1822.6638408476138</v>
      </c>
      <c r="J576" s="5">
        <f>Tabla_curso_1[[#This Row],[Utilidad]]/Tabla_curso_1[[#This Row],[Ingresos]]</f>
        <v>-3.8321839080461785E-3</v>
      </c>
    </row>
    <row r="577" spans="1:10" x14ac:dyDescent="0.25">
      <c r="A577" s="7" t="s">
        <v>14</v>
      </c>
      <c r="B577" s="7" t="str">
        <f>MID(Tabla_curso_1[[#This Row],[Periodo]],4,4)</f>
        <v>2018</v>
      </c>
      <c r="C577" s="7" t="s">
        <v>7</v>
      </c>
      <c r="D577" s="7" t="s">
        <v>110</v>
      </c>
      <c r="E577" s="7" t="s">
        <v>163</v>
      </c>
      <c r="F577" s="7" t="s">
        <v>181</v>
      </c>
      <c r="G577" s="8">
        <v>873295.83946488297</v>
      </c>
      <c r="H577" s="8">
        <v>684198.18035942037</v>
      </c>
      <c r="I577" s="8">
        <f>Tabla_curso_1[[#This Row],[Ingresos]]-Tabla_curso_1[[#This Row],[Gastos]]</f>
        <v>189097.6591054626</v>
      </c>
      <c r="J577" s="8">
        <f>Tabla_curso_1[[#This Row],[Utilidad]]/Tabla_curso_1[[#This Row],[Ingresos]]</f>
        <v>0.21653333333333327</v>
      </c>
    </row>
    <row r="578" spans="1:10" x14ac:dyDescent="0.25">
      <c r="A578" s="4" t="s">
        <v>14</v>
      </c>
      <c r="B578" s="4" t="str">
        <f>MID(Tabla_curso_1[[#This Row],[Periodo]],4,4)</f>
        <v>2018</v>
      </c>
      <c r="C578" s="4" t="s">
        <v>6</v>
      </c>
      <c r="D578" s="4" t="s">
        <v>110</v>
      </c>
      <c r="E578" s="4" t="s">
        <v>163</v>
      </c>
      <c r="F578" s="4" t="s">
        <v>181</v>
      </c>
      <c r="G578" s="5">
        <v>2373776.8727272726</v>
      </c>
      <c r="H578" s="5">
        <v>2502830.2553838338</v>
      </c>
      <c r="I578" s="5">
        <f>Tabla_curso_1[[#This Row],[Ingresos]]-Tabla_curso_1[[#This Row],[Gastos]]</f>
        <v>-129053.38265656121</v>
      </c>
      <c r="J578" s="5">
        <f>Tabla_curso_1[[#This Row],[Utilidad]]/Tabla_curso_1[[#This Row],[Ingresos]]</f>
        <v>-5.4366265060241142E-2</v>
      </c>
    </row>
    <row r="579" spans="1:10" x14ac:dyDescent="0.25">
      <c r="A579" s="7" t="s">
        <v>14</v>
      </c>
      <c r="B579" s="7" t="str">
        <f>MID(Tabla_curso_1[[#This Row],[Periodo]],4,4)</f>
        <v>2018</v>
      </c>
      <c r="C579" s="7" t="s">
        <v>4</v>
      </c>
      <c r="D579" s="7" t="s">
        <v>110</v>
      </c>
      <c r="E579" s="7" t="s">
        <v>163</v>
      </c>
      <c r="F579" s="7" t="s">
        <v>181</v>
      </c>
      <c r="G579" s="8">
        <v>870384.85333333339</v>
      </c>
      <c r="H579" s="8">
        <v>622088.92281600006</v>
      </c>
      <c r="I579" s="8">
        <f>Tabla_curso_1[[#This Row],[Ingresos]]-Tabla_curso_1[[#This Row],[Gastos]]</f>
        <v>248295.93051733333</v>
      </c>
      <c r="J579" s="8">
        <f>Tabla_curso_1[[#This Row],[Utilidad]]/Tabla_curso_1[[#This Row],[Ingresos]]</f>
        <v>0.28527142857142856</v>
      </c>
    </row>
    <row r="580" spans="1:10" x14ac:dyDescent="0.25">
      <c r="A580" s="4" t="s">
        <v>14</v>
      </c>
      <c r="B580" s="4" t="str">
        <f>MID(Tabla_curso_1[[#This Row],[Periodo]],4,4)</f>
        <v>2018</v>
      </c>
      <c r="C580" s="4" t="s">
        <v>5</v>
      </c>
      <c r="D580" s="4" t="s">
        <v>110</v>
      </c>
      <c r="E580" s="4" t="s">
        <v>163</v>
      </c>
      <c r="F580" s="4" t="s">
        <v>181</v>
      </c>
      <c r="G580" s="5">
        <v>2807693.0752688176</v>
      </c>
      <c r="H580" s="5">
        <v>2413441.9185360703</v>
      </c>
      <c r="I580" s="5">
        <f>Tabla_curso_1[[#This Row],[Ingresos]]-Tabla_curso_1[[#This Row],[Gastos]]</f>
        <v>394251.15673274733</v>
      </c>
      <c r="J580" s="5">
        <f>Tabla_curso_1[[#This Row],[Utilidad]]/Tabla_curso_1[[#This Row],[Ingresos]]</f>
        <v>0.14041818181818197</v>
      </c>
    </row>
    <row r="581" spans="1:10" x14ac:dyDescent="0.25">
      <c r="A581" s="7" t="s">
        <v>14</v>
      </c>
      <c r="B581" s="7" t="str">
        <f>MID(Tabla_curso_1[[#This Row],[Periodo]],4,4)</f>
        <v>2018</v>
      </c>
      <c r="C581" s="7" t="s">
        <v>78</v>
      </c>
      <c r="D581" s="7" t="s">
        <v>110</v>
      </c>
      <c r="E581" s="7" t="s">
        <v>163</v>
      </c>
      <c r="F581" s="7" t="s">
        <v>181</v>
      </c>
      <c r="G581" s="8">
        <v>741805.27272727271</v>
      </c>
      <c r="H581" s="8">
        <v>794994.39670289261</v>
      </c>
      <c r="I581" s="8">
        <f>Tabla_curso_1[[#This Row],[Ingresos]]-Tabla_curso_1[[#This Row],[Gastos]]</f>
        <v>-53189.123975619907</v>
      </c>
      <c r="J581" s="8">
        <f>Tabla_curso_1[[#This Row],[Utilidad]]/Tabla_curso_1[[#This Row],[Ingresos]]</f>
        <v>-7.1702272727272823E-2</v>
      </c>
    </row>
    <row r="582" spans="1:10" x14ac:dyDescent="0.25">
      <c r="A582" s="4" t="s">
        <v>14</v>
      </c>
      <c r="B582" s="4" t="str">
        <f>MID(Tabla_curso_1[[#This Row],[Periodo]],4,4)</f>
        <v>2018</v>
      </c>
      <c r="C582" s="4" t="s">
        <v>3</v>
      </c>
      <c r="D582" s="4" t="s">
        <v>110</v>
      </c>
      <c r="E582" s="4" t="s">
        <v>163</v>
      </c>
      <c r="F582" s="4" t="s">
        <v>181</v>
      </c>
      <c r="G582" s="5">
        <v>353814.98102981033</v>
      </c>
      <c r="H582" s="5">
        <v>263434.30495259544</v>
      </c>
      <c r="I582" s="5">
        <f>Tabla_curso_1[[#This Row],[Ingresos]]-Tabla_curso_1[[#This Row],[Gastos]]</f>
        <v>90380.676077214885</v>
      </c>
      <c r="J582" s="5">
        <f>Tabla_curso_1[[#This Row],[Utilidad]]/Tabla_curso_1[[#This Row],[Ingresos]]</f>
        <v>0.25544615384615371</v>
      </c>
    </row>
    <row r="583" spans="1:10" x14ac:dyDescent="0.25">
      <c r="A583" s="7" t="s">
        <v>14</v>
      </c>
      <c r="B583" s="7" t="str">
        <f>MID(Tabla_curso_1[[#This Row],[Periodo]],4,4)</f>
        <v>2018</v>
      </c>
      <c r="C583" s="7" t="s">
        <v>2</v>
      </c>
      <c r="D583" s="7" t="s">
        <v>111</v>
      </c>
      <c r="E583" s="7" t="s">
        <v>163</v>
      </c>
      <c r="F583" s="7" t="s">
        <v>182</v>
      </c>
      <c r="G583" s="8">
        <v>1987718.5887858721</v>
      </c>
      <c r="H583" s="8">
        <v>1626315.2090066227</v>
      </c>
      <c r="I583" s="8">
        <f>Tabla_curso_1[[#This Row],[Ingresos]]-Tabla_curso_1[[#This Row],[Gastos]]</f>
        <v>361403.37977924943</v>
      </c>
      <c r="J583" s="8">
        <f>Tabla_curso_1[[#This Row],[Utilidad]]/Tabla_curso_1[[#This Row],[Ingresos]]</f>
        <v>0.1818181818181818</v>
      </c>
    </row>
    <row r="584" spans="1:10" x14ac:dyDescent="0.25">
      <c r="A584" s="4" t="s">
        <v>14</v>
      </c>
      <c r="B584" s="4" t="str">
        <f>MID(Tabla_curso_1[[#This Row],[Periodo]],4,4)</f>
        <v>2018</v>
      </c>
      <c r="C584" s="4" t="s">
        <v>7</v>
      </c>
      <c r="D584" s="4" t="s">
        <v>111</v>
      </c>
      <c r="E584" s="4" t="s">
        <v>163</v>
      </c>
      <c r="F584" s="4" t="s">
        <v>182</v>
      </c>
      <c r="G584" s="5">
        <v>2671918.4591097925</v>
      </c>
      <c r="H584" s="5">
        <v>1510214.7812359699</v>
      </c>
      <c r="I584" s="5">
        <f>Tabla_curso_1[[#This Row],[Ingresos]]-Tabla_curso_1[[#This Row],[Gastos]]</f>
        <v>1161703.6778738226</v>
      </c>
      <c r="J584" s="5">
        <f>Tabla_curso_1[[#This Row],[Utilidad]]/Tabla_curso_1[[#This Row],[Ingresos]]</f>
        <v>0.43478260869565211</v>
      </c>
    </row>
    <row r="585" spans="1:10" x14ac:dyDescent="0.25">
      <c r="A585" s="7" t="s">
        <v>14</v>
      </c>
      <c r="B585" s="7" t="str">
        <f>MID(Tabla_curso_1[[#This Row],[Periodo]],4,4)</f>
        <v>2018</v>
      </c>
      <c r="C585" s="7" t="s">
        <v>6</v>
      </c>
      <c r="D585" s="7" t="s">
        <v>111</v>
      </c>
      <c r="E585" s="7" t="s">
        <v>163</v>
      </c>
      <c r="F585" s="7" t="s">
        <v>182</v>
      </c>
      <c r="G585" s="8">
        <v>8039611.7921428569</v>
      </c>
      <c r="H585" s="8">
        <v>7227529.7929365085</v>
      </c>
      <c r="I585" s="8">
        <f>Tabla_curso_1[[#This Row],[Ingresos]]-Tabla_curso_1[[#This Row],[Gastos]]</f>
        <v>812081.99920634832</v>
      </c>
      <c r="J585" s="8">
        <f>Tabla_curso_1[[#This Row],[Utilidad]]/Tabla_curso_1[[#This Row],[Ingresos]]</f>
        <v>0.1010101010101009</v>
      </c>
    </row>
    <row r="586" spans="1:10" x14ac:dyDescent="0.25">
      <c r="A586" s="4" t="s">
        <v>14</v>
      </c>
      <c r="B586" s="4" t="str">
        <f>MID(Tabla_curso_1[[#This Row],[Periodo]],4,4)</f>
        <v>2018</v>
      </c>
      <c r="C586" s="4" t="s">
        <v>4</v>
      </c>
      <c r="D586" s="4" t="s">
        <v>111</v>
      </c>
      <c r="E586" s="4" t="s">
        <v>163</v>
      </c>
      <c r="F586" s="4" t="s">
        <v>182</v>
      </c>
      <c r="G586" s="5">
        <v>3062709.25414966</v>
      </c>
      <c r="H586" s="5">
        <v>1837625.552489796</v>
      </c>
      <c r="I586" s="5">
        <f>Tabla_curso_1[[#This Row],[Ingresos]]-Tabla_curso_1[[#This Row],[Gastos]]</f>
        <v>1225083.701659864</v>
      </c>
      <c r="J586" s="5">
        <f>Tabla_curso_1[[#This Row],[Utilidad]]/Tabla_curso_1[[#This Row],[Ingresos]]</f>
        <v>0.4</v>
      </c>
    </row>
    <row r="587" spans="1:10" x14ac:dyDescent="0.25">
      <c r="A587" s="7" t="s">
        <v>14</v>
      </c>
      <c r="B587" s="7" t="str">
        <f>MID(Tabla_curso_1[[#This Row],[Periodo]],4,4)</f>
        <v>2018</v>
      </c>
      <c r="C587" s="7" t="s">
        <v>5</v>
      </c>
      <c r="D587" s="7" t="s">
        <v>111</v>
      </c>
      <c r="E587" s="7" t="s">
        <v>163</v>
      </c>
      <c r="F587" s="7" t="s">
        <v>182</v>
      </c>
      <c r="G587" s="8">
        <v>14069320.63625</v>
      </c>
      <c r="H587" s="8">
        <v>12394401.512886904</v>
      </c>
      <c r="I587" s="8">
        <f>Tabla_curso_1[[#This Row],[Ingresos]]-Tabla_curso_1[[#This Row],[Gastos]]</f>
        <v>1674919.1233630963</v>
      </c>
      <c r="J587" s="8">
        <f>Tabla_curso_1[[#This Row],[Utilidad]]/Tabla_curso_1[[#This Row],[Ingresos]]</f>
        <v>0.11904761904761911</v>
      </c>
    </row>
    <row r="588" spans="1:10" x14ac:dyDescent="0.25">
      <c r="A588" s="4" t="s">
        <v>14</v>
      </c>
      <c r="B588" s="4" t="str">
        <f>MID(Tabla_curso_1[[#This Row],[Periodo]],4,4)</f>
        <v>2018</v>
      </c>
      <c r="C588" s="4" t="s">
        <v>78</v>
      </c>
      <c r="D588" s="4" t="s">
        <v>111</v>
      </c>
      <c r="E588" s="4" t="s">
        <v>163</v>
      </c>
      <c r="F588" s="4" t="s">
        <v>182</v>
      </c>
      <c r="G588" s="5">
        <v>2357163.6668062829</v>
      </c>
      <c r="H588" s="5">
        <v>2073168.0442995022</v>
      </c>
      <c r="I588" s="5">
        <f>Tabla_curso_1[[#This Row],[Ingresos]]-Tabla_curso_1[[#This Row],[Gastos]]</f>
        <v>283995.62250678078</v>
      </c>
      <c r="J588" s="5">
        <f>Tabla_curso_1[[#This Row],[Utilidad]]/Tabla_curso_1[[#This Row],[Ingresos]]</f>
        <v>0.12048192771084325</v>
      </c>
    </row>
    <row r="589" spans="1:10" x14ac:dyDescent="0.25">
      <c r="A589" s="7" t="s">
        <v>14</v>
      </c>
      <c r="B589" s="7" t="str">
        <f>MID(Tabla_curso_1[[#This Row],[Periodo]],4,4)</f>
        <v>2018</v>
      </c>
      <c r="C589" s="7" t="s">
        <v>3</v>
      </c>
      <c r="D589" s="7" t="s">
        <v>111</v>
      </c>
      <c r="E589" s="7" t="s">
        <v>163</v>
      </c>
      <c r="F589" s="7" t="s">
        <v>182</v>
      </c>
      <c r="G589" s="8">
        <v>1191053.5988359789</v>
      </c>
      <c r="H589" s="8">
        <v>765677.313537415</v>
      </c>
      <c r="I589" s="8">
        <f>Tabla_curso_1[[#This Row],[Ingresos]]-Tabla_curso_1[[#This Row],[Gastos]]</f>
        <v>425376.28529856389</v>
      </c>
      <c r="J589" s="8">
        <f>Tabla_curso_1[[#This Row],[Utilidad]]/Tabla_curso_1[[#This Row],[Ingresos]]</f>
        <v>0.35714285714285715</v>
      </c>
    </row>
    <row r="590" spans="1:10" x14ac:dyDescent="0.25">
      <c r="A590" s="4" t="s">
        <v>14</v>
      </c>
      <c r="B590" s="4" t="str">
        <f>MID(Tabla_curso_1[[#This Row],[Periodo]],4,4)</f>
        <v>2018</v>
      </c>
      <c r="C590" s="4" t="s">
        <v>2</v>
      </c>
      <c r="D590" s="4" t="s">
        <v>112</v>
      </c>
      <c r="E590" s="4" t="s">
        <v>156</v>
      </c>
      <c r="F590" s="4" t="s">
        <v>183</v>
      </c>
      <c r="G590" s="5">
        <v>10882.847133757961</v>
      </c>
      <c r="H590" s="5">
        <v>9328.1546860782528</v>
      </c>
      <c r="I590" s="5">
        <f>Tabla_curso_1[[#This Row],[Ingresos]]-Tabla_curso_1[[#This Row],[Gastos]]</f>
        <v>1554.6924476797085</v>
      </c>
      <c r="J590" s="5">
        <f>Tabla_curso_1[[#This Row],[Utilidad]]/Tabla_curso_1[[#This Row],[Ingresos]]</f>
        <v>0.14285714285714282</v>
      </c>
    </row>
    <row r="591" spans="1:10" x14ac:dyDescent="0.25">
      <c r="A591" s="7" t="s">
        <v>14</v>
      </c>
      <c r="B591" s="7" t="str">
        <f>MID(Tabla_curso_1[[#This Row],[Periodo]],4,4)</f>
        <v>2018</v>
      </c>
      <c r="C591" s="7" t="s">
        <v>7</v>
      </c>
      <c r="D591" s="7" t="s">
        <v>112</v>
      </c>
      <c r="E591" s="7" t="s">
        <v>156</v>
      </c>
      <c r="F591" s="7" t="s">
        <v>183</v>
      </c>
      <c r="G591" s="8">
        <v>16642.275974025975</v>
      </c>
      <c r="H591" s="8">
        <v>9406.503811405988</v>
      </c>
      <c r="I591" s="8">
        <f>Tabla_curso_1[[#This Row],[Ingresos]]-Tabla_curso_1[[#This Row],[Gastos]]</f>
        <v>7235.7721626199873</v>
      </c>
      <c r="J591" s="8">
        <f>Tabla_curso_1[[#This Row],[Utilidad]]/Tabla_curso_1[[#This Row],[Ingresos]]</f>
        <v>0.43478260869565205</v>
      </c>
    </row>
    <row r="592" spans="1:10" x14ac:dyDescent="0.25">
      <c r="A592" s="4" t="s">
        <v>14</v>
      </c>
      <c r="B592" s="4" t="str">
        <f>MID(Tabla_curso_1[[#This Row],[Periodo]],4,4)</f>
        <v>2018</v>
      </c>
      <c r="C592" s="4" t="s">
        <v>6</v>
      </c>
      <c r="D592" s="4" t="s">
        <v>112</v>
      </c>
      <c r="E592" s="4" t="s">
        <v>156</v>
      </c>
      <c r="F592" s="4" t="s">
        <v>183</v>
      </c>
      <c r="G592" s="5">
        <v>36613.007142857139</v>
      </c>
      <c r="H592" s="5">
        <v>30892.224776785712</v>
      </c>
      <c r="I592" s="5">
        <f>Tabla_curso_1[[#This Row],[Ingresos]]-Tabla_curso_1[[#This Row],[Gastos]]</f>
        <v>5720.7823660714275</v>
      </c>
      <c r="J592" s="5">
        <f>Tabla_curso_1[[#This Row],[Utilidad]]/Tabla_curso_1[[#This Row],[Ingresos]]</f>
        <v>0.15625</v>
      </c>
    </row>
    <row r="593" spans="1:10" x14ac:dyDescent="0.25">
      <c r="A593" s="7" t="s">
        <v>14</v>
      </c>
      <c r="B593" s="7" t="str">
        <f>MID(Tabla_curso_1[[#This Row],[Periodo]],4,4)</f>
        <v>2018</v>
      </c>
      <c r="C593" s="7" t="s">
        <v>4</v>
      </c>
      <c r="D593" s="7" t="s">
        <v>112</v>
      </c>
      <c r="E593" s="7" t="s">
        <v>156</v>
      </c>
      <c r="F593" s="7" t="s">
        <v>183</v>
      </c>
      <c r="G593" s="8">
        <v>17258.656565656565</v>
      </c>
      <c r="H593" s="8">
        <v>11307.395680947404</v>
      </c>
      <c r="I593" s="8">
        <f>Tabla_curso_1[[#This Row],[Ingresos]]-Tabla_curso_1[[#This Row],[Gastos]]</f>
        <v>5951.2608847091615</v>
      </c>
      <c r="J593" s="8">
        <f>Tabla_curso_1[[#This Row],[Utilidad]]/Tabla_curso_1[[#This Row],[Ingresos]]</f>
        <v>0.34482758620689663</v>
      </c>
    </row>
    <row r="594" spans="1:10" x14ac:dyDescent="0.25">
      <c r="A594" s="4" t="s">
        <v>14</v>
      </c>
      <c r="B594" s="4" t="str">
        <f>MID(Tabla_curso_1[[#This Row],[Periodo]],4,4)</f>
        <v>2018</v>
      </c>
      <c r="C594" s="4" t="s">
        <v>5</v>
      </c>
      <c r="D594" s="4" t="s">
        <v>112</v>
      </c>
      <c r="E594" s="4" t="s">
        <v>156</v>
      </c>
      <c r="F594" s="4" t="s">
        <v>183</v>
      </c>
      <c r="G594" s="5">
        <v>82674.532258064515</v>
      </c>
      <c r="H594" s="5">
        <v>71651.261290322582</v>
      </c>
      <c r="I594" s="5">
        <f>Tabla_curso_1[[#This Row],[Ingresos]]-Tabla_curso_1[[#This Row],[Gastos]]</f>
        <v>11023.270967741933</v>
      </c>
      <c r="J594" s="5">
        <f>Tabla_curso_1[[#This Row],[Utilidad]]/Tabla_curso_1[[#This Row],[Ingresos]]</f>
        <v>0.1333333333333333</v>
      </c>
    </row>
    <row r="595" spans="1:10" x14ac:dyDescent="0.25">
      <c r="A595" s="7" t="s">
        <v>14</v>
      </c>
      <c r="B595" s="7" t="str">
        <f>MID(Tabla_curso_1[[#This Row],[Periodo]],4,4)</f>
        <v>2018</v>
      </c>
      <c r="C595" s="7" t="s">
        <v>78</v>
      </c>
      <c r="D595" s="7" t="s">
        <v>112</v>
      </c>
      <c r="E595" s="7" t="s">
        <v>156</v>
      </c>
      <c r="F595" s="7" t="s">
        <v>183</v>
      </c>
      <c r="G595" s="8">
        <v>14687.166189111747</v>
      </c>
      <c r="H595" s="8">
        <v>12896.04836117129</v>
      </c>
      <c r="I595" s="8">
        <f>Tabla_curso_1[[#This Row],[Ingresos]]-Tabla_curso_1[[#This Row],[Gastos]]</f>
        <v>1791.1178279404576</v>
      </c>
      <c r="J595" s="8">
        <f>Tabla_curso_1[[#This Row],[Utilidad]]/Tabla_curso_1[[#This Row],[Ingresos]]</f>
        <v>0.12195121951219516</v>
      </c>
    </row>
    <row r="596" spans="1:10" x14ac:dyDescent="0.25">
      <c r="A596" s="4" t="s">
        <v>14</v>
      </c>
      <c r="B596" s="4" t="str">
        <f>MID(Tabla_curso_1[[#This Row],[Periodo]],4,4)</f>
        <v>2018</v>
      </c>
      <c r="C596" s="4" t="s">
        <v>3</v>
      </c>
      <c r="D596" s="4" t="s">
        <v>112</v>
      </c>
      <c r="E596" s="4" t="s">
        <v>156</v>
      </c>
      <c r="F596" s="4" t="s">
        <v>183</v>
      </c>
      <c r="G596" s="5">
        <v>8402.9852459016402</v>
      </c>
      <c r="H596" s="5">
        <v>4901.7413934426231</v>
      </c>
      <c r="I596" s="5">
        <f>Tabla_curso_1[[#This Row],[Ingresos]]-Tabla_curso_1[[#This Row],[Gastos]]</f>
        <v>3501.243852459017</v>
      </c>
      <c r="J596" s="5">
        <f>Tabla_curso_1[[#This Row],[Utilidad]]/Tabla_curso_1[[#This Row],[Ingresos]]</f>
        <v>0.41666666666666669</v>
      </c>
    </row>
    <row r="597" spans="1:10" x14ac:dyDescent="0.25">
      <c r="A597" s="7" t="s">
        <v>14</v>
      </c>
      <c r="B597" s="7" t="str">
        <f>MID(Tabla_curso_1[[#This Row],[Periodo]],4,4)</f>
        <v>2018</v>
      </c>
      <c r="C597" s="7" t="s">
        <v>2</v>
      </c>
      <c r="D597" s="7" t="s">
        <v>113</v>
      </c>
      <c r="E597" s="7" t="s">
        <v>163</v>
      </c>
      <c r="F597" s="7" t="s">
        <v>184</v>
      </c>
      <c r="G597" s="8">
        <v>199357.20430107528</v>
      </c>
      <c r="H597" s="8">
        <v>176957.51842454995</v>
      </c>
      <c r="I597" s="8">
        <f>Tabla_curso_1[[#This Row],[Ingresos]]-Tabla_curso_1[[#This Row],[Gastos]]</f>
        <v>22399.685876525327</v>
      </c>
      <c r="J597" s="8">
        <f>Tabla_curso_1[[#This Row],[Utilidad]]/Tabla_curso_1[[#This Row],[Ingresos]]</f>
        <v>0.11235955056179783</v>
      </c>
    </row>
    <row r="598" spans="1:10" x14ac:dyDescent="0.25">
      <c r="A598" s="4" t="s">
        <v>14</v>
      </c>
      <c r="B598" s="4" t="str">
        <f>MID(Tabla_curso_1[[#This Row],[Periodo]],4,4)</f>
        <v>2018</v>
      </c>
      <c r="C598" s="4" t="s">
        <v>7</v>
      </c>
      <c r="D598" s="4" t="s">
        <v>113</v>
      </c>
      <c r="E598" s="4" t="s">
        <v>163</v>
      </c>
      <c r="F598" s="4" t="s">
        <v>184</v>
      </c>
      <c r="G598" s="5">
        <v>288788.47352024919</v>
      </c>
      <c r="H598" s="5">
        <v>181829.77962386061</v>
      </c>
      <c r="I598" s="5">
        <f>Tabla_curso_1[[#This Row],[Ingresos]]-Tabla_curso_1[[#This Row],[Gastos]]</f>
        <v>106958.69389638858</v>
      </c>
      <c r="J598" s="5">
        <f>Tabla_curso_1[[#This Row],[Utilidad]]/Tabla_curso_1[[#This Row],[Ingresos]]</f>
        <v>0.37037037037037035</v>
      </c>
    </row>
    <row r="599" spans="1:10" x14ac:dyDescent="0.25">
      <c r="A599" s="7" t="s">
        <v>14</v>
      </c>
      <c r="B599" s="7" t="str">
        <f>MID(Tabla_curso_1[[#This Row],[Periodo]],4,4)</f>
        <v>2018</v>
      </c>
      <c r="C599" s="7" t="s">
        <v>6</v>
      </c>
      <c r="D599" s="7" t="s">
        <v>113</v>
      </c>
      <c r="E599" s="7" t="s">
        <v>163</v>
      </c>
      <c r="F599" s="7" t="s">
        <v>184</v>
      </c>
      <c r="G599" s="8">
        <v>842737.27272727271</v>
      </c>
      <c r="H599" s="8">
        <v>750128.78121878114</v>
      </c>
      <c r="I599" s="8">
        <f>Tabla_curso_1[[#This Row],[Ingresos]]-Tabla_curso_1[[#This Row],[Gastos]]</f>
        <v>92608.49150849157</v>
      </c>
      <c r="J599" s="8">
        <f>Tabla_curso_1[[#This Row],[Utilidad]]/Tabla_curso_1[[#This Row],[Ingresos]]</f>
        <v>0.10989010989010997</v>
      </c>
    </row>
    <row r="600" spans="1:10" x14ac:dyDescent="0.25">
      <c r="A600" s="4" t="s">
        <v>14</v>
      </c>
      <c r="B600" s="4" t="str">
        <f>MID(Tabla_curso_1[[#This Row],[Periodo]],4,4)</f>
        <v>2018</v>
      </c>
      <c r="C600" s="4" t="s">
        <v>4</v>
      </c>
      <c r="D600" s="4" t="s">
        <v>113</v>
      </c>
      <c r="E600" s="4" t="s">
        <v>163</v>
      </c>
      <c r="F600" s="4" t="s">
        <v>184</v>
      </c>
      <c r="G600" s="5">
        <v>323000.34843205573</v>
      </c>
      <c r="H600" s="5">
        <v>211620.91793824339</v>
      </c>
      <c r="I600" s="5">
        <f>Tabla_curso_1[[#This Row],[Ingresos]]-Tabla_curso_1[[#This Row],[Gastos]]</f>
        <v>111379.43049381234</v>
      </c>
      <c r="J600" s="5">
        <f>Tabla_curso_1[[#This Row],[Utilidad]]/Tabla_curso_1[[#This Row],[Ingresos]]</f>
        <v>0.34482758620689663</v>
      </c>
    </row>
    <row r="601" spans="1:10" x14ac:dyDescent="0.25">
      <c r="A601" s="7" t="s">
        <v>14</v>
      </c>
      <c r="B601" s="7" t="str">
        <f>MID(Tabla_curso_1[[#This Row],[Periodo]],4,4)</f>
        <v>2018</v>
      </c>
      <c r="C601" s="7" t="s">
        <v>5</v>
      </c>
      <c r="D601" s="7" t="s">
        <v>113</v>
      </c>
      <c r="E601" s="7" t="s">
        <v>163</v>
      </c>
      <c r="F601" s="7" t="s">
        <v>184</v>
      </c>
      <c r="G601" s="8">
        <v>1426170.7692307692</v>
      </c>
      <c r="H601" s="8">
        <v>1375965.3711201099</v>
      </c>
      <c r="I601" s="8">
        <f>Tabla_curso_1[[#This Row],[Ingresos]]-Tabla_curso_1[[#This Row],[Gastos]]</f>
        <v>50205.398110659327</v>
      </c>
      <c r="J601" s="8">
        <f>Tabla_curso_1[[#This Row],[Utilidad]]/Tabla_curso_1[[#This Row],[Ingresos]]</f>
        <v>3.5202935857210502E-2</v>
      </c>
    </row>
    <row r="602" spans="1:10" x14ac:dyDescent="0.25">
      <c r="A602" s="4" t="s">
        <v>14</v>
      </c>
      <c r="B602" s="4" t="str">
        <f>MID(Tabla_curso_1[[#This Row],[Periodo]],4,4)</f>
        <v>2018</v>
      </c>
      <c r="C602" s="4" t="s">
        <v>78</v>
      </c>
      <c r="D602" s="4" t="s">
        <v>113</v>
      </c>
      <c r="E602" s="4" t="s">
        <v>163</v>
      </c>
      <c r="F602" s="4" t="s">
        <v>184</v>
      </c>
      <c r="G602" s="5">
        <v>288788.47352024919</v>
      </c>
      <c r="H602" s="5">
        <v>257398.42205065687</v>
      </c>
      <c r="I602" s="5">
        <f>Tabla_curso_1[[#This Row],[Ingresos]]-Tabla_curso_1[[#This Row],[Gastos]]</f>
        <v>31390.051469592319</v>
      </c>
      <c r="J602" s="5">
        <f>Tabla_curso_1[[#This Row],[Utilidad]]/Tabla_curso_1[[#This Row],[Ingresos]]</f>
        <v>0.1086956521739131</v>
      </c>
    </row>
    <row r="603" spans="1:10" x14ac:dyDescent="0.25">
      <c r="A603" s="7" t="s">
        <v>14</v>
      </c>
      <c r="B603" s="7" t="str">
        <f>MID(Tabla_curso_1[[#This Row],[Periodo]],4,4)</f>
        <v>2018</v>
      </c>
      <c r="C603" s="7" t="s">
        <v>3</v>
      </c>
      <c r="D603" s="7" t="s">
        <v>113</v>
      </c>
      <c r="E603" s="7" t="s">
        <v>163</v>
      </c>
      <c r="F603" s="7" t="s">
        <v>184</v>
      </c>
      <c r="G603" s="8">
        <v>123931.95187165774</v>
      </c>
      <c r="H603" s="8">
        <v>82621.301247771844</v>
      </c>
      <c r="I603" s="8">
        <f>Tabla_curso_1[[#This Row],[Ingresos]]-Tabla_curso_1[[#This Row],[Gastos]]</f>
        <v>41310.6506238859</v>
      </c>
      <c r="J603" s="8">
        <f>Tabla_curso_1[[#This Row],[Utilidad]]/Tabla_curso_1[[#This Row],[Ingresos]]</f>
        <v>0.3333333333333332</v>
      </c>
    </row>
    <row r="604" spans="1:10" x14ac:dyDescent="0.25">
      <c r="A604" s="4" t="s">
        <v>14</v>
      </c>
      <c r="B604" s="4" t="str">
        <f>MID(Tabla_curso_1[[#This Row],[Periodo]],4,4)</f>
        <v>2018</v>
      </c>
      <c r="C604" s="4" t="s">
        <v>2</v>
      </c>
      <c r="D604" s="4" t="s">
        <v>114</v>
      </c>
      <c r="E604" s="4" t="s">
        <v>163</v>
      </c>
      <c r="F604" s="4" t="s">
        <v>185</v>
      </c>
      <c r="G604" s="5">
        <v>19101.085603112842</v>
      </c>
      <c r="H604" s="5">
        <v>16484.498534193273</v>
      </c>
      <c r="I604" s="5">
        <f>Tabla_curso_1[[#This Row],[Ingresos]]-Tabla_curso_1[[#This Row],[Gastos]]</f>
        <v>2616.587068919569</v>
      </c>
      <c r="J604" s="5">
        <f>Tabla_curso_1[[#This Row],[Utilidad]]/Tabla_curso_1[[#This Row],[Ingresos]]</f>
        <v>0.13698630136986309</v>
      </c>
    </row>
    <row r="605" spans="1:10" x14ac:dyDescent="0.25">
      <c r="A605" s="7" t="s">
        <v>14</v>
      </c>
      <c r="B605" s="7" t="str">
        <f>MID(Tabla_curso_1[[#This Row],[Periodo]],4,4)</f>
        <v>2018</v>
      </c>
      <c r="C605" s="7" t="s">
        <v>7</v>
      </c>
      <c r="D605" s="7" t="s">
        <v>114</v>
      </c>
      <c r="E605" s="7" t="s">
        <v>163</v>
      </c>
      <c r="F605" s="7" t="s">
        <v>185</v>
      </c>
      <c r="G605" s="8">
        <v>29133.406528189913</v>
      </c>
      <c r="H605" s="8">
        <v>18343.255962193649</v>
      </c>
      <c r="I605" s="8">
        <f>Tabla_curso_1[[#This Row],[Ingresos]]-Tabla_curso_1[[#This Row],[Gastos]]</f>
        <v>10790.150565996264</v>
      </c>
      <c r="J605" s="8">
        <f>Tabla_curso_1[[#This Row],[Utilidad]]/Tabla_curso_1[[#This Row],[Ingresos]]</f>
        <v>0.37037037037037035</v>
      </c>
    </row>
    <row r="606" spans="1:10" x14ac:dyDescent="0.25">
      <c r="A606" s="4" t="s">
        <v>14</v>
      </c>
      <c r="B606" s="4" t="str">
        <f>MID(Tabla_curso_1[[#This Row],[Periodo]],4,4)</f>
        <v>2018</v>
      </c>
      <c r="C606" s="4" t="s">
        <v>6</v>
      </c>
      <c r="D606" s="4" t="s">
        <v>114</v>
      </c>
      <c r="E606" s="4" t="s">
        <v>163</v>
      </c>
      <c r="F606" s="4" t="s">
        <v>185</v>
      </c>
      <c r="G606" s="5">
        <v>70632.791366906473</v>
      </c>
      <c r="H606" s="5">
        <v>62514.079715537911</v>
      </c>
      <c r="I606" s="5">
        <f>Tabla_curso_1[[#This Row],[Ingresos]]-Tabla_curso_1[[#This Row],[Gastos]]</f>
        <v>8118.7116513685614</v>
      </c>
      <c r="J606" s="5">
        <f>Tabla_curso_1[[#This Row],[Utilidad]]/Tabla_curso_1[[#This Row],[Ingresos]]</f>
        <v>0.1149425287356322</v>
      </c>
    </row>
    <row r="607" spans="1:10" x14ac:dyDescent="0.25">
      <c r="A607" s="7" t="s">
        <v>14</v>
      </c>
      <c r="B607" s="7" t="str">
        <f>MID(Tabla_curso_1[[#This Row],[Periodo]],4,4)</f>
        <v>2018</v>
      </c>
      <c r="C607" s="7" t="s">
        <v>4</v>
      </c>
      <c r="D607" s="7" t="s">
        <v>114</v>
      </c>
      <c r="E607" s="7" t="s">
        <v>163</v>
      </c>
      <c r="F607" s="7" t="s">
        <v>185</v>
      </c>
      <c r="G607" s="8">
        <v>44225.036036036036</v>
      </c>
      <c r="H607" s="8">
        <v>29483.357357357359</v>
      </c>
      <c r="I607" s="8">
        <f>Tabla_curso_1[[#This Row],[Ingresos]]-Tabla_curso_1[[#This Row],[Gastos]]</f>
        <v>14741.678678678676</v>
      </c>
      <c r="J607" s="8">
        <f>Tabla_curso_1[[#This Row],[Utilidad]]/Tabla_curso_1[[#This Row],[Ingresos]]</f>
        <v>0.33333333333333326</v>
      </c>
    </row>
    <row r="608" spans="1:10" x14ac:dyDescent="0.25">
      <c r="A608" s="4" t="s">
        <v>14</v>
      </c>
      <c r="B608" s="4" t="str">
        <f>MID(Tabla_curso_1[[#This Row],[Periodo]],4,4)</f>
        <v>2018</v>
      </c>
      <c r="C608" s="4" t="s">
        <v>5</v>
      </c>
      <c r="D608" s="4" t="s">
        <v>114</v>
      </c>
      <c r="E608" s="4" t="s">
        <v>163</v>
      </c>
      <c r="F608" s="4" t="s">
        <v>185</v>
      </c>
      <c r="G608" s="5">
        <v>104446.36170212766</v>
      </c>
      <c r="H608" s="5">
        <v>89525.452887538006</v>
      </c>
      <c r="I608" s="5">
        <f>Tabla_curso_1[[#This Row],[Ingresos]]-Tabla_curso_1[[#This Row],[Gastos]]</f>
        <v>14920.908814589653</v>
      </c>
      <c r="J608" s="5">
        <f>Tabla_curso_1[[#This Row],[Utilidad]]/Tabla_curso_1[[#This Row],[Ingresos]]</f>
        <v>0.14285714285714274</v>
      </c>
    </row>
    <row r="609" spans="1:10" x14ac:dyDescent="0.25">
      <c r="A609" s="7" t="s">
        <v>14</v>
      </c>
      <c r="B609" s="7" t="str">
        <f>MID(Tabla_curso_1[[#This Row],[Periodo]],4,4)</f>
        <v>2018</v>
      </c>
      <c r="C609" s="7" t="s">
        <v>78</v>
      </c>
      <c r="D609" s="7" t="s">
        <v>114</v>
      </c>
      <c r="E609" s="7" t="s">
        <v>163</v>
      </c>
      <c r="F609" s="7" t="s">
        <v>185</v>
      </c>
      <c r="G609" s="8">
        <v>29751.387878787878</v>
      </c>
      <c r="H609" s="8">
        <v>26291.92417195208</v>
      </c>
      <c r="I609" s="8">
        <f>Tabla_curso_1[[#This Row],[Ingresos]]-Tabla_curso_1[[#This Row],[Gastos]]</f>
        <v>3459.4637068357988</v>
      </c>
      <c r="J609" s="8">
        <f>Tabla_curso_1[[#This Row],[Utilidad]]/Tabla_curso_1[[#This Row],[Ingresos]]</f>
        <v>0.11627906976744183</v>
      </c>
    </row>
    <row r="610" spans="1:10" x14ac:dyDescent="0.25">
      <c r="A610" s="4" t="s">
        <v>14</v>
      </c>
      <c r="B610" s="4" t="str">
        <f>MID(Tabla_curso_1[[#This Row],[Periodo]],4,4)</f>
        <v>2018</v>
      </c>
      <c r="C610" s="4" t="s">
        <v>3</v>
      </c>
      <c r="D610" s="4" t="s">
        <v>114</v>
      </c>
      <c r="E610" s="4" t="s">
        <v>163</v>
      </c>
      <c r="F610" s="4" t="s">
        <v>185</v>
      </c>
      <c r="G610" s="5">
        <v>14374.755490483163</v>
      </c>
      <c r="H610" s="5">
        <v>8846.0033787588709</v>
      </c>
      <c r="I610" s="5">
        <f>Tabla_curso_1[[#This Row],[Ingresos]]-Tabla_curso_1[[#This Row],[Gastos]]</f>
        <v>5528.7521117242923</v>
      </c>
      <c r="J610" s="5">
        <f>Tabla_curso_1[[#This Row],[Utilidad]]/Tabla_curso_1[[#This Row],[Ingresos]]</f>
        <v>0.38461538461538453</v>
      </c>
    </row>
    <row r="611" spans="1:10" x14ac:dyDescent="0.25">
      <c r="A611" s="7" t="s">
        <v>14</v>
      </c>
      <c r="B611" s="7" t="str">
        <f>MID(Tabla_curso_1[[#This Row],[Periodo]],4,4)</f>
        <v>2018</v>
      </c>
      <c r="C611" s="7" t="s">
        <v>2</v>
      </c>
      <c r="D611" s="7" t="s">
        <v>115</v>
      </c>
      <c r="E611" s="7" t="s">
        <v>156</v>
      </c>
      <c r="F611" s="7" t="s">
        <v>186</v>
      </c>
      <c r="G611" s="8">
        <v>121188.60326086957</v>
      </c>
      <c r="H611" s="8">
        <v>95940.977581521744</v>
      </c>
      <c r="I611" s="8">
        <f>Tabla_curso_1[[#This Row],[Ingresos]]-Tabla_curso_1[[#This Row],[Gastos]]</f>
        <v>25247.625679347824</v>
      </c>
      <c r="J611" s="8">
        <f>Tabla_curso_1[[#This Row],[Utilidad]]/Tabla_curso_1[[#This Row],[Ingresos]]</f>
        <v>0.20833333333333331</v>
      </c>
    </row>
    <row r="612" spans="1:10" x14ac:dyDescent="0.25">
      <c r="A612" s="4" t="s">
        <v>14</v>
      </c>
      <c r="B612" s="4" t="str">
        <f>MID(Tabla_curso_1[[#This Row],[Periodo]],4,4)</f>
        <v>2018</v>
      </c>
      <c r="C612" s="4" t="s">
        <v>7</v>
      </c>
      <c r="D612" s="4" t="s">
        <v>115</v>
      </c>
      <c r="E612" s="4" t="s">
        <v>156</v>
      </c>
      <c r="F612" s="4" t="s">
        <v>186</v>
      </c>
      <c r="G612" s="5">
        <v>211028.73501577287</v>
      </c>
      <c r="H612" s="5">
        <v>129863.83693278331</v>
      </c>
      <c r="I612" s="5">
        <f>Tabla_curso_1[[#This Row],[Ingresos]]-Tabla_curso_1[[#This Row],[Gastos]]</f>
        <v>81164.898082989559</v>
      </c>
      <c r="J612" s="5">
        <f>Tabla_curso_1[[#This Row],[Utilidad]]/Tabla_curso_1[[#This Row],[Ingresos]]</f>
        <v>0.38461538461538458</v>
      </c>
    </row>
    <row r="613" spans="1:10" x14ac:dyDescent="0.25">
      <c r="A613" s="7" t="s">
        <v>14</v>
      </c>
      <c r="B613" s="7" t="str">
        <f>MID(Tabla_curso_1[[#This Row],[Periodo]],4,4)</f>
        <v>2018</v>
      </c>
      <c r="C613" s="7" t="s">
        <v>6</v>
      </c>
      <c r="D613" s="7" t="s">
        <v>115</v>
      </c>
      <c r="E613" s="7" t="s">
        <v>156</v>
      </c>
      <c r="F613" s="7" t="s">
        <v>186</v>
      </c>
      <c r="G613" s="8">
        <v>643231.81730769237</v>
      </c>
      <c r="H613" s="8">
        <v>536026.51442307699</v>
      </c>
      <c r="I613" s="8">
        <f>Tabla_curso_1[[#This Row],[Ingresos]]-Tabla_curso_1[[#This Row],[Gastos]]</f>
        <v>107205.30288461538</v>
      </c>
      <c r="J613" s="8">
        <f>Tabla_curso_1[[#This Row],[Utilidad]]/Tabla_curso_1[[#This Row],[Ingresos]]</f>
        <v>0.16666666666666663</v>
      </c>
    </row>
    <row r="614" spans="1:10" x14ac:dyDescent="0.25">
      <c r="A614" s="4" t="s">
        <v>14</v>
      </c>
      <c r="B614" s="4" t="str">
        <f>MID(Tabla_curso_1[[#This Row],[Periodo]],4,4)</f>
        <v>2018</v>
      </c>
      <c r="C614" s="4" t="s">
        <v>4</v>
      </c>
      <c r="D614" s="4" t="s">
        <v>115</v>
      </c>
      <c r="E614" s="4" t="s">
        <v>156</v>
      </c>
      <c r="F614" s="4" t="s">
        <v>186</v>
      </c>
      <c r="G614" s="5">
        <v>297316.03999999998</v>
      </c>
      <c r="H614" s="5">
        <v>198210.69333333333</v>
      </c>
      <c r="I614" s="5">
        <f>Tabla_curso_1[[#This Row],[Ingresos]]-Tabla_curso_1[[#This Row],[Gastos]]</f>
        <v>99105.34666666665</v>
      </c>
      <c r="J614" s="5">
        <f>Tabla_curso_1[[#This Row],[Utilidad]]/Tabla_curso_1[[#This Row],[Ingresos]]</f>
        <v>0.33333333333333331</v>
      </c>
    </row>
    <row r="615" spans="1:10" x14ac:dyDescent="0.25">
      <c r="A615" s="7" t="s">
        <v>14</v>
      </c>
      <c r="B615" s="7" t="str">
        <f>MID(Tabla_curso_1[[#This Row],[Periodo]],4,4)</f>
        <v>2018</v>
      </c>
      <c r="C615" s="7" t="s">
        <v>5</v>
      </c>
      <c r="D615" s="7" t="s">
        <v>115</v>
      </c>
      <c r="E615" s="7" t="s">
        <v>156</v>
      </c>
      <c r="F615" s="7" t="s">
        <v>186</v>
      </c>
      <c r="G615" s="8">
        <v>916385.05479452049</v>
      </c>
      <c r="H615" s="8">
        <v>803251.09741248097</v>
      </c>
      <c r="I615" s="8">
        <f>Tabla_curso_1[[#This Row],[Ingresos]]-Tabla_curso_1[[#This Row],[Gastos]]</f>
        <v>113133.95738203952</v>
      </c>
      <c r="J615" s="8">
        <f>Tabla_curso_1[[#This Row],[Utilidad]]/Tabla_curso_1[[#This Row],[Ingresos]]</f>
        <v>0.12345679012345674</v>
      </c>
    </row>
    <row r="616" spans="1:10" x14ac:dyDescent="0.25">
      <c r="A616" s="4" t="s">
        <v>14</v>
      </c>
      <c r="B616" s="4" t="str">
        <f>MID(Tabla_curso_1[[#This Row],[Periodo]],4,4)</f>
        <v>2018</v>
      </c>
      <c r="C616" s="4" t="s">
        <v>78</v>
      </c>
      <c r="D616" s="4" t="s">
        <v>115</v>
      </c>
      <c r="E616" s="4" t="s">
        <v>156</v>
      </c>
      <c r="F616" s="4" t="s">
        <v>186</v>
      </c>
      <c r="G616" s="5">
        <v>173756.12727272726</v>
      </c>
      <c r="H616" s="5">
        <v>155072.6727272727</v>
      </c>
      <c r="I616" s="5">
        <f>Tabla_curso_1[[#This Row],[Ingresos]]-Tabla_curso_1[[#This Row],[Gastos]]</f>
        <v>18683.454545454559</v>
      </c>
      <c r="J616" s="5">
        <f>Tabla_curso_1[[#This Row],[Utilidad]]/Tabla_curso_1[[#This Row],[Ingresos]]</f>
        <v>0.10752688172043019</v>
      </c>
    </row>
    <row r="617" spans="1:10" x14ac:dyDescent="0.25">
      <c r="A617" s="7" t="s">
        <v>14</v>
      </c>
      <c r="B617" s="7" t="str">
        <f>MID(Tabla_curso_1[[#This Row],[Periodo]],4,4)</f>
        <v>2018</v>
      </c>
      <c r="C617" s="7" t="s">
        <v>3</v>
      </c>
      <c r="D617" s="7" t="s">
        <v>115</v>
      </c>
      <c r="E617" s="7" t="s">
        <v>156</v>
      </c>
      <c r="F617" s="7" t="s">
        <v>186</v>
      </c>
      <c r="G617" s="8">
        <v>94352.763046544424</v>
      </c>
      <c r="H617" s="8">
        <v>56611.657827926654</v>
      </c>
      <c r="I617" s="8">
        <f>Tabla_curso_1[[#This Row],[Ingresos]]-Tabla_curso_1[[#This Row],[Gastos]]</f>
        <v>37741.105218617769</v>
      </c>
      <c r="J617" s="8">
        <f>Tabla_curso_1[[#This Row],[Utilidad]]/Tabla_curso_1[[#This Row],[Ingresos]]</f>
        <v>0.4</v>
      </c>
    </row>
    <row r="618" spans="1:10" x14ac:dyDescent="0.25">
      <c r="A618" s="4" t="s">
        <v>14</v>
      </c>
      <c r="B618" s="4" t="str">
        <f>MID(Tabla_curso_1[[#This Row],[Periodo]],4,4)</f>
        <v>2018</v>
      </c>
      <c r="C618" s="4" t="s">
        <v>2</v>
      </c>
      <c r="D618" s="4" t="s">
        <v>116</v>
      </c>
      <c r="E618" s="4" t="s">
        <v>163</v>
      </c>
      <c r="F618" s="4" t="s">
        <v>187</v>
      </c>
      <c r="G618" s="5">
        <v>241894.30666666667</v>
      </c>
      <c r="H618" s="5">
        <v>189308.58782608696</v>
      </c>
      <c r="I618" s="5">
        <f>Tabla_curso_1[[#This Row],[Ingresos]]-Tabla_curso_1[[#This Row],[Gastos]]</f>
        <v>52585.718840579706</v>
      </c>
      <c r="J618" s="5">
        <f>Tabla_curso_1[[#This Row],[Utilidad]]/Tabla_curso_1[[#This Row],[Ingresos]]</f>
        <v>0.21739130434782605</v>
      </c>
    </row>
    <row r="619" spans="1:10" x14ac:dyDescent="0.25">
      <c r="A619" s="7" t="s">
        <v>14</v>
      </c>
      <c r="B619" s="7" t="str">
        <f>MID(Tabla_curso_1[[#This Row],[Periodo]],4,4)</f>
        <v>2018</v>
      </c>
      <c r="C619" s="7" t="s">
        <v>7</v>
      </c>
      <c r="D619" s="7" t="s">
        <v>116</v>
      </c>
      <c r="E619" s="7" t="s">
        <v>163</v>
      </c>
      <c r="F619" s="7" t="s">
        <v>187</v>
      </c>
      <c r="G619" s="8">
        <v>389553.71472392639</v>
      </c>
      <c r="H619" s="8">
        <v>250427.3880368098</v>
      </c>
      <c r="I619" s="8">
        <f>Tabla_curso_1[[#This Row],[Ingresos]]-Tabla_curso_1[[#This Row],[Gastos]]</f>
        <v>139126.32668711658</v>
      </c>
      <c r="J619" s="8">
        <f>Tabla_curso_1[[#This Row],[Utilidad]]/Tabla_curso_1[[#This Row],[Ingresos]]</f>
        <v>0.35714285714285721</v>
      </c>
    </row>
    <row r="620" spans="1:10" x14ac:dyDescent="0.25">
      <c r="A620" s="4" t="s">
        <v>14</v>
      </c>
      <c r="B620" s="4" t="str">
        <f>MID(Tabla_curso_1[[#This Row],[Periodo]],4,4)</f>
        <v>2018</v>
      </c>
      <c r="C620" s="4" t="s">
        <v>6</v>
      </c>
      <c r="D620" s="4" t="s">
        <v>116</v>
      </c>
      <c r="E620" s="4" t="s">
        <v>163</v>
      </c>
      <c r="F620" s="4" t="s">
        <v>187</v>
      </c>
      <c r="G620" s="5">
        <v>1085423.170940171</v>
      </c>
      <c r="H620" s="5">
        <v>863908.23809523811</v>
      </c>
      <c r="I620" s="5">
        <f>Tabla_curso_1[[#This Row],[Ingresos]]-Tabla_curso_1[[#This Row],[Gastos]]</f>
        <v>221514.93284493289</v>
      </c>
      <c r="J620" s="5">
        <f>Tabla_curso_1[[#This Row],[Utilidad]]/Tabla_curso_1[[#This Row],[Ingresos]]</f>
        <v>0.20408163265306126</v>
      </c>
    </row>
    <row r="621" spans="1:10" x14ac:dyDescent="0.25">
      <c r="A621" s="7" t="s">
        <v>14</v>
      </c>
      <c r="B621" s="7" t="str">
        <f>MID(Tabla_curso_1[[#This Row],[Periodo]],4,4)</f>
        <v>2018</v>
      </c>
      <c r="C621" s="7" t="s">
        <v>4</v>
      </c>
      <c r="D621" s="7" t="s">
        <v>116</v>
      </c>
      <c r="E621" s="7" t="s">
        <v>163</v>
      </c>
      <c r="F621" s="7" t="s">
        <v>187</v>
      </c>
      <c r="G621" s="8">
        <v>461798.2218181818</v>
      </c>
      <c r="H621" s="8">
        <v>296870.2854545454</v>
      </c>
      <c r="I621" s="8">
        <f>Tabla_curso_1[[#This Row],[Ingresos]]-Tabla_curso_1[[#This Row],[Gastos]]</f>
        <v>164927.9363636364</v>
      </c>
      <c r="J621" s="8">
        <f>Tabla_curso_1[[#This Row],[Utilidad]]/Tabla_curso_1[[#This Row],[Ingresos]]</f>
        <v>0.35714285714285721</v>
      </c>
    </row>
    <row r="622" spans="1:10" x14ac:dyDescent="0.25">
      <c r="A622" s="4" t="s">
        <v>14</v>
      </c>
      <c r="B622" s="4" t="str">
        <f>MID(Tabla_curso_1[[#This Row],[Periodo]],4,4)</f>
        <v>2018</v>
      </c>
      <c r="C622" s="4" t="s">
        <v>5</v>
      </c>
      <c r="D622" s="4" t="s">
        <v>116</v>
      </c>
      <c r="E622" s="4" t="s">
        <v>163</v>
      </c>
      <c r="F622" s="4" t="s">
        <v>187</v>
      </c>
      <c r="G622" s="5">
        <v>1840500.1594202898</v>
      </c>
      <c r="H622" s="5">
        <v>1464887.8819875775</v>
      </c>
      <c r="I622" s="5">
        <f>Tabla_curso_1[[#This Row],[Ingresos]]-Tabla_curso_1[[#This Row],[Gastos]]</f>
        <v>375612.27743271226</v>
      </c>
      <c r="J622" s="5">
        <f>Tabla_curso_1[[#This Row],[Utilidad]]/Tabla_curso_1[[#This Row],[Ingresos]]</f>
        <v>0.20408163265306126</v>
      </c>
    </row>
    <row r="623" spans="1:10" x14ac:dyDescent="0.25">
      <c r="A623" s="7" t="s">
        <v>14</v>
      </c>
      <c r="B623" s="7" t="str">
        <f>MID(Tabla_curso_1[[#This Row],[Periodo]],4,4)</f>
        <v>2018</v>
      </c>
      <c r="C623" s="7" t="s">
        <v>78</v>
      </c>
      <c r="D623" s="7" t="s">
        <v>116</v>
      </c>
      <c r="E623" s="7" t="s">
        <v>163</v>
      </c>
      <c r="F623" s="7" t="s">
        <v>187</v>
      </c>
      <c r="G623" s="8">
        <v>319081.68592964823</v>
      </c>
      <c r="H623" s="8">
        <v>255265.34874371858</v>
      </c>
      <c r="I623" s="8">
        <f>Tabla_curso_1[[#This Row],[Ingresos]]-Tabla_curso_1[[#This Row],[Gastos]]</f>
        <v>63816.337185929646</v>
      </c>
      <c r="J623" s="8">
        <f>Tabla_curso_1[[#This Row],[Utilidad]]/Tabla_curso_1[[#This Row],[Ingresos]]</f>
        <v>0.2</v>
      </c>
    </row>
    <row r="624" spans="1:10" x14ac:dyDescent="0.25">
      <c r="A624" s="4" t="s">
        <v>14</v>
      </c>
      <c r="B624" s="4" t="str">
        <f>MID(Tabla_curso_1[[#This Row],[Periodo]],4,4)</f>
        <v>2018</v>
      </c>
      <c r="C624" s="4" t="s">
        <v>3</v>
      </c>
      <c r="D624" s="4" t="s">
        <v>116</v>
      </c>
      <c r="E624" s="4" t="s">
        <v>163</v>
      </c>
      <c r="F624" s="4" t="s">
        <v>187</v>
      </c>
      <c r="G624" s="5">
        <v>173253.08458390177</v>
      </c>
      <c r="H624" s="5">
        <v>103951.85075034107</v>
      </c>
      <c r="I624" s="5">
        <f>Tabla_curso_1[[#This Row],[Ingresos]]-Tabla_curso_1[[#This Row],[Gastos]]</f>
        <v>69301.233833560706</v>
      </c>
      <c r="J624" s="5">
        <f>Tabla_curso_1[[#This Row],[Utilidad]]/Tabla_curso_1[[#This Row],[Ingresos]]</f>
        <v>0.39999999999999997</v>
      </c>
    </row>
    <row r="625" spans="1:10" x14ac:dyDescent="0.25">
      <c r="A625" s="7" t="s">
        <v>14</v>
      </c>
      <c r="B625" s="7" t="str">
        <f>MID(Tabla_curso_1[[#This Row],[Periodo]],4,4)</f>
        <v>2018</v>
      </c>
      <c r="C625" s="7" t="s">
        <v>2</v>
      </c>
      <c r="D625" s="7" t="s">
        <v>117</v>
      </c>
      <c r="E625" s="7" t="s">
        <v>150</v>
      </c>
      <c r="F625" s="7" t="s">
        <v>188</v>
      </c>
      <c r="G625" s="8">
        <v>97240.430740037948</v>
      </c>
      <c r="H625" s="8">
        <v>88853.443588709677</v>
      </c>
      <c r="I625" s="8">
        <f>Tabla_curso_1[[#This Row],[Ingresos]]-Tabla_curso_1[[#This Row],[Gastos]]</f>
        <v>8386.9871513282706</v>
      </c>
      <c r="J625" s="8">
        <f>Tabla_curso_1[[#This Row],[Utilidad]]/Tabla_curso_1[[#This Row],[Ingresos]]</f>
        <v>8.6249999999999979E-2</v>
      </c>
    </row>
    <row r="626" spans="1:10" x14ac:dyDescent="0.25">
      <c r="A626" s="4" t="s">
        <v>14</v>
      </c>
      <c r="B626" s="4" t="str">
        <f>MID(Tabla_curso_1[[#This Row],[Periodo]],4,4)</f>
        <v>2018</v>
      </c>
      <c r="C626" s="4" t="s">
        <v>7</v>
      </c>
      <c r="D626" s="4" t="s">
        <v>117</v>
      </c>
      <c r="E626" s="4" t="s">
        <v>150</v>
      </c>
      <c r="F626" s="4" t="s">
        <v>188</v>
      </c>
      <c r="G626" s="5">
        <v>183676.36917562725</v>
      </c>
      <c r="H626" s="5">
        <v>104194.59487781036</v>
      </c>
      <c r="I626" s="5">
        <f>Tabla_curso_1[[#This Row],[Ingresos]]-Tabla_curso_1[[#This Row],[Gastos]]</f>
        <v>79481.774297816883</v>
      </c>
      <c r="J626" s="5">
        <f>Tabla_curso_1[[#This Row],[Utilidad]]/Tabla_curso_1[[#This Row],[Ingresos]]</f>
        <v>0.43272727272727274</v>
      </c>
    </row>
    <row r="627" spans="1:10" x14ac:dyDescent="0.25">
      <c r="A627" s="7" t="s">
        <v>14</v>
      </c>
      <c r="B627" s="7" t="str">
        <f>MID(Tabla_curso_1[[#This Row],[Periodo]],4,4)</f>
        <v>2018</v>
      </c>
      <c r="C627" s="7" t="s">
        <v>6</v>
      </c>
      <c r="D627" s="7" t="s">
        <v>117</v>
      </c>
      <c r="E627" s="7" t="s">
        <v>150</v>
      </c>
      <c r="F627" s="7" t="s">
        <v>188</v>
      </c>
      <c r="G627" s="8">
        <v>474497.28703703702</v>
      </c>
      <c r="H627" s="8">
        <v>438195.38616131194</v>
      </c>
      <c r="I627" s="8">
        <f>Tabla_curso_1[[#This Row],[Ingresos]]-Tabla_curso_1[[#This Row],[Gastos]]</f>
        <v>36301.900875725085</v>
      </c>
      <c r="J627" s="8">
        <f>Tabla_curso_1[[#This Row],[Utilidad]]/Tabla_curso_1[[#This Row],[Ingresos]]</f>
        <v>7.6506024096385461E-2</v>
      </c>
    </row>
    <row r="628" spans="1:10" x14ac:dyDescent="0.25">
      <c r="A628" s="4" t="s">
        <v>14</v>
      </c>
      <c r="B628" s="4" t="str">
        <f>MID(Tabla_curso_1[[#This Row],[Periodo]],4,4)</f>
        <v>2018</v>
      </c>
      <c r="C628" s="4" t="s">
        <v>4</v>
      </c>
      <c r="D628" s="4" t="s">
        <v>117</v>
      </c>
      <c r="E628" s="4" t="s">
        <v>150</v>
      </c>
      <c r="F628" s="4" t="s">
        <v>188</v>
      </c>
      <c r="G628" s="5">
        <v>213523.77916666667</v>
      </c>
      <c r="H628" s="5">
        <v>119961.54138636363</v>
      </c>
      <c r="I628" s="5">
        <f>Tabla_curso_1[[#This Row],[Ingresos]]-Tabla_curso_1[[#This Row],[Gastos]]</f>
        <v>93562.237780303039</v>
      </c>
      <c r="J628" s="5">
        <f>Tabla_curso_1[[#This Row],[Utilidad]]/Tabla_curso_1[[#This Row],[Ingresos]]</f>
        <v>0.43818181818181823</v>
      </c>
    </row>
    <row r="629" spans="1:10" x14ac:dyDescent="0.25">
      <c r="A629" s="7" t="s">
        <v>14</v>
      </c>
      <c r="B629" s="7" t="str">
        <f>MID(Tabla_curso_1[[#This Row],[Periodo]],4,4)</f>
        <v>2018</v>
      </c>
      <c r="C629" s="7" t="s">
        <v>5</v>
      </c>
      <c r="D629" s="7" t="s">
        <v>117</v>
      </c>
      <c r="E629" s="7" t="s">
        <v>150</v>
      </c>
      <c r="F629" s="7" t="s">
        <v>188</v>
      </c>
      <c r="G629" s="8">
        <v>648679.83544303791</v>
      </c>
      <c r="H629" s="8">
        <v>611612.41627486434</v>
      </c>
      <c r="I629" s="8">
        <f>Tabla_curso_1[[#This Row],[Ingresos]]-Tabla_curso_1[[#This Row],[Gastos]]</f>
        <v>37067.419168173568</v>
      </c>
      <c r="J629" s="8">
        <f>Tabla_curso_1[[#This Row],[Utilidad]]/Tabla_curso_1[[#This Row],[Ingresos]]</f>
        <v>5.7142857142857099E-2</v>
      </c>
    </row>
    <row r="630" spans="1:10" x14ac:dyDescent="0.25">
      <c r="A630" s="4" t="s">
        <v>14</v>
      </c>
      <c r="B630" s="4" t="str">
        <f>MID(Tabla_curso_1[[#This Row],[Periodo]],4,4)</f>
        <v>2018</v>
      </c>
      <c r="C630" s="4" t="s">
        <v>78</v>
      </c>
      <c r="D630" s="4" t="s">
        <v>117</v>
      </c>
      <c r="E630" s="4" t="s">
        <v>150</v>
      </c>
      <c r="F630" s="4" t="s">
        <v>188</v>
      </c>
      <c r="G630" s="5">
        <v>168571.40460526315</v>
      </c>
      <c r="H630" s="5">
        <v>152335.31668801937</v>
      </c>
      <c r="I630" s="5">
        <f>Tabla_curso_1[[#This Row],[Ingresos]]-Tabla_curso_1[[#This Row],[Gastos]]</f>
        <v>16236.087917243771</v>
      </c>
      <c r="J630" s="5">
        <f>Tabla_curso_1[[#This Row],[Utilidad]]/Tabla_curso_1[[#This Row],[Ingresos]]</f>
        <v>9.6315789473684243E-2</v>
      </c>
    </row>
    <row r="631" spans="1:10" x14ac:dyDescent="0.25">
      <c r="A631" s="7" t="s">
        <v>14</v>
      </c>
      <c r="B631" s="7" t="str">
        <f>MID(Tabla_curso_1[[#This Row],[Periodo]],4,4)</f>
        <v>2018</v>
      </c>
      <c r="C631" s="7" t="s">
        <v>3</v>
      </c>
      <c r="D631" s="7" t="s">
        <v>117</v>
      </c>
      <c r="E631" s="7" t="s">
        <v>150</v>
      </c>
      <c r="F631" s="7" t="s">
        <v>188</v>
      </c>
      <c r="G631" s="8">
        <v>85409.511666666673</v>
      </c>
      <c r="H631" s="8">
        <v>53807.992350000008</v>
      </c>
      <c r="I631" s="8">
        <f>Tabla_curso_1[[#This Row],[Ingresos]]-Tabla_curso_1[[#This Row],[Gastos]]</f>
        <v>31601.519316666665</v>
      </c>
      <c r="J631" s="8">
        <f>Tabla_curso_1[[#This Row],[Utilidad]]/Tabla_curso_1[[#This Row],[Ingresos]]</f>
        <v>0.36999999999999994</v>
      </c>
    </row>
    <row r="632" spans="1:10" x14ac:dyDescent="0.25">
      <c r="A632" s="4" t="s">
        <v>14</v>
      </c>
      <c r="B632" s="4" t="str">
        <f>MID(Tabla_curso_1[[#This Row],[Periodo]],4,4)</f>
        <v>2018</v>
      </c>
      <c r="C632" s="4" t="s">
        <v>2</v>
      </c>
      <c r="D632" s="4" t="s">
        <v>118</v>
      </c>
      <c r="E632" s="4" t="s">
        <v>163</v>
      </c>
      <c r="F632" s="4" t="s">
        <v>189</v>
      </c>
      <c r="G632" s="5">
        <v>108350.51356589147</v>
      </c>
      <c r="H632" s="5">
        <v>98183.376334023575</v>
      </c>
      <c r="I632" s="5">
        <f>Tabla_curso_1[[#This Row],[Ingresos]]-Tabla_curso_1[[#This Row],[Gastos]]</f>
        <v>10167.137231867891</v>
      </c>
      <c r="J632" s="5">
        <f>Tabla_curso_1[[#This Row],[Utilidad]]/Tabla_curso_1[[#This Row],[Ingresos]]</f>
        <v>9.3835616438356098E-2</v>
      </c>
    </row>
    <row r="633" spans="1:10" x14ac:dyDescent="0.25">
      <c r="A633" s="7" t="s">
        <v>14</v>
      </c>
      <c r="B633" s="7" t="str">
        <f>MID(Tabla_curso_1[[#This Row],[Periodo]],4,4)</f>
        <v>2018</v>
      </c>
      <c r="C633" s="7" t="s">
        <v>7</v>
      </c>
      <c r="D633" s="7" t="s">
        <v>118</v>
      </c>
      <c r="E633" s="7" t="s">
        <v>163</v>
      </c>
      <c r="F633" s="7" t="s">
        <v>189</v>
      </c>
      <c r="G633" s="8">
        <v>184517.70627062707</v>
      </c>
      <c r="H633" s="8">
        <v>117339.59320987656</v>
      </c>
      <c r="I633" s="8">
        <f>Tabla_curso_1[[#This Row],[Ingresos]]-Tabla_curso_1[[#This Row],[Gastos]]</f>
        <v>67178.113060750504</v>
      </c>
      <c r="J633" s="8">
        <f>Tabla_curso_1[[#This Row],[Utilidad]]/Tabla_curso_1[[#This Row],[Ingresos]]</f>
        <v>0.36407407407407399</v>
      </c>
    </row>
    <row r="634" spans="1:10" x14ac:dyDescent="0.25">
      <c r="A634" s="4" t="s">
        <v>14</v>
      </c>
      <c r="B634" s="4" t="str">
        <f>MID(Tabla_curso_1[[#This Row],[Periodo]],4,4)</f>
        <v>2018</v>
      </c>
      <c r="C634" s="4" t="s">
        <v>6</v>
      </c>
      <c r="D634" s="4" t="s">
        <v>118</v>
      </c>
      <c r="E634" s="4" t="s">
        <v>163</v>
      </c>
      <c r="F634" s="4" t="s">
        <v>189</v>
      </c>
      <c r="G634" s="5">
        <v>447270.92</v>
      </c>
      <c r="H634" s="5">
        <v>395803.26624788734</v>
      </c>
      <c r="I634" s="5">
        <f>Tabla_curso_1[[#This Row],[Ingresos]]-Tabla_curso_1[[#This Row],[Gastos]]</f>
        <v>51467.653752112645</v>
      </c>
      <c r="J634" s="5">
        <f>Tabla_curso_1[[#This Row],[Utilidad]]/Tabla_curso_1[[#This Row],[Ingresos]]</f>
        <v>0.1150704225352112</v>
      </c>
    </row>
    <row r="635" spans="1:10" x14ac:dyDescent="0.25">
      <c r="A635" s="7" t="s">
        <v>14</v>
      </c>
      <c r="B635" s="7" t="str">
        <f>MID(Tabla_curso_1[[#This Row],[Periodo]],4,4)</f>
        <v>2018</v>
      </c>
      <c r="C635" s="7" t="s">
        <v>4</v>
      </c>
      <c r="D635" s="7" t="s">
        <v>118</v>
      </c>
      <c r="E635" s="7" t="s">
        <v>163</v>
      </c>
      <c r="F635" s="7" t="s">
        <v>189</v>
      </c>
      <c r="G635" s="8">
        <v>249593.14732142855</v>
      </c>
      <c r="H635" s="8">
        <v>169723.34017857144</v>
      </c>
      <c r="I635" s="8">
        <f>Tabla_curso_1[[#This Row],[Ingresos]]-Tabla_curso_1[[#This Row],[Gastos]]</f>
        <v>79869.807142857113</v>
      </c>
      <c r="J635" s="8">
        <f>Tabla_curso_1[[#This Row],[Utilidad]]/Tabla_curso_1[[#This Row],[Ingresos]]</f>
        <v>0.3199999999999999</v>
      </c>
    </row>
    <row r="636" spans="1:10" x14ac:dyDescent="0.25">
      <c r="A636" s="4" t="s">
        <v>14</v>
      </c>
      <c r="B636" s="4" t="str">
        <f>MID(Tabla_curso_1[[#This Row],[Periodo]],4,4)</f>
        <v>2018</v>
      </c>
      <c r="C636" s="4" t="s">
        <v>5</v>
      </c>
      <c r="D636" s="4" t="s">
        <v>118</v>
      </c>
      <c r="E636" s="4" t="s">
        <v>163</v>
      </c>
      <c r="F636" s="4" t="s">
        <v>189</v>
      </c>
      <c r="G636" s="5">
        <v>1075170.4807692308</v>
      </c>
      <c r="H636" s="5">
        <v>978405.13749999995</v>
      </c>
      <c r="I636" s="5">
        <f>Tabla_curso_1[[#This Row],[Ingresos]]-Tabla_curso_1[[#This Row],[Gastos]]</f>
        <v>96765.343269230798</v>
      </c>
      <c r="J636" s="5">
        <f>Tabla_curso_1[[#This Row],[Utilidad]]/Tabla_curso_1[[#This Row],[Ingresos]]</f>
        <v>9.0000000000000024E-2</v>
      </c>
    </row>
    <row r="637" spans="1:10" x14ac:dyDescent="0.25">
      <c r="A637" s="7" t="s">
        <v>14</v>
      </c>
      <c r="B637" s="7" t="str">
        <f>MID(Tabla_curso_1[[#This Row],[Periodo]],4,4)</f>
        <v>2018</v>
      </c>
      <c r="C637" s="7" t="s">
        <v>78</v>
      </c>
      <c r="D637" s="7" t="s">
        <v>118</v>
      </c>
      <c r="E637" s="7" t="s">
        <v>163</v>
      </c>
      <c r="F637" s="7" t="s">
        <v>189</v>
      </c>
      <c r="G637" s="8">
        <v>147128.59210526315</v>
      </c>
      <c r="H637" s="8">
        <v>129256.79547600618</v>
      </c>
      <c r="I637" s="8">
        <f>Tabla_curso_1[[#This Row],[Ingresos]]-Tabla_curso_1[[#This Row],[Gastos]]</f>
        <v>17871.796629256962</v>
      </c>
      <c r="J637" s="8">
        <f>Tabla_curso_1[[#This Row],[Utilidad]]/Tabla_curso_1[[#This Row],[Ingresos]]</f>
        <v>0.12147058823529409</v>
      </c>
    </row>
    <row r="638" spans="1:10" x14ac:dyDescent="0.25">
      <c r="A638" s="4" t="s">
        <v>14</v>
      </c>
      <c r="B638" s="4" t="str">
        <f>MID(Tabla_curso_1[[#This Row],[Periodo]],4,4)</f>
        <v>2018</v>
      </c>
      <c r="C638" s="4" t="s">
        <v>3</v>
      </c>
      <c r="D638" s="4" t="s">
        <v>118</v>
      </c>
      <c r="E638" s="4" t="s">
        <v>163</v>
      </c>
      <c r="F638" s="4" t="s">
        <v>189</v>
      </c>
      <c r="G638" s="5">
        <v>73953.525132275128</v>
      </c>
      <c r="H638" s="5">
        <v>44002.347453703696</v>
      </c>
      <c r="I638" s="5">
        <f>Tabla_curso_1[[#This Row],[Ingresos]]-Tabla_curso_1[[#This Row],[Gastos]]</f>
        <v>29951.177678571432</v>
      </c>
      <c r="J638" s="5">
        <f>Tabla_curso_1[[#This Row],[Utilidad]]/Tabla_curso_1[[#This Row],[Ingresos]]</f>
        <v>0.40500000000000008</v>
      </c>
    </row>
    <row r="639" spans="1:10" x14ac:dyDescent="0.25">
      <c r="A639" s="7" t="s">
        <v>14</v>
      </c>
      <c r="B639" s="7" t="str">
        <f>MID(Tabla_curso_1[[#This Row],[Periodo]],4,4)</f>
        <v>2018</v>
      </c>
      <c r="C639" s="7" t="s">
        <v>2</v>
      </c>
      <c r="D639" s="7" t="s">
        <v>119</v>
      </c>
      <c r="E639" s="7" t="s">
        <v>152</v>
      </c>
      <c r="F639" s="7" t="s">
        <v>190</v>
      </c>
      <c r="G639" s="8">
        <v>277865.84531590418</v>
      </c>
      <c r="H639" s="8">
        <v>251450.54677418445</v>
      </c>
      <c r="I639" s="8">
        <f>Tabla_curso_1[[#This Row],[Ingresos]]-Tabla_curso_1[[#This Row],[Gastos]]</f>
        <v>26415.298541719734</v>
      </c>
      <c r="J639" s="8">
        <f>Tabla_curso_1[[#This Row],[Utilidad]]/Tabla_curso_1[[#This Row],[Ingresos]]</f>
        <v>9.5064935064935102E-2</v>
      </c>
    </row>
    <row r="640" spans="1:10" x14ac:dyDescent="0.25">
      <c r="A640" s="4" t="s">
        <v>14</v>
      </c>
      <c r="B640" s="4" t="str">
        <f>MID(Tabla_curso_1[[#This Row],[Periodo]],4,4)</f>
        <v>2018</v>
      </c>
      <c r="C640" s="4" t="s">
        <v>7</v>
      </c>
      <c r="D640" s="4" t="s">
        <v>119</v>
      </c>
      <c r="E640" s="4" t="s">
        <v>152</v>
      </c>
      <c r="F640" s="4" t="s">
        <v>190</v>
      </c>
      <c r="G640" s="5">
        <v>492434.06563706562</v>
      </c>
      <c r="H640" s="5">
        <v>332392.99430501927</v>
      </c>
      <c r="I640" s="5">
        <f>Tabla_curso_1[[#This Row],[Ingresos]]-Tabla_curso_1[[#This Row],[Gastos]]</f>
        <v>160041.07133204635</v>
      </c>
      <c r="J640" s="5">
        <f>Tabla_curso_1[[#This Row],[Utilidad]]/Tabla_curso_1[[#This Row],[Ingresos]]</f>
        <v>0.32500000000000007</v>
      </c>
    </row>
    <row r="641" spans="1:10" x14ac:dyDescent="0.25">
      <c r="A641" s="7" t="s">
        <v>14</v>
      </c>
      <c r="B641" s="7" t="str">
        <f>MID(Tabla_curso_1[[#This Row],[Periodo]],4,4)</f>
        <v>2018</v>
      </c>
      <c r="C641" s="7" t="s">
        <v>6</v>
      </c>
      <c r="D641" s="7" t="s">
        <v>119</v>
      </c>
      <c r="E641" s="7" t="s">
        <v>152</v>
      </c>
      <c r="F641" s="7" t="s">
        <v>190</v>
      </c>
      <c r="G641" s="8">
        <v>1054053.0826446281</v>
      </c>
      <c r="H641" s="8">
        <v>949965.34073347109</v>
      </c>
      <c r="I641" s="8">
        <f>Tabla_curso_1[[#This Row],[Ingresos]]-Tabla_curso_1[[#This Row],[Gastos]]</f>
        <v>104087.74191115703</v>
      </c>
      <c r="J641" s="8">
        <f>Tabla_curso_1[[#This Row],[Utilidad]]/Tabla_curso_1[[#This Row],[Ingresos]]</f>
        <v>9.8750000000000004E-2</v>
      </c>
    </row>
    <row r="642" spans="1:10" x14ac:dyDescent="0.25">
      <c r="A642" s="4" t="s">
        <v>14</v>
      </c>
      <c r="B642" s="4" t="str">
        <f>MID(Tabla_curso_1[[#This Row],[Periodo]],4,4)</f>
        <v>2018</v>
      </c>
      <c r="C642" s="4" t="s">
        <v>4</v>
      </c>
      <c r="D642" s="4" t="s">
        <v>119</v>
      </c>
      <c r="E642" s="4" t="s">
        <v>152</v>
      </c>
      <c r="F642" s="4" t="s">
        <v>190</v>
      </c>
      <c r="G642" s="5">
        <v>533641.9372384937</v>
      </c>
      <c r="H642" s="5">
        <v>326855.68655857741</v>
      </c>
      <c r="I642" s="5">
        <f>Tabla_curso_1[[#This Row],[Ingresos]]-Tabla_curso_1[[#This Row],[Gastos]]</f>
        <v>206786.25067991629</v>
      </c>
      <c r="J642" s="5">
        <f>Tabla_curso_1[[#This Row],[Utilidad]]/Tabla_curso_1[[#This Row],[Ingresos]]</f>
        <v>0.38749999999999996</v>
      </c>
    </row>
    <row r="643" spans="1:10" x14ac:dyDescent="0.25">
      <c r="A643" s="7" t="s">
        <v>14</v>
      </c>
      <c r="B643" s="7" t="str">
        <f>MID(Tabla_curso_1[[#This Row],[Periodo]],4,4)</f>
        <v>2018</v>
      </c>
      <c r="C643" s="7" t="s">
        <v>5</v>
      </c>
      <c r="D643" s="7" t="s">
        <v>119</v>
      </c>
      <c r="E643" s="7" t="s">
        <v>152</v>
      </c>
      <c r="F643" s="7" t="s">
        <v>190</v>
      </c>
      <c r="G643" s="8">
        <v>2125673.7166666668</v>
      </c>
      <c r="H643" s="8">
        <v>1768397.0189038464</v>
      </c>
      <c r="I643" s="8">
        <f>Tabla_curso_1[[#This Row],[Ingresos]]-Tabla_curso_1[[#This Row],[Gastos]]</f>
        <v>357276.6977628204</v>
      </c>
      <c r="J643" s="8">
        <f>Tabla_curso_1[[#This Row],[Utilidad]]/Tabla_curso_1[[#This Row],[Ingresos]]</f>
        <v>0.16807692307692301</v>
      </c>
    </row>
    <row r="644" spans="1:10" x14ac:dyDescent="0.25">
      <c r="A644" s="4" t="s">
        <v>14</v>
      </c>
      <c r="B644" s="4" t="str">
        <f>MID(Tabla_curso_1[[#This Row],[Periodo]],4,4)</f>
        <v>2018</v>
      </c>
      <c r="C644" s="4" t="s">
        <v>78</v>
      </c>
      <c r="D644" s="4" t="s">
        <v>119</v>
      </c>
      <c r="E644" s="4" t="s">
        <v>152</v>
      </c>
      <c r="F644" s="4" t="s">
        <v>190</v>
      </c>
      <c r="G644" s="5">
        <v>340107.79466666665</v>
      </c>
      <c r="H644" s="5">
        <v>313517.54890181817</v>
      </c>
      <c r="I644" s="5">
        <f>Tabla_curso_1[[#This Row],[Ingresos]]-Tabla_curso_1[[#This Row],[Gastos]]</f>
        <v>26590.245764848485</v>
      </c>
      <c r="J644" s="5">
        <f>Tabla_curso_1[[#This Row],[Utilidad]]/Tabla_curso_1[[#This Row],[Ingresos]]</f>
        <v>7.8181818181818186E-2</v>
      </c>
    </row>
    <row r="645" spans="1:10" x14ac:dyDescent="0.25">
      <c r="A645" s="7" t="s">
        <v>14</v>
      </c>
      <c r="B645" s="7" t="str">
        <f>MID(Tabla_curso_1[[#This Row],[Periodo]],4,4)</f>
        <v>2018</v>
      </c>
      <c r="C645" s="7" t="s">
        <v>3</v>
      </c>
      <c r="D645" s="7" t="s">
        <v>119</v>
      </c>
      <c r="E645" s="7" t="s">
        <v>152</v>
      </c>
      <c r="F645" s="7" t="s">
        <v>190</v>
      </c>
      <c r="G645" s="8">
        <v>171195.19865771811</v>
      </c>
      <c r="H645" s="8">
        <v>115556.75909395971</v>
      </c>
      <c r="I645" s="8">
        <f>Tabla_curso_1[[#This Row],[Ingresos]]-Tabla_curso_1[[#This Row],[Gastos]]</f>
        <v>55638.439563758395</v>
      </c>
      <c r="J645" s="8">
        <f>Tabla_curso_1[[#This Row],[Utilidad]]/Tabla_curso_1[[#This Row],[Ingresos]]</f>
        <v>0.32500000000000007</v>
      </c>
    </row>
    <row r="646" spans="1:10" x14ac:dyDescent="0.25">
      <c r="A646" s="4" t="s">
        <v>14</v>
      </c>
      <c r="B646" s="4" t="str">
        <f>MID(Tabla_curso_1[[#This Row],[Periodo]],4,4)</f>
        <v>2018</v>
      </c>
      <c r="C646" s="4" t="s">
        <v>2</v>
      </c>
      <c r="D646" s="4" t="s">
        <v>120</v>
      </c>
      <c r="E646" s="4" t="s">
        <v>163</v>
      </c>
      <c r="F646" s="4" t="s">
        <v>191</v>
      </c>
      <c r="G646" s="5">
        <v>69073.563043478265</v>
      </c>
      <c r="H646" s="5">
        <v>64580.292881862108</v>
      </c>
      <c r="I646" s="5">
        <f>Tabla_curso_1[[#This Row],[Ingresos]]-Tabla_curso_1[[#This Row],[Gastos]]</f>
        <v>4493.2701616161576</v>
      </c>
      <c r="J646" s="5">
        <f>Tabla_curso_1[[#This Row],[Utilidad]]/Tabla_curso_1[[#This Row],[Ingresos]]</f>
        <v>6.5050505050504984E-2</v>
      </c>
    </row>
    <row r="647" spans="1:10" x14ac:dyDescent="0.25">
      <c r="A647" s="7" t="s">
        <v>14</v>
      </c>
      <c r="B647" s="7" t="str">
        <f>MID(Tabla_curso_1[[#This Row],[Periodo]],4,4)</f>
        <v>2018</v>
      </c>
      <c r="C647" s="7" t="s">
        <v>7</v>
      </c>
      <c r="D647" s="7" t="s">
        <v>120</v>
      </c>
      <c r="E647" s="7" t="s">
        <v>163</v>
      </c>
      <c r="F647" s="7" t="s">
        <v>191</v>
      </c>
      <c r="G647" s="8">
        <v>91304.135057471256</v>
      </c>
      <c r="H647" s="8">
        <v>55923.782722701137</v>
      </c>
      <c r="I647" s="8">
        <f>Tabla_curso_1[[#This Row],[Ingresos]]-Tabla_curso_1[[#This Row],[Gastos]]</f>
        <v>35380.352334770119</v>
      </c>
      <c r="J647" s="8">
        <f>Tabla_curso_1[[#This Row],[Utilidad]]/Tabla_curso_1[[#This Row],[Ingresos]]</f>
        <v>0.38750000000000007</v>
      </c>
    </row>
    <row r="648" spans="1:10" x14ac:dyDescent="0.25">
      <c r="A648" s="4" t="s">
        <v>14</v>
      </c>
      <c r="B648" s="4" t="str">
        <f>MID(Tabla_curso_1[[#This Row],[Periodo]],4,4)</f>
        <v>2018</v>
      </c>
      <c r="C648" s="4" t="s">
        <v>6</v>
      </c>
      <c r="D648" s="4" t="s">
        <v>120</v>
      </c>
      <c r="E648" s="4" t="s">
        <v>163</v>
      </c>
      <c r="F648" s="4" t="s">
        <v>191</v>
      </c>
      <c r="G648" s="5">
        <v>228588.76978417268</v>
      </c>
      <c r="H648" s="5">
        <v>209573.19849553323</v>
      </c>
      <c r="I648" s="5">
        <f>Tabla_curso_1[[#This Row],[Ingresos]]-Tabla_curso_1[[#This Row],[Gastos]]</f>
        <v>19015.571288639447</v>
      </c>
      <c r="J648" s="5">
        <f>Tabla_curso_1[[#This Row],[Utilidad]]/Tabla_curso_1[[#This Row],[Ingresos]]</f>
        <v>8.3186813186813313E-2</v>
      </c>
    </row>
    <row r="649" spans="1:10" x14ac:dyDescent="0.25">
      <c r="A649" s="7" t="s">
        <v>14</v>
      </c>
      <c r="B649" s="7" t="str">
        <f>MID(Tabla_curso_1[[#This Row],[Periodo]],4,4)</f>
        <v>2018</v>
      </c>
      <c r="C649" s="7" t="s">
        <v>4</v>
      </c>
      <c r="D649" s="7" t="s">
        <v>120</v>
      </c>
      <c r="E649" s="7" t="s">
        <v>163</v>
      </c>
      <c r="F649" s="7" t="s">
        <v>191</v>
      </c>
      <c r="G649" s="8">
        <v>149876.59905660377</v>
      </c>
      <c r="H649" s="8">
        <v>97197.749980782668</v>
      </c>
      <c r="I649" s="8">
        <f>Tabla_curso_1[[#This Row],[Ingresos]]-Tabla_curso_1[[#This Row],[Gastos]]</f>
        <v>52678.849075821097</v>
      </c>
      <c r="J649" s="8">
        <f>Tabla_curso_1[[#This Row],[Utilidad]]/Tabla_curso_1[[#This Row],[Ingresos]]</f>
        <v>0.35148148148148145</v>
      </c>
    </row>
    <row r="650" spans="1:10" x14ac:dyDescent="0.25">
      <c r="A650" s="4" t="s">
        <v>14</v>
      </c>
      <c r="B650" s="4" t="str">
        <f>MID(Tabla_curso_1[[#This Row],[Periodo]],4,4)</f>
        <v>2018</v>
      </c>
      <c r="C650" s="4" t="s">
        <v>5</v>
      </c>
      <c r="D650" s="4" t="s">
        <v>120</v>
      </c>
      <c r="E650" s="4" t="s">
        <v>163</v>
      </c>
      <c r="F650" s="4" t="s">
        <v>191</v>
      </c>
      <c r="G650" s="5">
        <v>588404.42592592584</v>
      </c>
      <c r="H650" s="5">
        <v>469700.22869565216</v>
      </c>
      <c r="I650" s="5">
        <f>Tabla_curso_1[[#This Row],[Ingresos]]-Tabla_curso_1[[#This Row],[Gastos]]</f>
        <v>118704.19723027368</v>
      </c>
      <c r="J650" s="5">
        <f>Tabla_curso_1[[#This Row],[Utilidad]]/Tabla_curso_1[[#This Row],[Ingresos]]</f>
        <v>0.20173913043478253</v>
      </c>
    </row>
    <row r="651" spans="1:10" x14ac:dyDescent="0.25">
      <c r="A651" s="7" t="s">
        <v>14</v>
      </c>
      <c r="B651" s="7" t="str">
        <f>MID(Tabla_curso_1[[#This Row],[Periodo]],4,4)</f>
        <v>2018</v>
      </c>
      <c r="C651" s="7" t="s">
        <v>78</v>
      </c>
      <c r="D651" s="7" t="s">
        <v>120</v>
      </c>
      <c r="E651" s="7" t="s">
        <v>163</v>
      </c>
      <c r="F651" s="7" t="s">
        <v>191</v>
      </c>
      <c r="G651" s="8">
        <v>98676.518633540371</v>
      </c>
      <c r="H651" s="8">
        <v>89795.631956521742</v>
      </c>
      <c r="I651" s="8">
        <f>Tabla_curso_1[[#This Row],[Ingresos]]-Tabla_curso_1[[#This Row],[Gastos]]</f>
        <v>8880.8866770186287</v>
      </c>
      <c r="J651" s="8">
        <f>Tabla_curso_1[[#This Row],[Utilidad]]/Tabla_curso_1[[#This Row],[Ingresos]]</f>
        <v>8.9999999999999955E-2</v>
      </c>
    </row>
    <row r="652" spans="1:10" x14ac:dyDescent="0.25">
      <c r="A652" s="4" t="s">
        <v>14</v>
      </c>
      <c r="B652" s="4" t="str">
        <f>MID(Tabla_curso_1[[#This Row],[Periodo]],4,4)</f>
        <v>2018</v>
      </c>
      <c r="C652" s="4" t="s">
        <v>3</v>
      </c>
      <c r="D652" s="4" t="s">
        <v>120</v>
      </c>
      <c r="E652" s="4" t="s">
        <v>163</v>
      </c>
      <c r="F652" s="4" t="s">
        <v>191</v>
      </c>
      <c r="G652" s="5">
        <v>40892.971685971686</v>
      </c>
      <c r="H652" s="5">
        <v>26004.900883264218</v>
      </c>
      <c r="I652" s="5">
        <f>Tabla_curso_1[[#This Row],[Ingresos]]-Tabla_curso_1[[#This Row],[Gastos]]</f>
        <v>14888.070802707469</v>
      </c>
      <c r="J652" s="5">
        <f>Tabla_curso_1[[#This Row],[Utilidad]]/Tabla_curso_1[[#This Row],[Ingresos]]</f>
        <v>0.36407407407407405</v>
      </c>
    </row>
    <row r="653" spans="1:10" x14ac:dyDescent="0.25">
      <c r="A653" s="7" t="s">
        <v>14</v>
      </c>
      <c r="B653" s="7" t="str">
        <f>MID(Tabla_curso_1[[#This Row],[Periodo]],4,4)</f>
        <v>2018</v>
      </c>
      <c r="C653" s="7" t="s">
        <v>2</v>
      </c>
      <c r="D653" s="7" t="s">
        <v>121</v>
      </c>
      <c r="E653" s="7" t="s">
        <v>150</v>
      </c>
      <c r="F653" s="7" t="s">
        <v>192</v>
      </c>
      <c r="G653" s="8">
        <v>338162.98181818181</v>
      </c>
      <c r="H653" s="8">
        <v>293074.58424242429</v>
      </c>
      <c r="I653" s="8">
        <f>Tabla_curso_1[[#This Row],[Ingresos]]-Tabla_curso_1[[#This Row],[Gastos]]</f>
        <v>45088.397575757524</v>
      </c>
      <c r="J653" s="8">
        <f>Tabla_curso_1[[#This Row],[Utilidad]]/Tabla_curso_1[[#This Row],[Ingresos]]</f>
        <v>0.13333333333333319</v>
      </c>
    </row>
    <row r="654" spans="1:10" x14ac:dyDescent="0.25">
      <c r="A654" s="4" t="s">
        <v>14</v>
      </c>
      <c r="B654" s="4" t="str">
        <f>MID(Tabla_curso_1[[#This Row],[Periodo]],4,4)</f>
        <v>2018</v>
      </c>
      <c r="C654" s="4" t="s">
        <v>7</v>
      </c>
      <c r="D654" s="4" t="s">
        <v>121</v>
      </c>
      <c r="E654" s="4" t="s">
        <v>150</v>
      </c>
      <c r="F654" s="4" t="s">
        <v>192</v>
      </c>
      <c r="G654" s="5">
        <v>596120.641025641</v>
      </c>
      <c r="H654" s="5">
        <v>353784.64130434784</v>
      </c>
      <c r="I654" s="5">
        <f>Tabla_curso_1[[#This Row],[Ingresos]]-Tabla_curso_1[[#This Row],[Gastos]]</f>
        <v>242335.99972129316</v>
      </c>
      <c r="J654" s="5">
        <f>Tabla_curso_1[[#This Row],[Utilidad]]/Tabla_curso_1[[#This Row],[Ingresos]]</f>
        <v>0.40652173913043471</v>
      </c>
    </row>
    <row r="655" spans="1:10" x14ac:dyDescent="0.25">
      <c r="A655" s="7" t="s">
        <v>14</v>
      </c>
      <c r="B655" s="7" t="str">
        <f>MID(Tabla_curso_1[[#This Row],[Periodo]],4,4)</f>
        <v>2018</v>
      </c>
      <c r="C655" s="7" t="s">
        <v>6</v>
      </c>
      <c r="D655" s="7" t="s">
        <v>121</v>
      </c>
      <c r="E655" s="7" t="s">
        <v>150</v>
      </c>
      <c r="F655" s="7" t="s">
        <v>192</v>
      </c>
      <c r="G655" s="8">
        <v>1291594.7222222222</v>
      </c>
      <c r="H655" s="8">
        <v>1180047.9053030303</v>
      </c>
      <c r="I655" s="8">
        <f>Tabla_curso_1[[#This Row],[Ingresos]]-Tabla_curso_1[[#This Row],[Gastos]]</f>
        <v>111546.81691919197</v>
      </c>
      <c r="J655" s="8">
        <f>Tabla_curso_1[[#This Row],[Utilidad]]/Tabla_curso_1[[#This Row],[Ingresos]]</f>
        <v>8.6363636363636406E-2</v>
      </c>
    </row>
    <row r="656" spans="1:10" x14ac:dyDescent="0.25">
      <c r="A656" s="4" t="s">
        <v>14</v>
      </c>
      <c r="B656" s="4" t="str">
        <f>MID(Tabla_curso_1[[#This Row],[Periodo]],4,4)</f>
        <v>2018</v>
      </c>
      <c r="C656" s="4" t="s">
        <v>4</v>
      </c>
      <c r="D656" s="4" t="s">
        <v>121</v>
      </c>
      <c r="E656" s="4" t="s">
        <v>150</v>
      </c>
      <c r="F656" s="4" t="s">
        <v>192</v>
      </c>
      <c r="G656" s="5">
        <v>628343.37837837846</v>
      </c>
      <c r="H656" s="5">
        <v>390539.57671517675</v>
      </c>
      <c r="I656" s="5">
        <f>Tabla_curso_1[[#This Row],[Ingresos]]-Tabla_curso_1[[#This Row],[Gastos]]</f>
        <v>237803.80166320171</v>
      </c>
      <c r="J656" s="5">
        <f>Tabla_curso_1[[#This Row],[Utilidad]]/Tabla_curso_1[[#This Row],[Ingresos]]</f>
        <v>0.37846153846153846</v>
      </c>
    </row>
    <row r="657" spans="1:10" x14ac:dyDescent="0.25">
      <c r="A657" s="7" t="s">
        <v>14</v>
      </c>
      <c r="B657" s="7" t="str">
        <f>MID(Tabla_curso_1[[#This Row],[Periodo]],4,4)</f>
        <v>2018</v>
      </c>
      <c r="C657" s="7" t="s">
        <v>5</v>
      </c>
      <c r="D657" s="7" t="s">
        <v>121</v>
      </c>
      <c r="E657" s="7" t="s">
        <v>150</v>
      </c>
      <c r="F657" s="7" t="s">
        <v>192</v>
      </c>
      <c r="G657" s="8">
        <v>2906088.125</v>
      </c>
      <c r="H657" s="8">
        <v>2615479.3125</v>
      </c>
      <c r="I657" s="8">
        <f>Tabla_curso_1[[#This Row],[Ingresos]]-Tabla_curso_1[[#This Row],[Gastos]]</f>
        <v>290608.8125</v>
      </c>
      <c r="J657" s="8">
        <f>Tabla_curso_1[[#This Row],[Utilidad]]/Tabla_curso_1[[#This Row],[Ingresos]]</f>
        <v>0.1</v>
      </c>
    </row>
    <row r="658" spans="1:10" x14ac:dyDescent="0.25">
      <c r="A658" s="4" t="s">
        <v>14</v>
      </c>
      <c r="B658" s="4" t="str">
        <f>MID(Tabla_curso_1[[#This Row],[Periodo]],4,4)</f>
        <v>2018</v>
      </c>
      <c r="C658" s="4" t="s">
        <v>78</v>
      </c>
      <c r="D658" s="4" t="s">
        <v>121</v>
      </c>
      <c r="E658" s="4" t="s">
        <v>150</v>
      </c>
      <c r="F658" s="4" t="s">
        <v>192</v>
      </c>
      <c r="G658" s="5">
        <v>531398.97142857139</v>
      </c>
      <c r="H658" s="5">
        <v>485841.95848475111</v>
      </c>
      <c r="I658" s="5">
        <f>Tabla_curso_1[[#This Row],[Ingresos]]-Tabla_curso_1[[#This Row],[Gastos]]</f>
        <v>45557.012943820271</v>
      </c>
      <c r="J658" s="5">
        <f>Tabla_curso_1[[#This Row],[Utilidad]]/Tabla_curso_1[[#This Row],[Ingresos]]</f>
        <v>8.5730337078651783E-2</v>
      </c>
    </row>
    <row r="659" spans="1:10" x14ac:dyDescent="0.25">
      <c r="A659" s="7" t="s">
        <v>14</v>
      </c>
      <c r="B659" s="7" t="str">
        <f>MID(Tabla_curso_1[[#This Row],[Periodo]],4,4)</f>
        <v>2018</v>
      </c>
      <c r="C659" s="7" t="s">
        <v>3</v>
      </c>
      <c r="D659" s="7" t="s">
        <v>121</v>
      </c>
      <c r="E659" s="7" t="s">
        <v>150</v>
      </c>
      <c r="F659" s="7" t="s">
        <v>192</v>
      </c>
      <c r="G659" s="8">
        <v>241231.69909208818</v>
      </c>
      <c r="H659" s="8">
        <v>147754.41569390401</v>
      </c>
      <c r="I659" s="8">
        <f>Tabla_curso_1[[#This Row],[Ingresos]]-Tabla_curso_1[[#This Row],[Gastos]]</f>
        <v>93477.283398184169</v>
      </c>
      <c r="J659" s="8">
        <f>Tabla_curso_1[[#This Row],[Utilidad]]/Tabla_curso_1[[#This Row],[Ingresos]]</f>
        <v>0.38750000000000001</v>
      </c>
    </row>
    <row r="660" spans="1:10" x14ac:dyDescent="0.25">
      <c r="A660" s="4" t="s">
        <v>14</v>
      </c>
      <c r="B660" s="4" t="str">
        <f>MID(Tabla_curso_1[[#This Row],[Periodo]],4,4)</f>
        <v>2018</v>
      </c>
      <c r="C660" s="4" t="s">
        <v>2</v>
      </c>
      <c r="D660" s="4" t="s">
        <v>122</v>
      </c>
      <c r="E660" s="4" t="s">
        <v>156</v>
      </c>
      <c r="F660" s="4" t="s">
        <v>193</v>
      </c>
      <c r="G660" s="5">
        <v>11642.152542372882</v>
      </c>
      <c r="H660" s="5">
        <v>10696.227648305086</v>
      </c>
      <c r="I660" s="5">
        <f>Tabla_curso_1[[#This Row],[Ingresos]]-Tabla_curso_1[[#This Row],[Gastos]]</f>
        <v>945.92489406779532</v>
      </c>
      <c r="J660" s="5">
        <f>Tabla_curso_1[[#This Row],[Utilidad]]/Tabla_curso_1[[#This Row],[Ingresos]]</f>
        <v>8.1249999999999892E-2</v>
      </c>
    </row>
    <row r="661" spans="1:10" x14ac:dyDescent="0.25">
      <c r="A661" s="7" t="s">
        <v>14</v>
      </c>
      <c r="B661" s="7" t="str">
        <f>MID(Tabla_curso_1[[#This Row],[Periodo]],4,4)</f>
        <v>2018</v>
      </c>
      <c r="C661" s="7" t="s">
        <v>7</v>
      </c>
      <c r="D661" s="7" t="s">
        <v>122</v>
      </c>
      <c r="E661" s="7" t="s">
        <v>156</v>
      </c>
      <c r="F661" s="7" t="s">
        <v>193</v>
      </c>
      <c r="G661" s="8">
        <v>21298.821705426355</v>
      </c>
      <c r="H661" s="8">
        <v>14233.488436246991</v>
      </c>
      <c r="I661" s="8">
        <f>Tabla_curso_1[[#This Row],[Ingresos]]-Tabla_curso_1[[#This Row],[Gastos]]</f>
        <v>7065.3332691793639</v>
      </c>
      <c r="J661" s="8">
        <f>Tabla_curso_1[[#This Row],[Utilidad]]/Tabla_curso_1[[#This Row],[Ingresos]]</f>
        <v>0.3317241379310345</v>
      </c>
    </row>
    <row r="662" spans="1:10" x14ac:dyDescent="0.25">
      <c r="A662" s="4" t="s">
        <v>14</v>
      </c>
      <c r="B662" s="4" t="str">
        <f>MID(Tabla_curso_1[[#This Row],[Periodo]],4,4)</f>
        <v>2018</v>
      </c>
      <c r="C662" s="4" t="s">
        <v>6</v>
      </c>
      <c r="D662" s="4" t="s">
        <v>122</v>
      </c>
      <c r="E662" s="4" t="s">
        <v>156</v>
      </c>
      <c r="F662" s="4" t="s">
        <v>193</v>
      </c>
      <c r="G662" s="5">
        <v>37381.605442176871</v>
      </c>
      <c r="H662" s="5">
        <v>32191.077604550017</v>
      </c>
      <c r="I662" s="5">
        <f>Tabla_curso_1[[#This Row],[Ingresos]]-Tabla_curso_1[[#This Row],[Gastos]]</f>
        <v>5190.5278376268543</v>
      </c>
      <c r="J662" s="5">
        <f>Tabla_curso_1[[#This Row],[Utilidad]]/Tabla_curso_1[[#This Row],[Ingresos]]</f>
        <v>0.13885245901639345</v>
      </c>
    </row>
    <row r="663" spans="1:10" x14ac:dyDescent="0.25">
      <c r="A663" s="7" t="s">
        <v>14</v>
      </c>
      <c r="B663" s="7" t="str">
        <f>MID(Tabla_curso_1[[#This Row],[Periodo]],4,4)</f>
        <v>2018</v>
      </c>
      <c r="C663" s="7" t="s">
        <v>4</v>
      </c>
      <c r="D663" s="7" t="s">
        <v>122</v>
      </c>
      <c r="E663" s="7" t="s">
        <v>156</v>
      </c>
      <c r="F663" s="7" t="s">
        <v>193</v>
      </c>
      <c r="G663" s="8">
        <v>21634.236220472441</v>
      </c>
      <c r="H663" s="8">
        <v>12594.887956179393</v>
      </c>
      <c r="I663" s="8">
        <f>Tabla_curso_1[[#This Row],[Ingresos]]-Tabla_curso_1[[#This Row],[Gastos]]</f>
        <v>9039.3482642930485</v>
      </c>
      <c r="J663" s="8">
        <f>Tabla_curso_1[[#This Row],[Utilidad]]/Tabla_curso_1[[#This Row],[Ingresos]]</f>
        <v>0.41782608695652163</v>
      </c>
    </row>
    <row r="664" spans="1:10" x14ac:dyDescent="0.25">
      <c r="A664" s="4" t="s">
        <v>14</v>
      </c>
      <c r="B664" s="4" t="str">
        <f>MID(Tabla_curso_1[[#This Row],[Periodo]],4,4)</f>
        <v>2018</v>
      </c>
      <c r="C664" s="4" t="s">
        <v>5</v>
      </c>
      <c r="D664" s="4" t="s">
        <v>122</v>
      </c>
      <c r="E664" s="4" t="s">
        <v>156</v>
      </c>
      <c r="F664" s="4" t="s">
        <v>193</v>
      </c>
      <c r="G664" s="5">
        <v>64648.188235294117</v>
      </c>
      <c r="H664" s="5">
        <v>59987.504897400824</v>
      </c>
      <c r="I664" s="5">
        <f>Tabla_curso_1[[#This Row],[Ingresos]]-Tabla_curso_1[[#This Row],[Gastos]]</f>
        <v>4660.6833378932934</v>
      </c>
      <c r="J664" s="5">
        <f>Tabla_curso_1[[#This Row],[Utilidad]]/Tabla_curso_1[[#This Row],[Ingresos]]</f>
        <v>7.2093023255813904E-2</v>
      </c>
    </row>
    <row r="665" spans="1:10" x14ac:dyDescent="0.25">
      <c r="A665" s="7" t="s">
        <v>14</v>
      </c>
      <c r="B665" s="7" t="str">
        <f>MID(Tabla_curso_1[[#This Row],[Periodo]],4,4)</f>
        <v>2018</v>
      </c>
      <c r="C665" s="7" t="s">
        <v>78</v>
      </c>
      <c r="D665" s="7" t="s">
        <v>122</v>
      </c>
      <c r="E665" s="7" t="s">
        <v>156</v>
      </c>
      <c r="F665" s="7" t="s">
        <v>193</v>
      </c>
      <c r="G665" s="8">
        <v>17444.749206349206</v>
      </c>
      <c r="H665" s="8">
        <v>14671.952227234753</v>
      </c>
      <c r="I665" s="8">
        <f>Tabla_curso_1[[#This Row],[Ingresos]]-Tabla_curso_1[[#This Row],[Gastos]]</f>
        <v>2772.7969791144533</v>
      </c>
      <c r="J665" s="8">
        <f>Tabla_curso_1[[#This Row],[Utilidad]]/Tabla_curso_1[[#This Row],[Ingresos]]</f>
        <v>0.15894736842105267</v>
      </c>
    </row>
    <row r="666" spans="1:10" x14ac:dyDescent="0.25">
      <c r="A666" s="4" t="s">
        <v>14</v>
      </c>
      <c r="B666" s="4" t="str">
        <f>MID(Tabla_curso_1[[#This Row],[Periodo]],4,4)</f>
        <v>2018</v>
      </c>
      <c r="C666" s="4" t="s">
        <v>3</v>
      </c>
      <c r="D666" s="4" t="s">
        <v>122</v>
      </c>
      <c r="E666" s="4" t="s">
        <v>156</v>
      </c>
      <c r="F666" s="4" t="s">
        <v>193</v>
      </c>
      <c r="G666" s="5">
        <v>7664.0111576011159</v>
      </c>
      <c r="H666" s="5">
        <v>5074.670245068738</v>
      </c>
      <c r="I666" s="5">
        <f>Tabla_curso_1[[#This Row],[Ingresos]]-Tabla_curso_1[[#This Row],[Gastos]]</f>
        <v>2589.3409125323778</v>
      </c>
      <c r="J666" s="5">
        <f>Tabla_curso_1[[#This Row],[Utilidad]]/Tabla_curso_1[[#This Row],[Ingresos]]</f>
        <v>0.33785714285714297</v>
      </c>
    </row>
    <row r="667" spans="1:10" x14ac:dyDescent="0.25">
      <c r="A667" s="7" t="s">
        <v>14</v>
      </c>
      <c r="B667" s="7" t="str">
        <f>MID(Tabla_curso_1[[#This Row],[Periodo]],4,4)</f>
        <v>2018</v>
      </c>
      <c r="C667" s="7" t="s">
        <v>2</v>
      </c>
      <c r="D667" s="7" t="s">
        <v>123</v>
      </c>
      <c r="E667" s="7" t="s">
        <v>152</v>
      </c>
      <c r="F667" s="7" t="s">
        <v>194</v>
      </c>
      <c r="G667" s="8">
        <v>69122.069216757736</v>
      </c>
      <c r="H667" s="8">
        <v>52131.352587951158</v>
      </c>
      <c r="I667" s="8">
        <f>Tabla_curso_1[[#This Row],[Ingresos]]-Tabla_curso_1[[#This Row],[Gastos]]</f>
        <v>16990.716628806578</v>
      </c>
      <c r="J667" s="8">
        <f>Tabla_curso_1[[#This Row],[Utilidad]]/Tabla_curso_1[[#This Row],[Ingresos]]</f>
        <v>0.24580740740740734</v>
      </c>
    </row>
    <row r="668" spans="1:10" x14ac:dyDescent="0.25">
      <c r="A668" s="4" t="s">
        <v>14</v>
      </c>
      <c r="B668" s="4" t="str">
        <f>MID(Tabla_curso_1[[#This Row],[Periodo]],4,4)</f>
        <v>2018</v>
      </c>
      <c r="C668" s="4" t="s">
        <v>7</v>
      </c>
      <c r="D668" s="4" t="s">
        <v>123</v>
      </c>
      <c r="E668" s="4" t="s">
        <v>152</v>
      </c>
      <c r="F668" s="4" t="s">
        <v>194</v>
      </c>
      <c r="G668" s="5">
        <v>137492.81159420291</v>
      </c>
      <c r="H668" s="5">
        <v>80344.906546583865</v>
      </c>
      <c r="I668" s="5">
        <f>Tabla_curso_1[[#This Row],[Ingresos]]-Tabla_curso_1[[#This Row],[Gastos]]</f>
        <v>57147.905047619046</v>
      </c>
      <c r="J668" s="5">
        <f>Tabla_curso_1[[#This Row],[Utilidad]]/Tabla_curso_1[[#This Row],[Ingresos]]</f>
        <v>0.41564285714285709</v>
      </c>
    </row>
    <row r="669" spans="1:10" x14ac:dyDescent="0.25">
      <c r="A669" s="7" t="s">
        <v>14</v>
      </c>
      <c r="B669" s="7" t="str">
        <f>MID(Tabla_curso_1[[#This Row],[Periodo]],4,4)</f>
        <v>2018</v>
      </c>
      <c r="C669" s="7" t="s">
        <v>6</v>
      </c>
      <c r="D669" s="7" t="s">
        <v>123</v>
      </c>
      <c r="E669" s="7" t="s">
        <v>152</v>
      </c>
      <c r="F669" s="7" t="s">
        <v>194</v>
      </c>
      <c r="G669" s="8">
        <v>254684.67114093958</v>
      </c>
      <c r="H669" s="8">
        <v>226924.04198657715</v>
      </c>
      <c r="I669" s="8">
        <f>Tabla_curso_1[[#This Row],[Ingresos]]-Tabla_curso_1[[#This Row],[Gastos]]</f>
        <v>27760.629154362425</v>
      </c>
      <c r="J669" s="8">
        <f>Tabla_curso_1[[#This Row],[Utilidad]]/Tabla_curso_1[[#This Row],[Ingresos]]</f>
        <v>0.10900000000000004</v>
      </c>
    </row>
    <row r="670" spans="1:10" x14ac:dyDescent="0.25">
      <c r="A670" s="4" t="s">
        <v>14</v>
      </c>
      <c r="B670" s="4" t="str">
        <f>MID(Tabla_curso_1[[#This Row],[Periodo]],4,4)</f>
        <v>2018</v>
      </c>
      <c r="C670" s="4" t="s">
        <v>4</v>
      </c>
      <c r="D670" s="4" t="s">
        <v>123</v>
      </c>
      <c r="E670" s="4" t="s">
        <v>152</v>
      </c>
      <c r="F670" s="4" t="s">
        <v>194</v>
      </c>
      <c r="G670" s="5">
        <v>179848.4170616114</v>
      </c>
      <c r="H670" s="5">
        <v>107621.29276966827</v>
      </c>
      <c r="I670" s="5">
        <f>Tabla_curso_1[[#This Row],[Ingresos]]-Tabla_curso_1[[#This Row],[Gastos]]</f>
        <v>72227.124291943124</v>
      </c>
      <c r="J670" s="5">
        <f>Tabla_curso_1[[#This Row],[Utilidad]]/Tabla_curso_1[[#This Row],[Ingresos]]</f>
        <v>0.4015999999999999</v>
      </c>
    </row>
    <row r="671" spans="1:10" x14ac:dyDescent="0.25">
      <c r="A671" s="7" t="s">
        <v>14</v>
      </c>
      <c r="B671" s="7" t="str">
        <f>MID(Tabla_curso_1[[#This Row],[Periodo]],4,4)</f>
        <v>2018</v>
      </c>
      <c r="C671" s="7" t="s">
        <v>5</v>
      </c>
      <c r="D671" s="7" t="s">
        <v>123</v>
      </c>
      <c r="E671" s="7" t="s">
        <v>152</v>
      </c>
      <c r="F671" s="7" t="s">
        <v>194</v>
      </c>
      <c r="G671" s="8">
        <v>379480.16000000003</v>
      </c>
      <c r="H671" s="8">
        <v>327037.66993265931</v>
      </c>
      <c r="I671" s="8">
        <f>Tabla_curso_1[[#This Row],[Ingresos]]-Tabla_curso_1[[#This Row],[Gastos]]</f>
        <v>52442.490067340725</v>
      </c>
      <c r="J671" s="8">
        <f>Tabla_curso_1[[#This Row],[Utilidad]]/Tabla_curso_1[[#This Row],[Ingresos]]</f>
        <v>0.13819560439560455</v>
      </c>
    </row>
    <row r="672" spans="1:10" x14ac:dyDescent="0.25">
      <c r="A672" s="4" t="s">
        <v>14</v>
      </c>
      <c r="B672" s="4" t="str">
        <f>MID(Tabla_curso_1[[#This Row],[Periodo]],4,4)</f>
        <v>2018</v>
      </c>
      <c r="C672" s="4" t="s">
        <v>78</v>
      </c>
      <c r="D672" s="4" t="s">
        <v>123</v>
      </c>
      <c r="E672" s="4" t="s">
        <v>152</v>
      </c>
      <c r="F672" s="4" t="s">
        <v>194</v>
      </c>
      <c r="G672" s="5">
        <v>105119.15789473684</v>
      </c>
      <c r="H672" s="5">
        <v>80667.37276003568</v>
      </c>
      <c r="I672" s="5">
        <f>Tabla_curso_1[[#This Row],[Ingresos]]-Tabla_curso_1[[#This Row],[Gastos]]</f>
        <v>24451.78513470116</v>
      </c>
      <c r="J672" s="5">
        <f>Tabla_curso_1[[#This Row],[Utilidad]]/Tabla_curso_1[[#This Row],[Ingresos]]</f>
        <v>0.23261016949152544</v>
      </c>
    </row>
    <row r="673" spans="1:10" x14ac:dyDescent="0.25">
      <c r="A673" s="7" t="s">
        <v>14</v>
      </c>
      <c r="B673" s="7" t="str">
        <f>MID(Tabla_curso_1[[#This Row],[Periodo]],4,4)</f>
        <v>2018</v>
      </c>
      <c r="C673" s="7" t="s">
        <v>3</v>
      </c>
      <c r="D673" s="7" t="s">
        <v>123</v>
      </c>
      <c r="E673" s="7" t="s">
        <v>152</v>
      </c>
      <c r="F673" s="7" t="s">
        <v>194</v>
      </c>
      <c r="G673" s="8">
        <v>52559.57894736842</v>
      </c>
      <c r="H673" s="8">
        <v>26490.027789473683</v>
      </c>
      <c r="I673" s="8">
        <f>Tabla_curso_1[[#This Row],[Ingresos]]-Tabla_curso_1[[#This Row],[Gastos]]</f>
        <v>26069.551157894737</v>
      </c>
      <c r="J673" s="8">
        <f>Tabla_curso_1[[#This Row],[Utilidad]]/Tabla_curso_1[[#This Row],[Ingresos]]</f>
        <v>0.496</v>
      </c>
    </row>
    <row r="674" spans="1:10" x14ac:dyDescent="0.25">
      <c r="A674" s="4" t="s">
        <v>14</v>
      </c>
      <c r="B674" s="4" t="str">
        <f>MID(Tabla_curso_1[[#This Row],[Periodo]],4,4)</f>
        <v>2018</v>
      </c>
      <c r="C674" s="4" t="s">
        <v>2</v>
      </c>
      <c r="D674" s="4" t="s">
        <v>124</v>
      </c>
      <c r="E674" s="4" t="s">
        <v>163</v>
      </c>
      <c r="F674" s="4" t="s">
        <v>195</v>
      </c>
      <c r="G674" s="5">
        <v>187854.9490909091</v>
      </c>
      <c r="H674" s="5">
        <v>172059.79826938777</v>
      </c>
      <c r="I674" s="5">
        <f>Tabla_curso_1[[#This Row],[Ingresos]]-Tabla_curso_1[[#This Row],[Gastos]]</f>
        <v>15795.150821521325</v>
      </c>
      <c r="J674" s="5">
        <f>Tabla_curso_1[[#This Row],[Utilidad]]/Tabla_curso_1[[#This Row],[Ingresos]]</f>
        <v>8.4081632653061164E-2</v>
      </c>
    </row>
    <row r="675" spans="1:10" x14ac:dyDescent="0.25">
      <c r="A675" s="7" t="s">
        <v>14</v>
      </c>
      <c r="B675" s="7" t="str">
        <f>MID(Tabla_curso_1[[#This Row],[Periodo]],4,4)</f>
        <v>2018</v>
      </c>
      <c r="C675" s="7" t="s">
        <v>7</v>
      </c>
      <c r="D675" s="7" t="s">
        <v>124</v>
      </c>
      <c r="E675" s="7" t="s">
        <v>163</v>
      </c>
      <c r="F675" s="7" t="s">
        <v>195</v>
      </c>
      <c r="G675" s="8">
        <v>385523.21641791041</v>
      </c>
      <c r="H675" s="8">
        <v>255271.44401385923</v>
      </c>
      <c r="I675" s="8">
        <f>Tabla_curso_1[[#This Row],[Ingresos]]-Tabla_curso_1[[#This Row],[Gastos]]</f>
        <v>130251.77240405118</v>
      </c>
      <c r="J675" s="8">
        <f>Tabla_curso_1[[#This Row],[Utilidad]]/Tabla_curso_1[[#This Row],[Ingresos]]</f>
        <v>0.33785714285714291</v>
      </c>
    </row>
    <row r="676" spans="1:10" x14ac:dyDescent="0.25">
      <c r="A676" s="4" t="s">
        <v>14</v>
      </c>
      <c r="B676" s="4" t="str">
        <f>MID(Tabla_curso_1[[#This Row],[Periodo]],4,4)</f>
        <v>2018</v>
      </c>
      <c r="C676" s="4" t="s">
        <v>6</v>
      </c>
      <c r="D676" s="4" t="s">
        <v>124</v>
      </c>
      <c r="E676" s="4" t="s">
        <v>163</v>
      </c>
      <c r="F676" s="4" t="s">
        <v>195</v>
      </c>
      <c r="G676" s="5">
        <v>1043638.6060606062</v>
      </c>
      <c r="H676" s="5">
        <v>939274.7454545456</v>
      </c>
      <c r="I676" s="5">
        <f>Tabla_curso_1[[#This Row],[Ingresos]]-Tabla_curso_1[[#This Row],[Gastos]]</f>
        <v>104363.8606060606</v>
      </c>
      <c r="J676" s="5">
        <f>Tabla_curso_1[[#This Row],[Utilidad]]/Tabla_curso_1[[#This Row],[Ingresos]]</f>
        <v>9.9999999999999978E-2</v>
      </c>
    </row>
    <row r="677" spans="1:10" x14ac:dyDescent="0.25">
      <c r="A677" s="7" t="s">
        <v>14</v>
      </c>
      <c r="B677" s="7" t="str">
        <f>MID(Tabla_curso_1[[#This Row],[Periodo]],4,4)</f>
        <v>2018</v>
      </c>
      <c r="C677" s="7" t="s">
        <v>4</v>
      </c>
      <c r="D677" s="7" t="s">
        <v>124</v>
      </c>
      <c r="E677" s="7" t="s">
        <v>163</v>
      </c>
      <c r="F677" s="7" t="s">
        <v>195</v>
      </c>
      <c r="G677" s="8">
        <v>411634.35059760953</v>
      </c>
      <c r="H677" s="8">
        <v>283176.04463525204</v>
      </c>
      <c r="I677" s="8">
        <f>Tabla_curso_1[[#This Row],[Ingresos]]-Tabla_curso_1[[#This Row],[Gastos]]</f>
        <v>128458.3059623575</v>
      </c>
      <c r="J677" s="8">
        <f>Tabla_curso_1[[#This Row],[Utilidad]]/Tabla_curso_1[[#This Row],[Ingresos]]</f>
        <v>0.31206896551724145</v>
      </c>
    </row>
    <row r="678" spans="1:10" x14ac:dyDescent="0.25">
      <c r="A678" s="4" t="s">
        <v>14</v>
      </c>
      <c r="B678" s="4" t="str">
        <f>MID(Tabla_curso_1[[#This Row],[Periodo]],4,4)</f>
        <v>2018</v>
      </c>
      <c r="C678" s="4" t="s">
        <v>5</v>
      </c>
      <c r="D678" s="4" t="s">
        <v>124</v>
      </c>
      <c r="E678" s="4" t="s">
        <v>163</v>
      </c>
      <c r="F678" s="4" t="s">
        <v>195</v>
      </c>
      <c r="G678" s="5">
        <v>1341821.0649350651</v>
      </c>
      <c r="H678" s="5">
        <v>1234972.3505050507</v>
      </c>
      <c r="I678" s="5">
        <f>Tabla_curso_1[[#This Row],[Ingresos]]-Tabla_curso_1[[#This Row],[Gastos]]</f>
        <v>106848.71443001437</v>
      </c>
      <c r="J678" s="5">
        <f>Tabla_curso_1[[#This Row],[Utilidad]]/Tabla_curso_1[[#This Row],[Ingresos]]</f>
        <v>7.9629629629629578E-2</v>
      </c>
    </row>
    <row r="679" spans="1:10" x14ac:dyDescent="0.25">
      <c r="A679" s="7" t="s">
        <v>14</v>
      </c>
      <c r="B679" s="7" t="str">
        <f>MID(Tabla_curso_1[[#This Row],[Periodo]],4,4)</f>
        <v>2018</v>
      </c>
      <c r="C679" s="7" t="s">
        <v>78</v>
      </c>
      <c r="D679" s="7" t="s">
        <v>124</v>
      </c>
      <c r="E679" s="7" t="s">
        <v>163</v>
      </c>
      <c r="F679" s="7" t="s">
        <v>195</v>
      </c>
      <c r="G679" s="8">
        <v>267668.96891191712</v>
      </c>
      <c r="H679" s="8">
        <v>228665.77629903777</v>
      </c>
      <c r="I679" s="8">
        <f>Tabla_curso_1[[#This Row],[Ingresos]]-Tabla_curso_1[[#This Row],[Gastos]]</f>
        <v>39003.192612879357</v>
      </c>
      <c r="J679" s="8">
        <f>Tabla_curso_1[[#This Row],[Utilidad]]/Tabla_curso_1[[#This Row],[Ingresos]]</f>
        <v>0.14571428571428574</v>
      </c>
    </row>
    <row r="680" spans="1:10" x14ac:dyDescent="0.25">
      <c r="A680" s="4" t="s">
        <v>14</v>
      </c>
      <c r="B680" s="4" t="str">
        <f>MID(Tabla_curso_1[[#This Row],[Periodo]],4,4)</f>
        <v>2018</v>
      </c>
      <c r="C680" s="4" t="s">
        <v>3</v>
      </c>
      <c r="D680" s="4" t="s">
        <v>124</v>
      </c>
      <c r="E680" s="4" t="s">
        <v>163</v>
      </c>
      <c r="F680" s="4" t="s">
        <v>195</v>
      </c>
      <c r="G680" s="5">
        <v>166914.73667205172</v>
      </c>
      <c r="H680" s="5">
        <v>99314.268319870753</v>
      </c>
      <c r="I680" s="5">
        <f>Tabla_curso_1[[#This Row],[Ingresos]]-Tabla_curso_1[[#This Row],[Gastos]]</f>
        <v>67600.468352180964</v>
      </c>
      <c r="J680" s="5">
        <f>Tabla_curso_1[[#This Row],[Utilidad]]/Tabla_curso_1[[#This Row],[Ingresos]]</f>
        <v>0.40500000000000014</v>
      </c>
    </row>
    <row r="681" spans="1:10" x14ac:dyDescent="0.25">
      <c r="A681" s="7" t="s">
        <v>14</v>
      </c>
      <c r="B681" s="7" t="str">
        <f>MID(Tabla_curso_1[[#This Row],[Periodo]],4,4)</f>
        <v>2018</v>
      </c>
      <c r="C681" s="7" t="s">
        <v>2</v>
      </c>
      <c r="D681" s="7" t="s">
        <v>125</v>
      </c>
      <c r="E681" s="7" t="s">
        <v>156</v>
      </c>
      <c r="F681" s="7" t="s">
        <v>196</v>
      </c>
      <c r="G681" s="8">
        <v>81374.853707414819</v>
      </c>
      <c r="H681" s="8">
        <v>64701.665596725354</v>
      </c>
      <c r="I681" s="8">
        <f>Tabla_curso_1[[#This Row],[Ingresos]]-Tabla_curso_1[[#This Row],[Gastos]]</f>
        <v>16673.188110689465</v>
      </c>
      <c r="J681" s="8">
        <f>Tabla_curso_1[[#This Row],[Utilidad]]/Tabla_curso_1[[#This Row],[Ingresos]]</f>
        <v>0.20489361702127665</v>
      </c>
    </row>
    <row r="682" spans="1:10" x14ac:dyDescent="0.25">
      <c r="A682" s="4" t="s">
        <v>14</v>
      </c>
      <c r="B682" s="4" t="str">
        <f>MID(Tabla_curso_1[[#This Row],[Periodo]],4,4)</f>
        <v>2018</v>
      </c>
      <c r="C682" s="4" t="s">
        <v>7</v>
      </c>
      <c r="D682" s="4" t="s">
        <v>125</v>
      </c>
      <c r="E682" s="4" t="s">
        <v>156</v>
      </c>
      <c r="F682" s="4" t="s">
        <v>196</v>
      </c>
      <c r="G682" s="5">
        <v>132699.5163398693</v>
      </c>
      <c r="H682" s="5">
        <v>78004.23743108839</v>
      </c>
      <c r="I682" s="5">
        <f>Tabla_curso_1[[#This Row],[Ingresos]]-Tabla_curso_1[[#This Row],[Gastos]]</f>
        <v>54695.278908780907</v>
      </c>
      <c r="J682" s="5">
        <f>Tabla_curso_1[[#This Row],[Utilidad]]/Tabla_curso_1[[#This Row],[Ingresos]]</f>
        <v>0.41217391304347822</v>
      </c>
    </row>
    <row r="683" spans="1:10" x14ac:dyDescent="0.25">
      <c r="A683" s="7" t="s">
        <v>14</v>
      </c>
      <c r="B683" s="7" t="str">
        <f>MID(Tabla_curso_1[[#This Row],[Periodo]],4,4)</f>
        <v>2018</v>
      </c>
      <c r="C683" s="7" t="s">
        <v>6</v>
      </c>
      <c r="D683" s="7" t="s">
        <v>125</v>
      </c>
      <c r="E683" s="7" t="s">
        <v>156</v>
      </c>
      <c r="F683" s="7" t="s">
        <v>196</v>
      </c>
      <c r="G683" s="8">
        <v>441370.13043478259</v>
      </c>
      <c r="H683" s="8">
        <v>396994.53894242068</v>
      </c>
      <c r="I683" s="8">
        <f>Tabla_curso_1[[#This Row],[Ingresos]]-Tabla_curso_1[[#This Row],[Gastos]]</f>
        <v>44375.591492361913</v>
      </c>
      <c r="J683" s="8">
        <f>Tabla_curso_1[[#This Row],[Utilidad]]/Tabla_curso_1[[#This Row],[Ingresos]]</f>
        <v>0.10054054054054051</v>
      </c>
    </row>
    <row r="684" spans="1:10" x14ac:dyDescent="0.25">
      <c r="A684" s="4" t="s">
        <v>14</v>
      </c>
      <c r="B684" s="4" t="str">
        <f>MID(Tabla_curso_1[[#This Row],[Periodo]],4,4)</f>
        <v>2018</v>
      </c>
      <c r="C684" s="4" t="s">
        <v>4</v>
      </c>
      <c r="D684" s="4" t="s">
        <v>125</v>
      </c>
      <c r="E684" s="4" t="s">
        <v>156</v>
      </c>
      <c r="F684" s="4" t="s">
        <v>196</v>
      </c>
      <c r="G684" s="5">
        <v>152082.59176029963</v>
      </c>
      <c r="H684" s="5">
        <v>89398.1148086631</v>
      </c>
      <c r="I684" s="5">
        <f>Tabla_curso_1[[#This Row],[Ingresos]]-Tabla_curso_1[[#This Row],[Gastos]]</f>
        <v>62684.476951636534</v>
      </c>
      <c r="J684" s="5">
        <f>Tabla_curso_1[[#This Row],[Utilidad]]/Tabla_curso_1[[#This Row],[Ingresos]]</f>
        <v>0.41217391304347817</v>
      </c>
    </row>
    <row r="685" spans="1:10" x14ac:dyDescent="0.25">
      <c r="A685" s="7" t="s">
        <v>14</v>
      </c>
      <c r="B685" s="7" t="str">
        <f>MID(Tabla_curso_1[[#This Row],[Periodo]],4,4)</f>
        <v>2018</v>
      </c>
      <c r="C685" s="7" t="s">
        <v>5</v>
      </c>
      <c r="D685" s="7" t="s">
        <v>125</v>
      </c>
      <c r="E685" s="7" t="s">
        <v>156</v>
      </c>
      <c r="F685" s="7" t="s">
        <v>196</v>
      </c>
      <c r="G685" s="8">
        <v>410162.14141414146</v>
      </c>
      <c r="H685" s="8">
        <v>383480.88696255488</v>
      </c>
      <c r="I685" s="8">
        <f>Tabla_curso_1[[#This Row],[Ingresos]]-Tabla_curso_1[[#This Row],[Gastos]]</f>
        <v>26681.254451586574</v>
      </c>
      <c r="J685" s="8">
        <f>Tabla_curso_1[[#This Row],[Utilidad]]/Tabla_curso_1[[#This Row],[Ingresos]]</f>
        <v>6.5050505050505053E-2</v>
      </c>
    </row>
    <row r="686" spans="1:10" x14ac:dyDescent="0.25">
      <c r="A686" s="4" t="s">
        <v>14</v>
      </c>
      <c r="B686" s="4" t="str">
        <f>MID(Tabla_curso_1[[#This Row],[Periodo]],4,4)</f>
        <v>2018</v>
      </c>
      <c r="C686" s="4" t="s">
        <v>78</v>
      </c>
      <c r="D686" s="4" t="s">
        <v>125</v>
      </c>
      <c r="E686" s="4" t="s">
        <v>156</v>
      </c>
      <c r="F686" s="4" t="s">
        <v>196</v>
      </c>
      <c r="G686" s="5">
        <v>126105.75155279502</v>
      </c>
      <c r="H686" s="5">
        <v>114239.6561355983</v>
      </c>
      <c r="I686" s="5">
        <f>Tabla_curso_1[[#This Row],[Ingresos]]-Tabla_curso_1[[#This Row],[Gastos]]</f>
        <v>11866.095417196717</v>
      </c>
      <c r="J686" s="5">
        <f>Tabla_curso_1[[#This Row],[Utilidad]]/Tabla_curso_1[[#This Row],[Ingresos]]</f>
        <v>9.4096385542168523E-2</v>
      </c>
    </row>
    <row r="687" spans="1:10" x14ac:dyDescent="0.25">
      <c r="A687" s="7" t="s">
        <v>14</v>
      </c>
      <c r="B687" s="7" t="str">
        <f>MID(Tabla_curso_1[[#This Row],[Periodo]],4,4)</f>
        <v>2018</v>
      </c>
      <c r="C687" s="7" t="s">
        <v>3</v>
      </c>
      <c r="D687" s="7" t="s">
        <v>125</v>
      </c>
      <c r="E687" s="7" t="s">
        <v>156</v>
      </c>
      <c r="F687" s="7" t="s">
        <v>196</v>
      </c>
      <c r="G687" s="8">
        <v>57761.098150782367</v>
      </c>
      <c r="H687" s="8">
        <v>35900.74408140935</v>
      </c>
      <c r="I687" s="8">
        <f>Tabla_curso_1[[#This Row],[Ingresos]]-Tabla_curso_1[[#This Row],[Gastos]]</f>
        <v>21860.354069373017</v>
      </c>
      <c r="J687" s="8">
        <f>Tabla_curso_1[[#This Row],[Utilidad]]/Tabla_curso_1[[#This Row],[Ingresos]]</f>
        <v>0.37846153846153846</v>
      </c>
    </row>
    <row r="688" spans="1:10" x14ac:dyDescent="0.25">
      <c r="A688" s="4" t="s">
        <v>14</v>
      </c>
      <c r="B688" s="4" t="str">
        <f>MID(Tabla_curso_1[[#This Row],[Periodo]],4,4)</f>
        <v>2018</v>
      </c>
      <c r="C688" s="4" t="s">
        <v>2</v>
      </c>
      <c r="D688" s="4" t="s">
        <v>126</v>
      </c>
      <c r="E688" s="4" t="s">
        <v>156</v>
      </c>
      <c r="F688" s="4" t="s">
        <v>197</v>
      </c>
      <c r="G688" s="5">
        <v>22851.482832618025</v>
      </c>
      <c r="H688" s="5">
        <v>20877.945678891923</v>
      </c>
      <c r="I688" s="5">
        <f>Tabla_curso_1[[#This Row],[Ingresos]]-Tabla_curso_1[[#This Row],[Gastos]]</f>
        <v>1973.5371537261017</v>
      </c>
      <c r="J688" s="5">
        <f>Tabla_curso_1[[#This Row],[Utilidad]]/Tabla_curso_1[[#This Row],[Ingresos]]</f>
        <v>8.6363636363636337E-2</v>
      </c>
    </row>
    <row r="689" spans="1:10" x14ac:dyDescent="0.25">
      <c r="A689" s="7" t="s">
        <v>14</v>
      </c>
      <c r="B689" s="7" t="str">
        <f>MID(Tabla_curso_1[[#This Row],[Periodo]],4,4)</f>
        <v>2018</v>
      </c>
      <c r="C689" s="7" t="s">
        <v>7</v>
      </c>
      <c r="D689" s="7" t="s">
        <v>126</v>
      </c>
      <c r="E689" s="7" t="s">
        <v>156</v>
      </c>
      <c r="F689" s="7" t="s">
        <v>197</v>
      </c>
      <c r="G689" s="8">
        <v>40184.116981132072</v>
      </c>
      <c r="H689" s="8">
        <v>27117.35066623292</v>
      </c>
      <c r="I689" s="8">
        <f>Tabla_curso_1[[#This Row],[Ingresos]]-Tabla_curso_1[[#This Row],[Gastos]]</f>
        <v>13066.766314899152</v>
      </c>
      <c r="J689" s="8">
        <f>Tabla_curso_1[[#This Row],[Utilidad]]/Tabla_curso_1[[#This Row],[Ingresos]]</f>
        <v>0.32517241379310341</v>
      </c>
    </row>
    <row r="690" spans="1:10" x14ac:dyDescent="0.25">
      <c r="A690" s="4" t="s">
        <v>14</v>
      </c>
      <c r="B690" s="4" t="str">
        <f>MID(Tabla_curso_1[[#This Row],[Periodo]],4,4)</f>
        <v>2018</v>
      </c>
      <c r="C690" s="4" t="s">
        <v>6</v>
      </c>
      <c r="D690" s="4" t="s">
        <v>126</v>
      </c>
      <c r="E690" s="4" t="s">
        <v>156</v>
      </c>
      <c r="F690" s="4" t="s">
        <v>197</v>
      </c>
      <c r="G690" s="5">
        <v>74467.069930069934</v>
      </c>
      <c r="H690" s="5">
        <v>63103.946666666678</v>
      </c>
      <c r="I690" s="5">
        <f>Tabla_curso_1[[#This Row],[Ingresos]]-Tabla_curso_1[[#This Row],[Gastos]]</f>
        <v>11363.123263403257</v>
      </c>
      <c r="J690" s="5">
        <f>Tabla_curso_1[[#This Row],[Utilidad]]/Tabla_curso_1[[#This Row],[Ingresos]]</f>
        <v>0.1525925925925925</v>
      </c>
    </row>
    <row r="691" spans="1:10" x14ac:dyDescent="0.25">
      <c r="A691" s="7" t="s">
        <v>14</v>
      </c>
      <c r="B691" s="7" t="str">
        <f>MID(Tabla_curso_1[[#This Row],[Periodo]],4,4)</f>
        <v>2018</v>
      </c>
      <c r="C691" s="7" t="s">
        <v>4</v>
      </c>
      <c r="D691" s="7" t="s">
        <v>126</v>
      </c>
      <c r="E691" s="7" t="s">
        <v>156</v>
      </c>
      <c r="F691" s="7" t="s">
        <v>197</v>
      </c>
      <c r="G691" s="8">
        <v>43287.768292682929</v>
      </c>
      <c r="H691" s="8">
        <v>29495.389705634989</v>
      </c>
      <c r="I691" s="8">
        <f>Tabla_curso_1[[#This Row],[Ingresos]]-Tabla_curso_1[[#This Row],[Gastos]]</f>
        <v>13792.378587047941</v>
      </c>
      <c r="J691" s="8">
        <f>Tabla_curso_1[[#This Row],[Utilidad]]/Tabla_curso_1[[#This Row],[Ingresos]]</f>
        <v>0.31862068965517243</v>
      </c>
    </row>
    <row r="692" spans="1:10" x14ac:dyDescent="0.25">
      <c r="A692" s="4" t="s">
        <v>14</v>
      </c>
      <c r="B692" s="4" t="str">
        <f>MID(Tabla_curso_1[[#This Row],[Periodo]],4,4)</f>
        <v>2018</v>
      </c>
      <c r="C692" s="4" t="s">
        <v>5</v>
      </c>
      <c r="D692" s="4" t="s">
        <v>126</v>
      </c>
      <c r="E692" s="4" t="s">
        <v>156</v>
      </c>
      <c r="F692" s="4" t="s">
        <v>197</v>
      </c>
      <c r="G692" s="5">
        <v>115747.72826086957</v>
      </c>
      <c r="H692" s="5">
        <v>96596.740494071142</v>
      </c>
      <c r="I692" s="5">
        <f>Tabla_curso_1[[#This Row],[Ingresos]]-Tabla_curso_1[[#This Row],[Gastos]]</f>
        <v>19150.987766798426</v>
      </c>
      <c r="J692" s="5">
        <f>Tabla_curso_1[[#This Row],[Utilidad]]/Tabla_curso_1[[#This Row],[Ingresos]]</f>
        <v>0.16545454545454552</v>
      </c>
    </row>
    <row r="693" spans="1:10" x14ac:dyDescent="0.25">
      <c r="A693" s="7" t="s">
        <v>14</v>
      </c>
      <c r="B693" s="7" t="str">
        <f>MID(Tabla_curso_1[[#This Row],[Periodo]],4,4)</f>
        <v>2018</v>
      </c>
      <c r="C693" s="7" t="s">
        <v>78</v>
      </c>
      <c r="D693" s="7" t="s">
        <v>126</v>
      </c>
      <c r="E693" s="7" t="s">
        <v>156</v>
      </c>
      <c r="F693" s="7" t="s">
        <v>197</v>
      </c>
      <c r="G693" s="8">
        <v>29335.512396694216</v>
      </c>
      <c r="H693" s="8">
        <v>26036.219703767307</v>
      </c>
      <c r="I693" s="8">
        <f>Tabla_curso_1[[#This Row],[Ingresos]]-Tabla_curso_1[[#This Row],[Gastos]]</f>
        <v>3299.2926929269088</v>
      </c>
      <c r="J693" s="8">
        <f>Tabla_curso_1[[#This Row],[Utilidad]]/Tabla_curso_1[[#This Row],[Ingresos]]</f>
        <v>0.11246753246753249</v>
      </c>
    </row>
    <row r="694" spans="1:10" x14ac:dyDescent="0.25">
      <c r="A694" s="4" t="s">
        <v>14</v>
      </c>
      <c r="B694" s="4" t="str">
        <f>MID(Tabla_curso_1[[#This Row],[Periodo]],4,4)</f>
        <v>2018</v>
      </c>
      <c r="C694" s="4" t="s">
        <v>3</v>
      </c>
      <c r="D694" s="4" t="s">
        <v>126</v>
      </c>
      <c r="E694" s="4" t="s">
        <v>156</v>
      </c>
      <c r="F694" s="4" t="s">
        <v>197</v>
      </c>
      <c r="G694" s="5">
        <v>14627.460164835165</v>
      </c>
      <c r="H694" s="5">
        <v>8598.4026708074543</v>
      </c>
      <c r="I694" s="5">
        <f>Tabla_curso_1[[#This Row],[Ingresos]]-Tabla_curso_1[[#This Row],[Gastos]]</f>
        <v>6029.0574940277111</v>
      </c>
      <c r="J694" s="5">
        <f>Tabla_curso_1[[#This Row],[Utilidad]]/Tabla_curso_1[[#This Row],[Ingresos]]</f>
        <v>0.41217391304347822</v>
      </c>
    </row>
    <row r="695" spans="1:10" x14ac:dyDescent="0.25">
      <c r="A695" s="7" t="s">
        <v>14</v>
      </c>
      <c r="B695" s="7" t="str">
        <f>MID(Tabla_curso_1[[#This Row],[Periodo]],4,4)</f>
        <v>2018</v>
      </c>
      <c r="C695" s="7" t="s">
        <v>2</v>
      </c>
      <c r="D695" s="7" t="s">
        <v>127</v>
      </c>
      <c r="E695" s="7" t="s">
        <v>163</v>
      </c>
      <c r="F695" s="7" t="s">
        <v>198</v>
      </c>
      <c r="G695" s="8">
        <v>280821.78210116731</v>
      </c>
      <c r="H695" s="8">
        <v>249962.24560653351</v>
      </c>
      <c r="I695" s="8">
        <f>Tabla_curso_1[[#This Row],[Ingresos]]-Tabla_curso_1[[#This Row],[Gastos]]</f>
        <v>30859.536494633794</v>
      </c>
      <c r="J695" s="8">
        <f>Tabla_curso_1[[#This Row],[Utilidad]]/Tabla_curso_1[[#This Row],[Ingresos]]</f>
        <v>0.10989010989010997</v>
      </c>
    </row>
    <row r="696" spans="1:10" x14ac:dyDescent="0.25">
      <c r="A696" s="4" t="s">
        <v>14</v>
      </c>
      <c r="B696" s="4" t="str">
        <f>MID(Tabla_curso_1[[#This Row],[Periodo]],4,4)</f>
        <v>2018</v>
      </c>
      <c r="C696" s="4" t="s">
        <v>7</v>
      </c>
      <c r="D696" s="4" t="s">
        <v>127</v>
      </c>
      <c r="E696" s="4" t="s">
        <v>163</v>
      </c>
      <c r="F696" s="4" t="s">
        <v>198</v>
      </c>
      <c r="G696" s="5">
        <v>542640.58646616538</v>
      </c>
      <c r="H696" s="5">
        <v>295985.7744360902</v>
      </c>
      <c r="I696" s="5">
        <f>Tabla_curso_1[[#This Row],[Ingresos]]-Tabla_curso_1[[#This Row],[Gastos]]</f>
        <v>246654.81203007518</v>
      </c>
      <c r="J696" s="5">
        <f>Tabla_curso_1[[#This Row],[Utilidad]]/Tabla_curso_1[[#This Row],[Ingresos]]</f>
        <v>0.45454545454545453</v>
      </c>
    </row>
    <row r="697" spans="1:10" x14ac:dyDescent="0.25">
      <c r="A697" s="7" t="s">
        <v>14</v>
      </c>
      <c r="B697" s="7" t="str">
        <f>MID(Tabla_curso_1[[#This Row],[Periodo]],4,4)</f>
        <v>2018</v>
      </c>
      <c r="C697" s="7" t="s">
        <v>6</v>
      </c>
      <c r="D697" s="7" t="s">
        <v>127</v>
      </c>
      <c r="E697" s="7" t="s">
        <v>163</v>
      </c>
      <c r="F697" s="7" t="s">
        <v>198</v>
      </c>
      <c r="G697" s="8">
        <v>1312203.5999999999</v>
      </c>
      <c r="H697" s="8">
        <v>1277881.5285714299</v>
      </c>
      <c r="I697" s="8">
        <f>Tabla_curso_1[[#This Row],[Ingresos]]-Tabla_curso_1[[#This Row],[Gastos]]</f>
        <v>34322.071428569965</v>
      </c>
      <c r="J697" s="8">
        <f>Tabla_curso_1[[#This Row],[Utilidad]]/Tabla_curso_1[[#This Row],[Ingresos]]</f>
        <v>2.6156056444723949E-2</v>
      </c>
    </row>
    <row r="698" spans="1:10" x14ac:dyDescent="0.25">
      <c r="A698" s="4" t="s">
        <v>14</v>
      </c>
      <c r="B698" s="4" t="str">
        <f>MID(Tabla_curso_1[[#This Row],[Periodo]],4,4)</f>
        <v>2018</v>
      </c>
      <c r="C698" s="4" t="s">
        <v>4</v>
      </c>
      <c r="D698" s="4" t="s">
        <v>127</v>
      </c>
      <c r="E698" s="4" t="s">
        <v>163</v>
      </c>
      <c r="F698" s="4" t="s">
        <v>198</v>
      </c>
      <c r="G698" s="5">
        <v>647275.31838565017</v>
      </c>
      <c r="H698" s="5">
        <v>353059.26457399095</v>
      </c>
      <c r="I698" s="5">
        <f>Tabla_curso_1[[#This Row],[Ingresos]]-Tabla_curso_1[[#This Row],[Gastos]]</f>
        <v>294216.05381165922</v>
      </c>
      <c r="J698" s="5">
        <f>Tabla_curso_1[[#This Row],[Utilidad]]/Tabla_curso_1[[#This Row],[Ingresos]]</f>
        <v>0.45454545454545464</v>
      </c>
    </row>
    <row r="699" spans="1:10" x14ac:dyDescent="0.25">
      <c r="A699" s="7" t="s">
        <v>14</v>
      </c>
      <c r="B699" s="7" t="str">
        <f>MID(Tabla_curso_1[[#This Row],[Periodo]],4,4)</f>
        <v>2018</v>
      </c>
      <c r="C699" s="7" t="s">
        <v>5</v>
      </c>
      <c r="D699" s="7" t="s">
        <v>127</v>
      </c>
      <c r="E699" s="7" t="s">
        <v>163</v>
      </c>
      <c r="F699" s="7" t="s">
        <v>198</v>
      </c>
      <c r="G699" s="8">
        <v>1977293.0958904109</v>
      </c>
      <c r="H699" s="8">
        <v>1965357.03424658</v>
      </c>
      <c r="I699" s="8">
        <f>Tabla_curso_1[[#This Row],[Ingresos]]-Tabla_curso_1[[#This Row],[Gastos]]</f>
        <v>11936.061643830966</v>
      </c>
      <c r="J699" s="8">
        <f>Tabla_curso_1[[#This Row],[Utilidad]]/Tabla_curso_1[[#This Row],[Ingresos]]</f>
        <v>6.0365666924335976E-3</v>
      </c>
    </row>
    <row r="700" spans="1:10" x14ac:dyDescent="0.25">
      <c r="A700" s="4" t="s">
        <v>14</v>
      </c>
      <c r="B700" s="4" t="str">
        <f>MID(Tabla_curso_1[[#This Row],[Periodo]],4,4)</f>
        <v>2018</v>
      </c>
      <c r="C700" s="4" t="s">
        <v>78</v>
      </c>
      <c r="D700" s="4" t="s">
        <v>127</v>
      </c>
      <c r="E700" s="4" t="s">
        <v>163</v>
      </c>
      <c r="F700" s="4" t="s">
        <v>198</v>
      </c>
      <c r="G700" s="5">
        <v>379848.4105263158</v>
      </c>
      <c r="H700" s="5">
        <v>332367.35921052634</v>
      </c>
      <c r="I700" s="5">
        <f>Tabla_curso_1[[#This Row],[Ingresos]]-Tabla_curso_1[[#This Row],[Gastos]]</f>
        <v>47481.05131578946</v>
      </c>
      <c r="J700" s="5">
        <f>Tabla_curso_1[[#This Row],[Utilidad]]/Tabla_curso_1[[#This Row],[Ingresos]]</f>
        <v>0.12499999999999996</v>
      </c>
    </row>
    <row r="701" spans="1:10" x14ac:dyDescent="0.25">
      <c r="A701" s="7" t="s">
        <v>14</v>
      </c>
      <c r="B701" s="7" t="str">
        <f>MID(Tabla_curso_1[[#This Row],[Periodo]],4,4)</f>
        <v>2018</v>
      </c>
      <c r="C701" s="7" t="s">
        <v>3</v>
      </c>
      <c r="D701" s="7" t="s">
        <v>127</v>
      </c>
      <c r="E701" s="7" t="s">
        <v>163</v>
      </c>
      <c r="F701" s="7" t="s">
        <v>198</v>
      </c>
      <c r="G701" s="8">
        <v>209191.87826086956</v>
      </c>
      <c r="H701" s="8">
        <v>134480.49316770185</v>
      </c>
      <c r="I701" s="8">
        <f>Tabla_curso_1[[#This Row],[Ingresos]]-Tabla_curso_1[[#This Row],[Gastos]]</f>
        <v>74711.385093167715</v>
      </c>
      <c r="J701" s="8">
        <f>Tabla_curso_1[[#This Row],[Utilidad]]/Tabla_curso_1[[#This Row],[Ingresos]]</f>
        <v>0.35714285714285721</v>
      </c>
    </row>
    <row r="702" spans="1:10" x14ac:dyDescent="0.25">
      <c r="A702" s="4" t="s">
        <v>14</v>
      </c>
      <c r="B702" s="4" t="str">
        <f>MID(Tabla_curso_1[[#This Row],[Periodo]],4,4)</f>
        <v>2018</v>
      </c>
      <c r="C702" s="4" t="s">
        <v>2</v>
      </c>
      <c r="D702" s="4" t="s">
        <v>128</v>
      </c>
      <c r="E702" s="4" t="s">
        <v>150</v>
      </c>
      <c r="F702" s="4" t="s">
        <v>199</v>
      </c>
      <c r="G702" s="5">
        <v>92310.378947368416</v>
      </c>
      <c r="H702" s="5">
        <v>69484.539789473682</v>
      </c>
      <c r="I702" s="5">
        <f>Tabla_curso_1[[#This Row],[Ingresos]]-Tabla_curso_1[[#This Row],[Gastos]]</f>
        <v>22825.839157894734</v>
      </c>
      <c r="J702" s="5">
        <f>Tabla_curso_1[[#This Row],[Utilidad]]/Tabla_curso_1[[#This Row],[Ingresos]]</f>
        <v>0.24727272727272726</v>
      </c>
    </row>
    <row r="703" spans="1:10" x14ac:dyDescent="0.25">
      <c r="A703" s="7" t="s">
        <v>14</v>
      </c>
      <c r="B703" s="7" t="str">
        <f>MID(Tabla_curso_1[[#This Row],[Periodo]],4,4)</f>
        <v>2018</v>
      </c>
      <c r="C703" s="7" t="s">
        <v>7</v>
      </c>
      <c r="D703" s="7" t="s">
        <v>128</v>
      </c>
      <c r="E703" s="7" t="s">
        <v>150</v>
      </c>
      <c r="F703" s="7" t="s">
        <v>199</v>
      </c>
      <c r="G703" s="8">
        <v>128208.85964912279</v>
      </c>
      <c r="H703" s="8">
        <v>65943.948245614039</v>
      </c>
      <c r="I703" s="8">
        <f>Tabla_curso_1[[#This Row],[Ingresos]]-Tabla_curso_1[[#This Row],[Gastos]]</f>
        <v>62264.911403508755</v>
      </c>
      <c r="J703" s="8">
        <f>Tabla_curso_1[[#This Row],[Utilidad]]/Tabla_curso_1[[#This Row],[Ingresos]]</f>
        <v>0.48565217391304338</v>
      </c>
    </row>
    <row r="704" spans="1:10" x14ac:dyDescent="0.25">
      <c r="A704" s="4" t="s">
        <v>14</v>
      </c>
      <c r="B704" s="4" t="str">
        <f>MID(Tabla_curso_1[[#This Row],[Periodo]],4,4)</f>
        <v>2018</v>
      </c>
      <c r="C704" s="4" t="s">
        <v>6</v>
      </c>
      <c r="D704" s="4" t="s">
        <v>128</v>
      </c>
      <c r="E704" s="4" t="s">
        <v>150</v>
      </c>
      <c r="F704" s="4" t="s">
        <v>199</v>
      </c>
      <c r="G704" s="5">
        <v>292316.2</v>
      </c>
      <c r="H704" s="5">
        <v>248540.94683950616</v>
      </c>
      <c r="I704" s="5">
        <f>Tabla_curso_1[[#This Row],[Ingresos]]-Tabla_curso_1[[#This Row],[Gastos]]</f>
        <v>43775.253160493856</v>
      </c>
      <c r="J704" s="5">
        <f>Tabla_curso_1[[#This Row],[Utilidad]]/Tabla_curso_1[[#This Row],[Ingresos]]</f>
        <v>0.14975308641975318</v>
      </c>
    </row>
    <row r="705" spans="1:10" x14ac:dyDescent="0.25">
      <c r="A705" s="7" t="s">
        <v>14</v>
      </c>
      <c r="B705" s="7" t="str">
        <f>MID(Tabla_curso_1[[#This Row],[Periodo]],4,4)</f>
        <v>2018</v>
      </c>
      <c r="C705" s="7" t="s">
        <v>4</v>
      </c>
      <c r="D705" s="7" t="s">
        <v>128</v>
      </c>
      <c r="E705" s="7" t="s">
        <v>150</v>
      </c>
      <c r="F705" s="7" t="s">
        <v>199</v>
      </c>
      <c r="G705" s="8">
        <v>184232.89915966385</v>
      </c>
      <c r="H705" s="8">
        <v>111329.30906362542</v>
      </c>
      <c r="I705" s="8">
        <f>Tabla_curso_1[[#This Row],[Ingresos]]-Tabla_curso_1[[#This Row],[Gastos]]</f>
        <v>72903.590096038432</v>
      </c>
      <c r="J705" s="8">
        <f>Tabla_curso_1[[#This Row],[Utilidad]]/Tabla_curso_1[[#This Row],[Ingresos]]</f>
        <v>0.39571428571428585</v>
      </c>
    </row>
    <row r="706" spans="1:10" x14ac:dyDescent="0.25">
      <c r="A706" s="4" t="s">
        <v>14</v>
      </c>
      <c r="B706" s="4" t="str">
        <f>MID(Tabla_curso_1[[#This Row],[Periodo]],4,4)</f>
        <v>2018</v>
      </c>
      <c r="C706" s="4" t="s">
        <v>5</v>
      </c>
      <c r="D706" s="4" t="s">
        <v>128</v>
      </c>
      <c r="E706" s="4" t="s">
        <v>150</v>
      </c>
      <c r="F706" s="4" t="s">
        <v>199</v>
      </c>
      <c r="G706" s="5">
        <v>707216.61290322582</v>
      </c>
      <c r="H706" s="5">
        <v>623064.97956989252</v>
      </c>
      <c r="I706" s="5">
        <f>Tabla_curso_1[[#This Row],[Ingresos]]-Tabla_curso_1[[#This Row],[Gastos]]</f>
        <v>84151.633333333302</v>
      </c>
      <c r="J706" s="5">
        <f>Tabla_curso_1[[#This Row],[Utilidad]]/Tabla_curso_1[[#This Row],[Ingresos]]</f>
        <v>0.11898989898989894</v>
      </c>
    </row>
    <row r="707" spans="1:10" x14ac:dyDescent="0.25">
      <c r="A707" s="7" t="s">
        <v>14</v>
      </c>
      <c r="B707" s="7" t="str">
        <f>MID(Tabla_curso_1[[#This Row],[Periodo]],4,4)</f>
        <v>2018</v>
      </c>
      <c r="C707" s="7" t="s">
        <v>78</v>
      </c>
      <c r="D707" s="7" t="s">
        <v>128</v>
      </c>
      <c r="E707" s="7" t="s">
        <v>150</v>
      </c>
      <c r="F707" s="7" t="s">
        <v>199</v>
      </c>
      <c r="G707" s="8">
        <v>116306.18037135278</v>
      </c>
      <c r="H707" s="8">
        <v>94620.705450500551</v>
      </c>
      <c r="I707" s="8">
        <f>Tabla_curso_1[[#This Row],[Ingresos]]-Tabla_curso_1[[#This Row],[Gastos]]</f>
        <v>21685.474920852226</v>
      </c>
      <c r="J707" s="8">
        <f>Tabla_curso_1[[#This Row],[Utilidad]]/Tabla_curso_1[[#This Row],[Ingresos]]</f>
        <v>0.18645161290322579</v>
      </c>
    </row>
    <row r="708" spans="1:10" x14ac:dyDescent="0.25">
      <c r="A708" s="4" t="s">
        <v>14</v>
      </c>
      <c r="B708" s="4" t="str">
        <f>MID(Tabla_curso_1[[#This Row],[Periodo]],4,4)</f>
        <v>2018</v>
      </c>
      <c r="C708" s="4" t="s">
        <v>3</v>
      </c>
      <c r="D708" s="4" t="s">
        <v>128</v>
      </c>
      <c r="E708" s="4" t="s">
        <v>150</v>
      </c>
      <c r="F708" s="4" t="s">
        <v>199</v>
      </c>
      <c r="G708" s="5">
        <v>68298.177570093452</v>
      </c>
      <c r="H708" s="5">
        <v>40348.461826024446</v>
      </c>
      <c r="I708" s="5">
        <f>Tabla_curso_1[[#This Row],[Ingresos]]-Tabla_curso_1[[#This Row],[Gastos]]</f>
        <v>27949.715744069006</v>
      </c>
      <c r="J708" s="5">
        <f>Tabla_curso_1[[#This Row],[Utilidad]]/Tabla_curso_1[[#This Row],[Ingresos]]</f>
        <v>0.40923076923076912</v>
      </c>
    </row>
    <row r="709" spans="1:10" x14ac:dyDescent="0.25">
      <c r="A709" s="7" t="s">
        <v>14</v>
      </c>
      <c r="B709" s="7" t="str">
        <f>MID(Tabla_curso_1[[#This Row],[Periodo]],4,4)</f>
        <v>2018</v>
      </c>
      <c r="C709" s="7" t="s">
        <v>2</v>
      </c>
      <c r="D709" s="7" t="s">
        <v>129</v>
      </c>
      <c r="E709" s="7" t="s">
        <v>156</v>
      </c>
      <c r="F709" s="7" t="s">
        <v>200</v>
      </c>
      <c r="G709" s="8">
        <v>16193.613152804643</v>
      </c>
      <c r="H709" s="8">
        <v>14117.508902445074</v>
      </c>
      <c r="I709" s="8">
        <f>Tabla_curso_1[[#This Row],[Ingresos]]-Tabla_curso_1[[#This Row],[Gastos]]</f>
        <v>2076.1042503595691</v>
      </c>
      <c r="J709" s="8">
        <f>Tabla_curso_1[[#This Row],[Utilidad]]/Tabla_curso_1[[#This Row],[Ingresos]]</f>
        <v>0.12820512820512817</v>
      </c>
    </row>
    <row r="710" spans="1:10" x14ac:dyDescent="0.25">
      <c r="A710" s="4" t="s">
        <v>14</v>
      </c>
      <c r="B710" s="4" t="str">
        <f>MID(Tabla_curso_1[[#This Row],[Periodo]],4,4)</f>
        <v>2018</v>
      </c>
      <c r="C710" s="4" t="s">
        <v>7</v>
      </c>
      <c r="D710" s="4" t="s">
        <v>129</v>
      </c>
      <c r="E710" s="4" t="s">
        <v>156</v>
      </c>
      <c r="F710" s="4" t="s">
        <v>200</v>
      </c>
      <c r="G710" s="5">
        <v>26833.647435897434</v>
      </c>
      <c r="H710" s="5">
        <v>14636.534965034964</v>
      </c>
      <c r="I710" s="5">
        <f>Tabla_curso_1[[#This Row],[Ingresos]]-Tabla_curso_1[[#This Row],[Gastos]]</f>
        <v>12197.11247086247</v>
      </c>
      <c r="J710" s="5">
        <f>Tabla_curso_1[[#This Row],[Utilidad]]/Tabla_curso_1[[#This Row],[Ingresos]]</f>
        <v>0.45454545454545453</v>
      </c>
    </row>
    <row r="711" spans="1:10" x14ac:dyDescent="0.25">
      <c r="A711" s="7" t="s">
        <v>14</v>
      </c>
      <c r="B711" s="7" t="str">
        <f>MID(Tabla_curso_1[[#This Row],[Periodo]],4,4)</f>
        <v>2018</v>
      </c>
      <c r="C711" s="7" t="s">
        <v>6</v>
      </c>
      <c r="D711" s="7" t="s">
        <v>129</v>
      </c>
      <c r="E711" s="7" t="s">
        <v>156</v>
      </c>
      <c r="F711" s="7" t="s">
        <v>200</v>
      </c>
      <c r="G711" s="8">
        <v>62478.343283582086</v>
      </c>
      <c r="H711" s="8">
        <v>48896.09474367294</v>
      </c>
      <c r="I711" s="8">
        <f>Tabla_curso_1[[#This Row],[Ingresos]]-Tabla_curso_1[[#This Row],[Gastos]]</f>
        <v>13582.248539909146</v>
      </c>
      <c r="J711" s="8">
        <f>Tabla_curso_1[[#This Row],[Utilidad]]/Tabla_curso_1[[#This Row],[Ingresos]]</f>
        <v>0.21739130434782603</v>
      </c>
    </row>
    <row r="712" spans="1:10" x14ac:dyDescent="0.25">
      <c r="A712" s="4" t="s">
        <v>14</v>
      </c>
      <c r="B712" s="4" t="str">
        <f>MID(Tabla_curso_1[[#This Row],[Periodo]],4,4)</f>
        <v>2018</v>
      </c>
      <c r="C712" s="4" t="s">
        <v>4</v>
      </c>
      <c r="D712" s="4" t="s">
        <v>129</v>
      </c>
      <c r="E712" s="4" t="s">
        <v>156</v>
      </c>
      <c r="F712" s="4" t="s">
        <v>200</v>
      </c>
      <c r="G712" s="5">
        <v>29273.069930069931</v>
      </c>
      <c r="H712" s="5">
        <v>17075.957459207457</v>
      </c>
      <c r="I712" s="5">
        <f>Tabla_curso_1[[#This Row],[Ingresos]]-Tabla_curso_1[[#This Row],[Gastos]]</f>
        <v>12197.112470862474</v>
      </c>
      <c r="J712" s="5">
        <f>Tabla_curso_1[[#This Row],[Utilidad]]/Tabla_curso_1[[#This Row],[Ingresos]]</f>
        <v>0.41666666666666674</v>
      </c>
    </row>
    <row r="713" spans="1:10" x14ac:dyDescent="0.25">
      <c r="A713" s="7" t="s">
        <v>14</v>
      </c>
      <c r="B713" s="7" t="str">
        <f>MID(Tabla_curso_1[[#This Row],[Periodo]],4,4)</f>
        <v>2018</v>
      </c>
      <c r="C713" s="7" t="s">
        <v>5</v>
      </c>
      <c r="D713" s="7" t="s">
        <v>129</v>
      </c>
      <c r="E713" s="7" t="s">
        <v>156</v>
      </c>
      <c r="F713" s="7" t="s">
        <v>200</v>
      </c>
      <c r="G713" s="8">
        <v>87209.354166666657</v>
      </c>
      <c r="H713" s="8">
        <v>73995.815656565654</v>
      </c>
      <c r="I713" s="8">
        <f>Tabla_curso_1[[#This Row],[Ingresos]]-Tabla_curso_1[[#This Row],[Gastos]]</f>
        <v>13213.538510101003</v>
      </c>
      <c r="J713" s="8">
        <f>Tabla_curso_1[[#This Row],[Utilidad]]/Tabla_curso_1[[#This Row],[Ingresos]]</f>
        <v>0.15151515151515146</v>
      </c>
    </row>
    <row r="714" spans="1:10" x14ac:dyDescent="0.25">
      <c r="A714" s="4" t="s">
        <v>14</v>
      </c>
      <c r="B714" s="4" t="str">
        <f>MID(Tabla_curso_1[[#This Row],[Periodo]],4,4)</f>
        <v>2018</v>
      </c>
      <c r="C714" s="4" t="s">
        <v>78</v>
      </c>
      <c r="D714" s="4" t="s">
        <v>129</v>
      </c>
      <c r="E714" s="4" t="s">
        <v>156</v>
      </c>
      <c r="F714" s="4" t="s">
        <v>200</v>
      </c>
      <c r="G714" s="5">
        <v>23716.991501416433</v>
      </c>
      <c r="H714" s="5">
        <v>20123.507940595762</v>
      </c>
      <c r="I714" s="5">
        <f>Tabla_curso_1[[#This Row],[Ingresos]]-Tabla_curso_1[[#This Row],[Gastos]]</f>
        <v>3593.4835608206704</v>
      </c>
      <c r="J714" s="5">
        <f>Tabla_curso_1[[#This Row],[Utilidad]]/Tabla_curso_1[[#This Row],[Ingresos]]</f>
        <v>0.15151515151515146</v>
      </c>
    </row>
    <row r="715" spans="1:10" x14ac:dyDescent="0.25">
      <c r="A715" s="7" t="s">
        <v>14</v>
      </c>
      <c r="B715" s="7" t="str">
        <f>MID(Tabla_curso_1[[#This Row],[Periodo]],4,4)</f>
        <v>2018</v>
      </c>
      <c r="C715" s="7" t="s">
        <v>3</v>
      </c>
      <c r="D715" s="7" t="s">
        <v>129</v>
      </c>
      <c r="E715" s="7" t="s">
        <v>156</v>
      </c>
      <c r="F715" s="7" t="s">
        <v>200</v>
      </c>
      <c r="G715" s="8">
        <v>11824.997175141243</v>
      </c>
      <c r="H715" s="8">
        <v>6449.9984591679504</v>
      </c>
      <c r="I715" s="8">
        <f>Tabla_curso_1[[#This Row],[Ingresos]]-Tabla_curso_1[[#This Row],[Gastos]]</f>
        <v>5374.9987159732927</v>
      </c>
      <c r="J715" s="8">
        <f>Tabla_curso_1[[#This Row],[Utilidad]]/Tabla_curso_1[[#This Row],[Ingresos]]</f>
        <v>0.45454545454545459</v>
      </c>
    </row>
    <row r="716" spans="1:10" x14ac:dyDescent="0.25">
      <c r="A716" s="4" t="s">
        <v>14</v>
      </c>
      <c r="B716" s="4" t="str">
        <f>MID(Tabla_curso_1[[#This Row],[Periodo]],4,4)</f>
        <v>2018</v>
      </c>
      <c r="C716" s="4" t="s">
        <v>2</v>
      </c>
      <c r="D716" s="4" t="s">
        <v>130</v>
      </c>
      <c r="E716" s="4" t="s">
        <v>156</v>
      </c>
      <c r="F716" s="4" t="s">
        <v>201</v>
      </c>
      <c r="G716" s="5">
        <v>19168.117967332124</v>
      </c>
      <c r="H716" s="5">
        <v>16772.103221415608</v>
      </c>
      <c r="I716" s="5">
        <f>Tabla_curso_1[[#This Row],[Ingresos]]-Tabla_curso_1[[#This Row],[Gastos]]</f>
        <v>2396.0147459165164</v>
      </c>
      <c r="J716" s="5">
        <f>Tabla_curso_1[[#This Row],[Utilidad]]/Tabla_curso_1[[#This Row],[Ingresos]]</f>
        <v>0.12500000000000006</v>
      </c>
    </row>
    <row r="717" spans="1:10" x14ac:dyDescent="0.25">
      <c r="A717" s="7" t="s">
        <v>14</v>
      </c>
      <c r="B717" s="7" t="str">
        <f>MID(Tabla_curso_1[[#This Row],[Periodo]],4,4)</f>
        <v>2018</v>
      </c>
      <c r="C717" s="7" t="s">
        <v>7</v>
      </c>
      <c r="D717" s="7" t="s">
        <v>130</v>
      </c>
      <c r="E717" s="7" t="s">
        <v>156</v>
      </c>
      <c r="F717" s="7" t="s">
        <v>201</v>
      </c>
      <c r="G717" s="8">
        <v>30524.950867052023</v>
      </c>
      <c r="H717" s="8">
        <v>19999.105740482359</v>
      </c>
      <c r="I717" s="8">
        <f>Tabla_curso_1[[#This Row],[Ingresos]]-Tabla_curso_1[[#This Row],[Gastos]]</f>
        <v>10525.845126569664</v>
      </c>
      <c r="J717" s="8">
        <f>Tabla_curso_1[[#This Row],[Utilidad]]/Tabla_curso_1[[#This Row],[Ingresos]]</f>
        <v>0.34482758620689657</v>
      </c>
    </row>
    <row r="718" spans="1:10" x14ac:dyDescent="0.25">
      <c r="A718" s="4" t="s">
        <v>14</v>
      </c>
      <c r="B718" s="4" t="str">
        <f>MID(Tabla_curso_1[[#This Row],[Periodo]],4,4)</f>
        <v>2018</v>
      </c>
      <c r="C718" s="4" t="s">
        <v>6</v>
      </c>
      <c r="D718" s="4" t="s">
        <v>130</v>
      </c>
      <c r="E718" s="4" t="s">
        <v>156</v>
      </c>
      <c r="F718" s="4" t="s">
        <v>201</v>
      </c>
      <c r="G718" s="5">
        <v>81243.330769230772</v>
      </c>
      <c r="H718" s="5">
        <v>72216.294017094013</v>
      </c>
      <c r="I718" s="5">
        <f>Tabla_curso_1[[#This Row],[Ingresos]]-Tabla_curso_1[[#This Row],[Gastos]]</f>
        <v>9027.0367521367589</v>
      </c>
      <c r="J718" s="5">
        <f>Tabla_curso_1[[#This Row],[Utilidad]]/Tabla_curso_1[[#This Row],[Ingresos]]</f>
        <v>0.11111111111111119</v>
      </c>
    </row>
    <row r="719" spans="1:10" x14ac:dyDescent="0.25">
      <c r="A719" s="7" t="s">
        <v>14</v>
      </c>
      <c r="B719" s="7" t="str">
        <f>MID(Tabla_curso_1[[#This Row],[Periodo]],4,4)</f>
        <v>2018</v>
      </c>
      <c r="C719" s="7" t="s">
        <v>4</v>
      </c>
      <c r="D719" s="7" t="s">
        <v>130</v>
      </c>
      <c r="E719" s="7" t="s">
        <v>156</v>
      </c>
      <c r="F719" s="7" t="s">
        <v>201</v>
      </c>
      <c r="G719" s="8">
        <v>44752.682203389828</v>
      </c>
      <c r="H719" s="8">
        <v>28177.614720652855</v>
      </c>
      <c r="I719" s="8">
        <f>Tabla_curso_1[[#This Row],[Ingresos]]-Tabla_curso_1[[#This Row],[Gastos]]</f>
        <v>16575.067482736973</v>
      </c>
      <c r="J719" s="8">
        <f>Tabla_curso_1[[#This Row],[Utilidad]]/Tabla_curso_1[[#This Row],[Ingresos]]</f>
        <v>0.37037037037037035</v>
      </c>
    </row>
    <row r="720" spans="1:10" x14ac:dyDescent="0.25">
      <c r="A720" s="4" t="s">
        <v>14</v>
      </c>
      <c r="B720" s="4" t="str">
        <f>MID(Tabla_curso_1[[#This Row],[Periodo]],4,4)</f>
        <v>2018</v>
      </c>
      <c r="C720" s="4" t="s">
        <v>5</v>
      </c>
      <c r="D720" s="4" t="s">
        <v>130</v>
      </c>
      <c r="E720" s="4" t="s">
        <v>156</v>
      </c>
      <c r="F720" s="4" t="s">
        <v>201</v>
      </c>
      <c r="G720" s="5">
        <v>106683.16161616163</v>
      </c>
      <c r="H720" s="5">
        <v>87632.597041847053</v>
      </c>
      <c r="I720" s="5">
        <f>Tabla_curso_1[[#This Row],[Ingresos]]-Tabla_curso_1[[#This Row],[Gastos]]</f>
        <v>19050.564574314572</v>
      </c>
      <c r="J720" s="5">
        <f>Tabla_curso_1[[#This Row],[Utilidad]]/Tabla_curso_1[[#This Row],[Ingresos]]</f>
        <v>0.17857142857142855</v>
      </c>
    </row>
    <row r="721" spans="1:10" x14ac:dyDescent="0.25">
      <c r="A721" s="7" t="s">
        <v>14</v>
      </c>
      <c r="B721" s="7" t="str">
        <f>MID(Tabla_curso_1[[#This Row],[Periodo]],4,4)</f>
        <v>2018</v>
      </c>
      <c r="C721" s="7" t="s">
        <v>78</v>
      </c>
      <c r="D721" s="7" t="s">
        <v>130</v>
      </c>
      <c r="E721" s="7" t="s">
        <v>156</v>
      </c>
      <c r="F721" s="7" t="s">
        <v>201</v>
      </c>
      <c r="G721" s="8">
        <v>32200.1006097561</v>
      </c>
      <c r="H721" s="8">
        <v>28175.088033536587</v>
      </c>
      <c r="I721" s="8">
        <f>Tabla_curso_1[[#This Row],[Ingresos]]-Tabla_curso_1[[#This Row],[Gastos]]</f>
        <v>4025.012576219513</v>
      </c>
      <c r="J721" s="8">
        <f>Tabla_curso_1[[#This Row],[Utilidad]]/Tabla_curso_1[[#This Row],[Ingresos]]</f>
        <v>0.12500000000000003</v>
      </c>
    </row>
    <row r="722" spans="1:10" x14ac:dyDescent="0.25">
      <c r="A722" s="4" t="s">
        <v>14</v>
      </c>
      <c r="B722" s="4" t="str">
        <f>MID(Tabla_curso_1[[#This Row],[Periodo]],4,4)</f>
        <v>2018</v>
      </c>
      <c r="C722" s="4" t="s">
        <v>3</v>
      </c>
      <c r="D722" s="4" t="s">
        <v>130</v>
      </c>
      <c r="E722" s="4" t="s">
        <v>156</v>
      </c>
      <c r="F722" s="4" t="s">
        <v>201</v>
      </c>
      <c r="G722" s="5">
        <v>13386.100126742711</v>
      </c>
      <c r="H722" s="5">
        <v>8428.2852649861525</v>
      </c>
      <c r="I722" s="5">
        <f>Tabla_curso_1[[#This Row],[Ingresos]]-Tabla_curso_1[[#This Row],[Gastos]]</f>
        <v>4957.8148617565585</v>
      </c>
      <c r="J722" s="5">
        <f>Tabla_curso_1[[#This Row],[Utilidad]]/Tabla_curso_1[[#This Row],[Ingresos]]</f>
        <v>0.37037037037037029</v>
      </c>
    </row>
    <row r="723" spans="1:10" x14ac:dyDescent="0.25">
      <c r="A723" s="7" t="s">
        <v>14</v>
      </c>
      <c r="B723" s="7" t="str">
        <f>MID(Tabla_curso_1[[#This Row],[Periodo]],4,4)</f>
        <v>2018</v>
      </c>
      <c r="C723" s="7" t="s">
        <v>2</v>
      </c>
      <c r="D723" s="7" t="s">
        <v>131</v>
      </c>
      <c r="E723" s="7" t="s">
        <v>163</v>
      </c>
      <c r="F723" s="7" t="s">
        <v>202</v>
      </c>
      <c r="G723" s="8">
        <v>176302.49667405765</v>
      </c>
      <c r="H723" s="8">
        <v>142398.17039058503</v>
      </c>
      <c r="I723" s="8">
        <f>Tabla_curso_1[[#This Row],[Ingresos]]-Tabla_curso_1[[#This Row],[Gastos]]</f>
        <v>33904.326283472619</v>
      </c>
      <c r="J723" s="8">
        <f>Tabla_curso_1[[#This Row],[Utilidad]]/Tabla_curso_1[[#This Row],[Ingresos]]</f>
        <v>0.19230769230769226</v>
      </c>
    </row>
    <row r="724" spans="1:10" x14ac:dyDescent="0.25">
      <c r="A724" s="4" t="s">
        <v>14</v>
      </c>
      <c r="B724" s="4" t="str">
        <f>MID(Tabla_curso_1[[#This Row],[Periodo]],4,4)</f>
        <v>2018</v>
      </c>
      <c r="C724" s="4" t="s">
        <v>7</v>
      </c>
      <c r="D724" s="4" t="s">
        <v>131</v>
      </c>
      <c r="E724" s="4" t="s">
        <v>163</v>
      </c>
      <c r="F724" s="4" t="s">
        <v>202</v>
      </c>
      <c r="G724" s="5">
        <v>271373.46757679182</v>
      </c>
      <c r="H724" s="5">
        <v>166999.05697033345</v>
      </c>
      <c r="I724" s="5">
        <f>Tabla_curso_1[[#This Row],[Ingresos]]-Tabla_curso_1[[#This Row],[Gastos]]</f>
        <v>104374.41060645838</v>
      </c>
      <c r="J724" s="5">
        <f>Tabla_curso_1[[#This Row],[Utilidad]]/Tabla_curso_1[[#This Row],[Ingresos]]</f>
        <v>0.38461538461538453</v>
      </c>
    </row>
    <row r="725" spans="1:10" x14ac:dyDescent="0.25">
      <c r="A725" s="7" t="s">
        <v>14</v>
      </c>
      <c r="B725" s="7" t="str">
        <f>MID(Tabla_curso_1[[#This Row],[Periodo]],4,4)</f>
        <v>2018</v>
      </c>
      <c r="C725" s="7" t="s">
        <v>6</v>
      </c>
      <c r="D725" s="7" t="s">
        <v>131</v>
      </c>
      <c r="E725" s="7" t="s">
        <v>163</v>
      </c>
      <c r="F725" s="7" t="s">
        <v>202</v>
      </c>
      <c r="G725" s="8">
        <v>729471.79816513765</v>
      </c>
      <c r="H725" s="8">
        <v>618945.76814011682</v>
      </c>
      <c r="I725" s="8">
        <f>Tabla_curso_1[[#This Row],[Ingresos]]-Tabla_curso_1[[#This Row],[Gastos]]</f>
        <v>110526.03002502082</v>
      </c>
      <c r="J725" s="8">
        <f>Tabla_curso_1[[#This Row],[Utilidad]]/Tabla_curso_1[[#This Row],[Ingresos]]</f>
        <v>0.15151515151515146</v>
      </c>
    </row>
    <row r="726" spans="1:10" x14ac:dyDescent="0.25">
      <c r="A726" s="4" t="s">
        <v>14</v>
      </c>
      <c r="B726" s="4" t="str">
        <f>MID(Tabla_curso_1[[#This Row],[Periodo]],4,4)</f>
        <v>2018</v>
      </c>
      <c r="C726" s="4" t="s">
        <v>4</v>
      </c>
      <c r="D726" s="4" t="s">
        <v>131</v>
      </c>
      <c r="E726" s="4" t="s">
        <v>163</v>
      </c>
      <c r="F726" s="4" t="s">
        <v>202</v>
      </c>
      <c r="G726" s="5">
        <v>313041.04724409449</v>
      </c>
      <c r="H726" s="5">
        <v>187824.62834645668</v>
      </c>
      <c r="I726" s="5">
        <f>Tabla_curso_1[[#This Row],[Ingresos]]-Tabla_curso_1[[#This Row],[Gastos]]</f>
        <v>125216.41889763781</v>
      </c>
      <c r="J726" s="5">
        <f>Tabla_curso_1[[#This Row],[Utilidad]]/Tabla_curso_1[[#This Row],[Ingresos]]</f>
        <v>0.4</v>
      </c>
    </row>
    <row r="727" spans="1:10" x14ac:dyDescent="0.25">
      <c r="A727" s="7" t="s">
        <v>14</v>
      </c>
      <c r="B727" s="7" t="str">
        <f>MID(Tabla_curso_1[[#This Row],[Periodo]],4,4)</f>
        <v>2018</v>
      </c>
      <c r="C727" s="7" t="s">
        <v>5</v>
      </c>
      <c r="D727" s="7" t="s">
        <v>131</v>
      </c>
      <c r="E727" s="7" t="s">
        <v>163</v>
      </c>
      <c r="F727" s="7" t="s">
        <v>202</v>
      </c>
      <c r="G727" s="8">
        <v>924563.09302325582</v>
      </c>
      <c r="H727" s="8">
        <v>828254.4375</v>
      </c>
      <c r="I727" s="8">
        <f>Tabla_curso_1[[#This Row],[Ingresos]]-Tabla_curso_1[[#This Row],[Gastos]]</f>
        <v>96308.655523255817</v>
      </c>
      <c r="J727" s="8">
        <f>Tabla_curso_1[[#This Row],[Utilidad]]/Tabla_curso_1[[#This Row],[Ingresos]]</f>
        <v>0.10416666666666667</v>
      </c>
    </row>
    <row r="728" spans="1:10" x14ac:dyDescent="0.25">
      <c r="A728" s="4" t="s">
        <v>14</v>
      </c>
      <c r="B728" s="4" t="str">
        <f>MID(Tabla_curso_1[[#This Row],[Periodo]],4,4)</f>
        <v>2018</v>
      </c>
      <c r="C728" s="4" t="s">
        <v>78</v>
      </c>
      <c r="D728" s="4" t="s">
        <v>131</v>
      </c>
      <c r="E728" s="4" t="s">
        <v>163</v>
      </c>
      <c r="F728" s="4" t="s">
        <v>202</v>
      </c>
      <c r="G728" s="5">
        <v>250039.07547169813</v>
      </c>
      <c r="H728" s="5">
        <v>216250.01121876595</v>
      </c>
      <c r="I728" s="5">
        <f>Tabla_curso_1[[#This Row],[Ingresos]]-Tabla_curso_1[[#This Row],[Gastos]]</f>
        <v>33789.064252932178</v>
      </c>
      <c r="J728" s="5">
        <f>Tabla_curso_1[[#This Row],[Utilidad]]/Tabla_curso_1[[#This Row],[Ingresos]]</f>
        <v>0.13513513513513511</v>
      </c>
    </row>
    <row r="729" spans="1:10" x14ac:dyDescent="0.25">
      <c r="A729" s="7" t="s">
        <v>14</v>
      </c>
      <c r="B729" s="7" t="str">
        <f>MID(Tabla_curso_1[[#This Row],[Periodo]],4,4)</f>
        <v>2018</v>
      </c>
      <c r="C729" s="7" t="s">
        <v>3</v>
      </c>
      <c r="D729" s="7" t="s">
        <v>131</v>
      </c>
      <c r="E729" s="7" t="s">
        <v>163</v>
      </c>
      <c r="F729" s="7" t="s">
        <v>202</v>
      </c>
      <c r="G729" s="8">
        <v>123275.07906976744</v>
      </c>
      <c r="H729" s="8">
        <v>73965.047441860457</v>
      </c>
      <c r="I729" s="8">
        <f>Tabla_curso_1[[#This Row],[Ingresos]]-Tabla_curso_1[[#This Row],[Gastos]]</f>
        <v>49310.031627906981</v>
      </c>
      <c r="J729" s="8">
        <f>Tabla_curso_1[[#This Row],[Utilidad]]/Tabla_curso_1[[#This Row],[Ingresos]]</f>
        <v>0.4</v>
      </c>
    </row>
    <row r="730" spans="1:10" x14ac:dyDescent="0.25">
      <c r="A730" s="4" t="s">
        <v>14</v>
      </c>
      <c r="B730" s="4" t="str">
        <f>MID(Tabla_curso_1[[#This Row],[Periodo]],4,4)</f>
        <v>2018</v>
      </c>
      <c r="C730" s="4" t="s">
        <v>2</v>
      </c>
      <c r="D730" s="4" t="s">
        <v>132</v>
      </c>
      <c r="E730" s="4" t="s">
        <v>163</v>
      </c>
      <c r="F730" s="4" t="s">
        <v>203</v>
      </c>
      <c r="G730" s="5">
        <v>164349.27435387671</v>
      </c>
      <c r="H730" s="5">
        <v>143005.21274947713</v>
      </c>
      <c r="I730" s="5">
        <f>Tabla_curso_1[[#This Row],[Ingresos]]-Tabla_curso_1[[#This Row],[Gastos]]</f>
        <v>21344.061604399583</v>
      </c>
      <c r="J730" s="5">
        <f>Tabla_curso_1[[#This Row],[Utilidad]]/Tabla_curso_1[[#This Row],[Ingresos]]</f>
        <v>0.12987012987012994</v>
      </c>
    </row>
    <row r="731" spans="1:10" x14ac:dyDescent="0.25">
      <c r="A731" s="7" t="s">
        <v>14</v>
      </c>
      <c r="B731" s="7" t="str">
        <f>MID(Tabla_curso_1[[#This Row],[Periodo]],4,4)</f>
        <v>2018</v>
      </c>
      <c r="C731" s="7" t="s">
        <v>7</v>
      </c>
      <c r="D731" s="7" t="s">
        <v>132</v>
      </c>
      <c r="E731" s="7" t="s">
        <v>163</v>
      </c>
      <c r="F731" s="7" t="s">
        <v>203</v>
      </c>
      <c r="G731" s="8">
        <v>273734.05629139073</v>
      </c>
      <c r="H731" s="8">
        <v>179343.00239780772</v>
      </c>
      <c r="I731" s="8">
        <f>Tabla_curso_1[[#This Row],[Ingresos]]-Tabla_curso_1[[#This Row],[Gastos]]</f>
        <v>94391.053893583012</v>
      </c>
      <c r="J731" s="8">
        <f>Tabla_curso_1[[#This Row],[Utilidad]]/Tabla_curso_1[[#This Row],[Ingresos]]</f>
        <v>0.34482758620689657</v>
      </c>
    </row>
    <row r="732" spans="1:10" x14ac:dyDescent="0.25">
      <c r="A732" s="4" t="s">
        <v>14</v>
      </c>
      <c r="B732" s="4" t="str">
        <f>MID(Tabla_curso_1[[#This Row],[Periodo]],4,4)</f>
        <v>2018</v>
      </c>
      <c r="C732" s="4" t="s">
        <v>6</v>
      </c>
      <c r="D732" s="4" t="s">
        <v>132</v>
      </c>
      <c r="E732" s="4" t="s">
        <v>163</v>
      </c>
      <c r="F732" s="4" t="s">
        <v>203</v>
      </c>
      <c r="G732" s="5">
        <v>751524.40909090906</v>
      </c>
      <c r="H732" s="5">
        <v>670715.3328445747</v>
      </c>
      <c r="I732" s="5">
        <f>Tabla_curso_1[[#This Row],[Ingresos]]-Tabla_curso_1[[#This Row],[Gastos]]</f>
        <v>80809.076246334356</v>
      </c>
      <c r="J732" s="5">
        <f>Tabla_curso_1[[#This Row],[Utilidad]]/Tabla_curso_1[[#This Row],[Ingresos]]</f>
        <v>0.10752688172043018</v>
      </c>
    </row>
    <row r="733" spans="1:10" x14ac:dyDescent="0.25">
      <c r="A733" s="7" t="s">
        <v>14</v>
      </c>
      <c r="B733" s="7" t="str">
        <f>MID(Tabla_curso_1[[#This Row],[Periodo]],4,4)</f>
        <v>2018</v>
      </c>
      <c r="C733" s="7" t="s">
        <v>4</v>
      </c>
      <c r="D733" s="7" t="s">
        <v>132</v>
      </c>
      <c r="E733" s="7" t="s">
        <v>163</v>
      </c>
      <c r="F733" s="7" t="s">
        <v>203</v>
      </c>
      <c r="G733" s="8">
        <v>375762.20454545453</v>
      </c>
      <c r="H733" s="8">
        <v>236591.01767676766</v>
      </c>
      <c r="I733" s="8">
        <f>Tabla_curso_1[[#This Row],[Ingresos]]-Tabla_curso_1[[#This Row],[Gastos]]</f>
        <v>139171.18686868687</v>
      </c>
      <c r="J733" s="8">
        <f>Tabla_curso_1[[#This Row],[Utilidad]]/Tabla_curso_1[[#This Row],[Ingresos]]</f>
        <v>0.37037037037037041</v>
      </c>
    </row>
    <row r="734" spans="1:10" x14ac:dyDescent="0.25">
      <c r="A734" s="4" t="s">
        <v>14</v>
      </c>
      <c r="B734" s="4" t="str">
        <f>MID(Tabla_curso_1[[#This Row],[Periodo]],4,4)</f>
        <v>2018</v>
      </c>
      <c r="C734" s="4" t="s">
        <v>5</v>
      </c>
      <c r="D734" s="4" t="s">
        <v>132</v>
      </c>
      <c r="E734" s="4" t="s">
        <v>163</v>
      </c>
      <c r="F734" s="4" t="s">
        <v>203</v>
      </c>
      <c r="G734" s="5">
        <v>1589763.1730769232</v>
      </c>
      <c r="H734" s="5">
        <v>1393496.1146723649</v>
      </c>
      <c r="I734" s="5">
        <f>Tabla_curso_1[[#This Row],[Ingresos]]-Tabla_curso_1[[#This Row],[Gastos]]</f>
        <v>196267.05840455834</v>
      </c>
      <c r="J734" s="5">
        <f>Tabla_curso_1[[#This Row],[Utilidad]]/Tabla_curso_1[[#This Row],[Ingresos]]</f>
        <v>0.12345679012345674</v>
      </c>
    </row>
    <row r="735" spans="1:10" x14ac:dyDescent="0.25">
      <c r="A735" s="7" t="s">
        <v>14</v>
      </c>
      <c r="B735" s="7" t="str">
        <f>MID(Tabla_curso_1[[#This Row],[Periodo]],4,4)</f>
        <v>2018</v>
      </c>
      <c r="C735" s="7" t="s">
        <v>78</v>
      </c>
      <c r="D735" s="7" t="s">
        <v>132</v>
      </c>
      <c r="E735" s="7" t="s">
        <v>163</v>
      </c>
      <c r="F735" s="7" t="s">
        <v>203</v>
      </c>
      <c r="G735" s="8">
        <v>254362.10769230771</v>
      </c>
      <c r="H735" s="8">
        <v>222566.84423076923</v>
      </c>
      <c r="I735" s="8">
        <f>Tabla_curso_1[[#This Row],[Ingresos]]-Tabla_curso_1[[#This Row],[Gastos]]</f>
        <v>31795.263461538474</v>
      </c>
      <c r="J735" s="8">
        <f>Tabla_curso_1[[#This Row],[Utilidad]]/Tabla_curso_1[[#This Row],[Ingresos]]</f>
        <v>0.12500000000000006</v>
      </c>
    </row>
    <row r="736" spans="1:10" x14ac:dyDescent="0.25">
      <c r="A736" s="4" t="s">
        <v>14</v>
      </c>
      <c r="B736" s="4" t="str">
        <f>MID(Tabla_curso_1[[#This Row],[Periodo]],4,4)</f>
        <v>2018</v>
      </c>
      <c r="C736" s="4" t="s">
        <v>3</v>
      </c>
      <c r="D736" s="4" t="s">
        <v>132</v>
      </c>
      <c r="E736" s="4" t="s">
        <v>163</v>
      </c>
      <c r="F736" s="4" t="s">
        <v>203</v>
      </c>
      <c r="G736" s="5">
        <v>116433.35915492958</v>
      </c>
      <c r="H736" s="5">
        <v>77622.239436619726</v>
      </c>
      <c r="I736" s="5">
        <f>Tabla_curso_1[[#This Row],[Ingresos]]-Tabla_curso_1[[#This Row],[Gastos]]</f>
        <v>38811.119718309856</v>
      </c>
      <c r="J736" s="5">
        <f>Tabla_curso_1[[#This Row],[Utilidad]]/Tabla_curso_1[[#This Row],[Ingresos]]</f>
        <v>0.33333333333333331</v>
      </c>
    </row>
    <row r="737" spans="1:10" x14ac:dyDescent="0.25">
      <c r="A737" s="7" t="s">
        <v>14</v>
      </c>
      <c r="B737" s="7" t="str">
        <f>MID(Tabla_curso_1[[#This Row],[Periodo]],4,4)</f>
        <v>2018</v>
      </c>
      <c r="C737" s="7" t="s">
        <v>2</v>
      </c>
      <c r="D737" s="7" t="s">
        <v>133</v>
      </c>
      <c r="E737" s="7" t="s">
        <v>150</v>
      </c>
      <c r="F737" s="7" t="s">
        <v>204</v>
      </c>
      <c r="G737" s="8">
        <v>133481.47577092511</v>
      </c>
      <c r="H737" s="8">
        <v>117777.77273905156</v>
      </c>
      <c r="I737" s="8">
        <f>Tabla_curso_1[[#This Row],[Ingresos]]-Tabla_curso_1[[#This Row],[Gastos]]</f>
        <v>15703.703031873549</v>
      </c>
      <c r="J737" s="8">
        <f>Tabla_curso_1[[#This Row],[Utilidad]]/Tabla_curso_1[[#This Row],[Ingresos]]</f>
        <v>0.11764705882352945</v>
      </c>
    </row>
    <row r="738" spans="1:10" x14ac:dyDescent="0.25">
      <c r="A738" s="4" t="s">
        <v>14</v>
      </c>
      <c r="B738" s="4" t="str">
        <f>MID(Tabla_curso_1[[#This Row],[Periodo]],4,4)</f>
        <v>2018</v>
      </c>
      <c r="C738" s="4" t="s">
        <v>7</v>
      </c>
      <c r="D738" s="4" t="s">
        <v>133</v>
      </c>
      <c r="E738" s="4" t="s">
        <v>150</v>
      </c>
      <c r="F738" s="4" t="s">
        <v>204</v>
      </c>
      <c r="G738" s="5">
        <v>183083.35347432023</v>
      </c>
      <c r="H738" s="5">
        <v>117696.44151920585</v>
      </c>
      <c r="I738" s="5">
        <f>Tabla_curso_1[[#This Row],[Ingresos]]-Tabla_curso_1[[#This Row],[Gastos]]</f>
        <v>65386.911955114381</v>
      </c>
      <c r="J738" s="5">
        <f>Tabla_curso_1[[#This Row],[Utilidad]]/Tabla_curso_1[[#This Row],[Ingresos]]</f>
        <v>0.35714285714285721</v>
      </c>
    </row>
    <row r="739" spans="1:10" x14ac:dyDescent="0.25">
      <c r="A739" s="7" t="s">
        <v>14</v>
      </c>
      <c r="B739" s="7" t="str">
        <f>MID(Tabla_curso_1[[#This Row],[Periodo]],4,4)</f>
        <v>2018</v>
      </c>
      <c r="C739" s="7" t="s">
        <v>6</v>
      </c>
      <c r="D739" s="7" t="s">
        <v>133</v>
      </c>
      <c r="E739" s="7" t="s">
        <v>150</v>
      </c>
      <c r="F739" s="7" t="s">
        <v>204</v>
      </c>
      <c r="G739" s="8">
        <v>445592.57352941175</v>
      </c>
      <c r="H739" s="8">
        <v>400123.94357743097</v>
      </c>
      <c r="I739" s="8">
        <f>Tabla_curso_1[[#This Row],[Ingresos]]-Tabla_curso_1[[#This Row],[Gastos]]</f>
        <v>45468.62995198078</v>
      </c>
      <c r="J739" s="8">
        <f>Tabla_curso_1[[#This Row],[Utilidad]]/Tabla_curso_1[[#This Row],[Ingresos]]</f>
        <v>0.10204081632653059</v>
      </c>
    </row>
    <row r="740" spans="1:10" x14ac:dyDescent="0.25">
      <c r="A740" s="4" t="s">
        <v>14</v>
      </c>
      <c r="B740" s="4" t="str">
        <f>MID(Tabla_curso_1[[#This Row],[Periodo]],4,4)</f>
        <v>2018</v>
      </c>
      <c r="C740" s="4" t="s">
        <v>4</v>
      </c>
      <c r="D740" s="4" t="s">
        <v>133</v>
      </c>
      <c r="E740" s="4" t="s">
        <v>150</v>
      </c>
      <c r="F740" s="4" t="s">
        <v>204</v>
      </c>
      <c r="G740" s="5">
        <v>219567.35507246378</v>
      </c>
      <c r="H740" s="5">
        <v>141150.44254658383</v>
      </c>
      <c r="I740" s="5">
        <f>Tabla_curso_1[[#This Row],[Ingresos]]-Tabla_curso_1[[#This Row],[Gastos]]</f>
        <v>78416.912525879947</v>
      </c>
      <c r="J740" s="5">
        <f>Tabla_curso_1[[#This Row],[Utilidad]]/Tabla_curso_1[[#This Row],[Ingresos]]</f>
        <v>0.35714285714285726</v>
      </c>
    </row>
    <row r="741" spans="1:10" x14ac:dyDescent="0.25">
      <c r="A741" s="7" t="s">
        <v>14</v>
      </c>
      <c r="B741" s="7" t="str">
        <f>MID(Tabla_curso_1[[#This Row],[Periodo]],4,4)</f>
        <v>2018</v>
      </c>
      <c r="C741" s="7" t="s">
        <v>5</v>
      </c>
      <c r="D741" s="7" t="s">
        <v>133</v>
      </c>
      <c r="E741" s="7" t="s">
        <v>150</v>
      </c>
      <c r="F741" s="7" t="s">
        <v>204</v>
      </c>
      <c r="G741" s="8">
        <v>878269.4202898551</v>
      </c>
      <c r="H741" s="8">
        <v>687341.2854442345</v>
      </c>
      <c r="I741" s="8">
        <f>Tabla_curso_1[[#This Row],[Ingresos]]-Tabla_curso_1[[#This Row],[Gastos]]</f>
        <v>190928.1348456206</v>
      </c>
      <c r="J741" s="8">
        <f>Tabla_curso_1[[#This Row],[Utilidad]]/Tabla_curso_1[[#This Row],[Ingresos]]</f>
        <v>0.217391304347826</v>
      </c>
    </row>
    <row r="742" spans="1:10" x14ac:dyDescent="0.25">
      <c r="A742" s="4" t="s">
        <v>14</v>
      </c>
      <c r="B742" s="4" t="str">
        <f>MID(Tabla_curso_1[[#This Row],[Periodo]],4,4)</f>
        <v>2018</v>
      </c>
      <c r="C742" s="4" t="s">
        <v>78</v>
      </c>
      <c r="D742" s="4" t="s">
        <v>133</v>
      </c>
      <c r="E742" s="4" t="s">
        <v>150</v>
      </c>
      <c r="F742" s="4" t="s">
        <v>204</v>
      </c>
      <c r="G742" s="5">
        <v>163343.90835579517</v>
      </c>
      <c r="H742" s="5">
        <v>143423.91953191769</v>
      </c>
      <c r="I742" s="5">
        <f>Tabla_curso_1[[#This Row],[Ingresos]]-Tabla_curso_1[[#This Row],[Gastos]]</f>
        <v>19919.988823877473</v>
      </c>
      <c r="J742" s="5">
        <f>Tabla_curso_1[[#This Row],[Utilidad]]/Tabla_curso_1[[#This Row],[Ingresos]]</f>
        <v>0.1219512195121952</v>
      </c>
    </row>
    <row r="743" spans="1:10" x14ac:dyDescent="0.25">
      <c r="A743" s="7" t="s">
        <v>14</v>
      </c>
      <c r="B743" s="7" t="str">
        <f>MID(Tabla_curso_1[[#This Row],[Periodo]],4,4)</f>
        <v>2018</v>
      </c>
      <c r="C743" s="7" t="s">
        <v>3</v>
      </c>
      <c r="D743" s="7" t="s">
        <v>133</v>
      </c>
      <c r="E743" s="7" t="s">
        <v>150</v>
      </c>
      <c r="F743" s="7" t="s">
        <v>204</v>
      </c>
      <c r="G743" s="8">
        <v>77494.360613810743</v>
      </c>
      <c r="H743" s="8">
        <v>47688.837300806612</v>
      </c>
      <c r="I743" s="8">
        <f>Tabla_curso_1[[#This Row],[Ingresos]]-Tabla_curso_1[[#This Row],[Gastos]]</f>
        <v>29805.523313004131</v>
      </c>
      <c r="J743" s="8">
        <f>Tabla_curso_1[[#This Row],[Utilidad]]/Tabla_curso_1[[#This Row],[Ingresos]]</f>
        <v>0.38461538461538458</v>
      </c>
    </row>
    <row r="744" spans="1:10" x14ac:dyDescent="0.25">
      <c r="A744" s="4" t="s">
        <v>14</v>
      </c>
      <c r="B744" s="4" t="str">
        <f>MID(Tabla_curso_1[[#This Row],[Periodo]],4,4)</f>
        <v>2018</v>
      </c>
      <c r="C744" s="4" t="s">
        <v>2</v>
      </c>
      <c r="D744" s="4" t="s">
        <v>134</v>
      </c>
      <c r="E744" s="4" t="s">
        <v>156</v>
      </c>
      <c r="F744" s="4" t="s">
        <v>205</v>
      </c>
      <c r="G744" s="5">
        <v>103109.71702127659</v>
      </c>
      <c r="H744" s="5">
        <v>91778.978887070363</v>
      </c>
      <c r="I744" s="5">
        <f>Tabla_curso_1[[#This Row],[Ingresos]]-Tabla_curso_1[[#This Row],[Gastos]]</f>
        <v>11330.738134206229</v>
      </c>
      <c r="J744" s="5">
        <f>Tabla_curso_1[[#This Row],[Utilidad]]/Tabla_curso_1[[#This Row],[Ingresos]]</f>
        <v>0.10989010989010999</v>
      </c>
    </row>
    <row r="745" spans="1:10" x14ac:dyDescent="0.25">
      <c r="A745" s="7" t="s">
        <v>14</v>
      </c>
      <c r="B745" s="7" t="str">
        <f>MID(Tabla_curso_1[[#This Row],[Periodo]],4,4)</f>
        <v>2018</v>
      </c>
      <c r="C745" s="7" t="s">
        <v>7</v>
      </c>
      <c r="D745" s="7" t="s">
        <v>134</v>
      </c>
      <c r="E745" s="7" t="s">
        <v>156</v>
      </c>
      <c r="F745" s="7" t="s">
        <v>205</v>
      </c>
      <c r="G745" s="8">
        <v>153359.38924050634</v>
      </c>
      <c r="H745" s="8">
        <v>100476.84122653863</v>
      </c>
      <c r="I745" s="8">
        <f>Tabla_curso_1[[#This Row],[Ingresos]]-Tabla_curso_1[[#This Row],[Gastos]]</f>
        <v>52882.548013967709</v>
      </c>
      <c r="J745" s="8">
        <f>Tabla_curso_1[[#This Row],[Utilidad]]/Tabla_curso_1[[#This Row],[Ingresos]]</f>
        <v>0.34482758620689657</v>
      </c>
    </row>
    <row r="746" spans="1:10" x14ac:dyDescent="0.25">
      <c r="A746" s="4" t="s">
        <v>14</v>
      </c>
      <c r="B746" s="4" t="str">
        <f>MID(Tabla_curso_1[[#This Row],[Periodo]],4,4)</f>
        <v>2018</v>
      </c>
      <c r="C746" s="4" t="s">
        <v>6</v>
      </c>
      <c r="D746" s="4" t="s">
        <v>134</v>
      </c>
      <c r="E746" s="4" t="s">
        <v>156</v>
      </c>
      <c r="F746" s="4" t="s">
        <v>205</v>
      </c>
      <c r="G746" s="5">
        <v>331928.5410958904</v>
      </c>
      <c r="H746" s="5">
        <v>298735.68698630139</v>
      </c>
      <c r="I746" s="5">
        <f>Tabla_curso_1[[#This Row],[Ingresos]]-Tabla_curso_1[[#This Row],[Gastos]]</f>
        <v>33192.85410958901</v>
      </c>
      <c r="J746" s="5">
        <f>Tabla_curso_1[[#This Row],[Utilidad]]/Tabla_curso_1[[#This Row],[Ingresos]]</f>
        <v>9.9999999999999908E-2</v>
      </c>
    </row>
    <row r="747" spans="1:10" x14ac:dyDescent="0.25">
      <c r="A747" s="7" t="s">
        <v>14</v>
      </c>
      <c r="B747" s="7" t="str">
        <f>MID(Tabla_curso_1[[#This Row],[Periodo]],4,4)</f>
        <v>2018</v>
      </c>
      <c r="C747" s="7" t="s">
        <v>4</v>
      </c>
      <c r="D747" s="7" t="s">
        <v>134</v>
      </c>
      <c r="E747" s="7" t="s">
        <v>156</v>
      </c>
      <c r="F747" s="7" t="s">
        <v>205</v>
      </c>
      <c r="G747" s="8">
        <v>195409.5443548387</v>
      </c>
      <c r="H747" s="8">
        <v>117245.72661290322</v>
      </c>
      <c r="I747" s="8">
        <f>Tabla_curso_1[[#This Row],[Ingresos]]-Tabla_curso_1[[#This Row],[Gastos]]</f>
        <v>78163.817741935476</v>
      </c>
      <c r="J747" s="8">
        <f>Tabla_curso_1[[#This Row],[Utilidad]]/Tabla_curso_1[[#This Row],[Ingresos]]</f>
        <v>0.39999999999999997</v>
      </c>
    </row>
    <row r="748" spans="1:10" x14ac:dyDescent="0.25">
      <c r="A748" s="4" t="s">
        <v>14</v>
      </c>
      <c r="B748" s="4" t="str">
        <f>MID(Tabla_curso_1[[#This Row],[Periodo]],4,4)</f>
        <v>2018</v>
      </c>
      <c r="C748" s="4" t="s">
        <v>5</v>
      </c>
      <c r="D748" s="4" t="s">
        <v>134</v>
      </c>
      <c r="E748" s="4" t="s">
        <v>156</v>
      </c>
      <c r="F748" s="4" t="s">
        <v>205</v>
      </c>
      <c r="G748" s="5">
        <v>682557.28169014084</v>
      </c>
      <c r="H748" s="5">
        <v>612908.57947686117</v>
      </c>
      <c r="I748" s="5">
        <f>Tabla_curso_1[[#This Row],[Ingresos]]-Tabla_curso_1[[#This Row],[Gastos]]</f>
        <v>69648.70221327967</v>
      </c>
      <c r="J748" s="5">
        <f>Tabla_curso_1[[#This Row],[Utilidad]]/Tabla_curso_1[[#This Row],[Ingresos]]</f>
        <v>0.1020408163265306</v>
      </c>
    </row>
    <row r="749" spans="1:10" x14ac:dyDescent="0.25">
      <c r="A749" s="7" t="s">
        <v>14</v>
      </c>
      <c r="B749" s="7" t="str">
        <f>MID(Tabla_curso_1[[#This Row],[Periodo]],4,4)</f>
        <v>2018</v>
      </c>
      <c r="C749" s="7" t="s">
        <v>78</v>
      </c>
      <c r="D749" s="7" t="s">
        <v>134</v>
      </c>
      <c r="E749" s="7" t="s">
        <v>156</v>
      </c>
      <c r="F749" s="7" t="s">
        <v>205</v>
      </c>
      <c r="G749" s="8">
        <v>149112.51384615386</v>
      </c>
      <c r="H749" s="8">
        <v>131569.86515837105</v>
      </c>
      <c r="I749" s="8">
        <f>Tabla_curso_1[[#This Row],[Ingresos]]-Tabla_curso_1[[#This Row],[Gastos]]</f>
        <v>17542.648687782814</v>
      </c>
      <c r="J749" s="8">
        <f>Tabla_curso_1[[#This Row],[Utilidad]]/Tabla_curso_1[[#This Row],[Ingresos]]</f>
        <v>0.11764705882352945</v>
      </c>
    </row>
    <row r="750" spans="1:10" x14ac:dyDescent="0.25">
      <c r="A750" s="4" t="s">
        <v>14</v>
      </c>
      <c r="B750" s="4" t="str">
        <f>MID(Tabla_curso_1[[#This Row],[Periodo]],4,4)</f>
        <v>2018</v>
      </c>
      <c r="C750" s="4" t="s">
        <v>3</v>
      </c>
      <c r="D750" s="4" t="s">
        <v>134</v>
      </c>
      <c r="E750" s="4" t="s">
        <v>156</v>
      </c>
      <c r="F750" s="4" t="s">
        <v>205</v>
      </c>
      <c r="G750" s="5">
        <v>67495.21866295264</v>
      </c>
      <c r="H750" s="5">
        <v>42496.989528525737</v>
      </c>
      <c r="I750" s="5">
        <f>Tabla_curso_1[[#This Row],[Ingresos]]-Tabla_curso_1[[#This Row],[Gastos]]</f>
        <v>24998.229134426903</v>
      </c>
      <c r="J750" s="5">
        <f>Tabla_curso_1[[#This Row],[Utilidad]]/Tabla_curso_1[[#This Row],[Ingresos]]</f>
        <v>0.37037037037037035</v>
      </c>
    </row>
    <row r="751" spans="1:10" x14ac:dyDescent="0.25">
      <c r="A751" s="7" t="s">
        <v>14</v>
      </c>
      <c r="B751" s="7" t="str">
        <f>MID(Tabla_curso_1[[#This Row],[Periodo]],4,4)</f>
        <v>2018</v>
      </c>
      <c r="C751" s="7" t="s">
        <v>2</v>
      </c>
      <c r="D751" s="7" t="s">
        <v>135</v>
      </c>
      <c r="E751" s="7" t="s">
        <v>152</v>
      </c>
      <c r="F751" s="7" t="s">
        <v>206</v>
      </c>
      <c r="G751" s="8">
        <v>2914457.3329044115</v>
      </c>
      <c r="H751" s="8">
        <v>2503278.3480492197</v>
      </c>
      <c r="I751" s="8">
        <f>Tabla_curso_1[[#This Row],[Ingresos]]-Tabla_curso_1[[#This Row],[Gastos]]</f>
        <v>411178.98485519178</v>
      </c>
      <c r="J751" s="8">
        <f>Tabla_curso_1[[#This Row],[Utilidad]]/Tabla_curso_1[[#This Row],[Ingresos]]</f>
        <v>0.14108251996450746</v>
      </c>
    </row>
    <row r="752" spans="1:10" x14ac:dyDescent="0.25">
      <c r="A752" s="4" t="s">
        <v>14</v>
      </c>
      <c r="B752" s="4" t="str">
        <f>MID(Tabla_curso_1[[#This Row],[Periodo]],4,4)</f>
        <v>2018</v>
      </c>
      <c r="C752" s="4" t="s">
        <v>7</v>
      </c>
      <c r="D752" s="4" t="s">
        <v>135</v>
      </c>
      <c r="E752" s="4" t="s">
        <v>152</v>
      </c>
      <c r="F752" s="4" t="s">
        <v>206</v>
      </c>
      <c r="G752" s="5">
        <v>5682669.4784946237</v>
      </c>
      <c r="H752" s="5">
        <v>3344982.7030603811</v>
      </c>
      <c r="I752" s="5">
        <f>Tabla_curso_1[[#This Row],[Ingresos]]-Tabla_curso_1[[#This Row],[Gastos]]</f>
        <v>2337686.7754342426</v>
      </c>
      <c r="J752" s="5">
        <f>Tabla_curso_1[[#This Row],[Utilidad]]/Tabla_curso_1[[#This Row],[Ingresos]]</f>
        <v>0.41137123745819387</v>
      </c>
    </row>
    <row r="753" spans="1:10" x14ac:dyDescent="0.25">
      <c r="A753" s="7" t="s">
        <v>14</v>
      </c>
      <c r="B753" s="7" t="str">
        <f>MID(Tabla_curso_1[[#This Row],[Periodo]],4,4)</f>
        <v>2018</v>
      </c>
      <c r="C753" s="7" t="s">
        <v>6</v>
      </c>
      <c r="D753" s="7" t="s">
        <v>135</v>
      </c>
      <c r="E753" s="7" t="s">
        <v>152</v>
      </c>
      <c r="F753" s="7" t="s">
        <v>206</v>
      </c>
      <c r="G753" s="8">
        <v>11657829.31470588</v>
      </c>
      <c r="H753" s="8">
        <v>9898049.5109715797</v>
      </c>
      <c r="I753" s="8">
        <f>Tabla_curso_1[[#This Row],[Ingresos]]-Tabla_curso_1[[#This Row],[Gastos]]</f>
        <v>1759779.8037343007</v>
      </c>
      <c r="J753" s="8">
        <f>Tabla_curso_1[[#This Row],[Utilidad]]/Tabla_curso_1[[#This Row],[Ingresos]]</f>
        <v>0.15095261358084988</v>
      </c>
    </row>
    <row r="754" spans="1:10" x14ac:dyDescent="0.25">
      <c r="A754" s="4" t="s">
        <v>14</v>
      </c>
      <c r="B754" s="4" t="str">
        <f>MID(Tabla_curso_1[[#This Row],[Periodo]],4,4)</f>
        <v>2018</v>
      </c>
      <c r="C754" s="4" t="s">
        <v>4</v>
      </c>
      <c r="D754" s="4" t="s">
        <v>135</v>
      </c>
      <c r="E754" s="4" t="s">
        <v>152</v>
      </c>
      <c r="F754" s="4" t="s">
        <v>206</v>
      </c>
      <c r="G754" s="5">
        <v>6005548.4174242429</v>
      </c>
      <c r="H754" s="5">
        <v>3829625.0777777787</v>
      </c>
      <c r="I754" s="5">
        <f>Tabla_curso_1[[#This Row],[Ingresos]]-Tabla_curso_1[[#This Row],[Gastos]]</f>
        <v>2175923.3396464642</v>
      </c>
      <c r="J754" s="5">
        <f>Tabla_curso_1[[#This Row],[Utilidad]]/Tabla_curso_1[[#This Row],[Ingresos]]</f>
        <v>0.36231884057971003</v>
      </c>
    </row>
    <row r="755" spans="1:10" x14ac:dyDescent="0.25">
      <c r="A755" s="7" t="s">
        <v>14</v>
      </c>
      <c r="B755" s="7" t="str">
        <f>MID(Tabla_curso_1[[#This Row],[Periodo]],4,4)</f>
        <v>2018</v>
      </c>
      <c r="C755" s="7" t="s">
        <v>5</v>
      </c>
      <c r="D755" s="7" t="s">
        <v>135</v>
      </c>
      <c r="E755" s="7" t="s">
        <v>152</v>
      </c>
      <c r="F755" s="7" t="s">
        <v>206</v>
      </c>
      <c r="G755" s="8">
        <v>28311871.172321424</v>
      </c>
      <c r="H755" s="8">
        <v>24199971.288829785</v>
      </c>
      <c r="I755" s="8">
        <f>Tabla_curso_1[[#This Row],[Ingresos]]-Tabla_curso_1[[#This Row],[Gastos]]</f>
        <v>4111899.883491639</v>
      </c>
      <c r="J755" s="8">
        <f>Tabla_curso_1[[#This Row],[Utilidad]]/Tabla_curso_1[[#This Row],[Ingresos]]</f>
        <v>0.14523589269195183</v>
      </c>
    </row>
    <row r="756" spans="1:10" x14ac:dyDescent="0.25">
      <c r="A756" s="4" t="s">
        <v>14</v>
      </c>
      <c r="B756" s="4" t="str">
        <f>MID(Tabla_curso_1[[#This Row],[Periodo]],4,4)</f>
        <v>2018</v>
      </c>
      <c r="C756" s="4" t="s">
        <v>78</v>
      </c>
      <c r="D756" s="4" t="s">
        <v>135</v>
      </c>
      <c r="E756" s="4" t="s">
        <v>152</v>
      </c>
      <c r="F756" s="4" t="s">
        <v>206</v>
      </c>
      <c r="G756" s="5">
        <v>4054897.155882353</v>
      </c>
      <c r="H756" s="5">
        <v>3427597.5958722425</v>
      </c>
      <c r="I756" s="5">
        <f>Tabla_curso_1[[#This Row],[Ingresos]]-Tabla_curso_1[[#This Row],[Gastos]]</f>
        <v>627299.56001011049</v>
      </c>
      <c r="J756" s="5">
        <f>Tabla_curso_1[[#This Row],[Utilidad]]/Tabla_curso_1[[#This Row],[Ingresos]]</f>
        <v>0.15470171890798767</v>
      </c>
    </row>
    <row r="757" spans="1:10" x14ac:dyDescent="0.25">
      <c r="A757" s="7" t="s">
        <v>14</v>
      </c>
      <c r="B757" s="7" t="str">
        <f>MID(Tabla_curso_1[[#This Row],[Periodo]],4,4)</f>
        <v>2018</v>
      </c>
      <c r="C757" s="7" t="s">
        <v>3</v>
      </c>
      <c r="D757" s="7" t="s">
        <v>135</v>
      </c>
      <c r="E757" s="7" t="s">
        <v>152</v>
      </c>
      <c r="F757" s="7" t="s">
        <v>206</v>
      </c>
      <c r="G757" s="8">
        <v>2048404.112855297</v>
      </c>
      <c r="H757" s="8">
        <v>1233660.4479998087</v>
      </c>
      <c r="I757" s="8">
        <f>Tabla_curso_1[[#This Row],[Ingresos]]-Tabla_curso_1[[#This Row],[Gastos]]</f>
        <v>814743.66485548834</v>
      </c>
      <c r="J757" s="8">
        <f>Tabla_curso_1[[#This Row],[Utilidad]]/Tabla_curso_1[[#This Row],[Ingresos]]</f>
        <v>0.39774557165861507</v>
      </c>
    </row>
    <row r="758" spans="1:10" x14ac:dyDescent="0.25">
      <c r="A758" s="4" t="s">
        <v>14</v>
      </c>
      <c r="B758" s="4" t="str">
        <f>MID(Tabla_curso_1[[#This Row],[Periodo]],4,4)</f>
        <v>2018</v>
      </c>
      <c r="C758" s="4" t="s">
        <v>2</v>
      </c>
      <c r="D758" s="4" t="s">
        <v>136</v>
      </c>
      <c r="E758" s="4" t="s">
        <v>152</v>
      </c>
      <c r="F758" s="4" t="s">
        <v>207</v>
      </c>
      <c r="G758" s="5">
        <v>74971.952479338841</v>
      </c>
      <c r="H758" s="5">
        <v>60271.569640252797</v>
      </c>
      <c r="I758" s="5">
        <f>Tabla_curso_1[[#This Row],[Ingresos]]-Tabla_curso_1[[#This Row],[Gastos]]</f>
        <v>14700.382839086044</v>
      </c>
      <c r="J758" s="5">
        <f>Tabla_curso_1[[#This Row],[Utilidad]]/Tabla_curso_1[[#This Row],[Ingresos]]</f>
        <v>0.19607843137254896</v>
      </c>
    </row>
    <row r="759" spans="1:10" x14ac:dyDescent="0.25">
      <c r="A759" s="7" t="s">
        <v>14</v>
      </c>
      <c r="B759" s="7" t="str">
        <f>MID(Tabla_curso_1[[#This Row],[Periodo]],4,4)</f>
        <v>2018</v>
      </c>
      <c r="C759" s="7" t="s">
        <v>7</v>
      </c>
      <c r="D759" s="7" t="s">
        <v>136</v>
      </c>
      <c r="E759" s="7" t="s">
        <v>152</v>
      </c>
      <c r="F759" s="7" t="s">
        <v>207</v>
      </c>
      <c r="G759" s="8">
        <v>116676.6077170418</v>
      </c>
      <c r="H759" s="8">
        <v>71800.989364333422</v>
      </c>
      <c r="I759" s="8">
        <f>Tabla_curso_1[[#This Row],[Ingresos]]-Tabla_curso_1[[#This Row],[Gastos]]</f>
        <v>44875.618352708378</v>
      </c>
      <c r="J759" s="8">
        <f>Tabla_curso_1[[#This Row],[Utilidad]]/Tabla_curso_1[[#This Row],[Ingresos]]</f>
        <v>0.38461538461538458</v>
      </c>
    </row>
    <row r="760" spans="1:10" x14ac:dyDescent="0.25">
      <c r="A760" s="4" t="s">
        <v>14</v>
      </c>
      <c r="B760" s="4" t="str">
        <f>MID(Tabla_curso_1[[#This Row],[Periodo]],4,4)</f>
        <v>2018</v>
      </c>
      <c r="C760" s="4" t="s">
        <v>6</v>
      </c>
      <c r="D760" s="4" t="s">
        <v>136</v>
      </c>
      <c r="E760" s="4" t="s">
        <v>152</v>
      </c>
      <c r="F760" s="4" t="s">
        <v>207</v>
      </c>
      <c r="G760" s="5">
        <v>255538.20422535212</v>
      </c>
      <c r="H760" s="5">
        <v>229726.26440460948</v>
      </c>
      <c r="I760" s="5">
        <f>Tabla_curso_1[[#This Row],[Ingresos]]-Tabla_curso_1[[#This Row],[Gastos]]</f>
        <v>25811.939820742642</v>
      </c>
      <c r="J760" s="5">
        <f>Tabla_curso_1[[#This Row],[Utilidad]]/Tabla_curso_1[[#This Row],[Ingresos]]</f>
        <v>0.10101010101010102</v>
      </c>
    </row>
    <row r="761" spans="1:10" x14ac:dyDescent="0.25">
      <c r="A761" s="7" t="s">
        <v>14</v>
      </c>
      <c r="B761" s="7" t="str">
        <f>MID(Tabla_curso_1[[#This Row],[Periodo]],4,4)</f>
        <v>2018</v>
      </c>
      <c r="C761" s="7" t="s">
        <v>4</v>
      </c>
      <c r="D761" s="7" t="s">
        <v>136</v>
      </c>
      <c r="E761" s="7" t="s">
        <v>152</v>
      </c>
      <c r="F761" s="7" t="s">
        <v>207</v>
      </c>
      <c r="G761" s="8">
        <v>122589.27364864865</v>
      </c>
      <c r="H761" s="8">
        <v>73553.564189189186</v>
      </c>
      <c r="I761" s="8">
        <f>Tabla_curso_1[[#This Row],[Ingresos]]-Tabla_curso_1[[#This Row],[Gastos]]</f>
        <v>49035.709459459467</v>
      </c>
      <c r="J761" s="8">
        <f>Tabla_curso_1[[#This Row],[Utilidad]]/Tabla_curso_1[[#This Row],[Ingresos]]</f>
        <v>0.4</v>
      </c>
    </row>
    <row r="762" spans="1:10" x14ac:dyDescent="0.25">
      <c r="A762" s="4" t="s">
        <v>14</v>
      </c>
      <c r="B762" s="4" t="str">
        <f>MID(Tabla_curso_1[[#This Row],[Periodo]],4,4)</f>
        <v>2018</v>
      </c>
      <c r="C762" s="4" t="s">
        <v>5</v>
      </c>
      <c r="D762" s="4" t="s">
        <v>136</v>
      </c>
      <c r="E762" s="4" t="s">
        <v>152</v>
      </c>
      <c r="F762" s="4" t="s">
        <v>207</v>
      </c>
      <c r="G762" s="5">
        <v>518377.5</v>
      </c>
      <c r="H762" s="5">
        <v>446380.625</v>
      </c>
      <c r="I762" s="5">
        <f>Tabla_curso_1[[#This Row],[Ingresos]]-Tabla_curso_1[[#This Row],[Gastos]]</f>
        <v>71996.875</v>
      </c>
      <c r="J762" s="5">
        <f>Tabla_curso_1[[#This Row],[Utilidad]]/Tabla_curso_1[[#This Row],[Ingresos]]</f>
        <v>0.1388888888888889</v>
      </c>
    </row>
    <row r="763" spans="1:10" x14ac:dyDescent="0.25">
      <c r="A763" s="7" t="s">
        <v>14</v>
      </c>
      <c r="B763" s="7" t="str">
        <f>MID(Tabla_curso_1[[#This Row],[Periodo]],4,4)</f>
        <v>2018</v>
      </c>
      <c r="C763" s="7" t="s">
        <v>78</v>
      </c>
      <c r="D763" s="7" t="s">
        <v>136</v>
      </c>
      <c r="E763" s="7" t="s">
        <v>152</v>
      </c>
      <c r="F763" s="7" t="s">
        <v>207</v>
      </c>
      <c r="G763" s="8">
        <v>105791.32653061225</v>
      </c>
      <c r="H763" s="8">
        <v>93631.40394088671</v>
      </c>
      <c r="I763" s="8">
        <f>Tabla_curso_1[[#This Row],[Ingresos]]-Tabla_curso_1[[#This Row],[Gastos]]</f>
        <v>12159.922589725538</v>
      </c>
      <c r="J763" s="8">
        <f>Tabla_curso_1[[#This Row],[Utilidad]]/Tabla_curso_1[[#This Row],[Ingresos]]</f>
        <v>0.11494252873563211</v>
      </c>
    </row>
    <row r="764" spans="1:10" x14ac:dyDescent="0.25">
      <c r="A764" s="4" t="s">
        <v>14</v>
      </c>
      <c r="B764" s="4" t="str">
        <f>MID(Tabla_curso_1[[#This Row],[Periodo]],4,4)</f>
        <v>2018</v>
      </c>
      <c r="C764" s="4" t="s">
        <v>3</v>
      </c>
      <c r="D764" s="4" t="s">
        <v>136</v>
      </c>
      <c r="E764" s="4" t="s">
        <v>152</v>
      </c>
      <c r="F764" s="4" t="s">
        <v>207</v>
      </c>
      <c r="G764" s="5">
        <v>54078.129657228019</v>
      </c>
      <c r="H764" s="5">
        <v>33278.849019832625</v>
      </c>
      <c r="I764" s="5">
        <f>Tabla_curso_1[[#This Row],[Ingresos]]-Tabla_curso_1[[#This Row],[Gastos]]</f>
        <v>20799.280637395394</v>
      </c>
      <c r="J764" s="5">
        <f>Tabla_curso_1[[#This Row],[Utilidad]]/Tabla_curso_1[[#This Row],[Ingresos]]</f>
        <v>0.38461538461538464</v>
      </c>
    </row>
    <row r="765" spans="1:10" x14ac:dyDescent="0.25">
      <c r="A765" s="7" t="s">
        <v>14</v>
      </c>
      <c r="B765" s="7" t="str">
        <f>MID(Tabla_curso_1[[#This Row],[Periodo]],4,4)</f>
        <v>2018</v>
      </c>
      <c r="C765" s="7" t="s">
        <v>2</v>
      </c>
      <c r="D765" s="7" t="s">
        <v>137</v>
      </c>
      <c r="E765" s="7" t="s">
        <v>163</v>
      </c>
      <c r="F765" s="7" t="s">
        <v>208</v>
      </c>
      <c r="G765" s="8">
        <v>68998.373893805314</v>
      </c>
      <c r="H765" s="8">
        <v>60784.281763590392</v>
      </c>
      <c r="I765" s="8">
        <f>Tabla_curso_1[[#This Row],[Ingresos]]-Tabla_curso_1[[#This Row],[Gastos]]</f>
        <v>8214.0921302149218</v>
      </c>
      <c r="J765" s="8">
        <f>Tabla_curso_1[[#This Row],[Utilidad]]/Tabla_curso_1[[#This Row],[Ingresos]]</f>
        <v>0.1190476190476191</v>
      </c>
    </row>
    <row r="766" spans="1:10" x14ac:dyDescent="0.25">
      <c r="A766" s="4" t="s">
        <v>14</v>
      </c>
      <c r="B766" s="4" t="str">
        <f>MID(Tabla_curso_1[[#This Row],[Periodo]],4,4)</f>
        <v>2018</v>
      </c>
      <c r="C766" s="4" t="s">
        <v>7</v>
      </c>
      <c r="D766" s="4" t="s">
        <v>137</v>
      </c>
      <c r="E766" s="4" t="s">
        <v>163</v>
      </c>
      <c r="F766" s="4" t="s">
        <v>208</v>
      </c>
      <c r="G766" s="5">
        <v>92270.014792899412</v>
      </c>
      <c r="H766" s="5">
        <v>61513.34319526628</v>
      </c>
      <c r="I766" s="5">
        <f>Tabla_curso_1[[#This Row],[Ingresos]]-Tabla_curso_1[[#This Row],[Gastos]]</f>
        <v>30756.671597633132</v>
      </c>
      <c r="J766" s="5">
        <f>Tabla_curso_1[[#This Row],[Utilidad]]/Tabla_curso_1[[#This Row],[Ingresos]]</f>
        <v>0.33333333333333326</v>
      </c>
    </row>
    <row r="767" spans="1:10" x14ac:dyDescent="0.25">
      <c r="A767" s="7" t="s">
        <v>14</v>
      </c>
      <c r="B767" s="7" t="str">
        <f>MID(Tabla_curso_1[[#This Row],[Periodo]],4,4)</f>
        <v>2018</v>
      </c>
      <c r="C767" s="7" t="s">
        <v>6</v>
      </c>
      <c r="D767" s="7" t="s">
        <v>137</v>
      </c>
      <c r="E767" s="7" t="s">
        <v>163</v>
      </c>
      <c r="F767" s="7" t="s">
        <v>208</v>
      </c>
      <c r="G767" s="8">
        <v>249498.12</v>
      </c>
      <c r="H767" s="8">
        <v>210514.03875000001</v>
      </c>
      <c r="I767" s="8">
        <f>Tabla_curso_1[[#This Row],[Ingresos]]-Tabla_curso_1[[#This Row],[Gastos]]</f>
        <v>38984.081249999988</v>
      </c>
      <c r="J767" s="8">
        <f>Tabla_curso_1[[#This Row],[Utilidad]]/Tabla_curso_1[[#This Row],[Ingresos]]</f>
        <v>0.15624999999999994</v>
      </c>
    </row>
    <row r="768" spans="1:10" x14ac:dyDescent="0.25">
      <c r="A768" s="4" t="s">
        <v>14</v>
      </c>
      <c r="B768" s="4" t="str">
        <f>MID(Tabla_curso_1[[#This Row],[Periodo]],4,4)</f>
        <v>2018</v>
      </c>
      <c r="C768" s="4" t="s">
        <v>4</v>
      </c>
      <c r="D768" s="4" t="s">
        <v>137</v>
      </c>
      <c r="E768" s="4" t="s">
        <v>163</v>
      </c>
      <c r="F768" s="4" t="s">
        <v>208</v>
      </c>
      <c r="G768" s="5">
        <v>152133</v>
      </c>
      <c r="H768" s="5">
        <v>101422.00000000001</v>
      </c>
      <c r="I768" s="5">
        <f>Tabla_curso_1[[#This Row],[Ingresos]]-Tabla_curso_1[[#This Row],[Gastos]]</f>
        <v>50710.999999999985</v>
      </c>
      <c r="J768" s="5">
        <f>Tabla_curso_1[[#This Row],[Utilidad]]/Tabla_curso_1[[#This Row],[Ingresos]]</f>
        <v>0.33333333333333326</v>
      </c>
    </row>
    <row r="769" spans="1:10" x14ac:dyDescent="0.25">
      <c r="A769" s="7" t="s">
        <v>14</v>
      </c>
      <c r="B769" s="7" t="str">
        <f>MID(Tabla_curso_1[[#This Row],[Periodo]],4,4)</f>
        <v>2018</v>
      </c>
      <c r="C769" s="7" t="s">
        <v>5</v>
      </c>
      <c r="D769" s="7" t="s">
        <v>137</v>
      </c>
      <c r="E769" s="7" t="s">
        <v>163</v>
      </c>
      <c r="F769" s="7" t="s">
        <v>208</v>
      </c>
      <c r="G769" s="8">
        <v>389840.8125</v>
      </c>
      <c r="H769" s="8">
        <v>325932.48258196726</v>
      </c>
      <c r="I769" s="8">
        <f>Tabla_curso_1[[#This Row],[Ingresos]]-Tabla_curso_1[[#This Row],[Gastos]]</f>
        <v>63908.329918032745</v>
      </c>
      <c r="J769" s="8">
        <f>Tabla_curso_1[[#This Row],[Utilidad]]/Tabla_curso_1[[#This Row],[Ingresos]]</f>
        <v>0.1639344262295081</v>
      </c>
    </row>
    <row r="770" spans="1:10" x14ac:dyDescent="0.25">
      <c r="A770" s="4" t="s">
        <v>14</v>
      </c>
      <c r="B770" s="4" t="str">
        <f>MID(Tabla_curso_1[[#This Row],[Periodo]],4,4)</f>
        <v>2018</v>
      </c>
      <c r="C770" s="4" t="s">
        <v>78</v>
      </c>
      <c r="D770" s="4" t="s">
        <v>137</v>
      </c>
      <c r="E770" s="4" t="s">
        <v>163</v>
      </c>
      <c r="F770" s="4" t="s">
        <v>208</v>
      </c>
      <c r="G770" s="5">
        <v>90660.654069767435</v>
      </c>
      <c r="H770" s="5">
        <v>72884.055232558138</v>
      </c>
      <c r="I770" s="5">
        <f>Tabla_curso_1[[#This Row],[Ingresos]]-Tabla_curso_1[[#This Row],[Gastos]]</f>
        <v>17776.598837209298</v>
      </c>
      <c r="J770" s="5">
        <f>Tabla_curso_1[[#This Row],[Utilidad]]/Tabla_curso_1[[#This Row],[Ingresos]]</f>
        <v>0.19607843137254899</v>
      </c>
    </row>
    <row r="771" spans="1:10" x14ac:dyDescent="0.25">
      <c r="A771" s="7" t="s">
        <v>14</v>
      </c>
      <c r="B771" s="7" t="str">
        <f>MID(Tabla_curso_1[[#This Row],[Periodo]],4,4)</f>
        <v>2018</v>
      </c>
      <c r="C771" s="7" t="s">
        <v>3</v>
      </c>
      <c r="D771" s="7" t="s">
        <v>137</v>
      </c>
      <c r="E771" s="7" t="s">
        <v>163</v>
      </c>
      <c r="F771" s="7" t="s">
        <v>208</v>
      </c>
      <c r="G771" s="8">
        <v>50628.676948051951</v>
      </c>
      <c r="H771" s="8">
        <v>31877.315115440117</v>
      </c>
      <c r="I771" s="8">
        <f>Tabla_curso_1[[#This Row],[Ingresos]]-Tabla_curso_1[[#This Row],[Gastos]]</f>
        <v>18751.361832611834</v>
      </c>
      <c r="J771" s="8">
        <f>Tabla_curso_1[[#This Row],[Utilidad]]/Tabla_curso_1[[#This Row],[Ingresos]]</f>
        <v>0.37037037037037041</v>
      </c>
    </row>
    <row r="772" spans="1:10" x14ac:dyDescent="0.25">
      <c r="A772" s="4" t="s">
        <v>14</v>
      </c>
      <c r="B772" s="4" t="str">
        <f>MID(Tabla_curso_1[[#This Row],[Periodo]],4,4)</f>
        <v>2018</v>
      </c>
      <c r="C772" s="4" t="s">
        <v>2</v>
      </c>
      <c r="D772" s="4" t="s">
        <v>138</v>
      </c>
      <c r="E772" s="4" t="s">
        <v>150</v>
      </c>
      <c r="F772" s="4" t="s">
        <v>209</v>
      </c>
      <c r="G772" s="5">
        <v>135056.0473251029</v>
      </c>
      <c r="H772" s="5">
        <v>107538.37768261319</v>
      </c>
      <c r="I772" s="5">
        <f>Tabla_curso_1[[#This Row],[Ingresos]]-Tabla_curso_1[[#This Row],[Gastos]]</f>
        <v>27517.669642489709</v>
      </c>
      <c r="J772" s="5">
        <f>Tabla_curso_1[[#This Row],[Utilidad]]/Tabla_curso_1[[#This Row],[Ingresos]]</f>
        <v>0.20374999999999993</v>
      </c>
    </row>
    <row r="773" spans="1:10" x14ac:dyDescent="0.25">
      <c r="A773" s="7" t="s">
        <v>14</v>
      </c>
      <c r="B773" s="7" t="str">
        <f>MID(Tabla_curso_1[[#This Row],[Periodo]],4,4)</f>
        <v>2018</v>
      </c>
      <c r="C773" s="7" t="s">
        <v>7</v>
      </c>
      <c r="D773" s="7" t="s">
        <v>138</v>
      </c>
      <c r="E773" s="7" t="s">
        <v>150</v>
      </c>
      <c r="F773" s="7" t="s">
        <v>209</v>
      </c>
      <c r="G773" s="8">
        <v>227118.47404844291</v>
      </c>
      <c r="H773" s="8">
        <v>149898.19287197234</v>
      </c>
      <c r="I773" s="8">
        <f>Tabla_curso_1[[#This Row],[Ingresos]]-Tabla_curso_1[[#This Row],[Gastos]]</f>
        <v>77220.281176470569</v>
      </c>
      <c r="J773" s="8">
        <f>Tabla_curso_1[[#This Row],[Utilidad]]/Tabla_curso_1[[#This Row],[Ingresos]]</f>
        <v>0.33999999999999991</v>
      </c>
    </row>
    <row r="774" spans="1:10" x14ac:dyDescent="0.25">
      <c r="A774" s="4" t="s">
        <v>14</v>
      </c>
      <c r="B774" s="4" t="str">
        <f>MID(Tabla_curso_1[[#This Row],[Periodo]],4,4)</f>
        <v>2018</v>
      </c>
      <c r="C774" s="4" t="s">
        <v>6</v>
      </c>
      <c r="D774" s="4" t="s">
        <v>138</v>
      </c>
      <c r="E774" s="4" t="s">
        <v>150</v>
      </c>
      <c r="F774" s="4" t="s">
        <v>209</v>
      </c>
      <c r="G774" s="5">
        <v>631127.29807692312</v>
      </c>
      <c r="H774" s="5">
        <v>538179.45963286713</v>
      </c>
      <c r="I774" s="5">
        <f>Tabla_curso_1[[#This Row],[Ingresos]]-Tabla_curso_1[[#This Row],[Gastos]]</f>
        <v>92947.838444055989</v>
      </c>
      <c r="J774" s="5">
        <f>Tabla_curso_1[[#This Row],[Utilidad]]/Tabla_curso_1[[#This Row],[Ingresos]]</f>
        <v>0.14727272727272733</v>
      </c>
    </row>
    <row r="775" spans="1:10" x14ac:dyDescent="0.25">
      <c r="A775" s="7" t="s">
        <v>14</v>
      </c>
      <c r="B775" s="7" t="str">
        <f>MID(Tabla_curso_1[[#This Row],[Periodo]],4,4)</f>
        <v>2018</v>
      </c>
      <c r="C775" s="7" t="s">
        <v>4</v>
      </c>
      <c r="D775" s="7" t="s">
        <v>138</v>
      </c>
      <c r="E775" s="7" t="s">
        <v>150</v>
      </c>
      <c r="F775" s="7" t="s">
        <v>209</v>
      </c>
      <c r="G775" s="8">
        <v>305289.48372093023</v>
      </c>
      <c r="H775" s="8">
        <v>172183.26881860464</v>
      </c>
      <c r="I775" s="8">
        <f>Tabla_curso_1[[#This Row],[Ingresos]]-Tabla_curso_1[[#This Row],[Gastos]]</f>
        <v>133106.21490232559</v>
      </c>
      <c r="J775" s="8">
        <f>Tabla_curso_1[[#This Row],[Utilidad]]/Tabla_curso_1[[#This Row],[Ingresos]]</f>
        <v>0.43600000000000005</v>
      </c>
    </row>
    <row r="776" spans="1:10" x14ac:dyDescent="0.25">
      <c r="A776" s="4" t="s">
        <v>14</v>
      </c>
      <c r="B776" s="4" t="str">
        <f>MID(Tabla_curso_1[[#This Row],[Periodo]],4,4)</f>
        <v>2018</v>
      </c>
      <c r="C776" s="4" t="s">
        <v>5</v>
      </c>
      <c r="D776" s="4" t="s">
        <v>138</v>
      </c>
      <c r="E776" s="4" t="s">
        <v>150</v>
      </c>
      <c r="F776" s="4" t="s">
        <v>209</v>
      </c>
      <c r="G776" s="5">
        <v>1312744.78</v>
      </c>
      <c r="H776" s="5">
        <v>1086103.2547470587</v>
      </c>
      <c r="I776" s="5">
        <f>Tabla_curso_1[[#This Row],[Ingresos]]-Tabla_curso_1[[#This Row],[Gastos]]</f>
        <v>226641.5252529413</v>
      </c>
      <c r="J776" s="5">
        <f>Tabla_curso_1[[#This Row],[Utilidad]]/Tabla_curso_1[[#This Row],[Ingresos]]</f>
        <v>0.17264705882352949</v>
      </c>
    </row>
    <row r="777" spans="1:10" x14ac:dyDescent="0.25">
      <c r="A777" s="7" t="s">
        <v>14</v>
      </c>
      <c r="B777" s="7" t="str">
        <f>MID(Tabla_curso_1[[#This Row],[Periodo]],4,4)</f>
        <v>2018</v>
      </c>
      <c r="C777" s="7" t="s">
        <v>78</v>
      </c>
      <c r="D777" s="7" t="s">
        <v>138</v>
      </c>
      <c r="E777" s="7" t="s">
        <v>150</v>
      </c>
      <c r="F777" s="7" t="s">
        <v>209</v>
      </c>
      <c r="G777" s="8">
        <v>205116.37187500001</v>
      </c>
      <c r="H777" s="8">
        <v>169937.50919178082</v>
      </c>
      <c r="I777" s="8">
        <f>Tabla_curso_1[[#This Row],[Ingresos]]-Tabla_curso_1[[#This Row],[Gastos]]</f>
        <v>35178.862683219195</v>
      </c>
      <c r="J777" s="8">
        <f>Tabla_curso_1[[#This Row],[Utilidad]]/Tabla_curso_1[[#This Row],[Ingresos]]</f>
        <v>0.17150684931506857</v>
      </c>
    </row>
    <row r="778" spans="1:10" x14ac:dyDescent="0.25">
      <c r="A778" s="4" t="s">
        <v>14</v>
      </c>
      <c r="B778" s="4" t="str">
        <f>MID(Tabla_curso_1[[#This Row],[Periodo]],4,4)</f>
        <v>2018</v>
      </c>
      <c r="C778" s="4" t="s">
        <v>3</v>
      </c>
      <c r="D778" s="4" t="s">
        <v>138</v>
      </c>
      <c r="E778" s="4" t="s">
        <v>150</v>
      </c>
      <c r="F778" s="4" t="s">
        <v>209</v>
      </c>
      <c r="G778" s="5">
        <v>89546.028649386091</v>
      </c>
      <c r="H778" s="5">
        <v>55518.537762619388</v>
      </c>
      <c r="I778" s="5">
        <f>Tabla_curso_1[[#This Row],[Ingresos]]-Tabla_curso_1[[#This Row],[Gastos]]</f>
        <v>34027.490886766704</v>
      </c>
      <c r="J778" s="5">
        <f>Tabla_curso_1[[#This Row],[Utilidad]]/Tabla_curso_1[[#This Row],[Ingresos]]</f>
        <v>0.37999999999999989</v>
      </c>
    </row>
    <row r="779" spans="1:10" x14ac:dyDescent="0.25">
      <c r="A779" s="7" t="s">
        <v>14</v>
      </c>
      <c r="B779" s="7" t="str">
        <f>MID(Tabla_curso_1[[#This Row],[Periodo]],4,4)</f>
        <v>2018</v>
      </c>
      <c r="C779" s="7" t="s">
        <v>2</v>
      </c>
      <c r="D779" s="7" t="s">
        <v>139</v>
      </c>
      <c r="E779" s="7" t="s">
        <v>154</v>
      </c>
      <c r="F779" s="7" t="s">
        <v>210</v>
      </c>
      <c r="G779" s="8">
        <v>9939.3230165137611</v>
      </c>
      <c r="H779" s="8">
        <v>8662.112631858332</v>
      </c>
      <c r="I779" s="8">
        <f>Tabla_curso_1[[#This Row],[Ingresos]]-Tabla_curso_1[[#This Row],[Gastos]]</f>
        <v>1277.2103846554292</v>
      </c>
      <c r="J779" s="8">
        <f>Tabla_curso_1[[#This Row],[Utilidad]]/Tabla_curso_1[[#This Row],[Ingresos]]</f>
        <v>0.12850074220682822</v>
      </c>
    </row>
    <row r="780" spans="1:10" x14ac:dyDescent="0.25">
      <c r="A780" s="4" t="s">
        <v>14</v>
      </c>
      <c r="B780" s="4" t="str">
        <f>MID(Tabla_curso_1[[#This Row],[Periodo]],4,4)</f>
        <v>2018</v>
      </c>
      <c r="C780" s="4" t="s">
        <v>7</v>
      </c>
      <c r="D780" s="4" t="s">
        <v>139</v>
      </c>
      <c r="E780" s="4" t="s">
        <v>154</v>
      </c>
      <c r="F780" s="4" t="s">
        <v>210</v>
      </c>
      <c r="G780" s="5">
        <v>16770.684346749229</v>
      </c>
      <c r="H780" s="5">
        <v>11019.885849122811</v>
      </c>
      <c r="I780" s="5">
        <f>Tabla_curso_1[[#This Row],[Ingresos]]-Tabla_curso_1[[#This Row],[Gastos]]</f>
        <v>5750.7984976264179</v>
      </c>
      <c r="J780" s="5">
        <f>Tabla_curso_1[[#This Row],[Utilidad]]/Tabla_curso_1[[#This Row],[Ingresos]]</f>
        <v>0.34290780141843957</v>
      </c>
    </row>
    <row r="781" spans="1:10" x14ac:dyDescent="0.25">
      <c r="A781" s="7" t="s">
        <v>14</v>
      </c>
      <c r="B781" s="7" t="str">
        <f>MID(Tabla_curso_1[[#This Row],[Periodo]],4,4)</f>
        <v>2018</v>
      </c>
      <c r="C781" s="7" t="s">
        <v>6</v>
      </c>
      <c r="D781" s="7" t="s">
        <v>139</v>
      </c>
      <c r="E781" s="7" t="s">
        <v>154</v>
      </c>
      <c r="F781" s="7" t="s">
        <v>210</v>
      </c>
      <c r="G781" s="8">
        <v>37869.122799999997</v>
      </c>
      <c r="H781" s="8">
        <v>33473.599617857144</v>
      </c>
      <c r="I781" s="8">
        <f>Tabla_curso_1[[#This Row],[Ingresos]]-Tabla_curso_1[[#This Row],[Gastos]]</f>
        <v>4395.5231821428533</v>
      </c>
      <c r="J781" s="8">
        <f>Tabla_curso_1[[#This Row],[Utilidad]]/Tabla_curso_1[[#This Row],[Ingresos]]</f>
        <v>0.11607142857142848</v>
      </c>
    </row>
    <row r="782" spans="1:10" x14ac:dyDescent="0.25">
      <c r="A782" s="4" t="s">
        <v>14</v>
      </c>
      <c r="B782" s="4" t="str">
        <f>MID(Tabla_curso_1[[#This Row],[Periodo]],4,4)</f>
        <v>2018</v>
      </c>
      <c r="C782" s="4" t="s">
        <v>4</v>
      </c>
      <c r="D782" s="4" t="s">
        <v>139</v>
      </c>
      <c r="E782" s="4" t="s">
        <v>154</v>
      </c>
      <c r="F782" s="4" t="s">
        <v>210</v>
      </c>
      <c r="G782" s="5">
        <v>20709.676531250003</v>
      </c>
      <c r="H782" s="5">
        <v>12527.103249609374</v>
      </c>
      <c r="I782" s="5">
        <f>Tabla_curso_1[[#This Row],[Ingresos]]-Tabla_curso_1[[#This Row],[Gastos]]</f>
        <v>8182.5732816406289</v>
      </c>
      <c r="J782" s="5">
        <f>Tabla_curso_1[[#This Row],[Utilidad]]/Tabla_curso_1[[#This Row],[Ingresos]]</f>
        <v>0.39510869565217405</v>
      </c>
    </row>
    <row r="783" spans="1:10" x14ac:dyDescent="0.25">
      <c r="A783" s="7" t="s">
        <v>14</v>
      </c>
      <c r="B783" s="7" t="str">
        <f>MID(Tabla_curso_1[[#This Row],[Periodo]],4,4)</f>
        <v>2018</v>
      </c>
      <c r="C783" s="7" t="s">
        <v>5</v>
      </c>
      <c r="D783" s="7" t="s">
        <v>139</v>
      </c>
      <c r="E783" s="7" t="s">
        <v>154</v>
      </c>
      <c r="F783" s="7" t="s">
        <v>210</v>
      </c>
      <c r="G783" s="8">
        <v>69298.202151898731</v>
      </c>
      <c r="H783" s="8">
        <v>60753.723969072882</v>
      </c>
      <c r="I783" s="8">
        <f>Tabla_curso_1[[#This Row],[Ingresos]]-Tabla_curso_1[[#This Row],[Gastos]]</f>
        <v>8544.4781828258492</v>
      </c>
      <c r="J783" s="8">
        <f>Tabla_curso_1[[#This Row],[Utilidad]]/Tabla_curso_1[[#This Row],[Ingresos]]</f>
        <v>0.12330014224751046</v>
      </c>
    </row>
    <row r="784" spans="1:10" x14ac:dyDescent="0.25">
      <c r="A784" s="4" t="s">
        <v>14</v>
      </c>
      <c r="B784" s="4" t="str">
        <f>MID(Tabla_curso_1[[#This Row],[Periodo]],4,4)</f>
        <v>2018</v>
      </c>
      <c r="C784" s="4" t="s">
        <v>78</v>
      </c>
      <c r="D784" s="4" t="s">
        <v>139</v>
      </c>
      <c r="E784" s="4" t="s">
        <v>154</v>
      </c>
      <c r="F784" s="4" t="s">
        <v>210</v>
      </c>
      <c r="G784" s="5">
        <v>15547.440445747801</v>
      </c>
      <c r="H784" s="5">
        <v>14950.568310226492</v>
      </c>
      <c r="I784" s="5">
        <f>Tabla_curso_1[[#This Row],[Ingresos]]-Tabla_curso_1[[#This Row],[Gastos]]</f>
        <v>596.87213552130925</v>
      </c>
      <c r="J784" s="5">
        <f>Tabla_curso_1[[#This Row],[Utilidad]]/Tabla_curso_1[[#This Row],[Ingresos]]</f>
        <v>3.8390379278445977E-2</v>
      </c>
    </row>
    <row r="785" spans="1:10" x14ac:dyDescent="0.25">
      <c r="A785" s="7" t="s">
        <v>14</v>
      </c>
      <c r="B785" s="7" t="str">
        <f>MID(Tabla_curso_1[[#This Row],[Periodo]],4,4)</f>
        <v>2018</v>
      </c>
      <c r="C785" s="7" t="s">
        <v>3</v>
      </c>
      <c r="D785" s="7" t="s">
        <v>139</v>
      </c>
      <c r="E785" s="7" t="s">
        <v>154</v>
      </c>
      <c r="F785" s="7" t="s">
        <v>210</v>
      </c>
      <c r="G785" s="8">
        <v>8059.1039368421061</v>
      </c>
      <c r="H785" s="8">
        <v>5135.4290098785432</v>
      </c>
      <c r="I785" s="8">
        <f>Tabla_curso_1[[#This Row],[Ingresos]]-Tabla_curso_1[[#This Row],[Gastos]]</f>
        <v>2923.6749269635629</v>
      </c>
      <c r="J785" s="8">
        <f>Tabla_curso_1[[#This Row],[Utilidad]]/Tabla_curso_1[[#This Row],[Ingresos]]</f>
        <v>0.36277915632754343</v>
      </c>
    </row>
    <row r="786" spans="1:10" x14ac:dyDescent="0.25">
      <c r="A786" s="4" t="s">
        <v>17</v>
      </c>
      <c r="B786" s="4" t="str">
        <f>MID(Tabla_curso_1[[#This Row],[Periodo]],4,4)</f>
        <v>2019</v>
      </c>
      <c r="C786" s="4" t="s">
        <v>2</v>
      </c>
      <c r="D786" s="4" t="s">
        <v>84</v>
      </c>
      <c r="E786" s="4" t="s">
        <v>150</v>
      </c>
      <c r="F786" s="4" t="s">
        <v>151</v>
      </c>
      <c r="G786" s="5">
        <v>58136.609576427261</v>
      </c>
      <c r="H786" s="5">
        <v>51297.008449788758</v>
      </c>
      <c r="I786" s="5">
        <f>Tabla_curso_1[[#This Row],[Ingresos]]-Tabla_curso_1[[#This Row],[Gastos]]</f>
        <v>6839.601126638503</v>
      </c>
      <c r="J786" s="5">
        <f>Tabla_curso_1[[#This Row],[Utilidad]]/Tabla_curso_1[[#This Row],[Ingresos]]</f>
        <v>0.11764705882352944</v>
      </c>
    </row>
    <row r="787" spans="1:10" x14ac:dyDescent="0.25">
      <c r="A787" s="7" t="s">
        <v>17</v>
      </c>
      <c r="B787" s="7" t="str">
        <f>MID(Tabla_curso_1[[#This Row],[Periodo]],4,4)</f>
        <v>2019</v>
      </c>
      <c r="C787" s="7" t="s">
        <v>7</v>
      </c>
      <c r="D787" s="7" t="s">
        <v>84</v>
      </c>
      <c r="E787" s="7" t="s">
        <v>150</v>
      </c>
      <c r="F787" s="7" t="s">
        <v>151</v>
      </c>
      <c r="G787" s="8">
        <v>110378.24825174826</v>
      </c>
      <c r="H787" s="8">
        <v>72316.783337352303</v>
      </c>
      <c r="I787" s="8">
        <f>Tabla_curso_1[[#This Row],[Ingresos]]-Tabla_curso_1[[#This Row],[Gastos]]</f>
        <v>38061.464914395954</v>
      </c>
      <c r="J787" s="8">
        <f>Tabla_curso_1[[#This Row],[Utilidad]]/Tabla_curso_1[[#This Row],[Ingresos]]</f>
        <v>0.34482758620689657</v>
      </c>
    </row>
    <row r="788" spans="1:10" x14ac:dyDescent="0.25">
      <c r="A788" s="4" t="s">
        <v>17</v>
      </c>
      <c r="B788" s="4" t="str">
        <f>MID(Tabla_curso_1[[#This Row],[Periodo]],4,4)</f>
        <v>2019</v>
      </c>
      <c r="C788" s="4" t="s">
        <v>6</v>
      </c>
      <c r="D788" s="4" t="s">
        <v>84</v>
      </c>
      <c r="E788" s="4" t="s">
        <v>150</v>
      </c>
      <c r="F788" s="4" t="s">
        <v>151</v>
      </c>
      <c r="G788" s="5">
        <v>230424.66423357662</v>
      </c>
      <c r="H788" s="5">
        <v>199286.19609390412</v>
      </c>
      <c r="I788" s="5">
        <f>Tabla_curso_1[[#This Row],[Ingresos]]-Tabla_curso_1[[#This Row],[Gastos]]</f>
        <v>31138.468139672506</v>
      </c>
      <c r="J788" s="5">
        <f>Tabla_curso_1[[#This Row],[Utilidad]]/Tabla_curso_1[[#This Row],[Ingresos]]</f>
        <v>0.13513513513513509</v>
      </c>
    </row>
    <row r="789" spans="1:10" x14ac:dyDescent="0.25">
      <c r="A789" s="7" t="s">
        <v>17</v>
      </c>
      <c r="B789" s="7" t="str">
        <f>MID(Tabla_curso_1[[#This Row],[Periodo]],4,4)</f>
        <v>2019</v>
      </c>
      <c r="C789" s="7" t="s">
        <v>4</v>
      </c>
      <c r="D789" s="7" t="s">
        <v>84</v>
      </c>
      <c r="E789" s="7" t="s">
        <v>150</v>
      </c>
      <c r="F789" s="7" t="s">
        <v>151</v>
      </c>
      <c r="G789" s="8">
        <v>109611.73263888888</v>
      </c>
      <c r="H789" s="8">
        <v>70464.68526785713</v>
      </c>
      <c r="I789" s="8">
        <f>Tabla_curso_1[[#This Row],[Ingresos]]-Tabla_curso_1[[#This Row],[Gastos]]</f>
        <v>39147.047371031746</v>
      </c>
      <c r="J789" s="8">
        <f>Tabla_curso_1[[#This Row],[Utilidad]]/Tabla_curso_1[[#This Row],[Ingresos]]</f>
        <v>0.35714285714285721</v>
      </c>
    </row>
    <row r="790" spans="1:10" x14ac:dyDescent="0.25">
      <c r="A790" s="4" t="s">
        <v>17</v>
      </c>
      <c r="B790" s="4" t="str">
        <f>MID(Tabla_curso_1[[#This Row],[Periodo]],4,4)</f>
        <v>2019</v>
      </c>
      <c r="C790" s="4" t="s">
        <v>5</v>
      </c>
      <c r="D790" s="4" t="s">
        <v>84</v>
      </c>
      <c r="E790" s="4" t="s">
        <v>150</v>
      </c>
      <c r="F790" s="4" t="s">
        <v>151</v>
      </c>
      <c r="G790" s="5">
        <v>415370.77631578944</v>
      </c>
      <c r="H790" s="5">
        <v>367627.00892316998</v>
      </c>
      <c r="I790" s="5">
        <f>Tabla_curso_1[[#This Row],[Ingresos]]-Tabla_curso_1[[#This Row],[Gastos]]</f>
        <v>47743.767392619455</v>
      </c>
      <c r="J790" s="5">
        <f>Tabla_curso_1[[#This Row],[Utilidad]]/Tabla_curso_1[[#This Row],[Ingresos]]</f>
        <v>0.11494252873563214</v>
      </c>
    </row>
    <row r="791" spans="1:10" x14ac:dyDescent="0.25">
      <c r="A791" s="7" t="s">
        <v>17</v>
      </c>
      <c r="B791" s="7" t="str">
        <f>MID(Tabla_curso_1[[#This Row],[Periodo]],4,4)</f>
        <v>2019</v>
      </c>
      <c r="C791" s="7" t="s">
        <v>78</v>
      </c>
      <c r="D791" s="7" t="s">
        <v>84</v>
      </c>
      <c r="E791" s="7" t="s">
        <v>150</v>
      </c>
      <c r="F791" s="7" t="s">
        <v>151</v>
      </c>
      <c r="G791" s="8">
        <v>97132.858461538461</v>
      </c>
      <c r="H791" s="8">
        <v>86908.347044534414</v>
      </c>
      <c r="I791" s="8">
        <f>Tabla_curso_1[[#This Row],[Ingresos]]-Tabla_curso_1[[#This Row],[Gastos]]</f>
        <v>10224.511417004047</v>
      </c>
      <c r="J791" s="8">
        <f>Tabla_curso_1[[#This Row],[Utilidad]]/Tabla_curso_1[[#This Row],[Ingresos]]</f>
        <v>0.10526315789473682</v>
      </c>
    </row>
    <row r="792" spans="1:10" x14ac:dyDescent="0.25">
      <c r="A792" s="4" t="s">
        <v>17</v>
      </c>
      <c r="B792" s="4" t="str">
        <f>MID(Tabla_curso_1[[#This Row],[Periodo]],4,4)</f>
        <v>2019</v>
      </c>
      <c r="C792" s="4" t="s">
        <v>3</v>
      </c>
      <c r="D792" s="4" t="s">
        <v>84</v>
      </c>
      <c r="E792" s="4" t="s">
        <v>150</v>
      </c>
      <c r="F792" s="4" t="s">
        <v>151</v>
      </c>
      <c r="G792" s="5">
        <v>49479.904388714735</v>
      </c>
      <c r="H792" s="5">
        <v>32986.602925809828</v>
      </c>
      <c r="I792" s="5">
        <f>Tabla_curso_1[[#This Row],[Ingresos]]-Tabla_curso_1[[#This Row],[Gastos]]</f>
        <v>16493.301462904907</v>
      </c>
      <c r="J792" s="5">
        <f>Tabla_curso_1[[#This Row],[Utilidad]]/Tabla_curso_1[[#This Row],[Ingresos]]</f>
        <v>0.33333333333333326</v>
      </c>
    </row>
    <row r="793" spans="1:10" x14ac:dyDescent="0.25">
      <c r="A793" s="7" t="s">
        <v>17</v>
      </c>
      <c r="B793" s="7" t="str">
        <f>MID(Tabla_curso_1[[#This Row],[Periodo]],4,4)</f>
        <v>2019</v>
      </c>
      <c r="C793" s="7" t="s">
        <v>2</v>
      </c>
      <c r="D793" s="7" t="s">
        <v>85</v>
      </c>
      <c r="E793" s="7" t="s">
        <v>152</v>
      </c>
      <c r="F793" s="7" t="s">
        <v>153</v>
      </c>
      <c r="G793" s="8">
        <v>100965.12826086956</v>
      </c>
      <c r="H793" s="8">
        <v>84137.606884057968</v>
      </c>
      <c r="I793" s="8">
        <f>Tabla_curso_1[[#This Row],[Ingresos]]-Tabla_curso_1[[#This Row],[Gastos]]</f>
        <v>16827.521376811594</v>
      </c>
      <c r="J793" s="8">
        <f>Tabla_curso_1[[#This Row],[Utilidad]]/Tabla_curso_1[[#This Row],[Ingresos]]</f>
        <v>0.16666666666666666</v>
      </c>
    </row>
    <row r="794" spans="1:10" x14ac:dyDescent="0.25">
      <c r="A794" s="4" t="s">
        <v>17</v>
      </c>
      <c r="B794" s="4" t="str">
        <f>MID(Tabla_curso_1[[#This Row],[Periodo]],4,4)</f>
        <v>2019</v>
      </c>
      <c r="C794" s="4" t="s">
        <v>7</v>
      </c>
      <c r="D794" s="4" t="s">
        <v>85</v>
      </c>
      <c r="E794" s="4" t="s">
        <v>152</v>
      </c>
      <c r="F794" s="4" t="s">
        <v>153</v>
      </c>
      <c r="G794" s="5">
        <v>134231.09537572254</v>
      </c>
      <c r="H794" s="5">
        <v>80538.657225433519</v>
      </c>
      <c r="I794" s="5">
        <f>Tabla_curso_1[[#This Row],[Ingresos]]-Tabla_curso_1[[#This Row],[Gastos]]</f>
        <v>53692.438150289017</v>
      </c>
      <c r="J794" s="5">
        <f>Tabla_curso_1[[#This Row],[Utilidad]]/Tabla_curso_1[[#This Row],[Ingresos]]</f>
        <v>0.4</v>
      </c>
    </row>
    <row r="795" spans="1:10" x14ac:dyDescent="0.25">
      <c r="A795" s="7" t="s">
        <v>17</v>
      </c>
      <c r="B795" s="7" t="str">
        <f>MID(Tabla_curso_1[[#This Row],[Periodo]],4,4)</f>
        <v>2019</v>
      </c>
      <c r="C795" s="7" t="s">
        <v>6</v>
      </c>
      <c r="D795" s="7" t="s">
        <v>85</v>
      </c>
      <c r="E795" s="7" t="s">
        <v>152</v>
      </c>
      <c r="F795" s="7" t="s">
        <v>153</v>
      </c>
      <c r="G795" s="8">
        <v>478803.70103092783</v>
      </c>
      <c r="H795" s="8">
        <v>388463.3800816962</v>
      </c>
      <c r="I795" s="8">
        <f>Tabla_curso_1[[#This Row],[Ingresos]]-Tabla_curso_1[[#This Row],[Gastos]]</f>
        <v>90340.320949231624</v>
      </c>
      <c r="J795" s="8">
        <f>Tabla_curso_1[[#This Row],[Utilidad]]/Tabla_curso_1[[#This Row],[Ingresos]]</f>
        <v>0.18867924528301877</v>
      </c>
    </row>
    <row r="796" spans="1:10" x14ac:dyDescent="0.25">
      <c r="A796" s="4" t="s">
        <v>17</v>
      </c>
      <c r="B796" s="4" t="str">
        <f>MID(Tabla_curso_1[[#This Row],[Periodo]],4,4)</f>
        <v>2019</v>
      </c>
      <c r="C796" s="4" t="s">
        <v>4</v>
      </c>
      <c r="D796" s="4" t="s">
        <v>85</v>
      </c>
      <c r="E796" s="4" t="s">
        <v>152</v>
      </c>
      <c r="F796" s="4" t="s">
        <v>153</v>
      </c>
      <c r="G796" s="5">
        <v>201056.09956709956</v>
      </c>
      <c r="H796" s="5">
        <v>123726.8305028305</v>
      </c>
      <c r="I796" s="5">
        <f>Tabla_curso_1[[#This Row],[Ingresos]]-Tabla_curso_1[[#This Row],[Gastos]]</f>
        <v>77329.269064269058</v>
      </c>
      <c r="J796" s="5">
        <f>Tabla_curso_1[[#This Row],[Utilidad]]/Tabla_curso_1[[#This Row],[Ingresos]]</f>
        <v>0.38461538461538458</v>
      </c>
    </row>
    <row r="797" spans="1:10" x14ac:dyDescent="0.25">
      <c r="A797" s="7" t="s">
        <v>17</v>
      </c>
      <c r="B797" s="7" t="str">
        <f>MID(Tabla_curso_1[[#This Row],[Periodo]],4,4)</f>
        <v>2019</v>
      </c>
      <c r="C797" s="7" t="s">
        <v>5</v>
      </c>
      <c r="D797" s="7" t="s">
        <v>85</v>
      </c>
      <c r="E797" s="7" t="s">
        <v>152</v>
      </c>
      <c r="F797" s="7" t="s">
        <v>153</v>
      </c>
      <c r="G797" s="8">
        <v>473917.94897959178</v>
      </c>
      <c r="H797" s="8">
        <v>426047.44908266334</v>
      </c>
      <c r="I797" s="8">
        <f>Tabla_curso_1[[#This Row],[Ingresos]]-Tabla_curso_1[[#This Row],[Gastos]]</f>
        <v>47870.499896928435</v>
      </c>
      <c r="J797" s="8">
        <f>Tabla_curso_1[[#This Row],[Utilidad]]/Tabla_curso_1[[#This Row],[Ingresos]]</f>
        <v>0.10101010101010095</v>
      </c>
    </row>
    <row r="798" spans="1:10" x14ac:dyDescent="0.25">
      <c r="A798" s="4" t="s">
        <v>17</v>
      </c>
      <c r="B798" s="4" t="str">
        <f>MID(Tabla_curso_1[[#This Row],[Periodo]],4,4)</f>
        <v>2019</v>
      </c>
      <c r="C798" s="4" t="s">
        <v>78</v>
      </c>
      <c r="D798" s="4" t="s">
        <v>85</v>
      </c>
      <c r="E798" s="4" t="s">
        <v>152</v>
      </c>
      <c r="F798" s="4" t="s">
        <v>153</v>
      </c>
      <c r="G798" s="5">
        <v>116109.89750000001</v>
      </c>
      <c r="H798" s="5">
        <v>102608.74662790698</v>
      </c>
      <c r="I798" s="5">
        <f>Tabla_curso_1[[#This Row],[Ingresos]]-Tabla_curso_1[[#This Row],[Gastos]]</f>
        <v>13501.150872093029</v>
      </c>
      <c r="J798" s="5">
        <f>Tabla_curso_1[[#This Row],[Utilidad]]/Tabla_curso_1[[#This Row],[Ingresos]]</f>
        <v>0.1162790697674419</v>
      </c>
    </row>
    <row r="799" spans="1:10" x14ac:dyDescent="0.25">
      <c r="A799" s="7" t="s">
        <v>17</v>
      </c>
      <c r="B799" s="7" t="str">
        <f>MID(Tabla_curso_1[[#This Row],[Periodo]],4,4)</f>
        <v>2019</v>
      </c>
      <c r="C799" s="7" t="s">
        <v>3</v>
      </c>
      <c r="D799" s="7" t="s">
        <v>85</v>
      </c>
      <c r="E799" s="7" t="s">
        <v>152</v>
      </c>
      <c r="F799" s="7" t="s">
        <v>153</v>
      </c>
      <c r="G799" s="8">
        <v>77021.490878938639</v>
      </c>
      <c r="H799" s="8">
        <v>43533.886148965321</v>
      </c>
      <c r="I799" s="8">
        <f>Tabla_curso_1[[#This Row],[Ingresos]]-Tabla_curso_1[[#This Row],[Gastos]]</f>
        <v>33487.604729973318</v>
      </c>
      <c r="J799" s="8">
        <f>Tabla_curso_1[[#This Row],[Utilidad]]/Tabla_curso_1[[#This Row],[Ingresos]]</f>
        <v>0.43478260869565211</v>
      </c>
    </row>
    <row r="800" spans="1:10" x14ac:dyDescent="0.25">
      <c r="A800" s="4" t="s">
        <v>17</v>
      </c>
      <c r="B800" s="4" t="str">
        <f>MID(Tabla_curso_1[[#This Row],[Periodo]],4,4)</f>
        <v>2019</v>
      </c>
      <c r="C800" s="4" t="s">
        <v>2</v>
      </c>
      <c r="D800" s="4" t="s">
        <v>86</v>
      </c>
      <c r="E800" s="4" t="s">
        <v>154</v>
      </c>
      <c r="F800" s="4" t="s">
        <v>155</v>
      </c>
      <c r="G800" s="5">
        <v>63746.599557522124</v>
      </c>
      <c r="H800" s="5">
        <v>51067.330854322667</v>
      </c>
      <c r="I800" s="5">
        <f>Tabla_curso_1[[#This Row],[Ingresos]]-Tabla_curso_1[[#This Row],[Gastos]]</f>
        <v>12679.268703199457</v>
      </c>
      <c r="J800" s="5">
        <f>Tabla_curso_1[[#This Row],[Utilidad]]/Tabla_curso_1[[#This Row],[Ingresos]]</f>
        <v>0.19890109890109894</v>
      </c>
    </row>
    <row r="801" spans="1:10" x14ac:dyDescent="0.25">
      <c r="A801" s="7" t="s">
        <v>17</v>
      </c>
      <c r="B801" s="7" t="str">
        <f>MID(Tabla_curso_1[[#This Row],[Periodo]],4,4)</f>
        <v>2019</v>
      </c>
      <c r="C801" s="7" t="s">
        <v>7</v>
      </c>
      <c r="D801" s="7" t="s">
        <v>86</v>
      </c>
      <c r="E801" s="7" t="s">
        <v>154</v>
      </c>
      <c r="F801" s="7" t="s">
        <v>155</v>
      </c>
      <c r="G801" s="8">
        <v>113887.20553359683</v>
      </c>
      <c r="H801" s="8">
        <v>64536.083135704874</v>
      </c>
      <c r="I801" s="8">
        <f>Tabla_curso_1[[#This Row],[Ingresos]]-Tabla_curso_1[[#This Row],[Gastos]]</f>
        <v>49351.122397891959</v>
      </c>
      <c r="J801" s="8">
        <f>Tabla_curso_1[[#This Row],[Utilidad]]/Tabla_curso_1[[#This Row],[Ingresos]]</f>
        <v>0.43333333333333329</v>
      </c>
    </row>
    <row r="802" spans="1:10" x14ac:dyDescent="0.25">
      <c r="A802" s="4" t="s">
        <v>17</v>
      </c>
      <c r="B802" s="4" t="str">
        <f>MID(Tabla_curso_1[[#This Row],[Periodo]],4,4)</f>
        <v>2019</v>
      </c>
      <c r="C802" s="4" t="s">
        <v>6</v>
      </c>
      <c r="D802" s="4" t="s">
        <v>86</v>
      </c>
      <c r="E802" s="4" t="s">
        <v>154</v>
      </c>
      <c r="F802" s="4" t="s">
        <v>155</v>
      </c>
      <c r="G802" s="5">
        <v>297046.01030927832</v>
      </c>
      <c r="H802" s="5">
        <v>214921.52510612493</v>
      </c>
      <c r="I802" s="5">
        <f>Tabla_curso_1[[#This Row],[Ingresos]]-Tabla_curso_1[[#This Row],[Gastos]]</f>
        <v>82124.485203153396</v>
      </c>
      <c r="J802" s="5">
        <f>Tabla_curso_1[[#This Row],[Utilidad]]/Tabla_curso_1[[#This Row],[Ingresos]]</f>
        <v>0.27647058823529402</v>
      </c>
    </row>
    <row r="803" spans="1:10" x14ac:dyDescent="0.25">
      <c r="A803" s="7" t="s">
        <v>17</v>
      </c>
      <c r="B803" s="7" t="str">
        <f>MID(Tabla_curso_1[[#This Row],[Periodo]],4,4)</f>
        <v>2019</v>
      </c>
      <c r="C803" s="7" t="s">
        <v>4</v>
      </c>
      <c r="D803" s="7" t="s">
        <v>86</v>
      </c>
      <c r="E803" s="7" t="s">
        <v>154</v>
      </c>
      <c r="F803" s="7" t="s">
        <v>155</v>
      </c>
      <c r="G803" s="8">
        <v>98004.976190476184</v>
      </c>
      <c r="H803" s="8">
        <v>54279.679120879118</v>
      </c>
      <c r="I803" s="8">
        <f>Tabla_curso_1[[#This Row],[Ingresos]]-Tabla_curso_1[[#This Row],[Gastos]]</f>
        <v>43725.297069597065</v>
      </c>
      <c r="J803" s="8">
        <f>Tabla_curso_1[[#This Row],[Utilidad]]/Tabla_curso_1[[#This Row],[Ingresos]]</f>
        <v>0.44615384615384612</v>
      </c>
    </row>
    <row r="804" spans="1:10" x14ac:dyDescent="0.25">
      <c r="A804" s="4" t="s">
        <v>17</v>
      </c>
      <c r="B804" s="4" t="str">
        <f>MID(Tabla_curso_1[[#This Row],[Periodo]],4,4)</f>
        <v>2019</v>
      </c>
      <c r="C804" s="4" t="s">
        <v>5</v>
      </c>
      <c r="D804" s="4" t="s">
        <v>86</v>
      </c>
      <c r="E804" s="4" t="s">
        <v>154</v>
      </c>
      <c r="F804" s="4" t="s">
        <v>155</v>
      </c>
      <c r="G804" s="5">
        <v>472351.85245901643</v>
      </c>
      <c r="H804" s="5">
        <v>361891.48985001718</v>
      </c>
      <c r="I804" s="5">
        <f>Tabla_curso_1[[#This Row],[Ingresos]]-Tabla_curso_1[[#This Row],[Gastos]]</f>
        <v>110460.36260899925</v>
      </c>
      <c r="J804" s="5">
        <f>Tabla_curso_1[[#This Row],[Utilidad]]/Tabla_curso_1[[#This Row],[Ingresos]]</f>
        <v>0.23385186706467576</v>
      </c>
    </row>
    <row r="805" spans="1:10" x14ac:dyDescent="0.25">
      <c r="A805" s="7" t="s">
        <v>17</v>
      </c>
      <c r="B805" s="7" t="str">
        <f>MID(Tabla_curso_1[[#This Row],[Periodo]],4,4)</f>
        <v>2019</v>
      </c>
      <c r="C805" s="7" t="s">
        <v>78</v>
      </c>
      <c r="D805" s="7" t="s">
        <v>86</v>
      </c>
      <c r="E805" s="7" t="s">
        <v>154</v>
      </c>
      <c r="F805" s="7" t="s">
        <v>155</v>
      </c>
      <c r="G805" s="8">
        <v>75824.902631578952</v>
      </c>
      <c r="H805" s="8">
        <v>59604.132321785488</v>
      </c>
      <c r="I805" s="8">
        <f>Tabla_curso_1[[#This Row],[Ingresos]]-Tabla_curso_1[[#This Row],[Gastos]]</f>
        <v>16220.770309793465</v>
      </c>
      <c r="J805" s="8">
        <f>Tabla_curso_1[[#This Row],[Utilidad]]/Tabla_curso_1[[#This Row],[Ingresos]]</f>
        <v>0.21392405063291128</v>
      </c>
    </row>
    <row r="806" spans="1:10" x14ac:dyDescent="0.25">
      <c r="A806" s="4" t="s">
        <v>17</v>
      </c>
      <c r="B806" s="4" t="str">
        <f>MID(Tabla_curso_1[[#This Row],[Periodo]],4,4)</f>
        <v>2019</v>
      </c>
      <c r="C806" s="4" t="s">
        <v>3</v>
      </c>
      <c r="D806" s="4" t="s">
        <v>86</v>
      </c>
      <c r="E806" s="4" t="s">
        <v>154</v>
      </c>
      <c r="F806" s="4" t="s">
        <v>155</v>
      </c>
      <c r="G806" s="5">
        <v>44880.783489096575</v>
      </c>
      <c r="H806" s="5">
        <v>22830.659427062175</v>
      </c>
      <c r="I806" s="5">
        <f>Tabla_curso_1[[#This Row],[Ingresos]]-Tabla_curso_1[[#This Row],[Gastos]]</f>
        <v>22050.1240620344</v>
      </c>
      <c r="J806" s="5">
        <f>Tabla_curso_1[[#This Row],[Utilidad]]/Tabla_curso_1[[#This Row],[Ingresos]]</f>
        <v>0.49130434782608684</v>
      </c>
    </row>
    <row r="807" spans="1:10" x14ac:dyDescent="0.25">
      <c r="A807" s="7" t="s">
        <v>17</v>
      </c>
      <c r="B807" s="7" t="str">
        <f>MID(Tabla_curso_1[[#This Row],[Periodo]],4,4)</f>
        <v>2019</v>
      </c>
      <c r="C807" s="7" t="s">
        <v>2</v>
      </c>
      <c r="D807" s="7" t="s">
        <v>87</v>
      </c>
      <c r="E807" s="7" t="s">
        <v>156</v>
      </c>
      <c r="F807" s="7" t="s">
        <v>157</v>
      </c>
      <c r="G807" s="8">
        <v>22981.928691983121</v>
      </c>
      <c r="H807" s="8">
        <v>19602.233296103252</v>
      </c>
      <c r="I807" s="8">
        <f>Tabla_curso_1[[#This Row],[Ingresos]]-Tabla_curso_1[[#This Row],[Gastos]]</f>
        <v>3379.6953958798695</v>
      </c>
      <c r="J807" s="8">
        <f>Tabla_curso_1[[#This Row],[Utilidad]]/Tabla_curso_1[[#This Row],[Ingresos]]</f>
        <v>0.14705882352941171</v>
      </c>
    </row>
    <row r="808" spans="1:10" x14ac:dyDescent="0.25">
      <c r="A808" s="4" t="s">
        <v>17</v>
      </c>
      <c r="B808" s="4" t="str">
        <f>MID(Tabla_curso_1[[#This Row],[Periodo]],4,4)</f>
        <v>2019</v>
      </c>
      <c r="C808" s="4" t="s">
        <v>7</v>
      </c>
      <c r="D808" s="4" t="s">
        <v>87</v>
      </c>
      <c r="E808" s="4" t="s">
        <v>156</v>
      </c>
      <c r="F808" s="4" t="s">
        <v>157</v>
      </c>
      <c r="G808" s="5">
        <v>34914.853205128209</v>
      </c>
      <c r="H808" s="5">
        <v>23276.56880341881</v>
      </c>
      <c r="I808" s="5">
        <f>Tabla_curso_1[[#This Row],[Ingresos]]-Tabla_curso_1[[#This Row],[Gastos]]</f>
        <v>11638.284401709399</v>
      </c>
      <c r="J808" s="5">
        <f>Tabla_curso_1[[#This Row],[Utilidad]]/Tabla_curso_1[[#This Row],[Ingresos]]</f>
        <v>0.3333333333333332</v>
      </c>
    </row>
    <row r="809" spans="1:10" x14ac:dyDescent="0.25">
      <c r="A809" s="7" t="s">
        <v>17</v>
      </c>
      <c r="B809" s="7" t="str">
        <f>MID(Tabla_curso_1[[#This Row],[Periodo]],4,4)</f>
        <v>2019</v>
      </c>
      <c r="C809" s="7" t="s">
        <v>6</v>
      </c>
      <c r="D809" s="7" t="s">
        <v>87</v>
      </c>
      <c r="E809" s="7" t="s">
        <v>156</v>
      </c>
      <c r="F809" s="7" t="s">
        <v>157</v>
      </c>
      <c r="G809" s="8">
        <v>86455.826984126994</v>
      </c>
      <c r="H809" s="8">
        <v>73154.930525030519</v>
      </c>
      <c r="I809" s="8">
        <f>Tabla_curso_1[[#This Row],[Ingresos]]-Tabla_curso_1[[#This Row],[Gastos]]</f>
        <v>13300.896459096475</v>
      </c>
      <c r="J809" s="8">
        <f>Tabla_curso_1[[#This Row],[Utilidad]]/Tabla_curso_1[[#This Row],[Ingresos]]</f>
        <v>0.15384615384615402</v>
      </c>
    </row>
    <row r="810" spans="1:10" x14ac:dyDescent="0.25">
      <c r="A810" s="4" t="s">
        <v>17</v>
      </c>
      <c r="B810" s="4" t="str">
        <f>MID(Tabla_curso_1[[#This Row],[Periodo]],4,4)</f>
        <v>2019</v>
      </c>
      <c r="C810" s="4" t="s">
        <v>4</v>
      </c>
      <c r="D810" s="4" t="s">
        <v>87</v>
      </c>
      <c r="E810" s="4" t="s">
        <v>156</v>
      </c>
      <c r="F810" s="4" t="s">
        <v>157</v>
      </c>
      <c r="G810" s="5">
        <v>36802.142567567578</v>
      </c>
      <c r="H810" s="5">
        <v>22647.472349272353</v>
      </c>
      <c r="I810" s="5">
        <f>Tabla_curso_1[[#This Row],[Ingresos]]-Tabla_curso_1[[#This Row],[Gastos]]</f>
        <v>14154.670218295225</v>
      </c>
      <c r="J810" s="5">
        <f>Tabla_curso_1[[#This Row],[Utilidad]]/Tabla_curso_1[[#This Row],[Ingresos]]</f>
        <v>0.38461538461538469</v>
      </c>
    </row>
    <row r="811" spans="1:10" x14ac:dyDescent="0.25">
      <c r="A811" s="7" t="s">
        <v>17</v>
      </c>
      <c r="B811" s="7" t="str">
        <f>MID(Tabla_curso_1[[#This Row],[Periodo]],4,4)</f>
        <v>2019</v>
      </c>
      <c r="C811" s="7" t="s">
        <v>5</v>
      </c>
      <c r="D811" s="7" t="s">
        <v>87</v>
      </c>
      <c r="E811" s="7" t="s">
        <v>156</v>
      </c>
      <c r="F811" s="7" t="s">
        <v>157</v>
      </c>
      <c r="G811" s="8">
        <v>125211.88735632185</v>
      </c>
      <c r="H811" s="8">
        <v>109753.62965801051</v>
      </c>
      <c r="I811" s="8">
        <f>Tabla_curso_1[[#This Row],[Ingresos]]-Tabla_curso_1[[#This Row],[Gastos]]</f>
        <v>15458.257698311339</v>
      </c>
      <c r="J811" s="8">
        <f>Tabla_curso_1[[#This Row],[Utilidad]]/Tabla_curso_1[[#This Row],[Ingresos]]</f>
        <v>0.12345679012345678</v>
      </c>
    </row>
    <row r="812" spans="1:10" x14ac:dyDescent="0.25">
      <c r="A812" s="4" t="s">
        <v>17</v>
      </c>
      <c r="B812" s="4" t="str">
        <f>MID(Tabla_curso_1[[#This Row],[Periodo]],4,4)</f>
        <v>2019</v>
      </c>
      <c r="C812" s="4" t="s">
        <v>78</v>
      </c>
      <c r="D812" s="4" t="s">
        <v>87</v>
      </c>
      <c r="E812" s="4" t="s">
        <v>156</v>
      </c>
      <c r="F812" s="4" t="s">
        <v>157</v>
      </c>
      <c r="G812" s="5">
        <v>29049.157866666668</v>
      </c>
      <c r="H812" s="5">
        <v>26114.899496296301</v>
      </c>
      <c r="I812" s="5">
        <f>Tabla_curso_1[[#This Row],[Ingresos]]-Tabla_curso_1[[#This Row],[Gastos]]</f>
        <v>2934.2583703703676</v>
      </c>
      <c r="J812" s="5">
        <f>Tabla_curso_1[[#This Row],[Utilidad]]/Tabla_curso_1[[#This Row],[Ingresos]]</f>
        <v>0.10101010101010091</v>
      </c>
    </row>
    <row r="813" spans="1:10" x14ac:dyDescent="0.25">
      <c r="A813" s="7" t="s">
        <v>17</v>
      </c>
      <c r="B813" s="7" t="str">
        <f>MID(Tabla_curso_1[[#This Row],[Periodo]],4,4)</f>
        <v>2019</v>
      </c>
      <c r="C813" s="7" t="s">
        <v>3</v>
      </c>
      <c r="D813" s="7" t="s">
        <v>87</v>
      </c>
      <c r="E813" s="7" t="s">
        <v>156</v>
      </c>
      <c r="F813" s="7" t="s">
        <v>157</v>
      </c>
      <c r="G813" s="8">
        <v>13789.157215189874</v>
      </c>
      <c r="H813" s="8">
        <v>7521.3584810126576</v>
      </c>
      <c r="I813" s="8">
        <f>Tabla_curso_1[[#This Row],[Ingresos]]-Tabla_curso_1[[#This Row],[Gastos]]</f>
        <v>6267.7987341772168</v>
      </c>
      <c r="J813" s="8">
        <f>Tabla_curso_1[[#This Row],[Utilidad]]/Tabla_curso_1[[#This Row],[Ingresos]]</f>
        <v>0.45454545454545464</v>
      </c>
    </row>
    <row r="814" spans="1:10" x14ac:dyDescent="0.25">
      <c r="A814" s="4" t="s">
        <v>17</v>
      </c>
      <c r="B814" s="4" t="str">
        <f>MID(Tabla_curso_1[[#This Row],[Periodo]],4,4)</f>
        <v>2019</v>
      </c>
      <c r="C814" s="4" t="s">
        <v>2</v>
      </c>
      <c r="D814" s="4" t="s">
        <v>88</v>
      </c>
      <c r="E814" s="4" t="s">
        <v>156</v>
      </c>
      <c r="F814" s="4" t="s">
        <v>158</v>
      </c>
      <c r="G814" s="5">
        <v>39740.121786492382</v>
      </c>
      <c r="H814" s="5">
        <v>33004.50792437503</v>
      </c>
      <c r="I814" s="5">
        <f>Tabla_curso_1[[#This Row],[Ingresos]]-Tabla_curso_1[[#This Row],[Gastos]]</f>
        <v>6735.6138621173523</v>
      </c>
      <c r="J814" s="5">
        <f>Tabla_curso_1[[#This Row],[Utilidad]]/Tabla_curso_1[[#This Row],[Ingresos]]</f>
        <v>0.16949152542372881</v>
      </c>
    </row>
    <row r="815" spans="1:10" x14ac:dyDescent="0.25">
      <c r="A815" s="7" t="s">
        <v>17</v>
      </c>
      <c r="B815" s="7" t="str">
        <f>MID(Tabla_curso_1[[#This Row],[Periodo]],4,4)</f>
        <v>2019</v>
      </c>
      <c r="C815" s="7" t="s">
        <v>7</v>
      </c>
      <c r="D815" s="7" t="s">
        <v>88</v>
      </c>
      <c r="E815" s="7" t="s">
        <v>156</v>
      </c>
      <c r="F815" s="7" t="s">
        <v>158</v>
      </c>
      <c r="G815" s="8">
        <v>55611.938719512204</v>
      </c>
      <c r="H815" s="8">
        <v>34222.731519699817</v>
      </c>
      <c r="I815" s="8">
        <f>Tabla_curso_1[[#This Row],[Ingresos]]-Tabla_curso_1[[#This Row],[Gastos]]</f>
        <v>21389.207199812387</v>
      </c>
      <c r="J815" s="8">
        <f>Tabla_curso_1[[#This Row],[Utilidad]]/Tabla_curso_1[[#This Row],[Ingresos]]</f>
        <v>0.38461538461538464</v>
      </c>
    </row>
    <row r="816" spans="1:10" x14ac:dyDescent="0.25">
      <c r="A816" s="4" t="s">
        <v>17</v>
      </c>
      <c r="B816" s="4" t="str">
        <f>MID(Tabla_curso_1[[#This Row],[Periodo]],4,4)</f>
        <v>2019</v>
      </c>
      <c r="C816" s="4" t="s">
        <v>6</v>
      </c>
      <c r="D816" s="4" t="s">
        <v>88</v>
      </c>
      <c r="E816" s="4" t="s">
        <v>156</v>
      </c>
      <c r="F816" s="4" t="s">
        <v>158</v>
      </c>
      <c r="G816" s="5">
        <v>144767.5865079365</v>
      </c>
      <c r="H816" s="5">
        <v>119807.65779967159</v>
      </c>
      <c r="I816" s="5">
        <f>Tabla_curso_1[[#This Row],[Ingresos]]-Tabla_curso_1[[#This Row],[Gastos]]</f>
        <v>24959.92870826491</v>
      </c>
      <c r="J816" s="5">
        <f>Tabla_curso_1[[#This Row],[Utilidad]]/Tabla_curso_1[[#This Row],[Ingresos]]</f>
        <v>0.17241379310344823</v>
      </c>
    </row>
    <row r="817" spans="1:10" x14ac:dyDescent="0.25">
      <c r="A817" s="7" t="s">
        <v>17</v>
      </c>
      <c r="B817" s="7" t="str">
        <f>MID(Tabla_curso_1[[#This Row],[Periodo]],4,4)</f>
        <v>2019</v>
      </c>
      <c r="C817" s="7" t="s">
        <v>4</v>
      </c>
      <c r="D817" s="7" t="s">
        <v>88</v>
      </c>
      <c r="E817" s="7" t="s">
        <v>156</v>
      </c>
      <c r="F817" s="7" t="s">
        <v>158</v>
      </c>
      <c r="G817" s="8">
        <v>63116.66401384084</v>
      </c>
      <c r="H817" s="8">
        <v>41352.297112516411</v>
      </c>
      <c r="I817" s="8">
        <f>Tabla_curso_1[[#This Row],[Ingresos]]-Tabla_curso_1[[#This Row],[Gastos]]</f>
        <v>21764.366901324429</v>
      </c>
      <c r="J817" s="8">
        <f>Tabla_curso_1[[#This Row],[Utilidad]]/Tabla_curso_1[[#This Row],[Ingresos]]</f>
        <v>0.34482758620689657</v>
      </c>
    </row>
    <row r="818" spans="1:10" x14ac:dyDescent="0.25">
      <c r="A818" s="4" t="s">
        <v>17</v>
      </c>
      <c r="B818" s="4" t="str">
        <f>MID(Tabla_curso_1[[#This Row],[Periodo]],4,4)</f>
        <v>2019</v>
      </c>
      <c r="C818" s="4" t="s">
        <v>5</v>
      </c>
      <c r="D818" s="4" t="s">
        <v>88</v>
      </c>
      <c r="E818" s="4" t="s">
        <v>156</v>
      </c>
      <c r="F818" s="4" t="s">
        <v>158</v>
      </c>
      <c r="G818" s="5">
        <v>233855.33205128208</v>
      </c>
      <c r="H818" s="5">
        <v>201375.42482193734</v>
      </c>
      <c r="I818" s="5">
        <f>Tabla_curso_1[[#This Row],[Ingresos]]-Tabla_curso_1[[#This Row],[Gastos]]</f>
        <v>32479.907229344739</v>
      </c>
      <c r="J818" s="5">
        <f>Tabla_curso_1[[#This Row],[Utilidad]]/Tabla_curso_1[[#This Row],[Ingresos]]</f>
        <v>0.13888888888888892</v>
      </c>
    </row>
    <row r="819" spans="1:10" x14ac:dyDescent="0.25">
      <c r="A819" s="7" t="s">
        <v>17</v>
      </c>
      <c r="B819" s="7" t="str">
        <f>MID(Tabla_curso_1[[#This Row],[Periodo]],4,4)</f>
        <v>2019</v>
      </c>
      <c r="C819" s="7" t="s">
        <v>78</v>
      </c>
      <c r="D819" s="7" t="s">
        <v>88</v>
      </c>
      <c r="E819" s="7" t="s">
        <v>156</v>
      </c>
      <c r="F819" s="7" t="s">
        <v>158</v>
      </c>
      <c r="G819" s="8">
        <v>48641.909066666667</v>
      </c>
      <c r="H819" s="8">
        <v>41041.610775000001</v>
      </c>
      <c r="I819" s="8">
        <f>Tabla_curso_1[[#This Row],[Ingresos]]-Tabla_curso_1[[#This Row],[Gastos]]</f>
        <v>7600.298291666666</v>
      </c>
      <c r="J819" s="8">
        <f>Tabla_curso_1[[#This Row],[Utilidad]]/Tabla_curso_1[[#This Row],[Ingresos]]</f>
        <v>0.15624999999999997</v>
      </c>
    </row>
    <row r="820" spans="1:10" x14ac:dyDescent="0.25">
      <c r="A820" s="4" t="s">
        <v>17</v>
      </c>
      <c r="B820" s="4" t="str">
        <f>MID(Tabla_curso_1[[#This Row],[Periodo]],4,4)</f>
        <v>2019</v>
      </c>
      <c r="C820" s="4" t="s">
        <v>3</v>
      </c>
      <c r="D820" s="4" t="s">
        <v>88</v>
      </c>
      <c r="E820" s="4" t="s">
        <v>156</v>
      </c>
      <c r="F820" s="4" t="s">
        <v>158</v>
      </c>
      <c r="G820" s="5">
        <v>23627.870336787564</v>
      </c>
      <c r="H820" s="5">
        <v>13782.92436312608</v>
      </c>
      <c r="I820" s="5">
        <f>Tabla_curso_1[[#This Row],[Ingresos]]-Tabla_curso_1[[#This Row],[Gastos]]</f>
        <v>9844.9459736614845</v>
      </c>
      <c r="J820" s="5">
        <f>Tabla_curso_1[[#This Row],[Utilidad]]/Tabla_curso_1[[#This Row],[Ingresos]]</f>
        <v>0.41666666666666663</v>
      </c>
    </row>
    <row r="821" spans="1:10" x14ac:dyDescent="0.25">
      <c r="A821" s="7" t="s">
        <v>17</v>
      </c>
      <c r="B821" s="7" t="str">
        <f>MID(Tabla_curso_1[[#This Row],[Periodo]],4,4)</f>
        <v>2019</v>
      </c>
      <c r="C821" s="7" t="s">
        <v>2</v>
      </c>
      <c r="D821" s="7" t="s">
        <v>89</v>
      </c>
      <c r="E821" s="7" t="s">
        <v>152</v>
      </c>
      <c r="F821" s="7" t="s">
        <v>159</v>
      </c>
      <c r="G821" s="8">
        <v>388136.19626168226</v>
      </c>
      <c r="H821" s="8">
        <v>322350.40028512594</v>
      </c>
      <c r="I821" s="8">
        <f>Tabla_curso_1[[#This Row],[Ingresos]]-Tabla_curso_1[[#This Row],[Gastos]]</f>
        <v>65785.795976556314</v>
      </c>
      <c r="J821" s="8">
        <f>Tabla_curso_1[[#This Row],[Utilidad]]/Tabla_curso_1[[#This Row],[Ingresos]]</f>
        <v>0.16949152542372881</v>
      </c>
    </row>
    <row r="822" spans="1:10" x14ac:dyDescent="0.25">
      <c r="A822" s="4" t="s">
        <v>17</v>
      </c>
      <c r="B822" s="4" t="str">
        <f>MID(Tabla_curso_1[[#This Row],[Periodo]],4,4)</f>
        <v>2019</v>
      </c>
      <c r="C822" s="4" t="s">
        <v>7</v>
      </c>
      <c r="D822" s="4" t="s">
        <v>89</v>
      </c>
      <c r="E822" s="4" t="s">
        <v>152</v>
      </c>
      <c r="F822" s="4" t="s">
        <v>159</v>
      </c>
      <c r="G822" s="5">
        <v>659215.4444444445</v>
      </c>
      <c r="H822" s="5">
        <v>359572.06060606061</v>
      </c>
      <c r="I822" s="5">
        <f>Tabla_curso_1[[#This Row],[Ingresos]]-Tabla_curso_1[[#This Row],[Gastos]]</f>
        <v>299643.38383838389</v>
      </c>
      <c r="J822" s="5">
        <f>Tabla_curso_1[[#This Row],[Utilidad]]/Tabla_curso_1[[#This Row],[Ingresos]]</f>
        <v>0.45454545454545459</v>
      </c>
    </row>
    <row r="823" spans="1:10" x14ac:dyDescent="0.25">
      <c r="A823" s="7" t="s">
        <v>17</v>
      </c>
      <c r="B823" s="7" t="str">
        <f>MID(Tabla_curso_1[[#This Row],[Periodo]],4,4)</f>
        <v>2019</v>
      </c>
      <c r="C823" s="7" t="s">
        <v>6</v>
      </c>
      <c r="D823" s="7" t="s">
        <v>89</v>
      </c>
      <c r="E823" s="7" t="s">
        <v>152</v>
      </c>
      <c r="F823" s="7" t="s">
        <v>159</v>
      </c>
      <c r="G823" s="8">
        <v>1674619.8790322579</v>
      </c>
      <c r="H823" s="8">
        <v>1492595.9791374472</v>
      </c>
      <c r="I823" s="8">
        <f>Tabla_curso_1[[#This Row],[Ingresos]]-Tabla_curso_1[[#This Row],[Gastos]]</f>
        <v>182023.89989481075</v>
      </c>
      <c r="J823" s="8">
        <f>Tabla_curso_1[[#This Row],[Utilidad]]/Tabla_curso_1[[#This Row],[Ingresos]]</f>
        <v>0.10869565217391311</v>
      </c>
    </row>
    <row r="824" spans="1:10" x14ac:dyDescent="0.25">
      <c r="A824" s="4" t="s">
        <v>17</v>
      </c>
      <c r="B824" s="4" t="str">
        <f>MID(Tabla_curso_1[[#This Row],[Periodo]],4,4)</f>
        <v>2019</v>
      </c>
      <c r="C824" s="4" t="s">
        <v>4</v>
      </c>
      <c r="D824" s="4" t="s">
        <v>89</v>
      </c>
      <c r="E824" s="4" t="s">
        <v>152</v>
      </c>
      <c r="F824" s="4" t="s">
        <v>159</v>
      </c>
      <c r="G824" s="5">
        <v>887405.40598290612</v>
      </c>
      <c r="H824" s="5">
        <v>581403.54185086954</v>
      </c>
      <c r="I824" s="5">
        <f>Tabla_curso_1[[#This Row],[Ingresos]]-Tabla_curso_1[[#This Row],[Gastos]]</f>
        <v>306001.86413203657</v>
      </c>
      <c r="J824" s="5">
        <f>Tabla_curso_1[[#This Row],[Utilidad]]/Tabla_curso_1[[#This Row],[Ingresos]]</f>
        <v>0.34482758620689652</v>
      </c>
    </row>
    <row r="825" spans="1:10" x14ac:dyDescent="0.25">
      <c r="A825" s="7" t="s">
        <v>17</v>
      </c>
      <c r="B825" s="7" t="str">
        <f>MID(Tabla_curso_1[[#This Row],[Periodo]],4,4)</f>
        <v>2019</v>
      </c>
      <c r="C825" s="7" t="s">
        <v>5</v>
      </c>
      <c r="D825" s="7" t="s">
        <v>89</v>
      </c>
      <c r="E825" s="7" t="s">
        <v>152</v>
      </c>
      <c r="F825" s="7" t="s">
        <v>159</v>
      </c>
      <c r="G825" s="8">
        <v>2732274.539473684</v>
      </c>
      <c r="H825" s="8">
        <v>2252928.1290397043</v>
      </c>
      <c r="I825" s="8">
        <f>Tabla_curso_1[[#This Row],[Ingresos]]-Tabla_curso_1[[#This Row],[Gastos]]</f>
        <v>479346.4104339797</v>
      </c>
      <c r="J825" s="8">
        <f>Tabla_curso_1[[#This Row],[Utilidad]]/Tabla_curso_1[[#This Row],[Ingresos]]</f>
        <v>0.17543859649122809</v>
      </c>
    </row>
    <row r="826" spans="1:10" x14ac:dyDescent="0.25">
      <c r="A826" s="4" t="s">
        <v>17</v>
      </c>
      <c r="B826" s="4" t="str">
        <f>MID(Tabla_curso_1[[#This Row],[Periodo]],4,4)</f>
        <v>2019</v>
      </c>
      <c r="C826" s="4" t="s">
        <v>78</v>
      </c>
      <c r="D826" s="4" t="s">
        <v>89</v>
      </c>
      <c r="E826" s="4" t="s">
        <v>152</v>
      </c>
      <c r="F826" s="4" t="s">
        <v>159</v>
      </c>
      <c r="G826" s="5">
        <v>529726.69642857136</v>
      </c>
      <c r="H826" s="5">
        <v>469530.48092532461</v>
      </c>
      <c r="I826" s="5">
        <f>Tabla_curso_1[[#This Row],[Ingresos]]-Tabla_curso_1[[#This Row],[Gastos]]</f>
        <v>60196.215503246756</v>
      </c>
      <c r="J826" s="5">
        <f>Tabla_curso_1[[#This Row],[Utilidad]]/Tabla_curso_1[[#This Row],[Ingresos]]</f>
        <v>0.11363636363636366</v>
      </c>
    </row>
    <row r="827" spans="1:10" x14ac:dyDescent="0.25">
      <c r="A827" s="7" t="s">
        <v>17</v>
      </c>
      <c r="B827" s="7" t="str">
        <f>MID(Tabla_curso_1[[#This Row],[Periodo]],4,4)</f>
        <v>2019</v>
      </c>
      <c r="C827" s="7" t="s">
        <v>3</v>
      </c>
      <c r="D827" s="7" t="s">
        <v>89</v>
      </c>
      <c r="E827" s="7" t="s">
        <v>152</v>
      </c>
      <c r="F827" s="7" t="s">
        <v>159</v>
      </c>
      <c r="G827" s="8">
        <v>277240.14018691587</v>
      </c>
      <c r="H827" s="8">
        <v>151221.89464740866</v>
      </c>
      <c r="I827" s="8">
        <f>Tabla_curso_1[[#This Row],[Ingresos]]-Tabla_curso_1[[#This Row],[Gastos]]</f>
        <v>126018.24553950722</v>
      </c>
      <c r="J827" s="8">
        <f>Tabla_curso_1[[#This Row],[Utilidad]]/Tabla_curso_1[[#This Row],[Ingresos]]</f>
        <v>0.45454545454545453</v>
      </c>
    </row>
    <row r="828" spans="1:10" x14ac:dyDescent="0.25">
      <c r="A828" s="4" t="s">
        <v>17</v>
      </c>
      <c r="B828" s="4" t="str">
        <f>MID(Tabla_curso_1[[#This Row],[Periodo]],4,4)</f>
        <v>2019</v>
      </c>
      <c r="C828" s="4" t="s">
        <v>2</v>
      </c>
      <c r="D828" s="4" t="s">
        <v>90</v>
      </c>
      <c r="E828" s="4" t="s">
        <v>152</v>
      </c>
      <c r="F828" s="4" t="s">
        <v>160</v>
      </c>
      <c r="G828" s="5">
        <v>1193758.4690265486</v>
      </c>
      <c r="H828" s="5">
        <v>1044538.66039823</v>
      </c>
      <c r="I828" s="5">
        <f>Tabla_curso_1[[#This Row],[Ingresos]]-Tabla_curso_1[[#This Row],[Gastos]]</f>
        <v>149219.8086283186</v>
      </c>
      <c r="J828" s="5">
        <f>Tabla_curso_1[[#This Row],[Utilidad]]/Tabla_curso_1[[#This Row],[Ingresos]]</f>
        <v>0.12500000000000003</v>
      </c>
    </row>
    <row r="829" spans="1:10" x14ac:dyDescent="0.25">
      <c r="A829" s="7" t="s">
        <v>17</v>
      </c>
      <c r="B829" s="7" t="str">
        <f>MID(Tabla_curso_1[[#This Row],[Periodo]],4,4)</f>
        <v>2019</v>
      </c>
      <c r="C829" s="7" t="s">
        <v>7</v>
      </c>
      <c r="D829" s="7" t="s">
        <v>90</v>
      </c>
      <c r="E829" s="7" t="s">
        <v>152</v>
      </c>
      <c r="F829" s="7" t="s">
        <v>160</v>
      </c>
      <c r="G829" s="8">
        <v>1804611.4648829431</v>
      </c>
      <c r="H829" s="8">
        <v>1160107.3702818919</v>
      </c>
      <c r="I829" s="8">
        <f>Tabla_curso_1[[#This Row],[Ingresos]]-Tabla_curso_1[[#This Row],[Gastos]]</f>
        <v>644504.09460105118</v>
      </c>
      <c r="J829" s="8">
        <f>Tabla_curso_1[[#This Row],[Utilidad]]/Tabla_curso_1[[#This Row],[Ingresos]]</f>
        <v>0.35714285714285721</v>
      </c>
    </row>
    <row r="830" spans="1:10" x14ac:dyDescent="0.25">
      <c r="A830" s="4" t="s">
        <v>17</v>
      </c>
      <c r="B830" s="4" t="str">
        <f>MID(Tabla_curso_1[[#This Row],[Periodo]],4,4)</f>
        <v>2019</v>
      </c>
      <c r="C830" s="4" t="s">
        <v>6</v>
      </c>
      <c r="D830" s="4" t="s">
        <v>90</v>
      </c>
      <c r="E830" s="4" t="s">
        <v>152</v>
      </c>
      <c r="F830" s="4" t="s">
        <v>160</v>
      </c>
      <c r="G830" s="5">
        <v>4861070.5225225221</v>
      </c>
      <c r="H830" s="5">
        <v>4374963.4702702705</v>
      </c>
      <c r="I830" s="5">
        <f>Tabla_curso_1[[#This Row],[Ingresos]]-Tabla_curso_1[[#This Row],[Gastos]]</f>
        <v>486107.05225225165</v>
      </c>
      <c r="J830" s="5">
        <f>Tabla_curso_1[[#This Row],[Utilidad]]/Tabla_curso_1[[#This Row],[Ingresos]]</f>
        <v>9.9999999999999881E-2</v>
      </c>
    </row>
    <row r="831" spans="1:10" x14ac:dyDescent="0.25">
      <c r="A831" s="7" t="s">
        <v>17</v>
      </c>
      <c r="B831" s="7" t="str">
        <f>MID(Tabla_curso_1[[#This Row],[Periodo]],4,4)</f>
        <v>2019</v>
      </c>
      <c r="C831" s="7" t="s">
        <v>4</v>
      </c>
      <c r="D831" s="7" t="s">
        <v>90</v>
      </c>
      <c r="E831" s="7" t="s">
        <v>152</v>
      </c>
      <c r="F831" s="7" t="s">
        <v>160</v>
      </c>
      <c r="G831" s="8">
        <v>2091390.8062015504</v>
      </c>
      <c r="H831" s="8">
        <v>1140758.6215644819</v>
      </c>
      <c r="I831" s="8">
        <f>Tabla_curso_1[[#This Row],[Ingresos]]-Tabla_curso_1[[#This Row],[Gastos]]</f>
        <v>950632.18463706854</v>
      </c>
      <c r="J831" s="8">
        <f>Tabla_curso_1[[#This Row],[Utilidad]]/Tabla_curso_1[[#This Row],[Ingresos]]</f>
        <v>0.45454545454545464</v>
      </c>
    </row>
    <row r="832" spans="1:10" x14ac:dyDescent="0.25">
      <c r="A832" s="4" t="s">
        <v>17</v>
      </c>
      <c r="B832" s="4" t="str">
        <f>MID(Tabla_curso_1[[#This Row],[Periodo]],4,4)</f>
        <v>2019</v>
      </c>
      <c r="C832" s="4" t="s">
        <v>5</v>
      </c>
      <c r="D832" s="4" t="s">
        <v>90</v>
      </c>
      <c r="E832" s="4" t="s">
        <v>152</v>
      </c>
      <c r="F832" s="4" t="s">
        <v>160</v>
      </c>
      <c r="G832" s="5">
        <v>6744735.3500000006</v>
      </c>
      <c r="H832" s="5">
        <v>5960463.7976744194</v>
      </c>
      <c r="I832" s="5">
        <f>Tabla_curso_1[[#This Row],[Ingresos]]-Tabla_curso_1[[#This Row],[Gastos]]</f>
        <v>784271.5523255812</v>
      </c>
      <c r="J832" s="5">
        <f>Tabla_curso_1[[#This Row],[Utilidad]]/Tabla_curso_1[[#This Row],[Ingresos]]</f>
        <v>0.11627906976744182</v>
      </c>
    </row>
    <row r="833" spans="1:10" x14ac:dyDescent="0.25">
      <c r="A833" s="7" t="s">
        <v>17</v>
      </c>
      <c r="B833" s="7" t="str">
        <f>MID(Tabla_curso_1[[#This Row],[Periodo]],4,4)</f>
        <v>2019</v>
      </c>
      <c r="C833" s="7" t="s">
        <v>78</v>
      </c>
      <c r="D833" s="7" t="s">
        <v>90</v>
      </c>
      <c r="E833" s="7" t="s">
        <v>152</v>
      </c>
      <c r="F833" s="7" t="s">
        <v>160</v>
      </c>
      <c r="G833" s="8">
        <v>1769110.9114754098</v>
      </c>
      <c r="H833" s="8">
        <v>1464091.7888072357</v>
      </c>
      <c r="I833" s="8">
        <f>Tabla_curso_1[[#This Row],[Ingresos]]-Tabla_curso_1[[#This Row],[Gastos]]</f>
        <v>305019.1226681741</v>
      </c>
      <c r="J833" s="8">
        <f>Tabla_curso_1[[#This Row],[Utilidad]]/Tabla_curso_1[[#This Row],[Ingresos]]</f>
        <v>0.17241379310344829</v>
      </c>
    </row>
    <row r="834" spans="1:10" x14ac:dyDescent="0.25">
      <c r="A834" s="4" t="s">
        <v>17</v>
      </c>
      <c r="B834" s="4" t="str">
        <f>MID(Tabla_curso_1[[#This Row],[Periodo]],4,4)</f>
        <v>2019</v>
      </c>
      <c r="C834" s="4" t="s">
        <v>3</v>
      </c>
      <c r="D834" s="4" t="s">
        <v>90</v>
      </c>
      <c r="E834" s="4" t="s">
        <v>152</v>
      </c>
      <c r="F834" s="4" t="s">
        <v>160</v>
      </c>
      <c r="G834" s="5">
        <v>732128.66757123463</v>
      </c>
      <c r="H834" s="5">
        <v>427075.05608322017</v>
      </c>
      <c r="I834" s="5">
        <f>Tabla_curso_1[[#This Row],[Ingresos]]-Tabla_curso_1[[#This Row],[Gastos]]</f>
        <v>305053.61148801446</v>
      </c>
      <c r="J834" s="5">
        <f>Tabla_curso_1[[#This Row],[Utilidad]]/Tabla_curso_1[[#This Row],[Ingresos]]</f>
        <v>0.41666666666666669</v>
      </c>
    </row>
    <row r="835" spans="1:10" x14ac:dyDescent="0.25">
      <c r="A835" s="7" t="s">
        <v>17</v>
      </c>
      <c r="B835" s="7" t="str">
        <f>MID(Tabla_curso_1[[#This Row],[Periodo]],4,4)</f>
        <v>2019</v>
      </c>
      <c r="C835" s="7" t="s">
        <v>2</v>
      </c>
      <c r="D835" s="7" t="s">
        <v>91</v>
      </c>
      <c r="E835" s="7" t="s">
        <v>156</v>
      </c>
      <c r="F835" s="7" t="s">
        <v>161</v>
      </c>
      <c r="G835" s="8">
        <v>17815.393075356413</v>
      </c>
      <c r="H835" s="8">
        <v>15668.960174711063</v>
      </c>
      <c r="I835" s="8">
        <f>Tabla_curso_1[[#This Row],[Ingresos]]-Tabla_curso_1[[#This Row],[Gastos]]</f>
        <v>2146.4329006453499</v>
      </c>
      <c r="J835" s="8">
        <f>Tabla_curso_1[[#This Row],[Utilidad]]/Tabla_curso_1[[#This Row],[Ingresos]]</f>
        <v>0.12048192771084332</v>
      </c>
    </row>
    <row r="836" spans="1:10" x14ac:dyDescent="0.25">
      <c r="A836" s="4" t="s">
        <v>17</v>
      </c>
      <c r="B836" s="4" t="str">
        <f>MID(Tabla_curso_1[[#This Row],[Periodo]],4,4)</f>
        <v>2019</v>
      </c>
      <c r="C836" s="4" t="s">
        <v>7</v>
      </c>
      <c r="D836" s="4" t="s">
        <v>91</v>
      </c>
      <c r="E836" s="4" t="s">
        <v>156</v>
      </c>
      <c r="F836" s="4" t="s">
        <v>161</v>
      </c>
      <c r="G836" s="5">
        <v>31578.909747292419</v>
      </c>
      <c r="H836" s="5">
        <v>20689.630524088134</v>
      </c>
      <c r="I836" s="5">
        <f>Tabla_curso_1[[#This Row],[Ingresos]]-Tabla_curso_1[[#This Row],[Gastos]]</f>
        <v>10889.279223204285</v>
      </c>
      <c r="J836" s="5">
        <f>Tabla_curso_1[[#This Row],[Utilidad]]/Tabla_curso_1[[#This Row],[Ingresos]]</f>
        <v>0.34482758620689663</v>
      </c>
    </row>
    <row r="837" spans="1:10" x14ac:dyDescent="0.25">
      <c r="A837" s="7" t="s">
        <v>17</v>
      </c>
      <c r="B837" s="7" t="str">
        <f>MID(Tabla_curso_1[[#This Row],[Periodo]],4,4)</f>
        <v>2019</v>
      </c>
      <c r="C837" s="7" t="s">
        <v>6</v>
      </c>
      <c r="D837" s="7" t="s">
        <v>91</v>
      </c>
      <c r="E837" s="7" t="s">
        <v>156</v>
      </c>
      <c r="F837" s="7" t="s">
        <v>161</v>
      </c>
      <c r="G837" s="8">
        <v>79521.436363636356</v>
      </c>
      <c r="H837" s="8">
        <v>67472.733884297515</v>
      </c>
      <c r="I837" s="8">
        <f>Tabla_curso_1[[#This Row],[Ingresos]]-Tabla_curso_1[[#This Row],[Gastos]]</f>
        <v>12048.702479338841</v>
      </c>
      <c r="J837" s="8">
        <f>Tabla_curso_1[[#This Row],[Utilidad]]/Tabla_curso_1[[#This Row],[Ingresos]]</f>
        <v>0.15151515151515149</v>
      </c>
    </row>
    <row r="838" spans="1:10" x14ac:dyDescent="0.25">
      <c r="A838" s="4" t="s">
        <v>17</v>
      </c>
      <c r="B838" s="4" t="str">
        <f>MID(Tabla_curso_1[[#This Row],[Periodo]],4,4)</f>
        <v>2019</v>
      </c>
      <c r="C838" s="4" t="s">
        <v>4</v>
      </c>
      <c r="D838" s="4" t="s">
        <v>91</v>
      </c>
      <c r="E838" s="4" t="s">
        <v>156</v>
      </c>
      <c r="F838" s="4" t="s">
        <v>161</v>
      </c>
      <c r="G838" s="5">
        <v>30692.484210526316</v>
      </c>
      <c r="H838" s="5">
        <v>18887.682591093118</v>
      </c>
      <c r="I838" s="5">
        <f>Tabla_curso_1[[#This Row],[Ingresos]]-Tabla_curso_1[[#This Row],[Gastos]]</f>
        <v>11804.801619433198</v>
      </c>
      <c r="J838" s="5">
        <f>Tabla_curso_1[[#This Row],[Utilidad]]/Tabla_curso_1[[#This Row],[Ingresos]]</f>
        <v>0.38461538461538458</v>
      </c>
    </row>
    <row r="839" spans="1:10" x14ac:dyDescent="0.25">
      <c r="A839" s="7" t="s">
        <v>17</v>
      </c>
      <c r="B839" s="7" t="str">
        <f>MID(Tabla_curso_1[[#This Row],[Periodo]],4,4)</f>
        <v>2019</v>
      </c>
      <c r="C839" s="7" t="s">
        <v>5</v>
      </c>
      <c r="D839" s="7" t="s">
        <v>91</v>
      </c>
      <c r="E839" s="7" t="s">
        <v>156</v>
      </c>
      <c r="F839" s="7" t="s">
        <v>161</v>
      </c>
      <c r="G839" s="8">
        <v>99401.795454545456</v>
      </c>
      <c r="H839" s="8">
        <v>89258.755102040814</v>
      </c>
      <c r="I839" s="8">
        <f>Tabla_curso_1[[#This Row],[Ingresos]]-Tabla_curso_1[[#This Row],[Gastos]]</f>
        <v>10143.040352504642</v>
      </c>
      <c r="J839" s="8">
        <f>Tabla_curso_1[[#This Row],[Utilidad]]/Tabla_curso_1[[#This Row],[Ingresos]]</f>
        <v>0.10204081632653066</v>
      </c>
    </row>
    <row r="840" spans="1:10" x14ac:dyDescent="0.25">
      <c r="A840" s="4" t="s">
        <v>17</v>
      </c>
      <c r="B840" s="4" t="str">
        <f>MID(Tabla_curso_1[[#This Row],[Periodo]],4,4)</f>
        <v>2019</v>
      </c>
      <c r="C840" s="4" t="s">
        <v>78</v>
      </c>
      <c r="D840" s="4" t="s">
        <v>91</v>
      </c>
      <c r="E840" s="4" t="s">
        <v>156</v>
      </c>
      <c r="F840" s="4" t="s">
        <v>161</v>
      </c>
      <c r="G840" s="5">
        <v>27681.512658227846</v>
      </c>
      <c r="H840" s="5">
        <v>22032.224360630327</v>
      </c>
      <c r="I840" s="5">
        <f>Tabla_curso_1[[#This Row],[Ingresos]]-Tabla_curso_1[[#This Row],[Gastos]]</f>
        <v>5649.288297597519</v>
      </c>
      <c r="J840" s="5">
        <f>Tabla_curso_1[[#This Row],[Utilidad]]/Tabla_curso_1[[#This Row],[Ingresos]]</f>
        <v>0.2040816326530612</v>
      </c>
    </row>
    <row r="841" spans="1:10" x14ac:dyDescent="0.25">
      <c r="A841" s="7" t="s">
        <v>17</v>
      </c>
      <c r="B841" s="7" t="str">
        <f>MID(Tabla_curso_1[[#This Row],[Periodo]],4,4)</f>
        <v>2019</v>
      </c>
      <c r="C841" s="7" t="s">
        <v>3</v>
      </c>
      <c r="D841" s="7" t="s">
        <v>91</v>
      </c>
      <c r="E841" s="7" t="s">
        <v>156</v>
      </c>
      <c r="F841" s="7" t="s">
        <v>161</v>
      </c>
      <c r="G841" s="8">
        <v>11228.957637997431</v>
      </c>
      <c r="H841" s="8">
        <v>7356.9032800672821</v>
      </c>
      <c r="I841" s="8">
        <f>Tabla_curso_1[[#This Row],[Ingresos]]-Tabla_curso_1[[#This Row],[Gastos]]</f>
        <v>3872.0543579301493</v>
      </c>
      <c r="J841" s="8">
        <f>Tabla_curso_1[[#This Row],[Utilidad]]/Tabla_curso_1[[#This Row],[Ingresos]]</f>
        <v>0.34482758620689657</v>
      </c>
    </row>
    <row r="842" spans="1:10" x14ac:dyDescent="0.25">
      <c r="A842" s="4" t="s">
        <v>17</v>
      </c>
      <c r="B842" s="4" t="str">
        <f>MID(Tabla_curso_1[[#This Row],[Periodo]],4,4)</f>
        <v>2019</v>
      </c>
      <c r="C842" s="4" t="s">
        <v>2</v>
      </c>
      <c r="D842" s="4" t="s">
        <v>92</v>
      </c>
      <c r="E842" s="4" t="s">
        <v>152</v>
      </c>
      <c r="F842" s="4" t="s">
        <v>162</v>
      </c>
      <c r="G842" s="5">
        <v>44058.625939849619</v>
      </c>
      <c r="H842" s="5">
        <v>39217.018693712293</v>
      </c>
      <c r="I842" s="5">
        <f>Tabla_curso_1[[#This Row],[Ingresos]]-Tabla_curso_1[[#This Row],[Gastos]]</f>
        <v>4841.607246137326</v>
      </c>
      <c r="J842" s="5">
        <f>Tabla_curso_1[[#This Row],[Utilidad]]/Tabla_curso_1[[#This Row],[Ingresos]]</f>
        <v>0.10989010989011001</v>
      </c>
    </row>
    <row r="843" spans="1:10" x14ac:dyDescent="0.25">
      <c r="A843" s="7" t="s">
        <v>17</v>
      </c>
      <c r="B843" s="7" t="str">
        <f>MID(Tabla_curso_1[[#This Row],[Periodo]],4,4)</f>
        <v>2019</v>
      </c>
      <c r="C843" s="7" t="s">
        <v>7</v>
      </c>
      <c r="D843" s="7" t="s">
        <v>92</v>
      </c>
      <c r="E843" s="7" t="s">
        <v>152</v>
      </c>
      <c r="F843" s="7" t="s">
        <v>162</v>
      </c>
      <c r="G843" s="8">
        <v>69142.150442477869</v>
      </c>
      <c r="H843" s="8">
        <v>46094.76696165192</v>
      </c>
      <c r="I843" s="8">
        <f>Tabla_curso_1[[#This Row],[Ingresos]]-Tabla_curso_1[[#This Row],[Gastos]]</f>
        <v>23047.383480825949</v>
      </c>
      <c r="J843" s="8">
        <f>Tabla_curso_1[[#This Row],[Utilidad]]/Tabla_curso_1[[#This Row],[Ingresos]]</f>
        <v>0.3333333333333332</v>
      </c>
    </row>
    <row r="844" spans="1:10" x14ac:dyDescent="0.25">
      <c r="A844" s="4" t="s">
        <v>17</v>
      </c>
      <c r="B844" s="4" t="str">
        <f>MID(Tabla_curso_1[[#This Row],[Periodo]],4,4)</f>
        <v>2019</v>
      </c>
      <c r="C844" s="4" t="s">
        <v>6</v>
      </c>
      <c r="D844" s="4" t="s">
        <v>92</v>
      </c>
      <c r="E844" s="4" t="s">
        <v>152</v>
      </c>
      <c r="F844" s="4" t="s">
        <v>162</v>
      </c>
      <c r="G844" s="5">
        <v>172346.97794117648</v>
      </c>
      <c r="H844" s="5">
        <v>154012.19305381726</v>
      </c>
      <c r="I844" s="5">
        <f>Tabla_curso_1[[#This Row],[Ingresos]]-Tabla_curso_1[[#This Row],[Gastos]]</f>
        <v>18334.784887359216</v>
      </c>
      <c r="J844" s="5">
        <f>Tabla_curso_1[[#This Row],[Utilidad]]/Tabla_curso_1[[#This Row],[Ingresos]]</f>
        <v>0.10638297872340435</v>
      </c>
    </row>
    <row r="845" spans="1:10" x14ac:dyDescent="0.25">
      <c r="A845" s="7" t="s">
        <v>17</v>
      </c>
      <c r="B845" s="7" t="str">
        <f>MID(Tabla_curso_1[[#This Row],[Periodo]],4,4)</f>
        <v>2019</v>
      </c>
      <c r="C845" s="7" t="s">
        <v>4</v>
      </c>
      <c r="D845" s="7" t="s">
        <v>92</v>
      </c>
      <c r="E845" s="7" t="s">
        <v>152</v>
      </c>
      <c r="F845" s="7" t="s">
        <v>162</v>
      </c>
      <c r="G845" s="8">
        <v>95670.159183673473</v>
      </c>
      <c r="H845" s="8">
        <v>60236.766893424043</v>
      </c>
      <c r="I845" s="8">
        <f>Tabla_curso_1[[#This Row],[Ingresos]]-Tabla_curso_1[[#This Row],[Gastos]]</f>
        <v>35433.392290249431</v>
      </c>
      <c r="J845" s="8">
        <f>Tabla_curso_1[[#This Row],[Utilidad]]/Tabla_curso_1[[#This Row],[Ingresos]]</f>
        <v>0.37037037037037035</v>
      </c>
    </row>
    <row r="846" spans="1:10" x14ac:dyDescent="0.25">
      <c r="A846" s="4" t="s">
        <v>17</v>
      </c>
      <c r="B846" s="4" t="str">
        <f>MID(Tabla_curso_1[[#This Row],[Periodo]],4,4)</f>
        <v>2019</v>
      </c>
      <c r="C846" s="4" t="s">
        <v>5</v>
      </c>
      <c r="D846" s="4" t="s">
        <v>92</v>
      </c>
      <c r="E846" s="4" t="s">
        <v>152</v>
      </c>
      <c r="F846" s="4" t="s">
        <v>162</v>
      </c>
      <c r="G846" s="5">
        <v>312522.52</v>
      </c>
      <c r="H846" s="5">
        <v>260435.43333333335</v>
      </c>
      <c r="I846" s="5">
        <f>Tabla_curso_1[[#This Row],[Ingresos]]-Tabla_curso_1[[#This Row],[Gastos]]</f>
        <v>52087.08666666667</v>
      </c>
      <c r="J846" s="5">
        <f>Tabla_curso_1[[#This Row],[Utilidad]]/Tabla_curso_1[[#This Row],[Ingresos]]</f>
        <v>0.16666666666666666</v>
      </c>
    </row>
    <row r="847" spans="1:10" x14ac:dyDescent="0.25">
      <c r="A847" s="7" t="s">
        <v>17</v>
      </c>
      <c r="B847" s="7" t="str">
        <f>MID(Tabla_curso_1[[#This Row],[Periodo]],4,4)</f>
        <v>2019</v>
      </c>
      <c r="C847" s="7" t="s">
        <v>78</v>
      </c>
      <c r="D847" s="7" t="s">
        <v>92</v>
      </c>
      <c r="E847" s="7" t="s">
        <v>152</v>
      </c>
      <c r="F847" s="7" t="s">
        <v>162</v>
      </c>
      <c r="G847" s="8">
        <v>64041.5</v>
      </c>
      <c r="H847" s="8">
        <v>57370.510416666672</v>
      </c>
      <c r="I847" s="8">
        <f>Tabla_curso_1[[#This Row],[Ingresos]]-Tabla_curso_1[[#This Row],[Gastos]]</f>
        <v>6670.9895833333285</v>
      </c>
      <c r="J847" s="8">
        <f>Tabla_curso_1[[#This Row],[Utilidad]]/Tabla_curso_1[[#This Row],[Ingresos]]</f>
        <v>0.10416666666666659</v>
      </c>
    </row>
    <row r="848" spans="1:10" x14ac:dyDescent="0.25">
      <c r="A848" s="4" t="s">
        <v>17</v>
      </c>
      <c r="B848" s="4" t="str">
        <f>MID(Tabla_curso_1[[#This Row],[Periodo]],4,4)</f>
        <v>2019</v>
      </c>
      <c r="C848" s="4" t="s">
        <v>3</v>
      </c>
      <c r="D848" s="4" t="s">
        <v>92</v>
      </c>
      <c r="E848" s="4" t="s">
        <v>152</v>
      </c>
      <c r="F848" s="4" t="s">
        <v>162</v>
      </c>
      <c r="G848" s="5">
        <v>33012.942253521127</v>
      </c>
      <c r="H848" s="5">
        <v>19257.549647887321</v>
      </c>
      <c r="I848" s="5">
        <f>Tabla_curso_1[[#This Row],[Ingresos]]-Tabla_curso_1[[#This Row],[Gastos]]</f>
        <v>13755.392605633806</v>
      </c>
      <c r="J848" s="5">
        <f>Tabla_curso_1[[#This Row],[Utilidad]]/Tabla_curso_1[[#This Row],[Ingresos]]</f>
        <v>0.41666666666666674</v>
      </c>
    </row>
    <row r="849" spans="1:10" x14ac:dyDescent="0.25">
      <c r="A849" s="7" t="s">
        <v>17</v>
      </c>
      <c r="B849" s="7" t="str">
        <f>MID(Tabla_curso_1[[#This Row],[Periodo]],4,4)</f>
        <v>2019</v>
      </c>
      <c r="C849" s="7" t="s">
        <v>2</v>
      </c>
      <c r="D849" s="7" t="s">
        <v>93</v>
      </c>
      <c r="E849" s="7" t="s">
        <v>163</v>
      </c>
      <c r="F849" s="7" t="s">
        <v>164</v>
      </c>
      <c r="G849" s="8">
        <v>1664384.3806841047</v>
      </c>
      <c r="H849" s="8">
        <v>1529153.1497535212</v>
      </c>
      <c r="I849" s="8">
        <f>Tabla_curso_1[[#This Row],[Ingresos]]-Tabla_curso_1[[#This Row],[Gastos]]</f>
        <v>135231.23093058355</v>
      </c>
      <c r="J849" s="8">
        <f>Tabla_curso_1[[#This Row],[Utilidad]]/Tabla_curso_1[[#This Row],[Ingresos]]</f>
        <v>8.1250000000000031E-2</v>
      </c>
    </row>
    <row r="850" spans="1:10" x14ac:dyDescent="0.25">
      <c r="A850" s="4" t="s">
        <v>17</v>
      </c>
      <c r="B850" s="4" t="str">
        <f>MID(Tabla_curso_1[[#This Row],[Periodo]],4,4)</f>
        <v>2019</v>
      </c>
      <c r="C850" s="4" t="s">
        <v>7</v>
      </c>
      <c r="D850" s="4" t="s">
        <v>93</v>
      </c>
      <c r="E850" s="4" t="s">
        <v>163</v>
      </c>
      <c r="F850" s="4" t="s">
        <v>164</v>
      </c>
      <c r="G850" s="5">
        <v>2454596.5424332344</v>
      </c>
      <c r="H850" s="5">
        <v>1688593.1386738976</v>
      </c>
      <c r="I850" s="5">
        <f>Tabla_curso_1[[#This Row],[Ingresos]]-Tabla_curso_1[[#This Row],[Gastos]]</f>
        <v>766003.4037593368</v>
      </c>
      <c r="J850" s="5">
        <f>Tabla_curso_1[[#This Row],[Utilidad]]/Tabla_curso_1[[#This Row],[Ingresos]]</f>
        <v>0.31206896551724134</v>
      </c>
    </row>
    <row r="851" spans="1:10" x14ac:dyDescent="0.25">
      <c r="A851" s="7" t="s">
        <v>17</v>
      </c>
      <c r="B851" s="7" t="str">
        <f>MID(Tabla_curso_1[[#This Row],[Periodo]],4,4)</f>
        <v>2019</v>
      </c>
      <c r="C851" s="7" t="s">
        <v>6</v>
      </c>
      <c r="D851" s="7" t="s">
        <v>93</v>
      </c>
      <c r="E851" s="7" t="s">
        <v>163</v>
      </c>
      <c r="F851" s="7" t="s">
        <v>164</v>
      </c>
      <c r="G851" s="8">
        <v>5514660.2400000002</v>
      </c>
      <c r="H851" s="8">
        <v>5199536.7977142856</v>
      </c>
      <c r="I851" s="8">
        <f>Tabla_curso_1[[#This Row],[Ingresos]]-Tabla_curso_1[[#This Row],[Gastos]]</f>
        <v>315123.44228571467</v>
      </c>
      <c r="J851" s="8">
        <f>Tabla_curso_1[[#This Row],[Utilidad]]/Tabla_curso_1[[#This Row],[Ingresos]]</f>
        <v>5.714285714285721E-2</v>
      </c>
    </row>
    <row r="852" spans="1:10" x14ac:dyDescent="0.25">
      <c r="A852" s="4" t="s">
        <v>17</v>
      </c>
      <c r="B852" s="4" t="str">
        <f>MID(Tabla_curso_1[[#This Row],[Periodo]],4,4)</f>
        <v>2019</v>
      </c>
      <c r="C852" s="4" t="s">
        <v>4</v>
      </c>
      <c r="D852" s="4" t="s">
        <v>93</v>
      </c>
      <c r="E852" s="4" t="s">
        <v>163</v>
      </c>
      <c r="F852" s="4" t="s">
        <v>164</v>
      </c>
      <c r="G852" s="5">
        <v>4135995.1680000001</v>
      </c>
      <c r="H852" s="5">
        <v>2454623.2192695658</v>
      </c>
      <c r="I852" s="5">
        <f>Tabla_curso_1[[#This Row],[Ingresos]]-Tabla_curso_1[[#This Row],[Gastos]]</f>
        <v>1681371.9487304343</v>
      </c>
      <c r="J852" s="5">
        <f>Tabla_curso_1[[#This Row],[Utilidad]]/Tabla_curso_1[[#This Row],[Ingresos]]</f>
        <v>0.40652173913043466</v>
      </c>
    </row>
    <row r="853" spans="1:10" x14ac:dyDescent="0.25">
      <c r="A853" s="7" t="s">
        <v>17</v>
      </c>
      <c r="B853" s="7" t="str">
        <f>MID(Tabla_curso_1[[#This Row],[Periodo]],4,4)</f>
        <v>2019</v>
      </c>
      <c r="C853" s="7" t="s">
        <v>5</v>
      </c>
      <c r="D853" s="7" t="s">
        <v>93</v>
      </c>
      <c r="E853" s="7" t="s">
        <v>163</v>
      </c>
      <c r="F853" s="7" t="s">
        <v>164</v>
      </c>
      <c r="G853" s="8">
        <v>9847607.5642857123</v>
      </c>
      <c r="H853" s="8">
        <v>8942692.2745945957</v>
      </c>
      <c r="I853" s="8">
        <f>Tabla_curso_1[[#This Row],[Ingresos]]-Tabla_curso_1[[#This Row],[Gastos]]</f>
        <v>904915.28969111666</v>
      </c>
      <c r="J853" s="8">
        <f>Tabla_curso_1[[#This Row],[Utilidad]]/Tabla_curso_1[[#This Row],[Ingresos]]</f>
        <v>9.1891891891891606E-2</v>
      </c>
    </row>
    <row r="854" spans="1:10" x14ac:dyDescent="0.25">
      <c r="A854" s="4" t="s">
        <v>17</v>
      </c>
      <c r="B854" s="4" t="str">
        <f>MID(Tabla_curso_1[[#This Row],[Periodo]],4,4)</f>
        <v>2019</v>
      </c>
      <c r="C854" s="4" t="s">
        <v>78</v>
      </c>
      <c r="D854" s="4" t="s">
        <v>93</v>
      </c>
      <c r="E854" s="4" t="s">
        <v>163</v>
      </c>
      <c r="F854" s="4" t="s">
        <v>164</v>
      </c>
      <c r="G854" s="5">
        <v>2739069.657615894</v>
      </c>
      <c r="H854" s="5">
        <v>2419511.5308940401</v>
      </c>
      <c r="I854" s="5">
        <f>Tabla_curso_1[[#This Row],[Ingresos]]-Tabla_curso_1[[#This Row],[Gastos]]</f>
        <v>319558.12672185386</v>
      </c>
      <c r="J854" s="5">
        <f>Tabla_curso_1[[#This Row],[Utilidad]]/Tabla_curso_1[[#This Row],[Ingresos]]</f>
        <v>0.1166666666666665</v>
      </c>
    </row>
    <row r="855" spans="1:10" x14ac:dyDescent="0.25">
      <c r="A855" s="7" t="s">
        <v>17</v>
      </c>
      <c r="B855" s="7" t="str">
        <f>MID(Tabla_curso_1[[#This Row],[Periodo]],4,4)</f>
        <v>2019</v>
      </c>
      <c r="C855" s="7" t="s">
        <v>3</v>
      </c>
      <c r="D855" s="7" t="s">
        <v>93</v>
      </c>
      <c r="E855" s="7" t="s">
        <v>163</v>
      </c>
      <c r="F855" s="7" t="s">
        <v>164</v>
      </c>
      <c r="G855" s="8">
        <v>1089853.8</v>
      </c>
      <c r="H855" s="8">
        <v>646804.53782608698</v>
      </c>
      <c r="I855" s="8">
        <f>Tabla_curso_1[[#This Row],[Ingresos]]-Tabla_curso_1[[#This Row],[Gastos]]</f>
        <v>443049.26217391307</v>
      </c>
      <c r="J855" s="8">
        <f>Tabla_curso_1[[#This Row],[Utilidad]]/Tabla_curso_1[[#This Row],[Ingresos]]</f>
        <v>0.40652173913043477</v>
      </c>
    </row>
    <row r="856" spans="1:10" x14ac:dyDescent="0.25">
      <c r="A856" s="4" t="s">
        <v>17</v>
      </c>
      <c r="B856" s="4" t="str">
        <f>MID(Tabla_curso_1[[#This Row],[Periodo]],4,4)</f>
        <v>2019</v>
      </c>
      <c r="C856" s="4" t="s">
        <v>2</v>
      </c>
      <c r="D856" s="4" t="s">
        <v>94</v>
      </c>
      <c r="E856" s="4" t="s">
        <v>150</v>
      </c>
      <c r="F856" s="4" t="s">
        <v>165</v>
      </c>
      <c r="G856" s="5">
        <v>55501.434607645882</v>
      </c>
      <c r="H856" s="5">
        <v>48894.120963878515</v>
      </c>
      <c r="I856" s="5">
        <f>Tabla_curso_1[[#This Row],[Ingresos]]-Tabla_curso_1[[#This Row],[Gastos]]</f>
        <v>6607.3136437673675</v>
      </c>
      <c r="J856" s="5">
        <f>Tabla_curso_1[[#This Row],[Utilidad]]/Tabla_curso_1[[#This Row],[Ingresos]]</f>
        <v>0.11904761904761905</v>
      </c>
    </row>
    <row r="857" spans="1:10" x14ac:dyDescent="0.25">
      <c r="A857" s="7" t="s">
        <v>17</v>
      </c>
      <c r="B857" s="7" t="str">
        <f>MID(Tabla_curso_1[[#This Row],[Periodo]],4,4)</f>
        <v>2019</v>
      </c>
      <c r="C857" s="7" t="s">
        <v>7</v>
      </c>
      <c r="D857" s="7" t="s">
        <v>94</v>
      </c>
      <c r="E857" s="7" t="s">
        <v>150</v>
      </c>
      <c r="F857" s="7" t="s">
        <v>165</v>
      </c>
      <c r="G857" s="8">
        <v>98164.459074733095</v>
      </c>
      <c r="H857" s="8">
        <v>60408.897892143446</v>
      </c>
      <c r="I857" s="8">
        <f>Tabla_curso_1[[#This Row],[Ingresos]]-Tabla_curso_1[[#This Row],[Gastos]]</f>
        <v>37755.561182589649</v>
      </c>
      <c r="J857" s="8">
        <f>Tabla_curso_1[[#This Row],[Utilidad]]/Tabla_curso_1[[#This Row],[Ingresos]]</f>
        <v>0.38461538461538458</v>
      </c>
    </row>
    <row r="858" spans="1:10" x14ac:dyDescent="0.25">
      <c r="A858" s="4" t="s">
        <v>17</v>
      </c>
      <c r="B858" s="4" t="str">
        <f>MID(Tabla_curso_1[[#This Row],[Periodo]],4,4)</f>
        <v>2019</v>
      </c>
      <c r="C858" s="4" t="s">
        <v>6</v>
      </c>
      <c r="D858" s="4" t="s">
        <v>94</v>
      </c>
      <c r="E858" s="4" t="s">
        <v>150</v>
      </c>
      <c r="F858" s="4" t="s">
        <v>165</v>
      </c>
      <c r="G858" s="5">
        <v>188932.96575342465</v>
      </c>
      <c r="H858" s="5">
        <v>167463.31055417185</v>
      </c>
      <c r="I858" s="5">
        <f>Tabla_curso_1[[#This Row],[Ingresos]]-Tabla_curso_1[[#This Row],[Gastos]]</f>
        <v>21469.655199252797</v>
      </c>
      <c r="J858" s="5">
        <f>Tabla_curso_1[[#This Row],[Utilidad]]/Tabla_curso_1[[#This Row],[Ingresos]]</f>
        <v>0.11363636363636362</v>
      </c>
    </row>
    <row r="859" spans="1:10" x14ac:dyDescent="0.25">
      <c r="A859" s="7" t="s">
        <v>17</v>
      </c>
      <c r="B859" s="7" t="str">
        <f>MID(Tabla_curso_1[[#This Row],[Periodo]],4,4)</f>
        <v>2019</v>
      </c>
      <c r="C859" s="7" t="s">
        <v>4</v>
      </c>
      <c r="D859" s="7" t="s">
        <v>94</v>
      </c>
      <c r="E859" s="7" t="s">
        <v>150</v>
      </c>
      <c r="F859" s="7" t="s">
        <v>165</v>
      </c>
      <c r="G859" s="8">
        <v>115900.05462184873</v>
      </c>
      <c r="H859" s="8">
        <v>77266.703081232496</v>
      </c>
      <c r="I859" s="8">
        <f>Tabla_curso_1[[#This Row],[Ingresos]]-Tabla_curso_1[[#This Row],[Gastos]]</f>
        <v>38633.351540616233</v>
      </c>
      <c r="J859" s="8">
        <f>Tabla_curso_1[[#This Row],[Utilidad]]/Tabla_curso_1[[#This Row],[Ingresos]]</f>
        <v>0.33333333333333326</v>
      </c>
    </row>
    <row r="860" spans="1:10" x14ac:dyDescent="0.25">
      <c r="A860" s="4" t="s">
        <v>17</v>
      </c>
      <c r="B860" s="4" t="str">
        <f>MID(Tabla_curso_1[[#This Row],[Periodo]],4,4)</f>
        <v>2019</v>
      </c>
      <c r="C860" s="4" t="s">
        <v>5</v>
      </c>
      <c r="D860" s="4" t="s">
        <v>94</v>
      </c>
      <c r="E860" s="4" t="s">
        <v>150</v>
      </c>
      <c r="F860" s="4" t="s">
        <v>165</v>
      </c>
      <c r="G860" s="5">
        <v>551684.26</v>
      </c>
      <c r="H860" s="5">
        <v>478126.35866666667</v>
      </c>
      <c r="I860" s="5">
        <f>Tabla_curso_1[[#This Row],[Ingresos]]-Tabla_curso_1[[#This Row],[Gastos]]</f>
        <v>73557.901333333342</v>
      </c>
      <c r="J860" s="5">
        <f>Tabla_curso_1[[#This Row],[Utilidad]]/Tabla_curso_1[[#This Row],[Ingresos]]</f>
        <v>0.13333333333333336</v>
      </c>
    </row>
    <row r="861" spans="1:10" x14ac:dyDescent="0.25">
      <c r="A861" s="7" t="s">
        <v>17</v>
      </c>
      <c r="B861" s="7" t="str">
        <f>MID(Tabla_curso_1[[#This Row],[Periodo]],4,4)</f>
        <v>2019</v>
      </c>
      <c r="C861" s="7" t="s">
        <v>78</v>
      </c>
      <c r="D861" s="7" t="s">
        <v>94</v>
      </c>
      <c r="E861" s="7" t="s">
        <v>150</v>
      </c>
      <c r="F861" s="7" t="s">
        <v>165</v>
      </c>
      <c r="G861" s="8">
        <v>79723.15895953757</v>
      </c>
      <c r="H861" s="8">
        <v>64681.053495473883</v>
      </c>
      <c r="I861" s="8">
        <f>Tabla_curso_1[[#This Row],[Ingresos]]-Tabla_curso_1[[#This Row],[Gastos]]</f>
        <v>15042.105464063687</v>
      </c>
      <c r="J861" s="8">
        <f>Tabla_curso_1[[#This Row],[Utilidad]]/Tabla_curso_1[[#This Row],[Ingresos]]</f>
        <v>0.1886792452830188</v>
      </c>
    </row>
    <row r="862" spans="1:10" x14ac:dyDescent="0.25">
      <c r="A862" s="4" t="s">
        <v>17</v>
      </c>
      <c r="B862" s="4" t="str">
        <f>MID(Tabla_curso_1[[#This Row],[Periodo]],4,4)</f>
        <v>2019</v>
      </c>
      <c r="C862" s="4" t="s">
        <v>3</v>
      </c>
      <c r="D862" s="4" t="s">
        <v>94</v>
      </c>
      <c r="E862" s="4" t="s">
        <v>150</v>
      </c>
      <c r="F862" s="4" t="s">
        <v>165</v>
      </c>
      <c r="G862" s="5">
        <v>42568.229938271601</v>
      </c>
      <c r="H862" s="5">
        <v>24831.467463991765</v>
      </c>
      <c r="I862" s="5">
        <f>Tabla_curso_1[[#This Row],[Ingresos]]-Tabla_curso_1[[#This Row],[Gastos]]</f>
        <v>17736.762474279836</v>
      </c>
      <c r="J862" s="5">
        <f>Tabla_curso_1[[#This Row],[Utilidad]]/Tabla_curso_1[[#This Row],[Ingresos]]</f>
        <v>0.41666666666666674</v>
      </c>
    </row>
    <row r="863" spans="1:10" x14ac:dyDescent="0.25">
      <c r="A863" s="7" t="s">
        <v>17</v>
      </c>
      <c r="B863" s="7" t="str">
        <f>MID(Tabla_curso_1[[#This Row],[Periodo]],4,4)</f>
        <v>2019</v>
      </c>
      <c r="C863" s="7" t="s">
        <v>2</v>
      </c>
      <c r="D863" s="7" t="s">
        <v>95</v>
      </c>
      <c r="E863" s="7" t="s">
        <v>152</v>
      </c>
      <c r="F863" s="7" t="s">
        <v>166</v>
      </c>
      <c r="G863" s="8">
        <v>108965.09999999999</v>
      </c>
      <c r="H863" s="8">
        <v>91939.303124999991</v>
      </c>
      <c r="I863" s="8">
        <f>Tabla_curso_1[[#This Row],[Ingresos]]-Tabla_curso_1[[#This Row],[Gastos]]</f>
        <v>17025.796875</v>
      </c>
      <c r="J863" s="8">
        <f>Tabla_curso_1[[#This Row],[Utilidad]]/Tabla_curso_1[[#This Row],[Ingresos]]</f>
        <v>0.15625</v>
      </c>
    </row>
    <row r="864" spans="1:10" x14ac:dyDescent="0.25">
      <c r="A864" s="4" t="s">
        <v>17</v>
      </c>
      <c r="B864" s="4" t="str">
        <f>MID(Tabla_curso_1[[#This Row],[Periodo]],4,4)</f>
        <v>2019</v>
      </c>
      <c r="C864" s="4" t="s">
        <v>7</v>
      </c>
      <c r="D864" s="4" t="s">
        <v>95</v>
      </c>
      <c r="E864" s="4" t="s">
        <v>152</v>
      </c>
      <c r="F864" s="4" t="s">
        <v>166</v>
      </c>
      <c r="G864" s="5">
        <v>190315.75684931505</v>
      </c>
      <c r="H864" s="5">
        <v>111017.5248287671</v>
      </c>
      <c r="I864" s="5">
        <f>Tabla_curso_1[[#This Row],[Ingresos]]-Tabla_curso_1[[#This Row],[Gastos]]</f>
        <v>79298.232020547948</v>
      </c>
      <c r="J864" s="5">
        <f>Tabla_curso_1[[#This Row],[Utilidad]]/Tabla_curso_1[[#This Row],[Ingresos]]</f>
        <v>0.41666666666666674</v>
      </c>
    </row>
    <row r="865" spans="1:10" x14ac:dyDescent="0.25">
      <c r="A865" s="7" t="s">
        <v>17</v>
      </c>
      <c r="B865" s="7" t="str">
        <f>MID(Tabla_curso_1[[#This Row],[Periodo]],4,4)</f>
        <v>2019</v>
      </c>
      <c r="C865" s="7" t="s">
        <v>6</v>
      </c>
      <c r="D865" s="7" t="s">
        <v>95</v>
      </c>
      <c r="E865" s="7" t="s">
        <v>152</v>
      </c>
      <c r="F865" s="7" t="s">
        <v>166</v>
      </c>
      <c r="G865" s="8">
        <v>380631.51369863009</v>
      </c>
      <c r="H865" s="8">
        <v>313854.05515501078</v>
      </c>
      <c r="I865" s="8">
        <f>Tabla_curso_1[[#This Row],[Ingresos]]-Tabla_curso_1[[#This Row],[Gastos]]</f>
        <v>66777.458543619316</v>
      </c>
      <c r="J865" s="8">
        <f>Tabla_curso_1[[#This Row],[Utilidad]]/Tabla_curso_1[[#This Row],[Ingresos]]</f>
        <v>0.17543859649122806</v>
      </c>
    </row>
    <row r="866" spans="1:10" x14ac:dyDescent="0.25">
      <c r="A866" s="4" t="s">
        <v>17</v>
      </c>
      <c r="B866" s="4" t="str">
        <f>MID(Tabla_curso_1[[#This Row],[Periodo]],4,4)</f>
        <v>2019</v>
      </c>
      <c r="C866" s="4" t="s">
        <v>4</v>
      </c>
      <c r="D866" s="4" t="s">
        <v>95</v>
      </c>
      <c r="E866" s="4" t="s">
        <v>152</v>
      </c>
      <c r="F866" s="4" t="s">
        <v>166</v>
      </c>
      <c r="G866" s="5">
        <v>201348.55434782608</v>
      </c>
      <c r="H866" s="5">
        <v>113805.70463137997</v>
      </c>
      <c r="I866" s="5">
        <f>Tabla_curso_1[[#This Row],[Ingresos]]-Tabla_curso_1[[#This Row],[Gastos]]</f>
        <v>87542.849716446115</v>
      </c>
      <c r="J866" s="5">
        <f>Tabla_curso_1[[#This Row],[Utilidad]]/Tabla_curso_1[[#This Row],[Ingresos]]</f>
        <v>0.43478260869565216</v>
      </c>
    </row>
    <row r="867" spans="1:10" x14ac:dyDescent="0.25">
      <c r="A867" s="7" t="s">
        <v>17</v>
      </c>
      <c r="B867" s="7" t="str">
        <f>MID(Tabla_curso_1[[#This Row],[Periodo]],4,4)</f>
        <v>2019</v>
      </c>
      <c r="C867" s="7" t="s">
        <v>5</v>
      </c>
      <c r="D867" s="7" t="s">
        <v>95</v>
      </c>
      <c r="E867" s="7" t="s">
        <v>152</v>
      </c>
      <c r="F867" s="7" t="s">
        <v>166</v>
      </c>
      <c r="G867" s="8">
        <v>740962.68</v>
      </c>
      <c r="H867" s="8">
        <v>662136.86297872337</v>
      </c>
      <c r="I867" s="8">
        <f>Tabla_curso_1[[#This Row],[Ingresos]]-Tabla_curso_1[[#This Row],[Gastos]]</f>
        <v>78825.817021276685</v>
      </c>
      <c r="J867" s="8">
        <f>Tabla_curso_1[[#This Row],[Utilidad]]/Tabla_curso_1[[#This Row],[Ingresos]]</f>
        <v>0.10638297872340437</v>
      </c>
    </row>
    <row r="868" spans="1:10" x14ac:dyDescent="0.25">
      <c r="A868" s="4" t="s">
        <v>17</v>
      </c>
      <c r="B868" s="4" t="str">
        <f>MID(Tabla_curso_1[[#This Row],[Periodo]],4,4)</f>
        <v>2019</v>
      </c>
      <c r="C868" s="4" t="s">
        <v>78</v>
      </c>
      <c r="D868" s="4" t="s">
        <v>95</v>
      </c>
      <c r="E868" s="4" t="s">
        <v>152</v>
      </c>
      <c r="F868" s="4" t="s">
        <v>166</v>
      </c>
      <c r="G868" s="5">
        <v>163929.79646017699</v>
      </c>
      <c r="H868" s="5">
        <v>145715.37463126844</v>
      </c>
      <c r="I868" s="5">
        <f>Tabla_curso_1[[#This Row],[Ingresos]]-Tabla_curso_1[[#This Row],[Gastos]]</f>
        <v>18214.421828908555</v>
      </c>
      <c r="J868" s="5">
        <f>Tabla_curso_1[[#This Row],[Utilidad]]/Tabla_curso_1[[#This Row],[Ingresos]]</f>
        <v>0.1111111111111111</v>
      </c>
    </row>
    <row r="869" spans="1:10" x14ac:dyDescent="0.25">
      <c r="A869" s="7" t="s">
        <v>17</v>
      </c>
      <c r="B869" s="7" t="str">
        <f>MID(Tabla_curso_1[[#This Row],[Periodo]],4,4)</f>
        <v>2019</v>
      </c>
      <c r="C869" s="7" t="s">
        <v>3</v>
      </c>
      <c r="D869" s="7" t="s">
        <v>95</v>
      </c>
      <c r="E869" s="7" t="s">
        <v>152</v>
      </c>
      <c r="F869" s="7" t="s">
        <v>166</v>
      </c>
      <c r="G869" s="8">
        <v>91101.968852459016</v>
      </c>
      <c r="H869" s="8">
        <v>51492.41717747684</v>
      </c>
      <c r="I869" s="8">
        <f>Tabla_curso_1[[#This Row],[Ingresos]]-Tabla_curso_1[[#This Row],[Gastos]]</f>
        <v>39609.551674982176</v>
      </c>
      <c r="J869" s="8">
        <f>Tabla_curso_1[[#This Row],[Utilidad]]/Tabla_curso_1[[#This Row],[Ingresos]]</f>
        <v>0.43478260869565211</v>
      </c>
    </row>
    <row r="870" spans="1:10" x14ac:dyDescent="0.25">
      <c r="A870" s="4" t="s">
        <v>17</v>
      </c>
      <c r="B870" s="4" t="str">
        <f>MID(Tabla_curso_1[[#This Row],[Periodo]],4,4)</f>
        <v>2019</v>
      </c>
      <c r="C870" s="4" t="s">
        <v>2</v>
      </c>
      <c r="D870" s="4" t="s">
        <v>96</v>
      </c>
      <c r="E870" s="4" t="s">
        <v>152</v>
      </c>
      <c r="F870" s="4" t="s">
        <v>167</v>
      </c>
      <c r="G870" s="5">
        <v>9462.8010849909588</v>
      </c>
      <c r="H870" s="5">
        <v>8362.4753774338715</v>
      </c>
      <c r="I870" s="5">
        <f>Tabla_curso_1[[#This Row],[Ingresos]]-Tabla_curso_1[[#This Row],[Gastos]]</f>
        <v>1100.3257075570873</v>
      </c>
      <c r="J870" s="5">
        <f>Tabla_curso_1[[#This Row],[Utilidad]]/Tabla_curso_1[[#This Row],[Ingresos]]</f>
        <v>0.11627906976744176</v>
      </c>
    </row>
    <row r="871" spans="1:10" x14ac:dyDescent="0.25">
      <c r="A871" s="7" t="s">
        <v>17</v>
      </c>
      <c r="B871" s="7" t="str">
        <f>MID(Tabla_curso_1[[#This Row],[Periodo]],4,4)</f>
        <v>2019</v>
      </c>
      <c r="C871" s="7" t="s">
        <v>7</v>
      </c>
      <c r="D871" s="7" t="s">
        <v>96</v>
      </c>
      <c r="E871" s="7" t="s">
        <v>152</v>
      </c>
      <c r="F871" s="7" t="s">
        <v>167</v>
      </c>
      <c r="G871" s="8">
        <v>20602.082677165356</v>
      </c>
      <c r="H871" s="8">
        <v>12017.881561679789</v>
      </c>
      <c r="I871" s="8">
        <f>Tabla_curso_1[[#This Row],[Ingresos]]-Tabla_curso_1[[#This Row],[Gastos]]</f>
        <v>8584.2011154855663</v>
      </c>
      <c r="J871" s="8">
        <f>Tabla_curso_1[[#This Row],[Utilidad]]/Tabla_curso_1[[#This Row],[Ingresos]]</f>
        <v>0.41666666666666674</v>
      </c>
    </row>
    <row r="872" spans="1:10" x14ac:dyDescent="0.25">
      <c r="A872" s="4" t="s">
        <v>17</v>
      </c>
      <c r="B872" s="4" t="str">
        <f>MID(Tabla_curso_1[[#This Row],[Periodo]],4,4)</f>
        <v>2019</v>
      </c>
      <c r="C872" s="4" t="s">
        <v>6</v>
      </c>
      <c r="D872" s="4" t="s">
        <v>96</v>
      </c>
      <c r="E872" s="4" t="s">
        <v>152</v>
      </c>
      <c r="F872" s="4" t="s">
        <v>167</v>
      </c>
      <c r="G872" s="5">
        <v>48453.046296296292</v>
      </c>
      <c r="H872" s="5">
        <v>42319.749296765112</v>
      </c>
      <c r="I872" s="5">
        <f>Tabla_curso_1[[#This Row],[Ingresos]]-Tabla_curso_1[[#This Row],[Gastos]]</f>
        <v>6133.2969995311796</v>
      </c>
      <c r="J872" s="5">
        <f>Tabla_curso_1[[#This Row],[Utilidad]]/Tabla_curso_1[[#This Row],[Ingresos]]</f>
        <v>0.12658227848101272</v>
      </c>
    </row>
    <row r="873" spans="1:10" x14ac:dyDescent="0.25">
      <c r="A873" s="7" t="s">
        <v>17</v>
      </c>
      <c r="B873" s="7" t="str">
        <f>MID(Tabla_curso_1[[#This Row],[Periodo]],4,4)</f>
        <v>2019</v>
      </c>
      <c r="C873" s="7" t="s">
        <v>4</v>
      </c>
      <c r="D873" s="7" t="s">
        <v>96</v>
      </c>
      <c r="E873" s="7" t="s">
        <v>152</v>
      </c>
      <c r="F873" s="7" t="s">
        <v>167</v>
      </c>
      <c r="G873" s="8">
        <v>20361.591439688716</v>
      </c>
      <c r="H873" s="8">
        <v>13340.353012209849</v>
      </c>
      <c r="I873" s="8">
        <f>Tabla_curso_1[[#This Row],[Ingresos]]-Tabla_curso_1[[#This Row],[Gastos]]</f>
        <v>7021.2384274788674</v>
      </c>
      <c r="J873" s="8">
        <f>Tabla_curso_1[[#This Row],[Utilidad]]/Tabla_curso_1[[#This Row],[Ingresos]]</f>
        <v>0.34482758620689652</v>
      </c>
    </row>
    <row r="874" spans="1:10" x14ac:dyDescent="0.25">
      <c r="A874" s="4" t="s">
        <v>17</v>
      </c>
      <c r="B874" s="4" t="str">
        <f>MID(Tabla_curso_1[[#This Row],[Periodo]],4,4)</f>
        <v>2019</v>
      </c>
      <c r="C874" s="4" t="s">
        <v>5</v>
      </c>
      <c r="D874" s="4" t="s">
        <v>96</v>
      </c>
      <c r="E874" s="4" t="s">
        <v>152</v>
      </c>
      <c r="F874" s="4" t="s">
        <v>167</v>
      </c>
      <c r="G874" s="5">
        <v>59465.102272727272</v>
      </c>
      <c r="H874" s="5">
        <v>50455.238292011018</v>
      </c>
      <c r="I874" s="5">
        <f>Tabla_curso_1[[#This Row],[Ingresos]]-Tabla_curso_1[[#This Row],[Gastos]]</f>
        <v>9009.8639807162544</v>
      </c>
      <c r="J874" s="5">
        <f>Tabla_curso_1[[#This Row],[Utilidad]]/Tabla_curso_1[[#This Row],[Ingresos]]</f>
        <v>0.15151515151515155</v>
      </c>
    </row>
    <row r="875" spans="1:10" x14ac:dyDescent="0.25">
      <c r="A875" s="7" t="s">
        <v>17</v>
      </c>
      <c r="B875" s="7" t="str">
        <f>MID(Tabla_curso_1[[#This Row],[Periodo]],4,4)</f>
        <v>2019</v>
      </c>
      <c r="C875" s="7" t="s">
        <v>78</v>
      </c>
      <c r="D875" s="7" t="s">
        <v>96</v>
      </c>
      <c r="E875" s="7" t="s">
        <v>152</v>
      </c>
      <c r="F875" s="7" t="s">
        <v>167</v>
      </c>
      <c r="G875" s="8">
        <v>16880.416129032259</v>
      </c>
      <c r="H875" s="8">
        <v>14743.654593711719</v>
      </c>
      <c r="I875" s="8">
        <f>Tabla_curso_1[[#This Row],[Ingresos]]-Tabla_curso_1[[#This Row],[Gastos]]</f>
        <v>2136.7615353205401</v>
      </c>
      <c r="J875" s="8">
        <f>Tabla_curso_1[[#This Row],[Utilidad]]/Tabla_curso_1[[#This Row],[Ingresos]]</f>
        <v>0.12658227848101272</v>
      </c>
    </row>
    <row r="876" spans="1:10" x14ac:dyDescent="0.25">
      <c r="A876" s="4" t="s">
        <v>17</v>
      </c>
      <c r="B876" s="4" t="str">
        <f>MID(Tabla_curso_1[[#This Row],[Periodo]],4,4)</f>
        <v>2019</v>
      </c>
      <c r="C876" s="4" t="s">
        <v>3</v>
      </c>
      <c r="D876" s="4" t="s">
        <v>96</v>
      </c>
      <c r="E876" s="4" t="s">
        <v>152</v>
      </c>
      <c r="F876" s="4" t="s">
        <v>167</v>
      </c>
      <c r="G876" s="5">
        <v>8564.5319148936178</v>
      </c>
      <c r="H876" s="5">
        <v>4671.562862669246</v>
      </c>
      <c r="I876" s="5">
        <f>Tabla_curso_1[[#This Row],[Ingresos]]-Tabla_curso_1[[#This Row],[Gastos]]</f>
        <v>3892.9690522243718</v>
      </c>
      <c r="J876" s="5">
        <f>Tabla_curso_1[[#This Row],[Utilidad]]/Tabla_curso_1[[#This Row],[Ingresos]]</f>
        <v>0.45454545454545453</v>
      </c>
    </row>
    <row r="877" spans="1:10" x14ac:dyDescent="0.25">
      <c r="A877" s="7" t="s">
        <v>17</v>
      </c>
      <c r="B877" s="7" t="str">
        <f>MID(Tabla_curso_1[[#This Row],[Periodo]],4,4)</f>
        <v>2019</v>
      </c>
      <c r="C877" s="7" t="s">
        <v>2</v>
      </c>
      <c r="D877" s="7" t="s">
        <v>97</v>
      </c>
      <c r="E877" s="7" t="s">
        <v>156</v>
      </c>
      <c r="F877" s="7" t="s">
        <v>168</v>
      </c>
      <c r="G877" s="8">
        <v>23362.478260869564</v>
      </c>
      <c r="H877" s="8">
        <v>20953.975347377858</v>
      </c>
      <c r="I877" s="8">
        <f>Tabla_curso_1[[#This Row],[Ingresos]]-Tabla_curso_1[[#This Row],[Gastos]]</f>
        <v>2408.5029134917058</v>
      </c>
      <c r="J877" s="8">
        <f>Tabla_curso_1[[#This Row],[Utilidad]]/Tabla_curso_1[[#This Row],[Ingresos]]</f>
        <v>0.10309278350515456</v>
      </c>
    </row>
    <row r="878" spans="1:10" x14ac:dyDescent="0.25">
      <c r="A878" s="4" t="s">
        <v>17</v>
      </c>
      <c r="B878" s="4" t="str">
        <f>MID(Tabla_curso_1[[#This Row],[Periodo]],4,4)</f>
        <v>2019</v>
      </c>
      <c r="C878" s="4" t="s">
        <v>7</v>
      </c>
      <c r="D878" s="4" t="s">
        <v>97</v>
      </c>
      <c r="E878" s="4" t="s">
        <v>156</v>
      </c>
      <c r="F878" s="4" t="s">
        <v>168</v>
      </c>
      <c r="G878" s="5">
        <v>37576.013986013983</v>
      </c>
      <c r="H878" s="5">
        <v>20496.007628734897</v>
      </c>
      <c r="I878" s="5">
        <f>Tabla_curso_1[[#This Row],[Ingresos]]-Tabla_curso_1[[#This Row],[Gastos]]</f>
        <v>17080.006357279086</v>
      </c>
      <c r="J878" s="5">
        <f>Tabla_curso_1[[#This Row],[Utilidad]]/Tabla_curso_1[[#This Row],[Ingresos]]</f>
        <v>0.45454545454545464</v>
      </c>
    </row>
    <row r="879" spans="1:10" x14ac:dyDescent="0.25">
      <c r="A879" s="7" t="s">
        <v>17</v>
      </c>
      <c r="B879" s="7" t="str">
        <f>MID(Tabla_curso_1[[#This Row],[Periodo]],4,4)</f>
        <v>2019</v>
      </c>
      <c r="C879" s="7" t="s">
        <v>6</v>
      </c>
      <c r="D879" s="7" t="s">
        <v>97</v>
      </c>
      <c r="E879" s="7" t="s">
        <v>156</v>
      </c>
      <c r="F879" s="7" t="s">
        <v>168</v>
      </c>
      <c r="G879" s="8">
        <v>91074.067796610165</v>
      </c>
      <c r="H879" s="8">
        <v>75895.056497175145</v>
      </c>
      <c r="I879" s="8">
        <f>Tabla_curso_1[[#This Row],[Ingresos]]-Tabla_curso_1[[#This Row],[Gastos]]</f>
        <v>15179.01129943502</v>
      </c>
      <c r="J879" s="8">
        <f>Tabla_curso_1[[#This Row],[Utilidad]]/Tabla_curso_1[[#This Row],[Ingresos]]</f>
        <v>0.16666666666666657</v>
      </c>
    </row>
    <row r="880" spans="1:10" x14ac:dyDescent="0.25">
      <c r="A880" s="4" t="s">
        <v>17</v>
      </c>
      <c r="B880" s="4" t="str">
        <f>MID(Tabla_curso_1[[#This Row],[Periodo]],4,4)</f>
        <v>2019</v>
      </c>
      <c r="C880" s="4" t="s">
        <v>4</v>
      </c>
      <c r="D880" s="4" t="s">
        <v>97</v>
      </c>
      <c r="E880" s="4" t="s">
        <v>156</v>
      </c>
      <c r="F880" s="4" t="s">
        <v>168</v>
      </c>
      <c r="G880" s="5">
        <v>48848.818181818177</v>
      </c>
      <c r="H880" s="5">
        <v>26644.809917355367</v>
      </c>
      <c r="I880" s="5">
        <f>Tabla_curso_1[[#This Row],[Ingresos]]-Tabla_curso_1[[#This Row],[Gastos]]</f>
        <v>22204.008264462809</v>
      </c>
      <c r="J880" s="5">
        <f>Tabla_curso_1[[#This Row],[Utilidad]]/Tabla_curso_1[[#This Row],[Ingresos]]</f>
        <v>0.45454545454545459</v>
      </c>
    </row>
    <row r="881" spans="1:10" x14ac:dyDescent="0.25">
      <c r="A881" s="7" t="s">
        <v>17</v>
      </c>
      <c r="B881" s="7" t="str">
        <f>MID(Tabla_curso_1[[#This Row],[Periodo]],4,4)</f>
        <v>2019</v>
      </c>
      <c r="C881" s="7" t="s">
        <v>5</v>
      </c>
      <c r="D881" s="7" t="s">
        <v>97</v>
      </c>
      <c r="E881" s="7" t="s">
        <v>156</v>
      </c>
      <c r="F881" s="7" t="s">
        <v>168</v>
      </c>
      <c r="G881" s="8">
        <v>160399.10447761192</v>
      </c>
      <c r="H881" s="8">
        <v>128319.28358208954</v>
      </c>
      <c r="I881" s="8">
        <f>Tabla_curso_1[[#This Row],[Ingresos]]-Tabla_curso_1[[#This Row],[Gastos]]</f>
        <v>32079.820895522382</v>
      </c>
      <c r="J881" s="8">
        <f>Tabla_curso_1[[#This Row],[Utilidad]]/Tabla_curso_1[[#This Row],[Ingresos]]</f>
        <v>0.19999999999999998</v>
      </c>
    </row>
    <row r="882" spans="1:10" x14ac:dyDescent="0.25">
      <c r="A882" s="4" t="s">
        <v>17</v>
      </c>
      <c r="B882" s="4" t="str">
        <f>MID(Tabla_curso_1[[#This Row],[Periodo]],4,4)</f>
        <v>2019</v>
      </c>
      <c r="C882" s="4" t="s">
        <v>78</v>
      </c>
      <c r="D882" s="4" t="s">
        <v>97</v>
      </c>
      <c r="E882" s="4" t="s">
        <v>156</v>
      </c>
      <c r="F882" s="4" t="s">
        <v>168</v>
      </c>
      <c r="G882" s="5">
        <v>29203.097826086956</v>
      </c>
      <c r="H882" s="5">
        <v>23988.258928571428</v>
      </c>
      <c r="I882" s="5">
        <f>Tabla_curso_1[[#This Row],[Ingresos]]-Tabla_curso_1[[#This Row],[Gastos]]</f>
        <v>5214.8388975155285</v>
      </c>
      <c r="J882" s="5">
        <f>Tabla_curso_1[[#This Row],[Utilidad]]/Tabla_curso_1[[#This Row],[Ingresos]]</f>
        <v>0.1785714285714286</v>
      </c>
    </row>
    <row r="883" spans="1:10" x14ac:dyDescent="0.25">
      <c r="A883" s="7" t="s">
        <v>17</v>
      </c>
      <c r="B883" s="7" t="str">
        <f>MID(Tabla_curso_1[[#This Row],[Periodo]],4,4)</f>
        <v>2019</v>
      </c>
      <c r="C883" s="7" t="s">
        <v>3</v>
      </c>
      <c r="D883" s="7" t="s">
        <v>97</v>
      </c>
      <c r="E883" s="7" t="s">
        <v>156</v>
      </c>
      <c r="F883" s="7" t="s">
        <v>168</v>
      </c>
      <c r="G883" s="8">
        <v>14802.672176308541</v>
      </c>
      <c r="H883" s="8">
        <v>8881.6033057851237</v>
      </c>
      <c r="I883" s="8">
        <f>Tabla_curso_1[[#This Row],[Ingresos]]-Tabla_curso_1[[#This Row],[Gastos]]</f>
        <v>5921.068870523417</v>
      </c>
      <c r="J883" s="8">
        <f>Tabla_curso_1[[#This Row],[Utilidad]]/Tabla_curso_1[[#This Row],[Ingresos]]</f>
        <v>0.4</v>
      </c>
    </row>
    <row r="884" spans="1:10" x14ac:dyDescent="0.25">
      <c r="A884" s="4" t="s">
        <v>17</v>
      </c>
      <c r="B884" s="4" t="str">
        <f>MID(Tabla_curso_1[[#This Row],[Periodo]],4,4)</f>
        <v>2019</v>
      </c>
      <c r="C884" s="4" t="s">
        <v>2</v>
      </c>
      <c r="D884" s="4" t="s">
        <v>98</v>
      </c>
      <c r="E884" s="4" t="s">
        <v>156</v>
      </c>
      <c r="F884" s="4" t="s">
        <v>169</v>
      </c>
      <c r="G884" s="5">
        <v>2249092.92948718</v>
      </c>
      <c r="H884" s="5">
        <v>1656573.2749602126</v>
      </c>
      <c r="I884" s="5">
        <f>Tabla_curso_1[[#This Row],[Ingresos]]-Tabla_curso_1[[#This Row],[Gastos]]</f>
        <v>592519.65452696732</v>
      </c>
      <c r="J884" s="5">
        <f>Tabla_curso_1[[#This Row],[Utilidad]]/Tabla_curso_1[[#This Row],[Ingresos]]</f>
        <v>0.26344827586206893</v>
      </c>
    </row>
    <row r="885" spans="1:10" x14ac:dyDescent="0.25">
      <c r="A885" s="7" t="s">
        <v>17</v>
      </c>
      <c r="B885" s="7" t="str">
        <f>MID(Tabla_curso_1[[#This Row],[Periodo]],4,4)</f>
        <v>2019</v>
      </c>
      <c r="C885" s="7" t="s">
        <v>7</v>
      </c>
      <c r="D885" s="7" t="s">
        <v>98</v>
      </c>
      <c r="E885" s="7" t="s">
        <v>156</v>
      </c>
      <c r="F885" s="7" t="s">
        <v>169</v>
      </c>
      <c r="G885" s="8">
        <v>3629570.65862069</v>
      </c>
      <c r="H885" s="8">
        <v>2153545.2574482765</v>
      </c>
      <c r="I885" s="8">
        <f>Tabla_curso_1[[#This Row],[Ingresos]]-Tabla_curso_1[[#This Row],[Gastos]]</f>
        <v>1476025.4011724135</v>
      </c>
      <c r="J885" s="8">
        <f>Tabla_curso_1[[#This Row],[Utilidad]]/Tabla_curso_1[[#This Row],[Ingresos]]</f>
        <v>0.40666666666666657</v>
      </c>
    </row>
    <row r="886" spans="1:10" x14ac:dyDescent="0.25">
      <c r="A886" s="4" t="s">
        <v>17</v>
      </c>
      <c r="B886" s="4" t="str">
        <f>MID(Tabla_curso_1[[#This Row],[Periodo]],4,4)</f>
        <v>2019</v>
      </c>
      <c r="C886" s="4" t="s">
        <v>6</v>
      </c>
      <c r="D886" s="4" t="s">
        <v>98</v>
      </c>
      <c r="E886" s="4" t="s">
        <v>156</v>
      </c>
      <c r="F886" s="4" t="s">
        <v>169</v>
      </c>
      <c r="G886" s="5">
        <v>8488512.0241935477</v>
      </c>
      <c r="H886" s="5">
        <v>6767789.9257299062</v>
      </c>
      <c r="I886" s="5">
        <f>Tabla_curso_1[[#This Row],[Ingresos]]-Tabla_curso_1[[#This Row],[Gastos]]</f>
        <v>1720722.0984636415</v>
      </c>
      <c r="J886" s="5">
        <f>Tabla_curso_1[[#This Row],[Utilidad]]/Tabla_curso_1[[#This Row],[Ingresos]]</f>
        <v>0.20271186440677968</v>
      </c>
    </row>
    <row r="887" spans="1:10" x14ac:dyDescent="0.25">
      <c r="A887" s="7" t="s">
        <v>17</v>
      </c>
      <c r="B887" s="7" t="str">
        <f>MID(Tabla_curso_1[[#This Row],[Periodo]],4,4)</f>
        <v>2019</v>
      </c>
      <c r="C887" s="7" t="s">
        <v>4</v>
      </c>
      <c r="D887" s="7" t="s">
        <v>98</v>
      </c>
      <c r="E887" s="7" t="s">
        <v>156</v>
      </c>
      <c r="F887" s="7" t="s">
        <v>169</v>
      </c>
      <c r="G887" s="8">
        <v>3544025.2222222225</v>
      </c>
      <c r="H887" s="8">
        <v>2020094.3766666669</v>
      </c>
      <c r="I887" s="8">
        <f>Tabla_curso_1[[#This Row],[Ingresos]]-Tabla_curso_1[[#This Row],[Gastos]]</f>
        <v>1523930.8455555555</v>
      </c>
      <c r="J887" s="8">
        <f>Tabla_curso_1[[#This Row],[Utilidad]]/Tabla_curso_1[[#This Row],[Ingresos]]</f>
        <v>0.42999999999999994</v>
      </c>
    </row>
    <row r="888" spans="1:10" x14ac:dyDescent="0.25">
      <c r="A888" s="4" t="s">
        <v>17</v>
      </c>
      <c r="B888" s="4" t="str">
        <f>MID(Tabla_curso_1[[#This Row],[Periodo]],4,4)</f>
        <v>2019</v>
      </c>
      <c r="C888" s="4" t="s">
        <v>5</v>
      </c>
      <c r="D888" s="4" t="s">
        <v>98</v>
      </c>
      <c r="E888" s="4" t="s">
        <v>156</v>
      </c>
      <c r="F888" s="4" t="s">
        <v>169</v>
      </c>
      <c r="G888" s="5">
        <v>11695283.233333334</v>
      </c>
      <c r="H888" s="5">
        <v>10199957.734214287</v>
      </c>
      <c r="I888" s="5">
        <f>Tabla_curso_1[[#This Row],[Ingresos]]-Tabla_curso_1[[#This Row],[Gastos]]</f>
        <v>1495325.4991190471</v>
      </c>
      <c r="J888" s="5">
        <f>Tabla_curso_1[[#This Row],[Utilidad]]/Tabla_curso_1[[#This Row],[Ingresos]]</f>
        <v>0.12785714285714281</v>
      </c>
    </row>
    <row r="889" spans="1:10" x14ac:dyDescent="0.25">
      <c r="A889" s="7" t="s">
        <v>17</v>
      </c>
      <c r="B889" s="7" t="str">
        <f>MID(Tabla_curso_1[[#This Row],[Periodo]],4,4)</f>
        <v>2019</v>
      </c>
      <c r="C889" s="7" t="s">
        <v>78</v>
      </c>
      <c r="D889" s="7" t="s">
        <v>98</v>
      </c>
      <c r="E889" s="7" t="s">
        <v>156</v>
      </c>
      <c r="F889" s="7" t="s">
        <v>169</v>
      </c>
      <c r="G889" s="8">
        <v>2748238.8798955618</v>
      </c>
      <c r="H889" s="8">
        <v>1903886.3389233935</v>
      </c>
      <c r="I889" s="8">
        <f>Tabla_curso_1[[#This Row],[Ingresos]]-Tabla_curso_1[[#This Row],[Gastos]]</f>
        <v>844352.54097216832</v>
      </c>
      <c r="J889" s="8">
        <f>Tabla_curso_1[[#This Row],[Utilidad]]/Tabla_curso_1[[#This Row],[Ingresos]]</f>
        <v>0.30723404255319148</v>
      </c>
    </row>
    <row r="890" spans="1:10" x14ac:dyDescent="0.25">
      <c r="A890" s="4" t="s">
        <v>17</v>
      </c>
      <c r="B890" s="4" t="str">
        <f>MID(Tabla_curso_1[[#This Row],[Periodo]],4,4)</f>
        <v>2019</v>
      </c>
      <c r="C890" s="4" t="s">
        <v>3</v>
      </c>
      <c r="D890" s="4" t="s">
        <v>98</v>
      </c>
      <c r="E890" s="4" t="s">
        <v>156</v>
      </c>
      <c r="F890" s="4" t="s">
        <v>169</v>
      </c>
      <c r="G890" s="5">
        <v>1552471.2256637171</v>
      </c>
      <c r="H890" s="5">
        <v>780960.52525779163</v>
      </c>
      <c r="I890" s="5">
        <f>Tabla_curso_1[[#This Row],[Ingresos]]-Tabla_curso_1[[#This Row],[Gastos]]</f>
        <v>771510.70040592551</v>
      </c>
      <c r="J890" s="5">
        <f>Tabla_curso_1[[#This Row],[Utilidad]]/Tabla_curso_1[[#This Row],[Ingresos]]</f>
        <v>0.49695652173913041</v>
      </c>
    </row>
    <row r="891" spans="1:10" x14ac:dyDescent="0.25">
      <c r="A891" s="7" t="s">
        <v>17</v>
      </c>
      <c r="B891" s="7" t="str">
        <f>MID(Tabla_curso_1[[#This Row],[Periodo]],4,4)</f>
        <v>2019</v>
      </c>
      <c r="C891" s="7" t="s">
        <v>2</v>
      </c>
      <c r="D891" s="7" t="s">
        <v>99</v>
      </c>
      <c r="E891" s="7" t="s">
        <v>152</v>
      </c>
      <c r="F891" s="7" t="s">
        <v>170</v>
      </c>
      <c r="G891" s="8">
        <v>24669.910869565218</v>
      </c>
      <c r="H891" s="8">
        <v>21991.46340372671</v>
      </c>
      <c r="I891" s="8">
        <f>Tabla_curso_1[[#This Row],[Ingresos]]-Tabla_curso_1[[#This Row],[Gastos]]</f>
        <v>2678.4474658385079</v>
      </c>
      <c r="J891" s="8">
        <f>Tabla_curso_1[[#This Row],[Utilidad]]/Tabla_curso_1[[#This Row],[Ingresos]]</f>
        <v>0.10857142857142851</v>
      </c>
    </row>
    <row r="892" spans="1:10" x14ac:dyDescent="0.25">
      <c r="A892" s="4" t="s">
        <v>17</v>
      </c>
      <c r="B892" s="4" t="str">
        <f>MID(Tabla_curso_1[[#This Row],[Periodo]],4,4)</f>
        <v>2019</v>
      </c>
      <c r="C892" s="4" t="s">
        <v>7</v>
      </c>
      <c r="D892" s="4" t="s">
        <v>99</v>
      </c>
      <c r="E892" s="4" t="s">
        <v>152</v>
      </c>
      <c r="F892" s="4" t="s">
        <v>170</v>
      </c>
      <c r="G892" s="5">
        <v>32798.147398843932</v>
      </c>
      <c r="H892" s="5">
        <v>19499.989453494483</v>
      </c>
      <c r="I892" s="5">
        <f>Tabla_curso_1[[#This Row],[Ingresos]]-Tabla_curso_1[[#This Row],[Gastos]]</f>
        <v>13298.157945349449</v>
      </c>
      <c r="J892" s="5">
        <f>Tabla_curso_1[[#This Row],[Utilidad]]/Tabla_curso_1[[#This Row],[Ingresos]]</f>
        <v>0.40545454545454546</v>
      </c>
    </row>
    <row r="893" spans="1:10" x14ac:dyDescent="0.25">
      <c r="A893" s="7" t="s">
        <v>17</v>
      </c>
      <c r="B893" s="7" t="str">
        <f>MID(Tabla_curso_1[[#This Row],[Periodo]],4,4)</f>
        <v>2019</v>
      </c>
      <c r="C893" s="7" t="s">
        <v>6</v>
      </c>
      <c r="D893" s="7" t="s">
        <v>99</v>
      </c>
      <c r="E893" s="7" t="s">
        <v>152</v>
      </c>
      <c r="F893" s="7" t="s">
        <v>170</v>
      </c>
      <c r="G893" s="8">
        <v>97828.956896551725</v>
      </c>
      <c r="H893" s="8">
        <v>85725.021249154845</v>
      </c>
      <c r="I893" s="8">
        <f>Tabla_curso_1[[#This Row],[Ingresos]]-Tabla_curso_1[[#This Row],[Gastos]]</f>
        <v>12103.93564739688</v>
      </c>
      <c r="J893" s="8">
        <f>Tabla_curso_1[[#This Row],[Utilidad]]/Tabla_curso_1[[#This Row],[Ingresos]]</f>
        <v>0.12372549019607833</v>
      </c>
    </row>
    <row r="894" spans="1:10" x14ac:dyDescent="0.25">
      <c r="A894" s="4" t="s">
        <v>17</v>
      </c>
      <c r="B894" s="4" t="str">
        <f>MID(Tabla_curso_1[[#This Row],[Periodo]],4,4)</f>
        <v>2019</v>
      </c>
      <c r="C894" s="4" t="s">
        <v>4</v>
      </c>
      <c r="D894" s="4" t="s">
        <v>99</v>
      </c>
      <c r="E894" s="4" t="s">
        <v>152</v>
      </c>
      <c r="F894" s="4" t="s">
        <v>170</v>
      </c>
      <c r="G894" s="5">
        <v>39131.582758620687</v>
      </c>
      <c r="H894" s="5">
        <v>25794.2349683908</v>
      </c>
      <c r="I894" s="5">
        <f>Tabla_curso_1[[#This Row],[Ingresos]]-Tabla_curso_1[[#This Row],[Gastos]]</f>
        <v>13337.347790229887</v>
      </c>
      <c r="J894" s="5">
        <f>Tabla_curso_1[[#This Row],[Utilidad]]/Tabla_curso_1[[#This Row],[Ingresos]]</f>
        <v>0.34083333333333343</v>
      </c>
    </row>
    <row r="895" spans="1:10" x14ac:dyDescent="0.25">
      <c r="A895" s="7" t="s">
        <v>17</v>
      </c>
      <c r="B895" s="7" t="str">
        <f>MID(Tabla_curso_1[[#This Row],[Periodo]],4,4)</f>
        <v>2019</v>
      </c>
      <c r="C895" s="7" t="s">
        <v>5</v>
      </c>
      <c r="D895" s="7" t="s">
        <v>99</v>
      </c>
      <c r="E895" s="7" t="s">
        <v>152</v>
      </c>
      <c r="F895" s="7" t="s">
        <v>170</v>
      </c>
      <c r="G895" s="8">
        <v>177314.984375</v>
      </c>
      <c r="H895" s="8">
        <v>157616.01830265412</v>
      </c>
      <c r="I895" s="8">
        <f>Tabla_curso_1[[#This Row],[Ingresos]]-Tabla_curso_1[[#This Row],[Gastos]]</f>
        <v>19698.96607234588</v>
      </c>
      <c r="J895" s="8">
        <f>Tabla_curso_1[[#This Row],[Utilidad]]/Tabla_curso_1[[#This Row],[Ingresos]]</f>
        <v>0.11109589041095884</v>
      </c>
    </row>
    <row r="896" spans="1:10" x14ac:dyDescent="0.25">
      <c r="A896" s="4" t="s">
        <v>17</v>
      </c>
      <c r="B896" s="4" t="str">
        <f>MID(Tabla_curso_1[[#This Row],[Periodo]],4,4)</f>
        <v>2019</v>
      </c>
      <c r="C896" s="4" t="s">
        <v>78</v>
      </c>
      <c r="D896" s="4" t="s">
        <v>99</v>
      </c>
      <c r="E896" s="4" t="s">
        <v>152</v>
      </c>
      <c r="F896" s="4" t="s">
        <v>170</v>
      </c>
      <c r="G896" s="5">
        <v>31610.470752089135</v>
      </c>
      <c r="H896" s="5">
        <v>31507.252888408846</v>
      </c>
      <c r="I896" s="5">
        <f>Tabla_curso_1[[#This Row],[Ingresos]]-Tabla_curso_1[[#This Row],[Gastos]]</f>
        <v>103.21786368028916</v>
      </c>
      <c r="J896" s="5">
        <f>Tabla_curso_1[[#This Row],[Utilidad]]/Tabla_curso_1[[#This Row],[Ingresos]]</f>
        <v>3.2653061224489194E-3</v>
      </c>
    </row>
    <row r="897" spans="1:10" x14ac:dyDescent="0.25">
      <c r="A897" s="7" t="s">
        <v>17</v>
      </c>
      <c r="B897" s="7" t="str">
        <f>MID(Tabla_curso_1[[#This Row],[Periodo]],4,4)</f>
        <v>2019</v>
      </c>
      <c r="C897" s="7" t="s">
        <v>3</v>
      </c>
      <c r="D897" s="7" t="s">
        <v>99</v>
      </c>
      <c r="E897" s="7" t="s">
        <v>152</v>
      </c>
      <c r="F897" s="7" t="s">
        <v>170</v>
      </c>
      <c r="G897" s="8">
        <v>14853.611256544504</v>
      </c>
      <c r="H897" s="8">
        <v>10704.843974544143</v>
      </c>
      <c r="I897" s="8">
        <f>Tabla_curso_1[[#This Row],[Ingresos]]-Tabla_curso_1[[#This Row],[Gastos]]</f>
        <v>4148.7672820003609</v>
      </c>
      <c r="J897" s="8">
        <f>Tabla_curso_1[[#This Row],[Utilidad]]/Tabla_curso_1[[#This Row],[Ingresos]]</f>
        <v>0.27931034482758615</v>
      </c>
    </row>
    <row r="898" spans="1:10" x14ac:dyDescent="0.25">
      <c r="A898" s="4" t="s">
        <v>17</v>
      </c>
      <c r="B898" s="4" t="str">
        <f>MID(Tabla_curso_1[[#This Row],[Periodo]],4,4)</f>
        <v>2019</v>
      </c>
      <c r="C898" s="4" t="s">
        <v>2</v>
      </c>
      <c r="D898" s="4" t="s">
        <v>100</v>
      </c>
      <c r="E898" s="4" t="s">
        <v>150</v>
      </c>
      <c r="F898" s="4" t="s">
        <v>171</v>
      </c>
      <c r="G898" s="5">
        <v>97202.257019438446</v>
      </c>
      <c r="H898" s="5">
        <v>85395.04168148902</v>
      </c>
      <c r="I898" s="5">
        <f>Tabla_curso_1[[#This Row],[Ingresos]]-Tabla_curso_1[[#This Row],[Gastos]]</f>
        <v>11807.215337949427</v>
      </c>
      <c r="J898" s="5">
        <f>Tabla_curso_1[[#This Row],[Utilidad]]/Tabla_curso_1[[#This Row],[Ingresos]]</f>
        <v>0.12147058823529404</v>
      </c>
    </row>
    <row r="899" spans="1:10" x14ac:dyDescent="0.25">
      <c r="A899" s="7" t="s">
        <v>17</v>
      </c>
      <c r="B899" s="7" t="str">
        <f>MID(Tabla_curso_1[[#This Row],[Periodo]],4,4)</f>
        <v>2019</v>
      </c>
      <c r="C899" s="7" t="s">
        <v>7</v>
      </c>
      <c r="D899" s="7" t="s">
        <v>100</v>
      </c>
      <c r="E899" s="7" t="s">
        <v>150</v>
      </c>
      <c r="F899" s="7" t="s">
        <v>171</v>
      </c>
      <c r="G899" s="8">
        <v>167303.51301115242</v>
      </c>
      <c r="H899" s="8">
        <v>101385.92888475837</v>
      </c>
      <c r="I899" s="8">
        <f>Tabla_curso_1[[#This Row],[Ingresos]]-Tabla_curso_1[[#This Row],[Gastos]]</f>
        <v>65917.584126394053</v>
      </c>
      <c r="J899" s="8">
        <f>Tabla_curso_1[[#This Row],[Utilidad]]/Tabla_curso_1[[#This Row],[Ingresos]]</f>
        <v>0.39400000000000002</v>
      </c>
    </row>
    <row r="900" spans="1:10" x14ac:dyDescent="0.25">
      <c r="A900" s="4" t="s">
        <v>17</v>
      </c>
      <c r="B900" s="4" t="str">
        <f>MID(Tabla_curso_1[[#This Row],[Periodo]],4,4)</f>
        <v>2019</v>
      </c>
      <c r="C900" s="4" t="s">
        <v>6</v>
      </c>
      <c r="D900" s="4" t="s">
        <v>100</v>
      </c>
      <c r="E900" s="4" t="s">
        <v>150</v>
      </c>
      <c r="F900" s="4" t="s">
        <v>171</v>
      </c>
      <c r="G900" s="5">
        <v>328501.05839416059</v>
      </c>
      <c r="H900" s="5">
        <v>315802.28613683407</v>
      </c>
      <c r="I900" s="5">
        <f>Tabla_curso_1[[#This Row],[Ingresos]]-Tabla_curso_1[[#This Row],[Gastos]]</f>
        <v>12698.77225732652</v>
      </c>
      <c r="J900" s="5">
        <f>Tabla_curso_1[[#This Row],[Utilidad]]/Tabla_curso_1[[#This Row],[Ingresos]]</f>
        <v>3.8656716417910492E-2</v>
      </c>
    </row>
    <row r="901" spans="1:10" x14ac:dyDescent="0.25">
      <c r="A901" s="7" t="s">
        <v>17</v>
      </c>
      <c r="B901" s="7" t="str">
        <f>MID(Tabla_curso_1[[#This Row],[Periodo]],4,4)</f>
        <v>2019</v>
      </c>
      <c r="C901" s="7" t="s">
        <v>4</v>
      </c>
      <c r="D901" s="7" t="s">
        <v>100</v>
      </c>
      <c r="E901" s="7" t="s">
        <v>150</v>
      </c>
      <c r="F901" s="7" t="s">
        <v>171</v>
      </c>
      <c r="G901" s="8">
        <v>180741.54618473895</v>
      </c>
      <c r="H901" s="8">
        <v>128972.00331325301</v>
      </c>
      <c r="I901" s="8">
        <f>Tabla_curso_1[[#This Row],[Ingresos]]-Tabla_curso_1[[#This Row],[Gastos]]</f>
        <v>51769.542871485944</v>
      </c>
      <c r="J901" s="8">
        <f>Tabla_curso_1[[#This Row],[Utilidad]]/Tabla_curso_1[[#This Row],[Ingresos]]</f>
        <v>0.28642857142857142</v>
      </c>
    </row>
    <row r="902" spans="1:10" x14ac:dyDescent="0.25">
      <c r="A902" s="4" t="s">
        <v>17</v>
      </c>
      <c r="B902" s="4" t="str">
        <f>MID(Tabla_curso_1[[#This Row],[Periodo]],4,4)</f>
        <v>2019</v>
      </c>
      <c r="C902" s="4" t="s">
        <v>5</v>
      </c>
      <c r="D902" s="4" t="s">
        <v>100</v>
      </c>
      <c r="E902" s="4" t="s">
        <v>150</v>
      </c>
      <c r="F902" s="4" t="s">
        <v>171</v>
      </c>
      <c r="G902" s="5">
        <v>511416.42045454547</v>
      </c>
      <c r="H902" s="5">
        <v>440570.20456216583</v>
      </c>
      <c r="I902" s="5">
        <f>Tabla_curso_1[[#This Row],[Ingresos]]-Tabla_curso_1[[#This Row],[Gastos]]</f>
        <v>70846.215892379638</v>
      </c>
      <c r="J902" s="5">
        <f>Tabla_curso_1[[#This Row],[Utilidad]]/Tabla_curso_1[[#This Row],[Ingresos]]</f>
        <v>0.13852941176470579</v>
      </c>
    </row>
    <row r="903" spans="1:10" x14ac:dyDescent="0.25">
      <c r="A903" s="7" t="s">
        <v>17</v>
      </c>
      <c r="B903" s="7" t="str">
        <f>MID(Tabla_curso_1[[#This Row],[Periodo]],4,4)</f>
        <v>2019</v>
      </c>
      <c r="C903" s="7" t="s">
        <v>78</v>
      </c>
      <c r="D903" s="7" t="s">
        <v>100</v>
      </c>
      <c r="E903" s="7" t="s">
        <v>150</v>
      </c>
      <c r="F903" s="7" t="s">
        <v>171</v>
      </c>
      <c r="G903" s="8">
        <v>119059.9074074074</v>
      </c>
      <c r="H903" s="8">
        <v>104217.10561728395</v>
      </c>
      <c r="I903" s="8">
        <f>Tabla_curso_1[[#This Row],[Ingresos]]-Tabla_curso_1[[#This Row],[Gastos]]</f>
        <v>14842.801790123456</v>
      </c>
      <c r="J903" s="8">
        <f>Tabla_curso_1[[#This Row],[Utilidad]]/Tabla_curso_1[[#This Row],[Ingresos]]</f>
        <v>0.12466666666666666</v>
      </c>
    </row>
    <row r="904" spans="1:10" x14ac:dyDescent="0.25">
      <c r="A904" s="4" t="s">
        <v>17</v>
      </c>
      <c r="B904" s="4" t="str">
        <f>MID(Tabla_curso_1[[#This Row],[Periodo]],4,4)</f>
        <v>2019</v>
      </c>
      <c r="C904" s="4" t="s">
        <v>3</v>
      </c>
      <c r="D904" s="4" t="s">
        <v>100</v>
      </c>
      <c r="E904" s="4" t="s">
        <v>150</v>
      </c>
      <c r="F904" s="4" t="s">
        <v>171</v>
      </c>
      <c r="G904" s="5">
        <v>60571.527590847916</v>
      </c>
      <c r="H904" s="5">
        <v>40425.886192114056</v>
      </c>
      <c r="I904" s="5">
        <f>Tabla_curso_1[[#This Row],[Ingresos]]-Tabla_curso_1[[#This Row],[Gastos]]</f>
        <v>20145.64139873386</v>
      </c>
      <c r="J904" s="5">
        <f>Tabla_curso_1[[#This Row],[Utilidad]]/Tabla_curso_1[[#This Row],[Ingresos]]</f>
        <v>0.33259259259259255</v>
      </c>
    </row>
    <row r="905" spans="1:10" x14ac:dyDescent="0.25">
      <c r="A905" s="7" t="s">
        <v>17</v>
      </c>
      <c r="B905" s="7" t="str">
        <f>MID(Tabla_curso_1[[#This Row],[Periodo]],4,4)</f>
        <v>2019</v>
      </c>
      <c r="C905" s="7" t="s">
        <v>2</v>
      </c>
      <c r="D905" s="7" t="s">
        <v>101</v>
      </c>
      <c r="E905" s="7" t="s">
        <v>152</v>
      </c>
      <c r="F905" s="7" t="s">
        <v>172</v>
      </c>
      <c r="G905" s="8">
        <v>34708.825581395351</v>
      </c>
      <c r="H905" s="8">
        <v>29129.703247200694</v>
      </c>
      <c r="I905" s="8">
        <f>Tabla_curso_1[[#This Row],[Ingresos]]-Tabla_curso_1[[#This Row],[Gastos]]</f>
        <v>5579.122334194657</v>
      </c>
      <c r="J905" s="8">
        <f>Tabla_curso_1[[#This Row],[Utilidad]]/Tabla_curso_1[[#This Row],[Ingresos]]</f>
        <v>0.16074074074074066</v>
      </c>
    </row>
    <row r="906" spans="1:10" x14ac:dyDescent="0.25">
      <c r="A906" s="4" t="s">
        <v>17</v>
      </c>
      <c r="B906" s="4" t="str">
        <f>MID(Tabla_curso_1[[#This Row],[Periodo]],4,4)</f>
        <v>2019</v>
      </c>
      <c r="C906" s="4" t="s">
        <v>7</v>
      </c>
      <c r="D906" s="4" t="s">
        <v>101</v>
      </c>
      <c r="E906" s="4" t="s">
        <v>152</v>
      </c>
      <c r="F906" s="4" t="s">
        <v>172</v>
      </c>
      <c r="G906" s="5">
        <v>57403.057692307688</v>
      </c>
      <c r="H906" s="5">
        <v>36014.179239130441</v>
      </c>
      <c r="I906" s="5">
        <f>Tabla_curso_1[[#This Row],[Ingresos]]-Tabla_curso_1[[#This Row],[Gastos]]</f>
        <v>21388.878453177247</v>
      </c>
      <c r="J906" s="5">
        <f>Tabla_curso_1[[#This Row],[Utilidad]]/Tabla_curso_1[[#This Row],[Ingresos]]</f>
        <v>0.37260869565217375</v>
      </c>
    </row>
    <row r="907" spans="1:10" x14ac:dyDescent="0.25">
      <c r="A907" s="7" t="s">
        <v>17</v>
      </c>
      <c r="B907" s="7" t="str">
        <f>MID(Tabla_curso_1[[#This Row],[Periodo]],4,4)</f>
        <v>2019</v>
      </c>
      <c r="C907" s="7" t="s">
        <v>6</v>
      </c>
      <c r="D907" s="7" t="s">
        <v>101</v>
      </c>
      <c r="E907" s="7" t="s">
        <v>152</v>
      </c>
      <c r="F907" s="7" t="s">
        <v>172</v>
      </c>
      <c r="G907" s="8">
        <v>184636.63917525773</v>
      </c>
      <c r="H907" s="8">
        <v>163172.62987113404</v>
      </c>
      <c r="I907" s="8">
        <f>Tabla_curso_1[[#This Row],[Ingresos]]-Tabla_curso_1[[#This Row],[Gastos]]</f>
        <v>21464.009304123698</v>
      </c>
      <c r="J907" s="8">
        <f>Tabla_curso_1[[#This Row],[Utilidad]]/Tabla_curso_1[[#This Row],[Ingresos]]</f>
        <v>0.11624999999999992</v>
      </c>
    </row>
    <row r="908" spans="1:10" x14ac:dyDescent="0.25">
      <c r="A908" s="4" t="s">
        <v>17</v>
      </c>
      <c r="B908" s="4" t="str">
        <f>MID(Tabla_curso_1[[#This Row],[Periodo]],4,4)</f>
        <v>2019</v>
      </c>
      <c r="C908" s="4" t="s">
        <v>4</v>
      </c>
      <c r="D908" s="4" t="s">
        <v>101</v>
      </c>
      <c r="E908" s="4" t="s">
        <v>152</v>
      </c>
      <c r="F908" s="4" t="s">
        <v>172</v>
      </c>
      <c r="G908" s="5">
        <v>76865.896995708157</v>
      </c>
      <c r="H908" s="5">
        <v>48886.710489270394</v>
      </c>
      <c r="I908" s="5">
        <f>Tabla_curso_1[[#This Row],[Ingresos]]-Tabla_curso_1[[#This Row],[Gastos]]</f>
        <v>27979.186506437763</v>
      </c>
      <c r="J908" s="5">
        <f>Tabla_curso_1[[#This Row],[Utilidad]]/Tabla_curso_1[[#This Row],[Ingresos]]</f>
        <v>0.36399999999999993</v>
      </c>
    </row>
    <row r="909" spans="1:10" x14ac:dyDescent="0.25">
      <c r="A909" s="7" t="s">
        <v>17</v>
      </c>
      <c r="B909" s="7" t="str">
        <f>MID(Tabla_curso_1[[#This Row],[Periodo]],4,4)</f>
        <v>2019</v>
      </c>
      <c r="C909" s="7" t="s">
        <v>5</v>
      </c>
      <c r="D909" s="7" t="s">
        <v>101</v>
      </c>
      <c r="E909" s="7" t="s">
        <v>152</v>
      </c>
      <c r="F909" s="7" t="s">
        <v>172</v>
      </c>
      <c r="G909" s="8">
        <v>279839.90625</v>
      </c>
      <c r="H909" s="8">
        <v>273236.94216994382</v>
      </c>
      <c r="I909" s="8">
        <f>Tabla_curso_1[[#This Row],[Ingresos]]-Tabla_curso_1[[#This Row],[Gastos]]</f>
        <v>6602.9640800561756</v>
      </c>
      <c r="J909" s="8">
        <f>Tabla_curso_1[[#This Row],[Utilidad]]/Tabla_curso_1[[#This Row],[Ingresos]]</f>
        <v>2.3595505617977512E-2</v>
      </c>
    </row>
    <row r="910" spans="1:10" x14ac:dyDescent="0.25">
      <c r="A910" s="4" t="s">
        <v>17</v>
      </c>
      <c r="B910" s="4" t="str">
        <f>MID(Tabla_curso_1[[#This Row],[Periodo]],4,4)</f>
        <v>2019</v>
      </c>
      <c r="C910" s="4" t="s">
        <v>78</v>
      </c>
      <c r="D910" s="4" t="s">
        <v>101</v>
      </c>
      <c r="E910" s="4" t="s">
        <v>152</v>
      </c>
      <c r="F910" s="4" t="s">
        <v>172</v>
      </c>
      <c r="G910" s="5">
        <v>48144.500000000007</v>
      </c>
      <c r="H910" s="5">
        <v>42971.765348837216</v>
      </c>
      <c r="I910" s="5">
        <f>Tabla_curso_1[[#This Row],[Ingresos]]-Tabla_curso_1[[#This Row],[Gastos]]</f>
        <v>5172.7346511627911</v>
      </c>
      <c r="J910" s="5">
        <f>Tabla_curso_1[[#This Row],[Utilidad]]/Tabla_curso_1[[#This Row],[Ingresos]]</f>
        <v>0.10744186046511627</v>
      </c>
    </row>
    <row r="911" spans="1:10" x14ac:dyDescent="0.25">
      <c r="A911" s="7" t="s">
        <v>17</v>
      </c>
      <c r="B911" s="7" t="str">
        <f>MID(Tabla_curso_1[[#This Row],[Periodo]],4,4)</f>
        <v>2019</v>
      </c>
      <c r="C911" s="7" t="s">
        <v>3</v>
      </c>
      <c r="D911" s="7" t="s">
        <v>101</v>
      </c>
      <c r="E911" s="7" t="s">
        <v>152</v>
      </c>
      <c r="F911" s="7" t="s">
        <v>172</v>
      </c>
      <c r="G911" s="8">
        <v>23259.420779220778</v>
      </c>
      <c r="H911" s="8">
        <v>13701.91333175915</v>
      </c>
      <c r="I911" s="8">
        <f>Tabla_curso_1[[#This Row],[Ingresos]]-Tabla_curso_1[[#This Row],[Gastos]]</f>
        <v>9557.5074474616285</v>
      </c>
      <c r="J911" s="8">
        <f>Tabla_curso_1[[#This Row],[Utilidad]]/Tabla_curso_1[[#This Row],[Ingresos]]</f>
        <v>0.41090909090909089</v>
      </c>
    </row>
    <row r="912" spans="1:10" x14ac:dyDescent="0.25">
      <c r="A912" s="4" t="s">
        <v>17</v>
      </c>
      <c r="B912" s="4" t="str">
        <f>MID(Tabla_curso_1[[#This Row],[Periodo]],4,4)</f>
        <v>2019</v>
      </c>
      <c r="C912" s="4" t="s">
        <v>2</v>
      </c>
      <c r="D912" s="4" t="s">
        <v>102</v>
      </c>
      <c r="E912" s="4" t="s">
        <v>150</v>
      </c>
      <c r="F912" s="4" t="s">
        <v>173</v>
      </c>
      <c r="G912" s="5">
        <v>201185.06090373278</v>
      </c>
      <c r="H912" s="5">
        <v>184515.44157170923</v>
      </c>
      <c r="I912" s="5">
        <f>Tabla_curso_1[[#This Row],[Ingresos]]-Tabla_curso_1[[#This Row],[Gastos]]</f>
        <v>16669.619332023547</v>
      </c>
      <c r="J912" s="5">
        <f>Tabla_curso_1[[#This Row],[Utilidad]]/Tabla_curso_1[[#This Row],[Ingresos]]</f>
        <v>8.2857142857142727E-2</v>
      </c>
    </row>
    <row r="913" spans="1:10" x14ac:dyDescent="0.25">
      <c r="A913" s="7" t="s">
        <v>17</v>
      </c>
      <c r="B913" s="7" t="str">
        <f>MID(Tabla_curso_1[[#This Row],[Periodo]],4,4)</f>
        <v>2019</v>
      </c>
      <c r="C913" s="7" t="s">
        <v>7</v>
      </c>
      <c r="D913" s="7" t="s">
        <v>102</v>
      </c>
      <c r="E913" s="7" t="s">
        <v>150</v>
      </c>
      <c r="F913" s="7" t="s">
        <v>173</v>
      </c>
      <c r="G913" s="8">
        <v>383532.56928838952</v>
      </c>
      <c r="H913" s="8">
        <v>270461.4858981829</v>
      </c>
      <c r="I913" s="8">
        <f>Tabla_curso_1[[#This Row],[Ingresos]]-Tabla_curso_1[[#This Row],[Gastos]]</f>
        <v>113071.08339020662</v>
      </c>
      <c r="J913" s="8">
        <f>Tabla_curso_1[[#This Row],[Utilidad]]/Tabla_curso_1[[#This Row],[Ingresos]]</f>
        <v>0.29481481481481464</v>
      </c>
    </row>
    <row r="914" spans="1:10" x14ac:dyDescent="0.25">
      <c r="A914" s="4" t="s">
        <v>17</v>
      </c>
      <c r="B914" s="4" t="str">
        <f>MID(Tabla_curso_1[[#This Row],[Periodo]],4,4)</f>
        <v>2019</v>
      </c>
      <c r="C914" s="4" t="s">
        <v>6</v>
      </c>
      <c r="D914" s="4" t="s">
        <v>102</v>
      </c>
      <c r="E914" s="4" t="s">
        <v>150</v>
      </c>
      <c r="F914" s="4" t="s">
        <v>173</v>
      </c>
      <c r="G914" s="5">
        <v>747468.58394160576</v>
      </c>
      <c r="H914" s="5">
        <v>723175.85496350366</v>
      </c>
      <c r="I914" s="5">
        <f>Tabla_curso_1[[#This Row],[Ingresos]]-Tabla_curso_1[[#This Row],[Gastos]]</f>
        <v>24292.728978102095</v>
      </c>
      <c r="J914" s="5">
        <f>Tabla_curso_1[[#This Row],[Utilidad]]/Tabla_curso_1[[#This Row],[Ingresos]]</f>
        <v>3.2499999999999876E-2</v>
      </c>
    </row>
    <row r="915" spans="1:10" x14ac:dyDescent="0.25">
      <c r="A915" s="7" t="s">
        <v>17</v>
      </c>
      <c r="B915" s="7" t="str">
        <f>MID(Tabla_curso_1[[#This Row],[Periodo]],4,4)</f>
        <v>2019</v>
      </c>
      <c r="C915" s="7" t="s">
        <v>4</v>
      </c>
      <c r="D915" s="7" t="s">
        <v>102</v>
      </c>
      <c r="E915" s="7" t="s">
        <v>150</v>
      </c>
      <c r="F915" s="7" t="s">
        <v>173</v>
      </c>
      <c r="G915" s="8">
        <v>395379.13513513515</v>
      </c>
      <c r="H915" s="8">
        <v>228601.02722358721</v>
      </c>
      <c r="I915" s="8">
        <f>Tabla_curso_1[[#This Row],[Ingresos]]-Tabla_curso_1[[#This Row],[Gastos]]</f>
        <v>166778.10791154794</v>
      </c>
      <c r="J915" s="8">
        <f>Tabla_curso_1[[#This Row],[Utilidad]]/Tabla_curso_1[[#This Row],[Ingresos]]</f>
        <v>0.42181818181818187</v>
      </c>
    </row>
    <row r="916" spans="1:10" x14ac:dyDescent="0.25">
      <c r="A916" s="4" t="s">
        <v>17</v>
      </c>
      <c r="B916" s="4" t="str">
        <f>MID(Tabla_curso_1[[#This Row],[Periodo]],4,4)</f>
        <v>2019</v>
      </c>
      <c r="C916" s="4" t="s">
        <v>5</v>
      </c>
      <c r="D916" s="4" t="s">
        <v>102</v>
      </c>
      <c r="E916" s="4" t="s">
        <v>150</v>
      </c>
      <c r="F916" s="4" t="s">
        <v>173</v>
      </c>
      <c r="G916" s="5">
        <v>1219085.6666666665</v>
      </c>
      <c r="H916" s="5">
        <v>1157857.4314981271</v>
      </c>
      <c r="I916" s="5">
        <f>Tabla_curso_1[[#This Row],[Ingresos]]-Tabla_curso_1[[#This Row],[Gastos]]</f>
        <v>61228.235168539453</v>
      </c>
      <c r="J916" s="5">
        <f>Tabla_curso_1[[#This Row],[Utilidad]]/Tabla_curso_1[[#This Row],[Ingresos]]</f>
        <v>5.0224719101123708E-2</v>
      </c>
    </row>
    <row r="917" spans="1:10" x14ac:dyDescent="0.25">
      <c r="A917" s="7" t="s">
        <v>17</v>
      </c>
      <c r="B917" s="7" t="str">
        <f>MID(Tabla_curso_1[[#This Row],[Periodo]],4,4)</f>
        <v>2019</v>
      </c>
      <c r="C917" s="7" t="s">
        <v>78</v>
      </c>
      <c r="D917" s="7" t="s">
        <v>102</v>
      </c>
      <c r="E917" s="7" t="s">
        <v>150</v>
      </c>
      <c r="F917" s="7" t="s">
        <v>173</v>
      </c>
      <c r="G917" s="8">
        <v>291746.99715099717</v>
      </c>
      <c r="H917" s="8">
        <v>277576.42871794873</v>
      </c>
      <c r="I917" s="8">
        <f>Tabla_curso_1[[#This Row],[Ingresos]]-Tabla_curso_1[[#This Row],[Gastos]]</f>
        <v>14170.568433048436</v>
      </c>
      <c r="J917" s="8">
        <f>Tabla_curso_1[[#This Row],[Utilidad]]/Tabla_curso_1[[#This Row],[Ingresos]]</f>
        <v>4.8571428571428578E-2</v>
      </c>
    </row>
    <row r="918" spans="1:10" x14ac:dyDescent="0.25">
      <c r="A918" s="4" t="s">
        <v>17</v>
      </c>
      <c r="B918" s="4" t="str">
        <f>MID(Tabla_curso_1[[#This Row],[Periodo]],4,4)</f>
        <v>2019</v>
      </c>
      <c r="C918" s="4" t="s">
        <v>3</v>
      </c>
      <c r="D918" s="4" t="s">
        <v>102</v>
      </c>
      <c r="E918" s="4" t="s">
        <v>150</v>
      </c>
      <c r="F918" s="4" t="s">
        <v>173</v>
      </c>
      <c r="G918" s="5">
        <v>140278.3506849315</v>
      </c>
      <c r="H918" s="5">
        <v>101935.60149771691</v>
      </c>
      <c r="I918" s="5">
        <f>Tabla_curso_1[[#This Row],[Ingresos]]-Tabla_curso_1[[#This Row],[Gastos]]</f>
        <v>38342.749187214591</v>
      </c>
      <c r="J918" s="5">
        <f>Tabla_curso_1[[#This Row],[Utilidad]]/Tabla_curso_1[[#This Row],[Ingresos]]</f>
        <v>0.27333333333333321</v>
      </c>
    </row>
    <row r="919" spans="1:10" x14ac:dyDescent="0.25">
      <c r="A919" s="7" t="s">
        <v>17</v>
      </c>
      <c r="B919" s="7" t="str">
        <f>MID(Tabla_curso_1[[#This Row],[Periodo]],4,4)</f>
        <v>2019</v>
      </c>
      <c r="C919" s="7" t="s">
        <v>2</v>
      </c>
      <c r="D919" s="7" t="s">
        <v>103</v>
      </c>
      <c r="E919" s="7" t="s">
        <v>156</v>
      </c>
      <c r="F919" s="7" t="s">
        <v>174</v>
      </c>
      <c r="G919" s="8">
        <v>118666.87560975611</v>
      </c>
      <c r="H919" s="8">
        <v>108561.84063515213</v>
      </c>
      <c r="I919" s="8">
        <f>Tabla_curso_1[[#This Row],[Ingresos]]-Tabla_curso_1[[#This Row],[Gastos]]</f>
        <v>10105.034974603986</v>
      </c>
      <c r="J919" s="8">
        <f>Tabla_curso_1[[#This Row],[Utilidad]]/Tabla_curso_1[[#This Row],[Ingresos]]</f>
        <v>8.515463917525784E-2</v>
      </c>
    </row>
    <row r="920" spans="1:10" x14ac:dyDescent="0.25">
      <c r="A920" s="4" t="s">
        <v>17</v>
      </c>
      <c r="B920" s="4" t="str">
        <f>MID(Tabla_curso_1[[#This Row],[Periodo]],4,4)</f>
        <v>2019</v>
      </c>
      <c r="C920" s="4" t="s">
        <v>7</v>
      </c>
      <c r="D920" s="4" t="s">
        <v>103</v>
      </c>
      <c r="E920" s="4" t="s">
        <v>156</v>
      </c>
      <c r="F920" s="4" t="s">
        <v>174</v>
      </c>
      <c r="G920" s="5">
        <v>193908.55398550729</v>
      </c>
      <c r="H920" s="5">
        <v>128195.0995793076</v>
      </c>
      <c r="I920" s="5">
        <f>Tabla_curso_1[[#This Row],[Ingresos]]-Tabla_curso_1[[#This Row],[Gastos]]</f>
        <v>65713.454406199686</v>
      </c>
      <c r="J920" s="5">
        <f>Tabla_curso_1[[#This Row],[Utilidad]]/Tabla_curso_1[[#This Row],[Ingresos]]</f>
        <v>0.33888888888888885</v>
      </c>
    </row>
    <row r="921" spans="1:10" x14ac:dyDescent="0.25">
      <c r="A921" s="7" t="s">
        <v>17</v>
      </c>
      <c r="B921" s="7" t="str">
        <f>MID(Tabla_curso_1[[#This Row],[Periodo]],4,4)</f>
        <v>2019</v>
      </c>
      <c r="C921" s="7" t="s">
        <v>6</v>
      </c>
      <c r="D921" s="7" t="s">
        <v>103</v>
      </c>
      <c r="E921" s="7" t="s">
        <v>156</v>
      </c>
      <c r="F921" s="7" t="s">
        <v>174</v>
      </c>
      <c r="G921" s="8">
        <v>469462.81491228071</v>
      </c>
      <c r="H921" s="8">
        <v>421317.90495744674</v>
      </c>
      <c r="I921" s="8">
        <f>Tabla_curso_1[[#This Row],[Ingresos]]-Tabla_curso_1[[#This Row],[Gastos]]</f>
        <v>48144.909954833973</v>
      </c>
      <c r="J921" s="8">
        <f>Tabla_curso_1[[#This Row],[Utilidad]]/Tabla_curso_1[[#This Row],[Ingresos]]</f>
        <v>0.10255319148936187</v>
      </c>
    </row>
    <row r="922" spans="1:10" x14ac:dyDescent="0.25">
      <c r="A922" s="4" t="s">
        <v>17</v>
      </c>
      <c r="B922" s="4" t="str">
        <f>MID(Tabla_curso_1[[#This Row],[Periodo]],4,4)</f>
        <v>2019</v>
      </c>
      <c r="C922" s="4" t="s">
        <v>4</v>
      </c>
      <c r="D922" s="4" t="s">
        <v>103</v>
      </c>
      <c r="E922" s="4" t="s">
        <v>156</v>
      </c>
      <c r="F922" s="4" t="s">
        <v>174</v>
      </c>
      <c r="G922" s="5">
        <v>196760.15036764706</v>
      </c>
      <c r="H922" s="5">
        <v>131042.26014485296</v>
      </c>
      <c r="I922" s="5">
        <f>Tabla_curso_1[[#This Row],[Ingresos]]-Tabla_curso_1[[#This Row],[Gastos]]</f>
        <v>65717.8902227941</v>
      </c>
      <c r="J922" s="5">
        <f>Tabla_curso_1[[#This Row],[Utilidad]]/Tabla_curso_1[[#This Row],[Ingresos]]</f>
        <v>0.33399999999999991</v>
      </c>
    </row>
    <row r="923" spans="1:10" x14ac:dyDescent="0.25">
      <c r="A923" s="7" t="s">
        <v>17</v>
      </c>
      <c r="B923" s="7" t="str">
        <f>MID(Tabla_curso_1[[#This Row],[Periodo]],4,4)</f>
        <v>2019</v>
      </c>
      <c r="C923" s="7" t="s">
        <v>5</v>
      </c>
      <c r="D923" s="7" t="s">
        <v>103</v>
      </c>
      <c r="E923" s="7" t="s">
        <v>156</v>
      </c>
      <c r="F923" s="7" t="s">
        <v>174</v>
      </c>
      <c r="G923" s="8">
        <v>601334.3921348314</v>
      </c>
      <c r="H923" s="8">
        <v>616969.0863303371</v>
      </c>
      <c r="I923" s="8">
        <f>Tabla_curso_1[[#This Row],[Ingresos]]-Tabla_curso_1[[#This Row],[Gastos]]</f>
        <v>-15634.694195505697</v>
      </c>
      <c r="J923" s="8">
        <f>Tabla_curso_1[[#This Row],[Utilidad]]/Tabla_curso_1[[#This Row],[Ingresos]]</f>
        <v>-2.6000000000000134E-2</v>
      </c>
    </row>
    <row r="924" spans="1:10" x14ac:dyDescent="0.25">
      <c r="A924" s="4" t="s">
        <v>17</v>
      </c>
      <c r="B924" s="4" t="str">
        <f>MID(Tabla_curso_1[[#This Row],[Periodo]],4,4)</f>
        <v>2019</v>
      </c>
      <c r="C924" s="4" t="s">
        <v>78</v>
      </c>
      <c r="D924" s="4" t="s">
        <v>103</v>
      </c>
      <c r="E924" s="4" t="s">
        <v>156</v>
      </c>
      <c r="F924" s="4" t="s">
        <v>174</v>
      </c>
      <c r="G924" s="5">
        <v>149912.49551820729</v>
      </c>
      <c r="H924" s="5">
        <v>146375.2343880024</v>
      </c>
      <c r="I924" s="5">
        <f>Tabla_curso_1[[#This Row],[Ingresos]]-Tabla_curso_1[[#This Row],[Gastos]]</f>
        <v>3537.2611302048899</v>
      </c>
      <c r="J924" s="5">
        <f>Tabla_curso_1[[#This Row],[Utilidad]]/Tabla_curso_1[[#This Row],[Ingresos]]</f>
        <v>2.3595505617977519E-2</v>
      </c>
    </row>
    <row r="925" spans="1:10" x14ac:dyDescent="0.25">
      <c r="A925" s="7" t="s">
        <v>17</v>
      </c>
      <c r="B925" s="7" t="str">
        <f>MID(Tabla_curso_1[[#This Row],[Periodo]],4,4)</f>
        <v>2019</v>
      </c>
      <c r="C925" s="7" t="s">
        <v>3</v>
      </c>
      <c r="D925" s="7" t="s">
        <v>103</v>
      </c>
      <c r="E925" s="7" t="s">
        <v>156</v>
      </c>
      <c r="F925" s="7" t="s">
        <v>174</v>
      </c>
      <c r="G925" s="8">
        <v>71263.330093209064</v>
      </c>
      <c r="H925" s="8">
        <v>42757.99805592544</v>
      </c>
      <c r="I925" s="8">
        <f>Tabla_curso_1[[#This Row],[Ingresos]]-Tabla_curso_1[[#This Row],[Gastos]]</f>
        <v>28505.332037283624</v>
      </c>
      <c r="J925" s="8">
        <f>Tabla_curso_1[[#This Row],[Utilidad]]/Tabla_curso_1[[#This Row],[Ingresos]]</f>
        <v>0.39999999999999997</v>
      </c>
    </row>
    <row r="926" spans="1:10" x14ac:dyDescent="0.25">
      <c r="A926" s="4" t="s">
        <v>17</v>
      </c>
      <c r="B926" s="4" t="str">
        <f>MID(Tabla_curso_1[[#This Row],[Periodo]],4,4)</f>
        <v>2019</v>
      </c>
      <c r="C926" s="4" t="s">
        <v>2</v>
      </c>
      <c r="D926" s="4" t="s">
        <v>104</v>
      </c>
      <c r="E926" s="4" t="s">
        <v>156</v>
      </c>
      <c r="F926" s="4" t="s">
        <v>175</v>
      </c>
      <c r="G926" s="5">
        <v>18691.471172962225</v>
      </c>
      <c r="H926" s="5">
        <v>16598.026401590461</v>
      </c>
      <c r="I926" s="5">
        <f>Tabla_curso_1[[#This Row],[Ingresos]]-Tabla_curso_1[[#This Row],[Gastos]]</f>
        <v>2093.4447713717636</v>
      </c>
      <c r="J926" s="5">
        <f>Tabla_curso_1[[#This Row],[Utilidad]]/Tabla_curso_1[[#This Row],[Ingresos]]</f>
        <v>0.1119999999999997</v>
      </c>
    </row>
    <row r="927" spans="1:10" x14ac:dyDescent="0.25">
      <c r="A927" s="7" t="s">
        <v>17</v>
      </c>
      <c r="B927" s="7" t="str">
        <f>MID(Tabla_curso_1[[#This Row],[Periodo]],4,4)</f>
        <v>2019</v>
      </c>
      <c r="C927" s="7" t="s">
        <v>7</v>
      </c>
      <c r="D927" s="7" t="s">
        <v>104</v>
      </c>
      <c r="E927" s="7" t="s">
        <v>156</v>
      </c>
      <c r="F927" s="7" t="s">
        <v>175</v>
      </c>
      <c r="G927" s="8">
        <v>34950.966542750932</v>
      </c>
      <c r="H927" s="8">
        <v>21723.369974263653</v>
      </c>
      <c r="I927" s="8">
        <f>Tabla_curso_1[[#This Row],[Ingresos]]-Tabla_curso_1[[#This Row],[Gastos]]</f>
        <v>13227.596568487279</v>
      </c>
      <c r="J927" s="8">
        <f>Tabla_curso_1[[#This Row],[Utilidad]]/Tabla_curso_1[[#This Row],[Ingresos]]</f>
        <v>0.37846153846153857</v>
      </c>
    </row>
    <row r="928" spans="1:10" x14ac:dyDescent="0.25">
      <c r="A928" s="4" t="s">
        <v>17</v>
      </c>
      <c r="B928" s="4" t="str">
        <f>MID(Tabla_curso_1[[#This Row],[Periodo]],4,4)</f>
        <v>2019</v>
      </c>
      <c r="C928" s="4" t="s">
        <v>6</v>
      </c>
      <c r="D928" s="4" t="s">
        <v>104</v>
      </c>
      <c r="E928" s="4" t="s">
        <v>156</v>
      </c>
      <c r="F928" s="4" t="s">
        <v>175</v>
      </c>
      <c r="G928" s="5">
        <v>95936.83673469389</v>
      </c>
      <c r="H928" s="5">
        <v>96501.171068427357</v>
      </c>
      <c r="I928" s="5">
        <f>Tabla_curso_1[[#This Row],[Ingresos]]-Tabla_curso_1[[#This Row],[Gastos]]</f>
        <v>-564.33433373346634</v>
      </c>
      <c r="J928" s="5">
        <f>Tabla_curso_1[[#This Row],[Utilidad]]/Tabla_curso_1[[#This Row],[Ingresos]]</f>
        <v>-5.8823529411761877E-3</v>
      </c>
    </row>
    <row r="929" spans="1:10" x14ac:dyDescent="0.25">
      <c r="A929" s="7" t="s">
        <v>17</v>
      </c>
      <c r="B929" s="7" t="str">
        <f>MID(Tabla_curso_1[[#This Row],[Periodo]],4,4)</f>
        <v>2019</v>
      </c>
      <c r="C929" s="7" t="s">
        <v>4</v>
      </c>
      <c r="D929" s="7" t="s">
        <v>104</v>
      </c>
      <c r="E929" s="7" t="s">
        <v>156</v>
      </c>
      <c r="F929" s="7" t="s">
        <v>175</v>
      </c>
      <c r="G929" s="8">
        <v>45201.009615384617</v>
      </c>
      <c r="H929" s="8">
        <v>31391.32185013263</v>
      </c>
      <c r="I929" s="8">
        <f>Tabla_curso_1[[#This Row],[Ingresos]]-Tabla_curso_1[[#This Row],[Gastos]]</f>
        <v>13809.687765251987</v>
      </c>
      <c r="J929" s="8">
        <f>Tabla_curso_1[[#This Row],[Utilidad]]/Tabla_curso_1[[#This Row],[Ingresos]]</f>
        <v>0.3055172413793103</v>
      </c>
    </row>
    <row r="930" spans="1:10" x14ac:dyDescent="0.25">
      <c r="A930" s="4" t="s">
        <v>17</v>
      </c>
      <c r="B930" s="4" t="str">
        <f>MID(Tabla_curso_1[[#This Row],[Periodo]],4,4)</f>
        <v>2019</v>
      </c>
      <c r="C930" s="4" t="s">
        <v>5</v>
      </c>
      <c r="D930" s="4" t="s">
        <v>104</v>
      </c>
      <c r="E930" s="4" t="s">
        <v>156</v>
      </c>
      <c r="F930" s="4" t="s">
        <v>175</v>
      </c>
      <c r="G930" s="5">
        <v>109323.37209302327</v>
      </c>
      <c r="H930" s="5">
        <v>97453.977408637889</v>
      </c>
      <c r="I930" s="5">
        <f>Tabla_curso_1[[#This Row],[Ingresos]]-Tabla_curso_1[[#This Row],[Gastos]]</f>
        <v>11869.394684385377</v>
      </c>
      <c r="J930" s="5">
        <f>Tabla_curso_1[[#This Row],[Utilidad]]/Tabla_curso_1[[#This Row],[Ingresos]]</f>
        <v>0.10857142857142851</v>
      </c>
    </row>
    <row r="931" spans="1:10" x14ac:dyDescent="0.25">
      <c r="A931" s="7" t="s">
        <v>17</v>
      </c>
      <c r="B931" s="7" t="str">
        <f>MID(Tabla_curso_1[[#This Row],[Periodo]],4,4)</f>
        <v>2019</v>
      </c>
      <c r="C931" s="7" t="s">
        <v>78</v>
      </c>
      <c r="D931" s="7" t="s">
        <v>104</v>
      </c>
      <c r="E931" s="7" t="s">
        <v>156</v>
      </c>
      <c r="F931" s="7" t="s">
        <v>175</v>
      </c>
      <c r="G931" s="8">
        <v>25548.396739130436</v>
      </c>
      <c r="H931" s="8">
        <v>24397.345316152412</v>
      </c>
      <c r="I931" s="8">
        <f>Tabla_curso_1[[#This Row],[Ingresos]]-Tabla_curso_1[[#This Row],[Gastos]]</f>
        <v>1151.0514229780238</v>
      </c>
      <c r="J931" s="8">
        <f>Tabla_curso_1[[#This Row],[Utilidad]]/Tabla_curso_1[[#This Row],[Ingresos]]</f>
        <v>4.5053763440860081E-2</v>
      </c>
    </row>
    <row r="932" spans="1:10" x14ac:dyDescent="0.25">
      <c r="A932" s="4" t="s">
        <v>17</v>
      </c>
      <c r="B932" s="4" t="str">
        <f>MID(Tabla_curso_1[[#This Row],[Periodo]],4,4)</f>
        <v>2019</v>
      </c>
      <c r="C932" s="4" t="s">
        <v>3</v>
      </c>
      <c r="D932" s="4" t="s">
        <v>104</v>
      </c>
      <c r="E932" s="4" t="s">
        <v>156</v>
      </c>
      <c r="F932" s="4" t="s">
        <v>175</v>
      </c>
      <c r="G932" s="5">
        <v>14531.391035548686</v>
      </c>
      <c r="H932" s="5">
        <v>8956.6210200927344</v>
      </c>
      <c r="I932" s="5">
        <f>Tabla_curso_1[[#This Row],[Ingresos]]-Tabla_curso_1[[#This Row],[Gastos]]</f>
        <v>5574.7700154559516</v>
      </c>
      <c r="J932" s="5">
        <f>Tabla_curso_1[[#This Row],[Utilidad]]/Tabla_curso_1[[#This Row],[Ingresos]]</f>
        <v>0.38363636363636372</v>
      </c>
    </row>
    <row r="933" spans="1:10" x14ac:dyDescent="0.25">
      <c r="A933" s="7" t="s">
        <v>17</v>
      </c>
      <c r="B933" s="7" t="str">
        <f>MID(Tabla_curso_1[[#This Row],[Periodo]],4,4)</f>
        <v>2019</v>
      </c>
      <c r="C933" s="7" t="s">
        <v>2</v>
      </c>
      <c r="D933" s="7" t="s">
        <v>105</v>
      </c>
      <c r="E933" s="7" t="s">
        <v>156</v>
      </c>
      <c r="F933" s="7" t="s">
        <v>176</v>
      </c>
      <c r="G933" s="8">
        <v>192039.39756097563</v>
      </c>
      <c r="H933" s="8">
        <v>194399.8818226626</v>
      </c>
      <c r="I933" s="8">
        <f>Tabla_curso_1[[#This Row],[Ingresos]]-Tabla_curso_1[[#This Row],[Gastos]]</f>
        <v>-2360.4842616869719</v>
      </c>
      <c r="J933" s="8">
        <f>Tabla_curso_1[[#This Row],[Utilidad]]/Tabla_curso_1[[#This Row],[Ingresos]]</f>
        <v>-1.2291666666666562E-2</v>
      </c>
    </row>
    <row r="934" spans="1:10" x14ac:dyDescent="0.25">
      <c r="A934" s="4" t="s">
        <v>17</v>
      </c>
      <c r="B934" s="4" t="str">
        <f>MID(Tabla_curso_1[[#This Row],[Periodo]],4,4)</f>
        <v>2019</v>
      </c>
      <c r="C934" s="4" t="s">
        <v>7</v>
      </c>
      <c r="D934" s="4" t="s">
        <v>105</v>
      </c>
      <c r="E934" s="4" t="s">
        <v>156</v>
      </c>
      <c r="F934" s="4" t="s">
        <v>176</v>
      </c>
      <c r="G934" s="5">
        <v>273216.93470031547</v>
      </c>
      <c r="H934" s="5">
        <v>157969.06406309147</v>
      </c>
      <c r="I934" s="5">
        <f>Tabla_curso_1[[#This Row],[Ingresos]]-Tabla_curso_1[[#This Row],[Gastos]]</f>
        <v>115247.870637224</v>
      </c>
      <c r="J934" s="5">
        <f>Tabla_curso_1[[#This Row],[Utilidad]]/Tabla_curso_1[[#This Row],[Ingresos]]</f>
        <v>0.42181818181818187</v>
      </c>
    </row>
    <row r="935" spans="1:10" x14ac:dyDescent="0.25">
      <c r="A935" s="7" t="s">
        <v>17</v>
      </c>
      <c r="B935" s="7" t="str">
        <f>MID(Tabla_curso_1[[#This Row],[Periodo]],4,4)</f>
        <v>2019</v>
      </c>
      <c r="C935" s="7" t="s">
        <v>6</v>
      </c>
      <c r="D935" s="7" t="s">
        <v>105</v>
      </c>
      <c r="E935" s="7" t="s">
        <v>156</v>
      </c>
      <c r="F935" s="7" t="s">
        <v>176</v>
      </c>
      <c r="G935" s="8">
        <v>614253.67588652496</v>
      </c>
      <c r="H935" s="8">
        <v>604324.64386534551</v>
      </c>
      <c r="I935" s="8">
        <f>Tabla_curso_1[[#This Row],[Ingresos]]-Tabla_curso_1[[#This Row],[Gastos]]</f>
        <v>9929.032021179446</v>
      </c>
      <c r="J935" s="8">
        <f>Tabla_curso_1[[#This Row],[Utilidad]]/Tabla_curso_1[[#This Row],[Ingresos]]</f>
        <v>1.6164383561643837E-2</v>
      </c>
    </row>
    <row r="936" spans="1:10" x14ac:dyDescent="0.25">
      <c r="A936" s="4" t="s">
        <v>17</v>
      </c>
      <c r="B936" s="4" t="str">
        <f>MID(Tabla_curso_1[[#This Row],[Periodo]],4,4)</f>
        <v>2019</v>
      </c>
      <c r="C936" s="4" t="s">
        <v>4</v>
      </c>
      <c r="D936" s="4" t="s">
        <v>105</v>
      </c>
      <c r="E936" s="4" t="s">
        <v>156</v>
      </c>
      <c r="F936" s="4" t="s">
        <v>176</v>
      </c>
      <c r="G936" s="5">
        <v>378208.59519650659</v>
      </c>
      <c r="H936" s="5">
        <v>242893.96447064535</v>
      </c>
      <c r="I936" s="5">
        <f>Tabla_curso_1[[#This Row],[Ingresos]]-Tabla_curso_1[[#This Row],[Gastos]]</f>
        <v>135314.63072586124</v>
      </c>
      <c r="J936" s="5">
        <f>Tabla_curso_1[[#This Row],[Utilidad]]/Tabla_curso_1[[#This Row],[Ingresos]]</f>
        <v>0.35777777777777775</v>
      </c>
    </row>
    <row r="937" spans="1:10" x14ac:dyDescent="0.25">
      <c r="A937" s="7" t="s">
        <v>17</v>
      </c>
      <c r="B937" s="7" t="str">
        <f>MID(Tabla_curso_1[[#This Row],[Periodo]],4,4)</f>
        <v>2019</v>
      </c>
      <c r="C937" s="7" t="s">
        <v>5</v>
      </c>
      <c r="D937" s="7" t="s">
        <v>105</v>
      </c>
      <c r="E937" s="7" t="s">
        <v>156</v>
      </c>
      <c r="F937" s="7" t="s">
        <v>176</v>
      </c>
      <c r="G937" s="8">
        <v>1574723.06</v>
      </c>
      <c r="H937" s="8">
        <v>1425730.0320153846</v>
      </c>
      <c r="I937" s="8">
        <f>Tabla_curso_1[[#This Row],[Ingresos]]-Tabla_curso_1[[#This Row],[Gastos]]</f>
        <v>148993.02798461542</v>
      </c>
      <c r="J937" s="8">
        <f>Tabla_curso_1[[#This Row],[Utilidad]]/Tabla_curso_1[[#This Row],[Ingresos]]</f>
        <v>9.4615384615384629E-2</v>
      </c>
    </row>
    <row r="938" spans="1:10" x14ac:dyDescent="0.25">
      <c r="A938" s="4" t="s">
        <v>17</v>
      </c>
      <c r="B938" s="4" t="str">
        <f>MID(Tabla_curso_1[[#This Row],[Periodo]],4,4)</f>
        <v>2019</v>
      </c>
      <c r="C938" s="4" t="s">
        <v>78</v>
      </c>
      <c r="D938" s="4" t="s">
        <v>105</v>
      </c>
      <c r="E938" s="4" t="s">
        <v>156</v>
      </c>
      <c r="F938" s="4" t="s">
        <v>176</v>
      </c>
      <c r="G938" s="5">
        <v>248878.6445402299</v>
      </c>
      <c r="H938" s="5">
        <v>222043.03417241378</v>
      </c>
      <c r="I938" s="5">
        <f>Tabla_curso_1[[#This Row],[Ingresos]]-Tabla_curso_1[[#This Row],[Gastos]]</f>
        <v>26835.610367816116</v>
      </c>
      <c r="J938" s="5">
        <f>Tabla_curso_1[[#This Row],[Utilidad]]/Tabla_curso_1[[#This Row],[Ingresos]]</f>
        <v>0.10782608695652184</v>
      </c>
    </row>
    <row r="939" spans="1:10" x14ac:dyDescent="0.25">
      <c r="A939" s="7" t="s">
        <v>17</v>
      </c>
      <c r="B939" s="7" t="str">
        <f>MID(Tabla_curso_1[[#This Row],[Periodo]],4,4)</f>
        <v>2019</v>
      </c>
      <c r="C939" s="7" t="s">
        <v>3</v>
      </c>
      <c r="D939" s="7" t="s">
        <v>105</v>
      </c>
      <c r="E939" s="7" t="s">
        <v>156</v>
      </c>
      <c r="F939" s="7" t="s">
        <v>176</v>
      </c>
      <c r="G939" s="8">
        <v>118157.93765347886</v>
      </c>
      <c r="H939" s="8">
        <v>74439.500721691671</v>
      </c>
      <c r="I939" s="8">
        <f>Tabla_curso_1[[#This Row],[Ingresos]]-Tabla_curso_1[[#This Row],[Gastos]]</f>
        <v>43718.43693178719</v>
      </c>
      <c r="J939" s="8">
        <f>Tabla_curso_1[[#This Row],[Utilidad]]/Tabla_curso_1[[#This Row],[Ingresos]]</f>
        <v>0.37000000000000011</v>
      </c>
    </row>
    <row r="940" spans="1:10" x14ac:dyDescent="0.25">
      <c r="A940" s="4" t="s">
        <v>17</v>
      </c>
      <c r="B940" s="4" t="str">
        <f>MID(Tabla_curso_1[[#This Row],[Periodo]],4,4)</f>
        <v>2019</v>
      </c>
      <c r="C940" s="4" t="s">
        <v>2</v>
      </c>
      <c r="D940" s="4" t="s">
        <v>106</v>
      </c>
      <c r="E940" s="4" t="s">
        <v>156</v>
      </c>
      <c r="F940" s="4" t="s">
        <v>177</v>
      </c>
      <c r="G940" s="5">
        <v>141853.68052434459</v>
      </c>
      <c r="H940" s="5">
        <v>133094.66110654475</v>
      </c>
      <c r="I940" s="5">
        <f>Tabla_curso_1[[#This Row],[Ingresos]]-Tabla_curso_1[[#This Row],[Gastos]]</f>
        <v>8759.0194177998346</v>
      </c>
      <c r="J940" s="5">
        <f>Tabla_curso_1[[#This Row],[Utilidad]]/Tabla_curso_1[[#This Row],[Ingresos]]</f>
        <v>6.1746860465115905E-2</v>
      </c>
    </row>
    <row r="941" spans="1:10" x14ac:dyDescent="0.25">
      <c r="A941" s="7" t="s">
        <v>17</v>
      </c>
      <c r="B941" s="7" t="str">
        <f>MID(Tabla_curso_1[[#This Row],[Periodo]],4,4)</f>
        <v>2019</v>
      </c>
      <c r="C941" s="7" t="s">
        <v>7</v>
      </c>
      <c r="D941" s="7" t="s">
        <v>106</v>
      </c>
      <c r="E941" s="7" t="s">
        <v>156</v>
      </c>
      <c r="F941" s="7" t="s">
        <v>177</v>
      </c>
      <c r="G941" s="8">
        <v>249177.18881578947</v>
      </c>
      <c r="H941" s="8">
        <v>155627.66240421959</v>
      </c>
      <c r="I941" s="8">
        <f>Tabla_curso_1[[#This Row],[Ingresos]]-Tabla_curso_1[[#This Row],[Gastos]]</f>
        <v>93549.526411569881</v>
      </c>
      <c r="J941" s="8">
        <f>Tabla_curso_1[[#This Row],[Utilidad]]/Tabla_curso_1[[#This Row],[Ingresos]]</f>
        <v>0.3754337499999999</v>
      </c>
    </row>
    <row r="942" spans="1:10" x14ac:dyDescent="0.25">
      <c r="A942" s="4" t="s">
        <v>17</v>
      </c>
      <c r="B942" s="4" t="str">
        <f>MID(Tabla_curso_1[[#This Row],[Periodo]],4,4)</f>
        <v>2019</v>
      </c>
      <c r="C942" s="4" t="s">
        <v>6</v>
      </c>
      <c r="D942" s="4" t="s">
        <v>106</v>
      </c>
      <c r="E942" s="4" t="s">
        <v>156</v>
      </c>
      <c r="F942" s="4" t="s">
        <v>177</v>
      </c>
      <c r="G942" s="5">
        <v>688635.14</v>
      </c>
      <c r="H942" s="5">
        <v>565603.58588760009</v>
      </c>
      <c r="I942" s="5">
        <f>Tabla_curso_1[[#This Row],[Ingresos]]-Tabla_curso_1[[#This Row],[Gastos]]</f>
        <v>123031.55411239993</v>
      </c>
      <c r="J942" s="5">
        <f>Tabla_curso_1[[#This Row],[Utilidad]]/Tabla_curso_1[[#This Row],[Ingresos]]</f>
        <v>0.1786599999999999</v>
      </c>
    </row>
    <row r="943" spans="1:10" x14ac:dyDescent="0.25">
      <c r="A943" s="7" t="s">
        <v>17</v>
      </c>
      <c r="B943" s="7" t="str">
        <f>MID(Tabla_curso_1[[#This Row],[Periodo]],4,4)</f>
        <v>2019</v>
      </c>
      <c r="C943" s="7" t="s">
        <v>4</v>
      </c>
      <c r="D943" s="7" t="s">
        <v>106</v>
      </c>
      <c r="E943" s="7" t="s">
        <v>156</v>
      </c>
      <c r="F943" s="7" t="s">
        <v>177</v>
      </c>
      <c r="G943" s="8">
        <v>350693.82129629626</v>
      </c>
      <c r="H943" s="8">
        <v>212256.28761434997</v>
      </c>
      <c r="I943" s="8">
        <f>Tabla_curso_1[[#This Row],[Ingresos]]-Tabla_curso_1[[#This Row],[Gastos]]</f>
        <v>138437.53368194628</v>
      </c>
      <c r="J943" s="8">
        <f>Tabla_curso_1[[#This Row],[Utilidad]]/Tabla_curso_1[[#This Row],[Ingresos]]</f>
        <v>0.39475327272727273</v>
      </c>
    </row>
    <row r="944" spans="1:10" x14ac:dyDescent="0.25">
      <c r="A944" s="4" t="s">
        <v>17</v>
      </c>
      <c r="B944" s="4" t="str">
        <f>MID(Tabla_curso_1[[#This Row],[Periodo]],4,4)</f>
        <v>2019</v>
      </c>
      <c r="C944" s="4" t="s">
        <v>5</v>
      </c>
      <c r="D944" s="4" t="s">
        <v>106</v>
      </c>
      <c r="E944" s="4" t="s">
        <v>156</v>
      </c>
      <c r="F944" s="4" t="s">
        <v>177</v>
      </c>
      <c r="G944" s="5">
        <v>765150.15555555571</v>
      </c>
      <c r="H944" s="5">
        <v>742690.38341984851</v>
      </c>
      <c r="I944" s="5">
        <f>Tabla_curso_1[[#This Row],[Ingresos]]-Tabla_curso_1[[#This Row],[Gastos]]</f>
        <v>22459.772135707201</v>
      </c>
      <c r="J944" s="5">
        <f>Tabla_curso_1[[#This Row],[Utilidad]]/Tabla_curso_1[[#This Row],[Ingresos]]</f>
        <v>2.935341772151865E-2</v>
      </c>
    </row>
    <row r="945" spans="1:10" x14ac:dyDescent="0.25">
      <c r="A945" s="7" t="s">
        <v>17</v>
      </c>
      <c r="B945" s="7" t="str">
        <f>MID(Tabla_curso_1[[#This Row],[Periodo]],4,4)</f>
        <v>2019</v>
      </c>
      <c r="C945" s="7" t="s">
        <v>78</v>
      </c>
      <c r="D945" s="7" t="s">
        <v>106</v>
      </c>
      <c r="E945" s="7" t="s">
        <v>156</v>
      </c>
      <c r="F945" s="7" t="s">
        <v>177</v>
      </c>
      <c r="G945" s="8">
        <v>199867.71873350925</v>
      </c>
      <c r="H945" s="8">
        <v>183148.71835151629</v>
      </c>
      <c r="I945" s="8">
        <f>Tabla_curso_1[[#This Row],[Ingresos]]-Tabla_curso_1[[#This Row],[Gastos]]</f>
        <v>16719.000381992955</v>
      </c>
      <c r="J945" s="8">
        <f>Tabla_curso_1[[#This Row],[Utilidad]]/Tabla_curso_1[[#This Row],[Ingresos]]</f>
        <v>8.3650328767123194E-2</v>
      </c>
    </row>
    <row r="946" spans="1:10" x14ac:dyDescent="0.25">
      <c r="A946" s="4" t="s">
        <v>17</v>
      </c>
      <c r="B946" s="4" t="str">
        <f>MID(Tabla_curso_1[[#This Row],[Periodo]],4,4)</f>
        <v>2019</v>
      </c>
      <c r="C946" s="4" t="s">
        <v>3</v>
      </c>
      <c r="D946" s="4" t="s">
        <v>106</v>
      </c>
      <c r="E946" s="4" t="s">
        <v>156</v>
      </c>
      <c r="F946" s="4" t="s">
        <v>177</v>
      </c>
      <c r="G946" s="5">
        <v>109307.16507936509</v>
      </c>
      <c r="H946" s="5">
        <v>66128.043336184623</v>
      </c>
      <c r="I946" s="5">
        <f>Tabla_curso_1[[#This Row],[Ingresos]]-Tabla_curso_1[[#This Row],[Gastos]]</f>
        <v>43179.121743180469</v>
      </c>
      <c r="J946" s="5">
        <f>Tabla_curso_1[[#This Row],[Utilidad]]/Tabla_curso_1[[#This Row],[Ingresos]]</f>
        <v>0.39502553846153848</v>
      </c>
    </row>
    <row r="947" spans="1:10" x14ac:dyDescent="0.25">
      <c r="A947" s="7" t="s">
        <v>17</v>
      </c>
      <c r="B947" s="7" t="str">
        <f>MID(Tabla_curso_1[[#This Row],[Periodo]],4,4)</f>
        <v>2019</v>
      </c>
      <c r="C947" s="7" t="s">
        <v>2</v>
      </c>
      <c r="D947" s="7" t="s">
        <v>107</v>
      </c>
      <c r="E947" s="7" t="s">
        <v>156</v>
      </c>
      <c r="F947" s="7" t="s">
        <v>178</v>
      </c>
      <c r="G947" s="8">
        <v>36090.458149779741</v>
      </c>
      <c r="H947" s="8">
        <v>34790.206057542156</v>
      </c>
      <c r="I947" s="8">
        <f>Tabla_curso_1[[#This Row],[Ingresos]]-Tabla_curso_1[[#This Row],[Gastos]]</f>
        <v>1300.2520922375843</v>
      </c>
      <c r="J947" s="8">
        <f>Tabla_curso_1[[#This Row],[Utilidad]]/Tabla_curso_1[[#This Row],[Ingresos]]</f>
        <v>3.6027586206896618E-2</v>
      </c>
    </row>
    <row r="948" spans="1:10" x14ac:dyDescent="0.25">
      <c r="A948" s="4" t="s">
        <v>17</v>
      </c>
      <c r="B948" s="4" t="str">
        <f>MID(Tabla_curso_1[[#This Row],[Periodo]],4,4)</f>
        <v>2019</v>
      </c>
      <c r="C948" s="4" t="s">
        <v>7</v>
      </c>
      <c r="D948" s="4" t="s">
        <v>107</v>
      </c>
      <c r="E948" s="4" t="s">
        <v>156</v>
      </c>
      <c r="F948" s="4" t="s">
        <v>178</v>
      </c>
      <c r="G948" s="5">
        <v>64255.168627450978</v>
      </c>
      <c r="H948" s="5">
        <v>42879.615864052284</v>
      </c>
      <c r="I948" s="5">
        <f>Tabla_curso_1[[#This Row],[Ingresos]]-Tabla_curso_1[[#This Row],[Gastos]]</f>
        <v>21375.552763398693</v>
      </c>
      <c r="J948" s="5">
        <f>Tabla_curso_1[[#This Row],[Utilidad]]/Tabla_curso_1[[#This Row],[Ingresos]]</f>
        <v>0.33266666666666667</v>
      </c>
    </row>
    <row r="949" spans="1:10" x14ac:dyDescent="0.25">
      <c r="A949" s="7" t="s">
        <v>17</v>
      </c>
      <c r="B949" s="7" t="str">
        <f>MID(Tabla_curso_1[[#This Row],[Periodo]],4,4)</f>
        <v>2019</v>
      </c>
      <c r="C949" s="7" t="s">
        <v>6</v>
      </c>
      <c r="D949" s="7" t="s">
        <v>107</v>
      </c>
      <c r="E949" s="7" t="s">
        <v>156</v>
      </c>
      <c r="F949" s="7" t="s">
        <v>178</v>
      </c>
      <c r="G949" s="8">
        <v>163850.68</v>
      </c>
      <c r="H949" s="8">
        <v>166649.4267502703</v>
      </c>
      <c r="I949" s="8">
        <f>Tabla_curso_1[[#This Row],[Ingresos]]-Tabla_curso_1[[#This Row],[Gastos]]</f>
        <v>-2798.7467502703075</v>
      </c>
      <c r="J949" s="8">
        <f>Tabla_curso_1[[#This Row],[Utilidad]]/Tabla_curso_1[[#This Row],[Ingresos]]</f>
        <v>-1.708108108108131E-2</v>
      </c>
    </row>
    <row r="950" spans="1:10" x14ac:dyDescent="0.25">
      <c r="A950" s="4" t="s">
        <v>17</v>
      </c>
      <c r="B950" s="4" t="str">
        <f>MID(Tabla_curso_1[[#This Row],[Periodo]],4,4)</f>
        <v>2019</v>
      </c>
      <c r="C950" s="4" t="s">
        <v>4</v>
      </c>
      <c r="D950" s="4" t="s">
        <v>107</v>
      </c>
      <c r="E950" s="4" t="s">
        <v>156</v>
      </c>
      <c r="F950" s="4" t="s">
        <v>178</v>
      </c>
      <c r="G950" s="5">
        <v>55354.95945945946</v>
      </c>
      <c r="H950" s="5">
        <v>38709.723150000005</v>
      </c>
      <c r="I950" s="5">
        <f>Tabla_curso_1[[#This Row],[Ingresos]]-Tabla_curso_1[[#This Row],[Gastos]]</f>
        <v>16645.236309459455</v>
      </c>
      <c r="J950" s="5">
        <f>Tabla_curso_1[[#This Row],[Utilidad]]/Tabla_curso_1[[#This Row],[Ingresos]]</f>
        <v>0.30069999999999991</v>
      </c>
    </row>
    <row r="951" spans="1:10" x14ac:dyDescent="0.25">
      <c r="A951" s="7" t="s">
        <v>17</v>
      </c>
      <c r="B951" s="7" t="str">
        <f>MID(Tabla_curso_1[[#This Row],[Periodo]],4,4)</f>
        <v>2019</v>
      </c>
      <c r="C951" s="7" t="s">
        <v>5</v>
      </c>
      <c r="D951" s="7" t="s">
        <v>107</v>
      </c>
      <c r="E951" s="7" t="s">
        <v>156</v>
      </c>
      <c r="F951" s="7" t="s">
        <v>178</v>
      </c>
      <c r="G951" s="8">
        <v>165505.73737373739</v>
      </c>
      <c r="H951" s="8">
        <v>132614.2304996633</v>
      </c>
      <c r="I951" s="8">
        <f>Tabla_curso_1[[#This Row],[Ingresos]]-Tabla_curso_1[[#This Row],[Gastos]]</f>
        <v>32891.506874074083</v>
      </c>
      <c r="J951" s="8">
        <f>Tabla_curso_1[[#This Row],[Utilidad]]/Tabla_curso_1[[#This Row],[Ingresos]]</f>
        <v>0.19873333333333337</v>
      </c>
    </row>
    <row r="952" spans="1:10" x14ac:dyDescent="0.25">
      <c r="A952" s="4" t="s">
        <v>17</v>
      </c>
      <c r="B952" s="4" t="str">
        <f>MID(Tabla_curso_1[[#This Row],[Periodo]],4,4)</f>
        <v>2019</v>
      </c>
      <c r="C952" s="4" t="s">
        <v>78</v>
      </c>
      <c r="D952" s="4" t="s">
        <v>107</v>
      </c>
      <c r="E952" s="4" t="s">
        <v>156</v>
      </c>
      <c r="F952" s="4" t="s">
        <v>178</v>
      </c>
      <c r="G952" s="5">
        <v>48476.532544378701</v>
      </c>
      <c r="H952" s="5">
        <v>44743.093745653168</v>
      </c>
      <c r="I952" s="5">
        <f>Tabla_curso_1[[#This Row],[Ingresos]]-Tabla_curso_1[[#This Row],[Gastos]]</f>
        <v>3733.4387987255323</v>
      </c>
      <c r="J952" s="5">
        <f>Tabla_curso_1[[#This Row],[Utilidad]]/Tabla_curso_1[[#This Row],[Ingresos]]</f>
        <v>7.7015384615384555E-2</v>
      </c>
    </row>
    <row r="953" spans="1:10" x14ac:dyDescent="0.25">
      <c r="A953" s="7" t="s">
        <v>17</v>
      </c>
      <c r="B953" s="7" t="str">
        <f>MID(Tabla_curso_1[[#This Row],[Periodo]],4,4)</f>
        <v>2019</v>
      </c>
      <c r="C953" s="7" t="s">
        <v>3</v>
      </c>
      <c r="D953" s="7" t="s">
        <v>107</v>
      </c>
      <c r="E953" s="7" t="s">
        <v>156</v>
      </c>
      <c r="F953" s="7" t="s">
        <v>178</v>
      </c>
      <c r="G953" s="8">
        <v>20819.654383735706</v>
      </c>
      <c r="H953" s="8">
        <v>13517.160608640404</v>
      </c>
      <c r="I953" s="8">
        <f>Tabla_curso_1[[#This Row],[Ingresos]]-Tabla_curso_1[[#This Row],[Gastos]]</f>
        <v>7302.4937750953013</v>
      </c>
      <c r="J953" s="8">
        <f>Tabla_curso_1[[#This Row],[Utilidad]]/Tabla_curso_1[[#This Row],[Ingresos]]</f>
        <v>0.35075000000000012</v>
      </c>
    </row>
    <row r="954" spans="1:10" x14ac:dyDescent="0.25">
      <c r="A954" s="4" t="s">
        <v>17</v>
      </c>
      <c r="B954" s="4" t="str">
        <f>MID(Tabla_curso_1[[#This Row],[Periodo]],4,4)</f>
        <v>2019</v>
      </c>
      <c r="C954" s="4" t="s">
        <v>2</v>
      </c>
      <c r="D954" s="4" t="s">
        <v>108</v>
      </c>
      <c r="E954" s="4" t="s">
        <v>152</v>
      </c>
      <c r="F954" s="4" t="s">
        <v>179</v>
      </c>
      <c r="G954" s="5">
        <v>37767.321721311477</v>
      </c>
      <c r="H954" s="5">
        <v>35831.117027732245</v>
      </c>
      <c r="I954" s="5">
        <f>Tabla_curso_1[[#This Row],[Ingresos]]-Tabla_curso_1[[#This Row],[Gastos]]</f>
        <v>1936.2046935792314</v>
      </c>
      <c r="J954" s="5">
        <f>Tabla_curso_1[[#This Row],[Utilidad]]/Tabla_curso_1[[#This Row],[Ingresos]]</f>
        <v>5.1266666666666572E-2</v>
      </c>
    </row>
    <row r="955" spans="1:10" x14ac:dyDescent="0.25">
      <c r="A955" s="7" t="s">
        <v>17</v>
      </c>
      <c r="B955" s="7" t="str">
        <f>MID(Tabla_curso_1[[#This Row],[Periodo]],4,4)</f>
        <v>2019</v>
      </c>
      <c r="C955" s="7" t="s">
        <v>7</v>
      </c>
      <c r="D955" s="7" t="s">
        <v>108</v>
      </c>
      <c r="E955" s="7" t="s">
        <v>152</v>
      </c>
      <c r="F955" s="7" t="s">
        <v>179</v>
      </c>
      <c r="G955" s="8">
        <v>52658.437142857139</v>
      </c>
      <c r="H955" s="8">
        <v>36123.687879999998</v>
      </c>
      <c r="I955" s="8">
        <f>Tabla_curso_1[[#This Row],[Ingresos]]-Tabla_curso_1[[#This Row],[Gastos]]</f>
        <v>16534.749262857142</v>
      </c>
      <c r="J955" s="8">
        <f>Tabla_curso_1[[#This Row],[Utilidad]]/Tabla_curso_1[[#This Row],[Ingresos]]</f>
        <v>0.314</v>
      </c>
    </row>
    <row r="956" spans="1:10" x14ac:dyDescent="0.25">
      <c r="A956" s="4" t="s">
        <v>17</v>
      </c>
      <c r="B956" s="4" t="str">
        <f>MID(Tabla_curso_1[[#This Row],[Periodo]],4,4)</f>
        <v>2019</v>
      </c>
      <c r="C956" s="4" t="s">
        <v>6</v>
      </c>
      <c r="D956" s="4" t="s">
        <v>108</v>
      </c>
      <c r="E956" s="4" t="s">
        <v>152</v>
      </c>
      <c r="F956" s="4" t="s">
        <v>179</v>
      </c>
      <c r="G956" s="5">
        <v>169086.72477064221</v>
      </c>
      <c r="H956" s="5">
        <v>173411.92519325844</v>
      </c>
      <c r="I956" s="5">
        <f>Tabla_curso_1[[#This Row],[Ingresos]]-Tabla_curso_1[[#This Row],[Gastos]]</f>
        <v>-4325.2004226162389</v>
      </c>
      <c r="J956" s="5">
        <f>Tabla_curso_1[[#This Row],[Utilidad]]/Tabla_curso_1[[#This Row],[Ingresos]]</f>
        <v>-2.5579775280898956E-2</v>
      </c>
    </row>
    <row r="957" spans="1:10" x14ac:dyDescent="0.25">
      <c r="A957" s="7" t="s">
        <v>17</v>
      </c>
      <c r="B957" s="7" t="str">
        <f>MID(Tabla_curso_1[[#This Row],[Periodo]],4,4)</f>
        <v>2019</v>
      </c>
      <c r="C957" s="7" t="s">
        <v>4</v>
      </c>
      <c r="D957" s="7" t="s">
        <v>108</v>
      </c>
      <c r="E957" s="7" t="s">
        <v>152</v>
      </c>
      <c r="F957" s="7" t="s">
        <v>179</v>
      </c>
      <c r="G957" s="8">
        <v>66777.003623188401</v>
      </c>
      <c r="H957" s="8">
        <v>51002.844431599377</v>
      </c>
      <c r="I957" s="8">
        <f>Tabla_curso_1[[#This Row],[Ingresos]]-Tabla_curso_1[[#This Row],[Gastos]]</f>
        <v>15774.159191589024</v>
      </c>
      <c r="J957" s="8">
        <f>Tabla_curso_1[[#This Row],[Utilidad]]/Tabla_curso_1[[#This Row],[Ingresos]]</f>
        <v>0.23622142857142855</v>
      </c>
    </row>
    <row r="958" spans="1:10" x14ac:dyDescent="0.25">
      <c r="A958" s="4" t="s">
        <v>17</v>
      </c>
      <c r="B958" s="4" t="str">
        <f>MID(Tabla_curso_1[[#This Row],[Periodo]],4,4)</f>
        <v>2019</v>
      </c>
      <c r="C958" s="4" t="s">
        <v>5</v>
      </c>
      <c r="D958" s="4" t="s">
        <v>108</v>
      </c>
      <c r="E958" s="4" t="s">
        <v>152</v>
      </c>
      <c r="F958" s="4" t="s">
        <v>179</v>
      </c>
      <c r="G958" s="5">
        <v>347744.39622641506</v>
      </c>
      <c r="H958" s="5">
        <v>319611.87457169808</v>
      </c>
      <c r="I958" s="5">
        <f>Tabla_curso_1[[#This Row],[Ingresos]]-Tabla_curso_1[[#This Row],[Gastos]]</f>
        <v>28132.521654716984</v>
      </c>
      <c r="J958" s="5">
        <f>Tabla_curso_1[[#This Row],[Utilidad]]/Tabla_curso_1[[#This Row],[Ingresos]]</f>
        <v>8.0900000000000014E-2</v>
      </c>
    </row>
    <row r="959" spans="1:10" x14ac:dyDescent="0.25">
      <c r="A959" s="7" t="s">
        <v>17</v>
      </c>
      <c r="B959" s="7" t="str">
        <f>MID(Tabla_curso_1[[#This Row],[Periodo]],4,4)</f>
        <v>2019</v>
      </c>
      <c r="C959" s="7" t="s">
        <v>78</v>
      </c>
      <c r="D959" s="7" t="s">
        <v>108</v>
      </c>
      <c r="E959" s="7" t="s">
        <v>152</v>
      </c>
      <c r="F959" s="7" t="s">
        <v>179</v>
      </c>
      <c r="G959" s="8">
        <v>58509.374603174605</v>
      </c>
      <c r="H959" s="8">
        <v>54247.756075530371</v>
      </c>
      <c r="I959" s="8">
        <f>Tabla_curso_1[[#This Row],[Ingresos]]-Tabla_curso_1[[#This Row],[Gastos]]</f>
        <v>4261.6185276442338</v>
      </c>
      <c r="J959" s="8">
        <f>Tabla_curso_1[[#This Row],[Utilidad]]/Tabla_curso_1[[#This Row],[Ingresos]]</f>
        <v>7.2836507936507783E-2</v>
      </c>
    </row>
    <row r="960" spans="1:10" x14ac:dyDescent="0.25">
      <c r="A960" s="4" t="s">
        <v>17</v>
      </c>
      <c r="B960" s="4" t="str">
        <f>MID(Tabla_curso_1[[#This Row],[Periodo]],4,4)</f>
        <v>2019</v>
      </c>
      <c r="C960" s="4" t="s">
        <v>3</v>
      </c>
      <c r="D960" s="4" t="s">
        <v>108</v>
      </c>
      <c r="E960" s="4" t="s">
        <v>152</v>
      </c>
      <c r="F960" s="4" t="s">
        <v>179</v>
      </c>
      <c r="G960" s="5">
        <v>24906.017567567567</v>
      </c>
      <c r="H960" s="5">
        <v>18816.140472046329</v>
      </c>
      <c r="I960" s="5">
        <f>Tabla_curso_1[[#This Row],[Ingresos]]-Tabla_curso_1[[#This Row],[Gastos]]</f>
        <v>6089.8770955212385</v>
      </c>
      <c r="J960" s="5">
        <f>Tabla_curso_1[[#This Row],[Utilidad]]/Tabla_curso_1[[#This Row],[Ingresos]]</f>
        <v>0.24451428571428585</v>
      </c>
    </row>
    <row r="961" spans="1:10" x14ac:dyDescent="0.25">
      <c r="A961" s="7" t="s">
        <v>17</v>
      </c>
      <c r="B961" s="7" t="str">
        <f>MID(Tabla_curso_1[[#This Row],[Periodo]],4,4)</f>
        <v>2019</v>
      </c>
      <c r="C961" s="7" t="s">
        <v>2</v>
      </c>
      <c r="D961" s="7" t="s">
        <v>109</v>
      </c>
      <c r="E961" s="7" t="s">
        <v>156</v>
      </c>
      <c r="F961" s="7" t="s">
        <v>180</v>
      </c>
      <c r="G961" s="8">
        <v>20485.339285714286</v>
      </c>
      <c r="H961" s="8">
        <v>22003.985771428568</v>
      </c>
      <c r="I961" s="8">
        <f>Tabla_curso_1[[#This Row],[Ingresos]]-Tabla_curso_1[[#This Row],[Gastos]]</f>
        <v>-1518.6464857142819</v>
      </c>
      <c r="J961" s="8">
        <f>Tabla_curso_1[[#This Row],[Utilidad]]/Tabla_curso_1[[#This Row],[Ingresos]]</f>
        <v>-7.4133333333333148E-2</v>
      </c>
    </row>
    <row r="962" spans="1:10" x14ac:dyDescent="0.25">
      <c r="A962" s="4" t="s">
        <v>17</v>
      </c>
      <c r="B962" s="4" t="str">
        <f>MID(Tabla_curso_1[[#This Row],[Periodo]],4,4)</f>
        <v>2019</v>
      </c>
      <c r="C962" s="4" t="s">
        <v>7</v>
      </c>
      <c r="D962" s="4" t="s">
        <v>109</v>
      </c>
      <c r="E962" s="4" t="s">
        <v>156</v>
      </c>
      <c r="F962" s="4" t="s">
        <v>180</v>
      </c>
      <c r="G962" s="5">
        <v>30013.404069767443</v>
      </c>
      <c r="H962" s="5">
        <v>23554.519513953495</v>
      </c>
      <c r="I962" s="5">
        <f>Tabla_curso_1[[#This Row],[Ingresos]]-Tabla_curso_1[[#This Row],[Gastos]]</f>
        <v>6458.8845558139474</v>
      </c>
      <c r="J962" s="5">
        <f>Tabla_curso_1[[#This Row],[Utilidad]]/Tabla_curso_1[[#This Row],[Ingresos]]</f>
        <v>0.21519999999999978</v>
      </c>
    </row>
    <row r="963" spans="1:10" x14ac:dyDescent="0.25">
      <c r="A963" s="7" t="s">
        <v>17</v>
      </c>
      <c r="B963" s="7" t="str">
        <f>MID(Tabla_curso_1[[#This Row],[Periodo]],4,4)</f>
        <v>2019</v>
      </c>
      <c r="C963" s="7" t="s">
        <v>6</v>
      </c>
      <c r="D963" s="7" t="s">
        <v>109</v>
      </c>
      <c r="E963" s="7" t="s">
        <v>156</v>
      </c>
      <c r="F963" s="7" t="s">
        <v>180</v>
      </c>
      <c r="G963" s="8">
        <v>92184.026785714275</v>
      </c>
      <c r="H963" s="8">
        <v>84176.167986160712</v>
      </c>
      <c r="I963" s="8">
        <f>Tabla_curso_1[[#This Row],[Ingresos]]-Tabla_curso_1[[#This Row],[Gastos]]</f>
        <v>8007.8587995535636</v>
      </c>
      <c r="J963" s="8">
        <f>Tabla_curso_1[[#This Row],[Utilidad]]/Tabla_curso_1[[#This Row],[Ingresos]]</f>
        <v>8.6868181818181747E-2</v>
      </c>
    </row>
    <row r="964" spans="1:10" x14ac:dyDescent="0.25">
      <c r="A964" s="4" t="s">
        <v>17</v>
      </c>
      <c r="B964" s="4" t="str">
        <f>MID(Tabla_curso_1[[#This Row],[Periodo]],4,4)</f>
        <v>2019</v>
      </c>
      <c r="C964" s="4" t="s">
        <v>4</v>
      </c>
      <c r="D964" s="4" t="s">
        <v>109</v>
      </c>
      <c r="E964" s="4" t="s">
        <v>156</v>
      </c>
      <c r="F964" s="4" t="s">
        <v>180</v>
      </c>
      <c r="G964" s="5">
        <v>37408.010869565216</v>
      </c>
      <c r="H964" s="5">
        <v>28011.118539130443</v>
      </c>
      <c r="I964" s="5">
        <f>Tabla_curso_1[[#This Row],[Ingresos]]-Tabla_curso_1[[#This Row],[Gastos]]</f>
        <v>9396.8923304347736</v>
      </c>
      <c r="J964" s="5">
        <f>Tabla_curso_1[[#This Row],[Utilidad]]/Tabla_curso_1[[#This Row],[Ingresos]]</f>
        <v>0.25119999999999976</v>
      </c>
    </row>
    <row r="965" spans="1:10" x14ac:dyDescent="0.25">
      <c r="A965" s="7" t="s">
        <v>17</v>
      </c>
      <c r="B965" s="7" t="str">
        <f>MID(Tabla_curso_1[[#This Row],[Periodo]],4,4)</f>
        <v>2019</v>
      </c>
      <c r="C965" s="7" t="s">
        <v>5</v>
      </c>
      <c r="D965" s="7" t="s">
        <v>109</v>
      </c>
      <c r="E965" s="7" t="s">
        <v>156</v>
      </c>
      <c r="F965" s="7" t="s">
        <v>180</v>
      </c>
      <c r="G965" s="8">
        <v>114717.90000000001</v>
      </c>
      <c r="H965" s="8">
        <v>111266.80317500001</v>
      </c>
      <c r="I965" s="8">
        <f>Tabla_curso_1[[#This Row],[Ingresos]]-Tabla_curso_1[[#This Row],[Gastos]]</f>
        <v>3451.0968250000005</v>
      </c>
      <c r="J965" s="8">
        <f>Tabla_curso_1[[#This Row],[Utilidad]]/Tabla_curso_1[[#This Row],[Ingresos]]</f>
        <v>3.0083333333333337E-2</v>
      </c>
    </row>
    <row r="966" spans="1:10" x14ac:dyDescent="0.25">
      <c r="A966" s="4" t="s">
        <v>17</v>
      </c>
      <c r="B966" s="4" t="str">
        <f>MID(Tabla_curso_1[[#This Row],[Periodo]],4,4)</f>
        <v>2019</v>
      </c>
      <c r="C966" s="4" t="s">
        <v>78</v>
      </c>
      <c r="D966" s="4" t="s">
        <v>109</v>
      </c>
      <c r="E966" s="4" t="s">
        <v>156</v>
      </c>
      <c r="F966" s="4" t="s">
        <v>180</v>
      </c>
      <c r="G966" s="5">
        <v>32569.750788643531</v>
      </c>
      <c r="H966" s="5">
        <v>31774.80761198738</v>
      </c>
      <c r="I966" s="5">
        <f>Tabla_curso_1[[#This Row],[Ingresos]]-Tabla_curso_1[[#This Row],[Gastos]]</f>
        <v>794.94317665615017</v>
      </c>
      <c r="J966" s="5">
        <f>Tabla_curso_1[[#This Row],[Utilidad]]/Tabla_curso_1[[#This Row],[Ingresos]]</f>
        <v>2.4407407407407371E-2</v>
      </c>
    </row>
    <row r="967" spans="1:10" x14ac:dyDescent="0.25">
      <c r="A967" s="7" t="s">
        <v>17</v>
      </c>
      <c r="B967" s="7" t="str">
        <f>MID(Tabla_curso_1[[#This Row],[Periodo]],4,4)</f>
        <v>2019</v>
      </c>
      <c r="C967" s="7" t="s">
        <v>3</v>
      </c>
      <c r="D967" s="7" t="s">
        <v>109</v>
      </c>
      <c r="E967" s="7" t="s">
        <v>156</v>
      </c>
      <c r="F967" s="7" t="s">
        <v>180</v>
      </c>
      <c r="G967" s="8">
        <v>13461.031290743154</v>
      </c>
      <c r="H967" s="8">
        <v>9439.2597419631184</v>
      </c>
      <c r="I967" s="8">
        <f>Tabla_curso_1[[#This Row],[Ingresos]]-Tabla_curso_1[[#This Row],[Gastos]]</f>
        <v>4021.771548780036</v>
      </c>
      <c r="J967" s="8">
        <f>Tabla_curso_1[[#This Row],[Utilidad]]/Tabla_curso_1[[#This Row],[Ingresos]]</f>
        <v>0.2987714285714288</v>
      </c>
    </row>
    <row r="968" spans="1:10" x14ac:dyDescent="0.25">
      <c r="A968" s="4" t="s">
        <v>17</v>
      </c>
      <c r="B968" s="4" t="str">
        <f>MID(Tabla_curso_1[[#This Row],[Periodo]],4,4)</f>
        <v>2019</v>
      </c>
      <c r="C968" s="4" t="s">
        <v>2</v>
      </c>
      <c r="D968" s="4" t="s">
        <v>110</v>
      </c>
      <c r="E968" s="4" t="s">
        <v>163</v>
      </c>
      <c r="F968" s="4" t="s">
        <v>181</v>
      </c>
      <c r="G968" s="5">
        <v>549716.74947368423</v>
      </c>
      <c r="H968" s="5">
        <v>505314.15693600802</v>
      </c>
      <c r="I968" s="5">
        <f>Tabla_curso_1[[#This Row],[Ingresos]]-Tabla_curso_1[[#This Row],[Gastos]]</f>
        <v>44402.592537676217</v>
      </c>
      <c r="J968" s="5">
        <f>Tabla_curso_1[[#This Row],[Utilidad]]/Tabla_curso_1[[#This Row],[Ingresos]]</f>
        <v>8.0773584905660278E-2</v>
      </c>
    </row>
    <row r="969" spans="1:10" x14ac:dyDescent="0.25">
      <c r="A969" s="7" t="s">
        <v>17</v>
      </c>
      <c r="B969" s="7" t="str">
        <f>MID(Tabla_curso_1[[#This Row],[Periodo]],4,4)</f>
        <v>2019</v>
      </c>
      <c r="C969" s="7" t="s">
        <v>7</v>
      </c>
      <c r="D969" s="7" t="s">
        <v>110</v>
      </c>
      <c r="E969" s="7" t="s">
        <v>163</v>
      </c>
      <c r="F969" s="7" t="s">
        <v>181</v>
      </c>
      <c r="G969" s="8">
        <v>772530.93491124257</v>
      </c>
      <c r="H969" s="8">
        <v>546385.37923155818</v>
      </c>
      <c r="I969" s="8">
        <f>Tabla_curso_1[[#This Row],[Ingresos]]-Tabla_curso_1[[#This Row],[Gastos]]</f>
        <v>226145.55567968439</v>
      </c>
      <c r="J969" s="8">
        <f>Tabla_curso_1[[#This Row],[Utilidad]]/Tabla_curso_1[[#This Row],[Ingresos]]</f>
        <v>0.29273333333333329</v>
      </c>
    </row>
    <row r="970" spans="1:10" x14ac:dyDescent="0.25">
      <c r="A970" s="4" t="s">
        <v>17</v>
      </c>
      <c r="B970" s="4" t="str">
        <f>MID(Tabla_curso_1[[#This Row],[Periodo]],4,4)</f>
        <v>2019</v>
      </c>
      <c r="C970" s="4" t="s">
        <v>6</v>
      </c>
      <c r="D970" s="4" t="s">
        <v>110</v>
      </c>
      <c r="E970" s="4" t="s">
        <v>163</v>
      </c>
      <c r="F970" s="4" t="s">
        <v>181</v>
      </c>
      <c r="G970" s="5">
        <v>2807693.0752688176</v>
      </c>
      <c r="H970" s="5">
        <v>2645662.013602498</v>
      </c>
      <c r="I970" s="5">
        <f>Tabla_curso_1[[#This Row],[Ingresos]]-Tabla_curso_1[[#This Row],[Gastos]]</f>
        <v>162031.06166631961</v>
      </c>
      <c r="J970" s="5">
        <f>Tabla_curso_1[[#This Row],[Utilidad]]/Tabla_curso_1[[#This Row],[Ingresos]]</f>
        <v>5.770967741935476E-2</v>
      </c>
    </row>
    <row r="971" spans="1:10" x14ac:dyDescent="0.25">
      <c r="A971" s="7" t="s">
        <v>17</v>
      </c>
      <c r="B971" s="7" t="str">
        <f>MID(Tabla_curso_1[[#This Row],[Periodo]],4,4)</f>
        <v>2019</v>
      </c>
      <c r="C971" s="7" t="s">
        <v>4</v>
      </c>
      <c r="D971" s="7" t="s">
        <v>110</v>
      </c>
      <c r="E971" s="7" t="s">
        <v>163</v>
      </c>
      <c r="F971" s="7" t="s">
        <v>181</v>
      </c>
      <c r="G971" s="8">
        <v>1150288.3524229075</v>
      </c>
      <c r="H971" s="8">
        <v>768162.56174801767</v>
      </c>
      <c r="I971" s="8">
        <f>Tabla_curso_1[[#This Row],[Ingresos]]-Tabla_curso_1[[#This Row],[Gastos]]</f>
        <v>382125.79067488981</v>
      </c>
      <c r="J971" s="8">
        <f>Tabla_curso_1[[#This Row],[Utilidad]]/Tabla_curso_1[[#This Row],[Ingresos]]</f>
        <v>0.33219999999999994</v>
      </c>
    </row>
    <row r="972" spans="1:10" x14ac:dyDescent="0.25">
      <c r="A972" s="4" t="s">
        <v>17</v>
      </c>
      <c r="B972" s="4" t="str">
        <f>MID(Tabla_curso_1[[#This Row],[Periodo]],4,4)</f>
        <v>2019</v>
      </c>
      <c r="C972" s="4" t="s">
        <v>5</v>
      </c>
      <c r="D972" s="4" t="s">
        <v>110</v>
      </c>
      <c r="E972" s="4" t="s">
        <v>163</v>
      </c>
      <c r="F972" s="4" t="s">
        <v>181</v>
      </c>
      <c r="G972" s="5">
        <v>3001327.0804597703</v>
      </c>
      <c r="H972" s="5">
        <v>2851565.9461398795</v>
      </c>
      <c r="I972" s="5">
        <f>Tabla_curso_1[[#This Row],[Ingresos]]-Tabla_curso_1[[#This Row],[Gastos]]</f>
        <v>149761.13431989076</v>
      </c>
      <c r="J972" s="5">
        <f>Tabla_curso_1[[#This Row],[Utilidad]]/Tabla_curso_1[[#This Row],[Ingresos]]</f>
        <v>4.9898305084745714E-2</v>
      </c>
    </row>
    <row r="973" spans="1:10" x14ac:dyDescent="0.25">
      <c r="A973" s="7" t="s">
        <v>17</v>
      </c>
      <c r="B973" s="7" t="str">
        <f>MID(Tabla_curso_1[[#This Row],[Periodo]],4,4)</f>
        <v>2019</v>
      </c>
      <c r="C973" s="7" t="s">
        <v>78</v>
      </c>
      <c r="D973" s="7" t="s">
        <v>110</v>
      </c>
      <c r="E973" s="7" t="s">
        <v>163</v>
      </c>
      <c r="F973" s="7" t="s">
        <v>181</v>
      </c>
      <c r="G973" s="8">
        <v>858932.42105263157</v>
      </c>
      <c r="H973" s="8">
        <v>841103.81758307118</v>
      </c>
      <c r="I973" s="8">
        <f>Tabla_curso_1[[#This Row],[Ingresos]]-Tabla_curso_1[[#This Row],[Gastos]]</f>
        <v>17828.603469560388</v>
      </c>
      <c r="J973" s="8">
        <f>Tabla_curso_1[[#This Row],[Utilidad]]/Tabla_curso_1[[#This Row],[Ingresos]]</f>
        <v>2.0756701030927707E-2</v>
      </c>
    </row>
    <row r="974" spans="1:10" x14ac:dyDescent="0.25">
      <c r="A974" s="4" t="s">
        <v>17</v>
      </c>
      <c r="B974" s="4" t="str">
        <f>MID(Tabla_curso_1[[#This Row],[Periodo]],4,4)</f>
        <v>2019</v>
      </c>
      <c r="C974" s="4" t="s">
        <v>3</v>
      </c>
      <c r="D974" s="4" t="s">
        <v>110</v>
      </c>
      <c r="E974" s="4" t="s">
        <v>163</v>
      </c>
      <c r="F974" s="4" t="s">
        <v>181</v>
      </c>
      <c r="G974" s="5">
        <v>354295.05563093623</v>
      </c>
      <c r="H974" s="5">
        <v>238042.67183868072</v>
      </c>
      <c r="I974" s="5">
        <f>Tabla_curso_1[[#This Row],[Ingresos]]-Tabla_curso_1[[#This Row],[Gastos]]</f>
        <v>116252.38379225551</v>
      </c>
      <c r="J974" s="5">
        <f>Tabla_curso_1[[#This Row],[Utilidad]]/Tabla_curso_1[[#This Row],[Ingresos]]</f>
        <v>0.32812307692307696</v>
      </c>
    </row>
    <row r="975" spans="1:10" x14ac:dyDescent="0.25">
      <c r="A975" s="7" t="s">
        <v>17</v>
      </c>
      <c r="B975" s="7" t="str">
        <f>MID(Tabla_curso_1[[#This Row],[Periodo]],4,4)</f>
        <v>2019</v>
      </c>
      <c r="C975" s="7" t="s">
        <v>2</v>
      </c>
      <c r="D975" s="7" t="s">
        <v>111</v>
      </c>
      <c r="E975" s="7" t="s">
        <v>163</v>
      </c>
      <c r="F975" s="7" t="s">
        <v>182</v>
      </c>
      <c r="G975" s="8">
        <v>2402730.2794354842</v>
      </c>
      <c r="H975" s="8">
        <v>2162457.2514919359</v>
      </c>
      <c r="I975" s="8">
        <f>Tabla_curso_1[[#This Row],[Ingresos]]-Tabla_curso_1[[#This Row],[Gastos]]</f>
        <v>240273.02794354828</v>
      </c>
      <c r="J975" s="8">
        <f>Tabla_curso_1[[#This Row],[Utilidad]]/Tabla_curso_1[[#This Row],[Ingresos]]</f>
        <v>9.9999999999999936E-2</v>
      </c>
    </row>
    <row r="976" spans="1:10" x14ac:dyDescent="0.25">
      <c r="A976" s="4" t="s">
        <v>17</v>
      </c>
      <c r="B976" s="4" t="str">
        <f>MID(Tabla_curso_1[[#This Row],[Periodo]],4,4)</f>
        <v>2019</v>
      </c>
      <c r="C976" s="4" t="s">
        <v>7</v>
      </c>
      <c r="D976" s="4" t="s">
        <v>111</v>
      </c>
      <c r="E976" s="4" t="s">
        <v>163</v>
      </c>
      <c r="F976" s="4" t="s">
        <v>182</v>
      </c>
      <c r="G976" s="5">
        <v>4531384.8615969587</v>
      </c>
      <c r="H976" s="5">
        <v>3020923.2410646393</v>
      </c>
      <c r="I976" s="5">
        <f>Tabla_curso_1[[#This Row],[Ingresos]]-Tabla_curso_1[[#This Row],[Gastos]]</f>
        <v>1510461.6205323194</v>
      </c>
      <c r="J976" s="5">
        <f>Tabla_curso_1[[#This Row],[Utilidad]]/Tabla_curso_1[[#This Row],[Ingresos]]</f>
        <v>0.33333333333333331</v>
      </c>
    </row>
    <row r="977" spans="1:10" x14ac:dyDescent="0.25">
      <c r="A977" s="7" t="s">
        <v>17</v>
      </c>
      <c r="B977" s="7" t="str">
        <f>MID(Tabla_curso_1[[#This Row],[Periodo]],4,4)</f>
        <v>2019</v>
      </c>
      <c r="C977" s="7" t="s">
        <v>6</v>
      </c>
      <c r="D977" s="7" t="s">
        <v>111</v>
      </c>
      <c r="E977" s="7" t="s">
        <v>163</v>
      </c>
      <c r="F977" s="7" t="s">
        <v>182</v>
      </c>
      <c r="G977" s="8">
        <v>9310579.8328125011</v>
      </c>
      <c r="H977" s="8">
        <v>8309442.2163810488</v>
      </c>
      <c r="I977" s="8">
        <f>Tabla_curso_1[[#This Row],[Ingresos]]-Tabla_curso_1[[#This Row],[Gastos]]</f>
        <v>1001137.6164314523</v>
      </c>
      <c r="J977" s="8">
        <f>Tabla_curso_1[[#This Row],[Utilidad]]/Tabla_curso_1[[#This Row],[Ingresos]]</f>
        <v>0.10752688172043018</v>
      </c>
    </row>
    <row r="978" spans="1:10" x14ac:dyDescent="0.25">
      <c r="A978" s="4" t="s">
        <v>17</v>
      </c>
      <c r="B978" s="4" t="str">
        <f>MID(Tabla_curso_1[[#This Row],[Periodo]],4,4)</f>
        <v>2019</v>
      </c>
      <c r="C978" s="4" t="s">
        <v>4</v>
      </c>
      <c r="D978" s="4" t="s">
        <v>111</v>
      </c>
      <c r="E978" s="4" t="s">
        <v>163</v>
      </c>
      <c r="F978" s="4" t="s">
        <v>182</v>
      </c>
      <c r="G978" s="5">
        <v>4601367.6393822404</v>
      </c>
      <c r="H978" s="5">
        <v>2897157.4025740032</v>
      </c>
      <c r="I978" s="5">
        <f>Tabla_curso_1[[#This Row],[Ingresos]]-Tabla_curso_1[[#This Row],[Gastos]]</f>
        <v>1704210.2368082372</v>
      </c>
      <c r="J978" s="5">
        <f>Tabla_curso_1[[#This Row],[Utilidad]]/Tabla_curso_1[[#This Row],[Ingresos]]</f>
        <v>0.37037037037037035</v>
      </c>
    </row>
    <row r="979" spans="1:10" x14ac:dyDescent="0.25">
      <c r="A979" s="7" t="s">
        <v>17</v>
      </c>
      <c r="B979" s="7" t="str">
        <f>MID(Tabla_curso_1[[#This Row],[Periodo]],4,4)</f>
        <v>2019</v>
      </c>
      <c r="C979" s="7" t="s">
        <v>5</v>
      </c>
      <c r="D979" s="7" t="s">
        <v>111</v>
      </c>
      <c r="E979" s="7" t="s">
        <v>163</v>
      </c>
      <c r="F979" s="7" t="s">
        <v>182</v>
      </c>
      <c r="G979" s="8">
        <v>16552141.925000001</v>
      </c>
      <c r="H979" s="8">
        <v>13882441.61451613</v>
      </c>
      <c r="I979" s="8">
        <f>Tabla_curso_1[[#This Row],[Ingresos]]-Tabla_curso_1[[#This Row],[Gastos]]</f>
        <v>2669700.310483871</v>
      </c>
      <c r="J979" s="8">
        <f>Tabla_curso_1[[#This Row],[Utilidad]]/Tabla_curso_1[[#This Row],[Ingresos]]</f>
        <v>0.16129032258064516</v>
      </c>
    </row>
    <row r="980" spans="1:10" x14ac:dyDescent="0.25">
      <c r="A980" s="4" t="s">
        <v>17</v>
      </c>
      <c r="B980" s="4" t="str">
        <f>MID(Tabla_curso_1[[#This Row],[Periodo]],4,4)</f>
        <v>2019</v>
      </c>
      <c r="C980" s="4" t="s">
        <v>78</v>
      </c>
      <c r="D980" s="4" t="s">
        <v>111</v>
      </c>
      <c r="E980" s="4" t="s">
        <v>163</v>
      </c>
      <c r="F980" s="4" t="s">
        <v>182</v>
      </c>
      <c r="G980" s="5">
        <v>3395311.1641025646</v>
      </c>
      <c r="H980" s="5">
        <v>3048850.8412349559</v>
      </c>
      <c r="I980" s="5">
        <f>Tabla_curso_1[[#This Row],[Ingresos]]-Tabla_curso_1[[#This Row],[Gastos]]</f>
        <v>346460.32286760863</v>
      </c>
      <c r="J980" s="5">
        <f>Tabla_curso_1[[#This Row],[Utilidad]]/Tabla_curso_1[[#This Row],[Ingresos]]</f>
        <v>0.10204081632653061</v>
      </c>
    </row>
    <row r="981" spans="1:10" x14ac:dyDescent="0.25">
      <c r="A981" s="7" t="s">
        <v>17</v>
      </c>
      <c r="B981" s="7" t="str">
        <f>MID(Tabla_curso_1[[#This Row],[Periodo]],4,4)</f>
        <v>2019</v>
      </c>
      <c r="C981" s="7" t="s">
        <v>3</v>
      </c>
      <c r="D981" s="7" t="s">
        <v>111</v>
      </c>
      <c r="E981" s="7" t="s">
        <v>163</v>
      </c>
      <c r="F981" s="7" t="s">
        <v>182</v>
      </c>
      <c r="G981" s="8">
        <v>1606137.7609164421</v>
      </c>
      <c r="H981" s="8">
        <v>988392.46825627203</v>
      </c>
      <c r="I981" s="8">
        <f>Tabla_curso_1[[#This Row],[Ingresos]]-Tabla_curso_1[[#This Row],[Gastos]]</f>
        <v>617745.29266017012</v>
      </c>
      <c r="J981" s="8">
        <f>Tabla_curso_1[[#This Row],[Utilidad]]/Tabla_curso_1[[#This Row],[Ingresos]]</f>
        <v>0.38461538461538464</v>
      </c>
    </row>
    <row r="982" spans="1:10" x14ac:dyDescent="0.25">
      <c r="A982" s="4" t="s">
        <v>17</v>
      </c>
      <c r="B982" s="4" t="str">
        <f>MID(Tabla_curso_1[[#This Row],[Periodo]],4,4)</f>
        <v>2019</v>
      </c>
      <c r="C982" s="4" t="s">
        <v>2</v>
      </c>
      <c r="D982" s="4" t="s">
        <v>112</v>
      </c>
      <c r="E982" s="4" t="s">
        <v>156</v>
      </c>
      <c r="F982" s="4" t="s">
        <v>183</v>
      </c>
      <c r="G982" s="5">
        <v>11315.278145695363</v>
      </c>
      <c r="H982" s="5">
        <v>9675.3827622612534</v>
      </c>
      <c r="I982" s="5">
        <f>Tabla_curso_1[[#This Row],[Ingresos]]-Tabla_curso_1[[#This Row],[Gastos]]</f>
        <v>1639.89538343411</v>
      </c>
      <c r="J982" s="5">
        <f>Tabla_curso_1[[#This Row],[Utilidad]]/Tabla_curso_1[[#This Row],[Ingresos]]</f>
        <v>0.14492753623188401</v>
      </c>
    </row>
    <row r="983" spans="1:10" x14ac:dyDescent="0.25">
      <c r="A983" s="7" t="s">
        <v>17</v>
      </c>
      <c r="B983" s="7" t="str">
        <f>MID(Tabla_curso_1[[#This Row],[Periodo]],4,4)</f>
        <v>2019</v>
      </c>
      <c r="C983" s="7" t="s">
        <v>7</v>
      </c>
      <c r="D983" s="7" t="s">
        <v>112</v>
      </c>
      <c r="E983" s="7" t="s">
        <v>156</v>
      </c>
      <c r="F983" s="7" t="s">
        <v>183</v>
      </c>
      <c r="G983" s="8">
        <v>15439.219879518074</v>
      </c>
      <c r="H983" s="8">
        <v>10115.350955546324</v>
      </c>
      <c r="I983" s="8">
        <f>Tabla_curso_1[[#This Row],[Ingresos]]-Tabla_curso_1[[#This Row],[Gastos]]</f>
        <v>5323.8689239717496</v>
      </c>
      <c r="J983" s="8">
        <f>Tabla_curso_1[[#This Row],[Utilidad]]/Tabla_curso_1[[#This Row],[Ingresos]]</f>
        <v>0.34482758620689657</v>
      </c>
    </row>
    <row r="984" spans="1:10" x14ac:dyDescent="0.25">
      <c r="A984" s="4" t="s">
        <v>17</v>
      </c>
      <c r="B984" s="4" t="str">
        <f>MID(Tabla_curso_1[[#This Row],[Periodo]],4,4)</f>
        <v>2019</v>
      </c>
      <c r="C984" s="4" t="s">
        <v>6</v>
      </c>
      <c r="D984" s="4" t="s">
        <v>112</v>
      </c>
      <c r="E984" s="4" t="s">
        <v>156</v>
      </c>
      <c r="F984" s="4" t="s">
        <v>183</v>
      </c>
      <c r="G984" s="5">
        <v>39735.046511627908</v>
      </c>
      <c r="H984" s="5">
        <v>32639.502491694351</v>
      </c>
      <c r="I984" s="5">
        <f>Tabla_curso_1[[#This Row],[Ingresos]]-Tabla_curso_1[[#This Row],[Gastos]]</f>
        <v>7095.5440199335571</v>
      </c>
      <c r="J984" s="5">
        <f>Tabla_curso_1[[#This Row],[Utilidad]]/Tabla_curso_1[[#This Row],[Ingresos]]</f>
        <v>0.17857142857142863</v>
      </c>
    </row>
    <row r="985" spans="1:10" x14ac:dyDescent="0.25">
      <c r="A985" s="7" t="s">
        <v>17</v>
      </c>
      <c r="B985" s="7" t="str">
        <f>MID(Tabla_curso_1[[#This Row],[Periodo]],4,4)</f>
        <v>2019</v>
      </c>
      <c r="C985" s="7" t="s">
        <v>4</v>
      </c>
      <c r="D985" s="7" t="s">
        <v>112</v>
      </c>
      <c r="E985" s="7" t="s">
        <v>156</v>
      </c>
      <c r="F985" s="7" t="s">
        <v>183</v>
      </c>
      <c r="G985" s="8">
        <v>20585.626506024095</v>
      </c>
      <c r="H985" s="8">
        <v>11228.523548740415</v>
      </c>
      <c r="I985" s="8">
        <f>Tabla_curso_1[[#This Row],[Ingresos]]-Tabla_curso_1[[#This Row],[Gastos]]</f>
        <v>9357.1029572836796</v>
      </c>
      <c r="J985" s="8">
        <f>Tabla_curso_1[[#This Row],[Utilidad]]/Tabla_curso_1[[#This Row],[Ingresos]]</f>
        <v>0.45454545454545453</v>
      </c>
    </row>
    <row r="986" spans="1:10" x14ac:dyDescent="0.25">
      <c r="A986" s="4" t="s">
        <v>17</v>
      </c>
      <c r="B986" s="4" t="str">
        <f>MID(Tabla_curso_1[[#This Row],[Periodo]],4,4)</f>
        <v>2019</v>
      </c>
      <c r="C986" s="4" t="s">
        <v>5</v>
      </c>
      <c r="D986" s="4" t="s">
        <v>112</v>
      </c>
      <c r="E986" s="4" t="s">
        <v>156</v>
      </c>
      <c r="F986" s="4" t="s">
        <v>183</v>
      </c>
      <c r="G986" s="5">
        <v>65715.653846153844</v>
      </c>
      <c r="H986" s="5">
        <v>54186.59176788124</v>
      </c>
      <c r="I986" s="5">
        <f>Tabla_curso_1[[#This Row],[Ingresos]]-Tabla_curso_1[[#This Row],[Gastos]]</f>
        <v>11529.062078272604</v>
      </c>
      <c r="J986" s="5">
        <f>Tabla_curso_1[[#This Row],[Utilidad]]/Tabla_curso_1[[#This Row],[Ingresos]]</f>
        <v>0.17543859649122806</v>
      </c>
    </row>
    <row r="987" spans="1:10" x14ac:dyDescent="0.25">
      <c r="A987" s="7" t="s">
        <v>17</v>
      </c>
      <c r="B987" s="7" t="str">
        <f>MID(Tabla_curso_1[[#This Row],[Periodo]],4,4)</f>
        <v>2019</v>
      </c>
      <c r="C987" s="7" t="s">
        <v>78</v>
      </c>
      <c r="D987" s="7" t="s">
        <v>112</v>
      </c>
      <c r="E987" s="7" t="s">
        <v>156</v>
      </c>
      <c r="F987" s="7" t="s">
        <v>183</v>
      </c>
      <c r="G987" s="8">
        <v>14900.642441860466</v>
      </c>
      <c r="H987" s="8">
        <v>13364.493736514027</v>
      </c>
      <c r="I987" s="8">
        <f>Tabla_curso_1[[#This Row],[Ingresos]]-Tabla_curso_1[[#This Row],[Gastos]]</f>
        <v>1536.1487053464389</v>
      </c>
      <c r="J987" s="8">
        <f>Tabla_curso_1[[#This Row],[Utilidad]]/Tabla_curso_1[[#This Row],[Ingresos]]</f>
        <v>0.10309278350515458</v>
      </c>
    </row>
    <row r="988" spans="1:10" x14ac:dyDescent="0.25">
      <c r="A988" s="4" t="s">
        <v>17</v>
      </c>
      <c r="B988" s="4" t="str">
        <f>MID(Tabla_curso_1[[#This Row],[Periodo]],4,4)</f>
        <v>2019</v>
      </c>
      <c r="C988" s="4" t="s">
        <v>3</v>
      </c>
      <c r="D988" s="4" t="s">
        <v>112</v>
      </c>
      <c r="E988" s="4" t="s">
        <v>156</v>
      </c>
      <c r="F988" s="4" t="s">
        <v>183</v>
      </c>
      <c r="G988" s="5">
        <v>6682.9478487614078</v>
      </c>
      <c r="H988" s="5">
        <v>4009.7687092568444</v>
      </c>
      <c r="I988" s="5">
        <f>Tabla_curso_1[[#This Row],[Ingresos]]-Tabla_curso_1[[#This Row],[Gastos]]</f>
        <v>2673.1791395045634</v>
      </c>
      <c r="J988" s="5">
        <f>Tabla_curso_1[[#This Row],[Utilidad]]/Tabla_curso_1[[#This Row],[Ingresos]]</f>
        <v>0.4</v>
      </c>
    </row>
    <row r="989" spans="1:10" x14ac:dyDescent="0.25">
      <c r="A989" s="7" t="s">
        <v>17</v>
      </c>
      <c r="B989" s="7" t="str">
        <f>MID(Tabla_curso_1[[#This Row],[Periodo]],4,4)</f>
        <v>2019</v>
      </c>
      <c r="C989" s="7" t="s">
        <v>2</v>
      </c>
      <c r="D989" s="7" t="s">
        <v>113</v>
      </c>
      <c r="E989" s="7" t="s">
        <v>163</v>
      </c>
      <c r="F989" s="7" t="s">
        <v>184</v>
      </c>
      <c r="G989" s="8">
        <v>180703.89863547758</v>
      </c>
      <c r="H989" s="8">
        <v>158666.837826273</v>
      </c>
      <c r="I989" s="8">
        <f>Tabla_curso_1[[#This Row],[Ingresos]]-Tabla_curso_1[[#This Row],[Gastos]]</f>
        <v>22037.060809204588</v>
      </c>
      <c r="J989" s="8">
        <f>Tabla_curso_1[[#This Row],[Utilidad]]/Tabla_curso_1[[#This Row],[Ingresos]]</f>
        <v>0.12195121951219515</v>
      </c>
    </row>
    <row r="990" spans="1:10" x14ac:dyDescent="0.25">
      <c r="A990" s="4" t="s">
        <v>17</v>
      </c>
      <c r="B990" s="4" t="str">
        <f>MID(Tabla_curso_1[[#This Row],[Periodo]],4,4)</f>
        <v>2019</v>
      </c>
      <c r="C990" s="4" t="s">
        <v>7</v>
      </c>
      <c r="D990" s="4" t="s">
        <v>113</v>
      </c>
      <c r="E990" s="4" t="s">
        <v>163</v>
      </c>
      <c r="F990" s="4" t="s">
        <v>184</v>
      </c>
      <c r="G990" s="5">
        <v>269479.9418604651</v>
      </c>
      <c r="H990" s="5">
        <v>176555.8239775461</v>
      </c>
      <c r="I990" s="5">
        <f>Tabla_curso_1[[#This Row],[Ingresos]]-Tabla_curso_1[[#This Row],[Gastos]]</f>
        <v>92924.117882919003</v>
      </c>
      <c r="J990" s="5">
        <f>Tabla_curso_1[[#This Row],[Utilidad]]/Tabla_curso_1[[#This Row],[Ingresos]]</f>
        <v>0.34482758620689657</v>
      </c>
    </row>
    <row r="991" spans="1:10" x14ac:dyDescent="0.25">
      <c r="A991" s="7" t="s">
        <v>17</v>
      </c>
      <c r="B991" s="7" t="str">
        <f>MID(Tabla_curso_1[[#This Row],[Periodo]],4,4)</f>
        <v>2019</v>
      </c>
      <c r="C991" s="7" t="s">
        <v>6</v>
      </c>
      <c r="D991" s="7" t="s">
        <v>113</v>
      </c>
      <c r="E991" s="7" t="s">
        <v>163</v>
      </c>
      <c r="F991" s="7" t="s">
        <v>184</v>
      </c>
      <c r="G991" s="8">
        <v>707641.98473282438</v>
      </c>
      <c r="H991" s="8">
        <v>553806.77066047129</v>
      </c>
      <c r="I991" s="8">
        <f>Tabla_curso_1[[#This Row],[Ingresos]]-Tabla_curso_1[[#This Row],[Gastos]]</f>
        <v>153835.21407235309</v>
      </c>
      <c r="J991" s="8">
        <f>Tabla_curso_1[[#This Row],[Utilidad]]/Tabla_curso_1[[#This Row],[Ingresos]]</f>
        <v>0.21739130434782603</v>
      </c>
    </row>
    <row r="992" spans="1:10" x14ac:dyDescent="0.25">
      <c r="A992" s="4" t="s">
        <v>17</v>
      </c>
      <c r="B992" s="4" t="str">
        <f>MID(Tabla_curso_1[[#This Row],[Periodo]],4,4)</f>
        <v>2019</v>
      </c>
      <c r="C992" s="4" t="s">
        <v>4</v>
      </c>
      <c r="D992" s="4" t="s">
        <v>113</v>
      </c>
      <c r="E992" s="4" t="s">
        <v>163</v>
      </c>
      <c r="F992" s="4" t="s">
        <v>184</v>
      </c>
      <c r="G992" s="5">
        <v>452200.48780487804</v>
      </c>
      <c r="H992" s="5">
        <v>255591.58006362675</v>
      </c>
      <c r="I992" s="5">
        <f>Tabla_curso_1[[#This Row],[Ingresos]]-Tabla_curso_1[[#This Row],[Gastos]]</f>
        <v>196608.90774125129</v>
      </c>
      <c r="J992" s="5">
        <f>Tabla_curso_1[[#This Row],[Utilidad]]/Tabla_curso_1[[#This Row],[Ingresos]]</f>
        <v>0.43478260869565211</v>
      </c>
    </row>
    <row r="993" spans="1:10" x14ac:dyDescent="0.25">
      <c r="A993" s="7" t="s">
        <v>17</v>
      </c>
      <c r="B993" s="7" t="str">
        <f>MID(Tabla_curso_1[[#This Row],[Periodo]],4,4)</f>
        <v>2019</v>
      </c>
      <c r="C993" s="7" t="s">
        <v>5</v>
      </c>
      <c r="D993" s="7" t="s">
        <v>113</v>
      </c>
      <c r="E993" s="7" t="s">
        <v>163</v>
      </c>
      <c r="F993" s="7" t="s">
        <v>184</v>
      </c>
      <c r="G993" s="8">
        <v>996786.02150537644</v>
      </c>
      <c r="H993" s="8">
        <v>973360.30283080996</v>
      </c>
      <c r="I993" s="8">
        <f>Tabla_curso_1[[#This Row],[Ingresos]]-Tabla_curso_1[[#This Row],[Gastos]]</f>
        <v>23425.71867456648</v>
      </c>
      <c r="J993" s="8">
        <f>Tabla_curso_1[[#This Row],[Utilidad]]/Tabla_curso_1[[#This Row],[Ingresos]]</f>
        <v>2.3501251190489458E-2</v>
      </c>
    </row>
    <row r="994" spans="1:10" x14ac:dyDescent="0.25">
      <c r="A994" s="4" t="s">
        <v>17</v>
      </c>
      <c r="B994" s="4" t="str">
        <f>MID(Tabla_curso_1[[#This Row],[Periodo]],4,4)</f>
        <v>2019</v>
      </c>
      <c r="C994" s="4" t="s">
        <v>78</v>
      </c>
      <c r="D994" s="4" t="s">
        <v>113</v>
      </c>
      <c r="E994" s="4" t="s">
        <v>163</v>
      </c>
      <c r="F994" s="4" t="s">
        <v>184</v>
      </c>
      <c r="G994" s="5">
        <v>232917.33668341709</v>
      </c>
      <c r="H994" s="5">
        <v>200567.70658849805</v>
      </c>
      <c r="I994" s="5">
        <f>Tabla_curso_1[[#This Row],[Ingresos]]-Tabla_curso_1[[#This Row],[Gastos]]</f>
        <v>32349.630094919034</v>
      </c>
      <c r="J994" s="5">
        <f>Tabla_curso_1[[#This Row],[Utilidad]]/Tabla_curso_1[[#This Row],[Ingresos]]</f>
        <v>0.13888888888888887</v>
      </c>
    </row>
    <row r="995" spans="1:10" x14ac:dyDescent="0.25">
      <c r="A995" s="7" t="s">
        <v>17</v>
      </c>
      <c r="B995" s="7" t="str">
        <f>MID(Tabla_curso_1[[#This Row],[Periodo]],4,4)</f>
        <v>2019</v>
      </c>
      <c r="C995" s="7" t="s">
        <v>3</v>
      </c>
      <c r="D995" s="7" t="s">
        <v>113</v>
      </c>
      <c r="E995" s="7" t="s">
        <v>163</v>
      </c>
      <c r="F995" s="7" t="s">
        <v>184</v>
      </c>
      <c r="G995" s="8">
        <v>139400.15037593985</v>
      </c>
      <c r="H995" s="8">
        <v>81316.754385964901</v>
      </c>
      <c r="I995" s="8">
        <f>Tabla_curso_1[[#This Row],[Ingresos]]-Tabla_curso_1[[#This Row],[Gastos]]</f>
        <v>58083.395989974946</v>
      </c>
      <c r="J995" s="8">
        <f>Tabla_curso_1[[#This Row],[Utilidad]]/Tabla_curso_1[[#This Row],[Ingresos]]</f>
        <v>0.41666666666666674</v>
      </c>
    </row>
    <row r="996" spans="1:10" x14ac:dyDescent="0.25">
      <c r="A996" s="4" t="s">
        <v>17</v>
      </c>
      <c r="B996" s="4" t="str">
        <f>MID(Tabla_curso_1[[#This Row],[Periodo]],4,4)</f>
        <v>2019</v>
      </c>
      <c r="C996" s="4" t="s">
        <v>2</v>
      </c>
      <c r="D996" s="4" t="s">
        <v>114</v>
      </c>
      <c r="E996" s="4" t="s">
        <v>163</v>
      </c>
      <c r="F996" s="4" t="s">
        <v>185</v>
      </c>
      <c r="G996" s="5">
        <v>21023.464668094221</v>
      </c>
      <c r="H996" s="5">
        <v>18550.115883612547</v>
      </c>
      <c r="I996" s="5">
        <f>Tabla_curso_1[[#This Row],[Ingresos]]-Tabla_curso_1[[#This Row],[Gastos]]</f>
        <v>2473.3487844816736</v>
      </c>
      <c r="J996" s="5">
        <f>Tabla_curso_1[[#This Row],[Utilidad]]/Tabla_curso_1[[#This Row],[Ingresos]]</f>
        <v>0.11764705882352944</v>
      </c>
    </row>
    <row r="997" spans="1:10" x14ac:dyDescent="0.25">
      <c r="A997" s="7" t="s">
        <v>17</v>
      </c>
      <c r="B997" s="7" t="str">
        <f>MID(Tabla_curso_1[[#This Row],[Periodo]],4,4)</f>
        <v>2019</v>
      </c>
      <c r="C997" s="7" t="s">
        <v>7</v>
      </c>
      <c r="D997" s="7" t="s">
        <v>114</v>
      </c>
      <c r="E997" s="7" t="s">
        <v>163</v>
      </c>
      <c r="F997" s="7" t="s">
        <v>185</v>
      </c>
      <c r="G997" s="8">
        <v>35064.135714285716</v>
      </c>
      <c r="H997" s="8">
        <v>22077.418783068784</v>
      </c>
      <c r="I997" s="8">
        <f>Tabla_curso_1[[#This Row],[Ingresos]]-Tabla_curso_1[[#This Row],[Gastos]]</f>
        <v>12986.716931216932</v>
      </c>
      <c r="J997" s="8">
        <f>Tabla_curso_1[[#This Row],[Utilidad]]/Tabla_curso_1[[#This Row],[Ingresos]]</f>
        <v>0.37037037037037035</v>
      </c>
    </row>
    <row r="998" spans="1:10" x14ac:dyDescent="0.25">
      <c r="A998" s="4" t="s">
        <v>17</v>
      </c>
      <c r="B998" s="4" t="str">
        <f>MID(Tabla_curso_1[[#This Row],[Periodo]],4,4)</f>
        <v>2019</v>
      </c>
      <c r="C998" s="4" t="s">
        <v>6</v>
      </c>
      <c r="D998" s="4" t="s">
        <v>114</v>
      </c>
      <c r="E998" s="4" t="s">
        <v>163</v>
      </c>
      <c r="F998" s="4" t="s">
        <v>185</v>
      </c>
      <c r="G998" s="5">
        <v>94403.442307692312</v>
      </c>
      <c r="H998" s="5">
        <v>75522.75384615385</v>
      </c>
      <c r="I998" s="5">
        <f>Tabla_curso_1[[#This Row],[Ingresos]]-Tabla_curso_1[[#This Row],[Gastos]]</f>
        <v>18880.688461538462</v>
      </c>
      <c r="J998" s="5">
        <f>Tabla_curso_1[[#This Row],[Utilidad]]/Tabla_curso_1[[#This Row],[Ingresos]]</f>
        <v>0.2</v>
      </c>
    </row>
    <row r="999" spans="1:10" x14ac:dyDescent="0.25">
      <c r="A999" s="7" t="s">
        <v>17</v>
      </c>
      <c r="B999" s="7" t="str">
        <f>MID(Tabla_curso_1[[#This Row],[Periodo]],4,4)</f>
        <v>2019</v>
      </c>
      <c r="C999" s="7" t="s">
        <v>4</v>
      </c>
      <c r="D999" s="7" t="s">
        <v>114</v>
      </c>
      <c r="E999" s="7" t="s">
        <v>163</v>
      </c>
      <c r="F999" s="7" t="s">
        <v>185</v>
      </c>
      <c r="G999" s="8">
        <v>35189.813620071684</v>
      </c>
      <c r="H999" s="8">
        <v>23055.395130391793</v>
      </c>
      <c r="I999" s="8">
        <f>Tabla_curso_1[[#This Row],[Ingresos]]-Tabla_curso_1[[#This Row],[Gastos]]</f>
        <v>12134.418489679891</v>
      </c>
      <c r="J999" s="8">
        <f>Tabla_curso_1[[#This Row],[Utilidad]]/Tabla_curso_1[[#This Row],[Ingresos]]</f>
        <v>0.34482758620689652</v>
      </c>
    </row>
    <row r="1000" spans="1:10" x14ac:dyDescent="0.25">
      <c r="A1000" s="4" t="s">
        <v>17</v>
      </c>
      <c r="B1000" s="4" t="str">
        <f>MID(Tabla_curso_1[[#This Row],[Periodo]],4,4)</f>
        <v>2019</v>
      </c>
      <c r="C1000" s="4" t="s">
        <v>5</v>
      </c>
      <c r="D1000" s="4" t="s">
        <v>114</v>
      </c>
      <c r="E1000" s="4" t="s">
        <v>163</v>
      </c>
      <c r="F1000" s="4" t="s">
        <v>185</v>
      </c>
      <c r="G1000" s="5">
        <v>107889.64835164836</v>
      </c>
      <c r="H1000" s="5">
        <v>96767.004191684609</v>
      </c>
      <c r="I1000" s="5">
        <f>Tabla_curso_1[[#This Row],[Ingresos]]-Tabla_curso_1[[#This Row],[Gastos]]</f>
        <v>11122.644159963747</v>
      </c>
      <c r="J1000" s="5">
        <f>Tabla_curso_1[[#This Row],[Utilidad]]/Tabla_curso_1[[#This Row],[Ingresos]]</f>
        <v>0.10309278350515463</v>
      </c>
    </row>
    <row r="1001" spans="1:10" x14ac:dyDescent="0.25">
      <c r="A1001" s="7" t="s">
        <v>17</v>
      </c>
      <c r="B1001" s="7" t="str">
        <f>MID(Tabla_curso_1[[#This Row],[Periodo]],4,4)</f>
        <v>2019</v>
      </c>
      <c r="C1001" s="7" t="s">
        <v>78</v>
      </c>
      <c r="D1001" s="7" t="s">
        <v>114</v>
      </c>
      <c r="E1001" s="7" t="s">
        <v>163</v>
      </c>
      <c r="F1001" s="7" t="s">
        <v>185</v>
      </c>
      <c r="G1001" s="8">
        <v>25904.902374670182</v>
      </c>
      <c r="H1001" s="8">
        <v>22256.324575420858</v>
      </c>
      <c r="I1001" s="8">
        <f>Tabla_curso_1[[#This Row],[Ingresos]]-Tabla_curso_1[[#This Row],[Gastos]]</f>
        <v>3648.577799249324</v>
      </c>
      <c r="J1001" s="8">
        <f>Tabla_curso_1[[#This Row],[Utilidad]]/Tabla_curso_1[[#This Row],[Ingresos]]</f>
        <v>0.1408450704225353</v>
      </c>
    </row>
    <row r="1002" spans="1:10" x14ac:dyDescent="0.25">
      <c r="A1002" s="4" t="s">
        <v>17</v>
      </c>
      <c r="B1002" s="4" t="str">
        <f>MID(Tabla_curso_1[[#This Row],[Periodo]],4,4)</f>
        <v>2019</v>
      </c>
      <c r="C1002" s="4" t="s">
        <v>3</v>
      </c>
      <c r="D1002" s="4" t="s">
        <v>114</v>
      </c>
      <c r="E1002" s="4" t="s">
        <v>163</v>
      </c>
      <c r="F1002" s="4" t="s">
        <v>185</v>
      </c>
      <c r="G1002" s="5">
        <v>12717.562176165804</v>
      </c>
      <c r="H1002" s="5">
        <v>6936.852096090438</v>
      </c>
      <c r="I1002" s="5">
        <f>Tabla_curso_1[[#This Row],[Ingresos]]-Tabla_curso_1[[#This Row],[Gastos]]</f>
        <v>5780.710080075366</v>
      </c>
      <c r="J1002" s="5">
        <f>Tabla_curso_1[[#This Row],[Utilidad]]/Tabla_curso_1[[#This Row],[Ingresos]]</f>
        <v>0.45454545454545459</v>
      </c>
    </row>
    <row r="1003" spans="1:10" x14ac:dyDescent="0.25">
      <c r="A1003" s="7" t="s">
        <v>17</v>
      </c>
      <c r="B1003" s="7" t="str">
        <f>MID(Tabla_curso_1[[#This Row],[Periodo]],4,4)</f>
        <v>2019</v>
      </c>
      <c r="C1003" s="7" t="s">
        <v>2</v>
      </c>
      <c r="D1003" s="7" t="s">
        <v>115</v>
      </c>
      <c r="E1003" s="7" t="s">
        <v>156</v>
      </c>
      <c r="F1003" s="7" t="s">
        <v>186</v>
      </c>
      <c r="G1003" s="8">
        <v>142607.98430232558</v>
      </c>
      <c r="H1003" s="8">
        <v>114086.38744186048</v>
      </c>
      <c r="I1003" s="8">
        <f>Tabla_curso_1[[#This Row],[Ingresos]]-Tabla_curso_1[[#This Row],[Gastos]]</f>
        <v>28521.596860465099</v>
      </c>
      <c r="J1003" s="8">
        <f>Tabla_curso_1[[#This Row],[Utilidad]]/Tabla_curso_1[[#This Row],[Ingresos]]</f>
        <v>0.19999999999999987</v>
      </c>
    </row>
    <row r="1004" spans="1:10" x14ac:dyDescent="0.25">
      <c r="A1004" s="4" t="s">
        <v>17</v>
      </c>
      <c r="B1004" s="4" t="str">
        <f>MID(Tabla_curso_1[[#This Row],[Periodo]],4,4)</f>
        <v>2019</v>
      </c>
      <c r="C1004" s="4" t="s">
        <v>7</v>
      </c>
      <c r="D1004" s="4" t="s">
        <v>115</v>
      </c>
      <c r="E1004" s="4" t="s">
        <v>156</v>
      </c>
      <c r="F1004" s="4" t="s">
        <v>186</v>
      </c>
      <c r="G1004" s="5">
        <v>256396.23658536587</v>
      </c>
      <c r="H1004" s="5">
        <v>139852.49268292682</v>
      </c>
      <c r="I1004" s="5">
        <f>Tabla_curso_1[[#This Row],[Ingresos]]-Tabla_curso_1[[#This Row],[Gastos]]</f>
        <v>116543.74390243905</v>
      </c>
      <c r="J1004" s="5">
        <f>Tabla_curso_1[[#This Row],[Utilidad]]/Tabla_curso_1[[#This Row],[Ingresos]]</f>
        <v>0.45454545454545459</v>
      </c>
    </row>
    <row r="1005" spans="1:10" x14ac:dyDescent="0.25">
      <c r="A1005" s="7" t="s">
        <v>17</v>
      </c>
      <c r="B1005" s="7" t="str">
        <f>MID(Tabla_curso_1[[#This Row],[Periodo]],4,4)</f>
        <v>2019</v>
      </c>
      <c r="C1005" s="7" t="s">
        <v>6</v>
      </c>
      <c r="D1005" s="7" t="s">
        <v>115</v>
      </c>
      <c r="E1005" s="7" t="s">
        <v>156</v>
      </c>
      <c r="F1005" s="7" t="s">
        <v>186</v>
      </c>
      <c r="G1005" s="8">
        <v>628937.77692307706</v>
      </c>
      <c r="H1005" s="8">
        <v>525833.22332913009</v>
      </c>
      <c r="I1005" s="8">
        <f>Tabla_curso_1[[#This Row],[Ingresos]]-Tabla_curso_1[[#This Row],[Gastos]]</f>
        <v>103104.55359394697</v>
      </c>
      <c r="J1005" s="8">
        <f>Tabla_curso_1[[#This Row],[Utilidad]]/Tabla_curso_1[[#This Row],[Ingresos]]</f>
        <v>0.16393442622950805</v>
      </c>
    </row>
    <row r="1006" spans="1:10" x14ac:dyDescent="0.25">
      <c r="A1006" s="4" t="s">
        <v>17</v>
      </c>
      <c r="B1006" s="4" t="str">
        <f>MID(Tabla_curso_1[[#This Row],[Periodo]],4,4)</f>
        <v>2019</v>
      </c>
      <c r="C1006" s="4" t="s">
        <v>4</v>
      </c>
      <c r="D1006" s="4" t="s">
        <v>115</v>
      </c>
      <c r="E1006" s="4" t="s">
        <v>156</v>
      </c>
      <c r="F1006" s="4" t="s">
        <v>186</v>
      </c>
      <c r="G1006" s="5">
        <v>339104.7</v>
      </c>
      <c r="H1006" s="5">
        <v>203462.82</v>
      </c>
      <c r="I1006" s="5">
        <f>Tabla_curso_1[[#This Row],[Ingresos]]-Tabla_curso_1[[#This Row],[Gastos]]</f>
        <v>135641.88</v>
      </c>
      <c r="J1006" s="5">
        <f>Tabla_curso_1[[#This Row],[Utilidad]]/Tabla_curso_1[[#This Row],[Ingresos]]</f>
        <v>0.4</v>
      </c>
    </row>
    <row r="1007" spans="1:10" x14ac:dyDescent="0.25">
      <c r="A1007" s="7" t="s">
        <v>17</v>
      </c>
      <c r="B1007" s="7" t="str">
        <f>MID(Tabla_curso_1[[#This Row],[Periodo]],4,4)</f>
        <v>2019</v>
      </c>
      <c r="C1007" s="7" t="s">
        <v>5</v>
      </c>
      <c r="D1007" s="7" t="s">
        <v>115</v>
      </c>
      <c r="E1007" s="7" t="s">
        <v>156</v>
      </c>
      <c r="F1007" s="7" t="s">
        <v>186</v>
      </c>
      <c r="G1007" s="8">
        <v>1082142.9397058825</v>
      </c>
      <c r="H1007" s="8">
        <v>861297.44180672267</v>
      </c>
      <c r="I1007" s="8">
        <f>Tabla_curso_1[[#This Row],[Ingresos]]-Tabla_curso_1[[#This Row],[Gastos]]</f>
        <v>220845.49789915979</v>
      </c>
      <c r="J1007" s="8">
        <f>Tabla_curso_1[[#This Row],[Utilidad]]/Tabla_curso_1[[#This Row],[Ingresos]]</f>
        <v>0.20408163265306131</v>
      </c>
    </row>
    <row r="1008" spans="1:10" x14ac:dyDescent="0.25">
      <c r="A1008" s="4" t="s">
        <v>17</v>
      </c>
      <c r="B1008" s="4" t="str">
        <f>MID(Tabla_curso_1[[#This Row],[Periodo]],4,4)</f>
        <v>2019</v>
      </c>
      <c r="C1008" s="4" t="s">
        <v>78</v>
      </c>
      <c r="D1008" s="4" t="s">
        <v>115</v>
      </c>
      <c r="E1008" s="4" t="s">
        <v>156</v>
      </c>
      <c r="F1008" s="4" t="s">
        <v>186</v>
      </c>
      <c r="G1008" s="5">
        <v>192632.77460732986</v>
      </c>
      <c r="H1008" s="5">
        <v>156960.03856893544</v>
      </c>
      <c r="I1008" s="5">
        <f>Tabla_curso_1[[#This Row],[Ingresos]]-Tabla_curso_1[[#This Row],[Gastos]]</f>
        <v>35672.736038394418</v>
      </c>
      <c r="J1008" s="5">
        <f>Tabla_curso_1[[#This Row],[Utilidad]]/Tabla_curso_1[[#This Row],[Ingresos]]</f>
        <v>0.18518518518518517</v>
      </c>
    </row>
    <row r="1009" spans="1:10" x14ac:dyDescent="0.25">
      <c r="A1009" s="7" t="s">
        <v>17</v>
      </c>
      <c r="B1009" s="7" t="str">
        <f>MID(Tabla_curso_1[[#This Row],[Periodo]],4,4)</f>
        <v>2019</v>
      </c>
      <c r="C1009" s="7" t="s">
        <v>3</v>
      </c>
      <c r="D1009" s="7" t="s">
        <v>115</v>
      </c>
      <c r="E1009" s="7" t="s">
        <v>156</v>
      </c>
      <c r="F1009" s="7" t="s">
        <v>186</v>
      </c>
      <c r="G1009" s="8">
        <v>95939.660886571059</v>
      </c>
      <c r="H1009" s="8">
        <v>52330.724119947845</v>
      </c>
      <c r="I1009" s="8">
        <f>Tabla_curso_1[[#This Row],[Ingresos]]-Tabla_curso_1[[#This Row],[Gastos]]</f>
        <v>43608.936766623214</v>
      </c>
      <c r="J1009" s="8">
        <f>Tabla_curso_1[[#This Row],[Utilidad]]/Tabla_curso_1[[#This Row],[Ingresos]]</f>
        <v>0.45454545454545459</v>
      </c>
    </row>
    <row r="1010" spans="1:10" x14ac:dyDescent="0.25">
      <c r="A1010" s="4" t="s">
        <v>17</v>
      </c>
      <c r="B1010" s="4" t="str">
        <f>MID(Tabla_curso_1[[#This Row],[Periodo]],4,4)</f>
        <v>2019</v>
      </c>
      <c r="C1010" s="4" t="s">
        <v>2</v>
      </c>
      <c r="D1010" s="4" t="s">
        <v>116</v>
      </c>
      <c r="E1010" s="4" t="s">
        <v>163</v>
      </c>
      <c r="F1010" s="4" t="s">
        <v>187</v>
      </c>
      <c r="G1010" s="5">
        <v>253482.05788423153</v>
      </c>
      <c r="H1010" s="5">
        <v>213246.81060102017</v>
      </c>
      <c r="I1010" s="5">
        <f>Tabla_curso_1[[#This Row],[Ingresos]]-Tabla_curso_1[[#This Row],[Gastos]]</f>
        <v>40235.247283211356</v>
      </c>
      <c r="J1010" s="5">
        <f>Tabla_curso_1[[#This Row],[Utilidad]]/Tabla_curso_1[[#This Row],[Ingresos]]</f>
        <v>0.15873015873015875</v>
      </c>
    </row>
    <row r="1011" spans="1:10" x14ac:dyDescent="0.25">
      <c r="A1011" s="7" t="s">
        <v>17</v>
      </c>
      <c r="B1011" s="7" t="str">
        <f>MID(Tabla_curso_1[[#This Row],[Periodo]],4,4)</f>
        <v>2019</v>
      </c>
      <c r="C1011" s="7" t="s">
        <v>7</v>
      </c>
      <c r="D1011" s="7" t="s">
        <v>116</v>
      </c>
      <c r="E1011" s="7" t="s">
        <v>163</v>
      </c>
      <c r="F1011" s="7" t="s">
        <v>187</v>
      </c>
      <c r="G1011" s="8">
        <v>465181.358974359</v>
      </c>
      <c r="H1011" s="8">
        <v>262928.59420289862</v>
      </c>
      <c r="I1011" s="8">
        <f>Tabla_curso_1[[#This Row],[Ingresos]]-Tabla_curso_1[[#This Row],[Gastos]]</f>
        <v>202252.76477146038</v>
      </c>
      <c r="J1011" s="8">
        <f>Tabla_curso_1[[#This Row],[Utilidad]]/Tabla_curso_1[[#This Row],[Ingresos]]</f>
        <v>0.43478260869565205</v>
      </c>
    </row>
    <row r="1012" spans="1:10" x14ac:dyDescent="0.25">
      <c r="A1012" s="4" t="s">
        <v>17</v>
      </c>
      <c r="B1012" s="4" t="str">
        <f>MID(Tabla_curso_1[[#This Row],[Periodo]],4,4)</f>
        <v>2019</v>
      </c>
      <c r="C1012" s="4" t="s">
        <v>6</v>
      </c>
      <c r="D1012" s="4" t="s">
        <v>116</v>
      </c>
      <c r="E1012" s="4" t="s">
        <v>163</v>
      </c>
      <c r="F1012" s="4" t="s">
        <v>187</v>
      </c>
      <c r="G1012" s="5">
        <v>926967.23357664235</v>
      </c>
      <c r="H1012" s="5">
        <v>737790.24713242962</v>
      </c>
      <c r="I1012" s="5">
        <f>Tabla_curso_1[[#This Row],[Ingresos]]-Tabla_curso_1[[#This Row],[Gastos]]</f>
        <v>189176.98644421273</v>
      </c>
      <c r="J1012" s="5">
        <f>Tabla_curso_1[[#This Row],[Utilidad]]/Tabla_curso_1[[#This Row],[Ingresos]]</f>
        <v>0.20408163265306123</v>
      </c>
    </row>
    <row r="1013" spans="1:10" x14ac:dyDescent="0.25">
      <c r="A1013" s="7" t="s">
        <v>17</v>
      </c>
      <c r="B1013" s="7" t="str">
        <f>MID(Tabla_curso_1[[#This Row],[Periodo]],4,4)</f>
        <v>2019</v>
      </c>
      <c r="C1013" s="7" t="s">
        <v>4</v>
      </c>
      <c r="D1013" s="7" t="s">
        <v>116</v>
      </c>
      <c r="E1013" s="7" t="s">
        <v>163</v>
      </c>
      <c r="F1013" s="7" t="s">
        <v>187</v>
      </c>
      <c r="G1013" s="8">
        <v>524770.70661157032</v>
      </c>
      <c r="H1013" s="8">
        <v>286238.5672426747</v>
      </c>
      <c r="I1013" s="8">
        <f>Tabla_curso_1[[#This Row],[Ingresos]]-Tabla_curso_1[[#This Row],[Gastos]]</f>
        <v>238532.13936889562</v>
      </c>
      <c r="J1013" s="8">
        <f>Tabla_curso_1[[#This Row],[Utilidad]]/Tabla_curso_1[[#This Row],[Ingresos]]</f>
        <v>0.45454545454545459</v>
      </c>
    </row>
    <row r="1014" spans="1:10" x14ac:dyDescent="0.25">
      <c r="A1014" s="4" t="s">
        <v>17</v>
      </c>
      <c r="B1014" s="4" t="str">
        <f>MID(Tabla_curso_1[[#This Row],[Periodo]],4,4)</f>
        <v>2019</v>
      </c>
      <c r="C1014" s="4" t="s">
        <v>5</v>
      </c>
      <c r="D1014" s="4" t="s">
        <v>116</v>
      </c>
      <c r="E1014" s="4" t="s">
        <v>163</v>
      </c>
      <c r="F1014" s="4" t="s">
        <v>187</v>
      </c>
      <c r="G1014" s="5">
        <v>1895440.4626865671</v>
      </c>
      <c r="H1014" s="5">
        <v>1584712.5179838513</v>
      </c>
      <c r="I1014" s="5">
        <f>Tabla_curso_1[[#This Row],[Ingresos]]-Tabla_curso_1[[#This Row],[Gastos]]</f>
        <v>310727.94470271585</v>
      </c>
      <c r="J1014" s="5">
        <f>Tabla_curso_1[[#This Row],[Utilidad]]/Tabla_curso_1[[#This Row],[Ingresos]]</f>
        <v>0.16393442622950816</v>
      </c>
    </row>
    <row r="1015" spans="1:10" x14ac:dyDescent="0.25">
      <c r="A1015" s="7" t="s">
        <v>17</v>
      </c>
      <c r="B1015" s="7" t="str">
        <f>MID(Tabla_curso_1[[#This Row],[Periodo]],4,4)</f>
        <v>2019</v>
      </c>
      <c r="C1015" s="7" t="s">
        <v>78</v>
      </c>
      <c r="D1015" s="7" t="s">
        <v>116</v>
      </c>
      <c r="E1015" s="7" t="s">
        <v>163</v>
      </c>
      <c r="F1015" s="7" t="s">
        <v>187</v>
      </c>
      <c r="G1015" s="8">
        <v>369170.09011627908</v>
      </c>
      <c r="H1015" s="8">
        <v>325221.26986434107</v>
      </c>
      <c r="I1015" s="8">
        <f>Tabla_curso_1[[#This Row],[Ingresos]]-Tabla_curso_1[[#This Row],[Gastos]]</f>
        <v>43948.820251938014</v>
      </c>
      <c r="J1015" s="8">
        <f>Tabla_curso_1[[#This Row],[Utilidad]]/Tabla_curso_1[[#This Row],[Ingresos]]</f>
        <v>0.11904761904761912</v>
      </c>
    </row>
    <row r="1016" spans="1:10" x14ac:dyDescent="0.25">
      <c r="A1016" s="4" t="s">
        <v>17</v>
      </c>
      <c r="B1016" s="4" t="str">
        <f>MID(Tabla_curso_1[[#This Row],[Periodo]],4,4)</f>
        <v>2019</v>
      </c>
      <c r="C1016" s="4" t="s">
        <v>3</v>
      </c>
      <c r="D1016" s="4" t="s">
        <v>116</v>
      </c>
      <c r="E1016" s="4" t="s">
        <v>163</v>
      </c>
      <c r="F1016" s="4" t="s">
        <v>187</v>
      </c>
      <c r="G1016" s="5">
        <v>169100.54727030627</v>
      </c>
      <c r="H1016" s="5">
        <v>112733.6981802042</v>
      </c>
      <c r="I1016" s="5">
        <f>Tabla_curso_1[[#This Row],[Ingresos]]-Tabla_curso_1[[#This Row],[Gastos]]</f>
        <v>56366.84909010207</v>
      </c>
      <c r="J1016" s="5">
        <f>Tabla_curso_1[[#This Row],[Utilidad]]/Tabla_curso_1[[#This Row],[Ingresos]]</f>
        <v>0.3333333333333332</v>
      </c>
    </row>
    <row r="1017" spans="1:10" x14ac:dyDescent="0.25">
      <c r="A1017" s="7" t="s">
        <v>17</v>
      </c>
      <c r="B1017" s="7" t="str">
        <f>MID(Tabla_curso_1[[#This Row],[Periodo]],4,4)</f>
        <v>2019</v>
      </c>
      <c r="C1017" s="7" t="s">
        <v>2</v>
      </c>
      <c r="D1017" s="7" t="s">
        <v>117</v>
      </c>
      <c r="E1017" s="7" t="s">
        <v>150</v>
      </c>
      <c r="F1017" s="7" t="s">
        <v>188</v>
      </c>
      <c r="G1017" s="8">
        <v>96326.516917293222</v>
      </c>
      <c r="H1017" s="8">
        <v>79762.133517986134</v>
      </c>
      <c r="I1017" s="8">
        <f>Tabla_curso_1[[#This Row],[Ingresos]]-Tabla_curso_1[[#This Row],[Gastos]]</f>
        <v>16564.383399307088</v>
      </c>
      <c r="J1017" s="8">
        <f>Tabla_curso_1[[#This Row],[Utilidad]]/Tabla_curso_1[[#This Row],[Ingresos]]</f>
        <v>0.17196078431372547</v>
      </c>
    </row>
    <row r="1018" spans="1:10" x14ac:dyDescent="0.25">
      <c r="A1018" s="4" t="s">
        <v>17</v>
      </c>
      <c r="B1018" s="4" t="str">
        <f>MID(Tabla_curso_1[[#This Row],[Periodo]],4,4)</f>
        <v>2019</v>
      </c>
      <c r="C1018" s="4" t="s">
        <v>7</v>
      </c>
      <c r="D1018" s="4" t="s">
        <v>117</v>
      </c>
      <c r="E1018" s="4" t="s">
        <v>150</v>
      </c>
      <c r="F1018" s="4" t="s">
        <v>188</v>
      </c>
      <c r="G1018" s="5">
        <v>148970.07848837209</v>
      </c>
      <c r="H1018" s="5">
        <v>102292.78722868218</v>
      </c>
      <c r="I1018" s="5">
        <f>Tabla_curso_1[[#This Row],[Ingresos]]-Tabla_curso_1[[#This Row],[Gastos]]</f>
        <v>46677.291259689911</v>
      </c>
      <c r="J1018" s="5">
        <f>Tabla_curso_1[[#This Row],[Utilidad]]/Tabla_curso_1[[#This Row],[Ingresos]]</f>
        <v>0.31333333333333324</v>
      </c>
    </row>
    <row r="1019" spans="1:10" x14ac:dyDescent="0.25">
      <c r="A1019" s="7" t="s">
        <v>17</v>
      </c>
      <c r="B1019" s="7" t="str">
        <f>MID(Tabla_curso_1[[#This Row],[Periodo]],4,4)</f>
        <v>2019</v>
      </c>
      <c r="C1019" s="7" t="s">
        <v>6</v>
      </c>
      <c r="D1019" s="7" t="s">
        <v>117</v>
      </c>
      <c r="E1019" s="7" t="s">
        <v>150</v>
      </c>
      <c r="F1019" s="7" t="s">
        <v>188</v>
      </c>
      <c r="G1019" s="8">
        <v>388225.05303030304</v>
      </c>
      <c r="H1019" s="8">
        <v>326517.70249601279</v>
      </c>
      <c r="I1019" s="8">
        <f>Tabla_curso_1[[#This Row],[Ingresos]]-Tabla_curso_1[[#This Row],[Gastos]]</f>
        <v>61707.35053429025</v>
      </c>
      <c r="J1019" s="8">
        <f>Tabla_curso_1[[#This Row],[Utilidad]]/Tabla_curso_1[[#This Row],[Ingresos]]</f>
        <v>0.15894736842105256</v>
      </c>
    </row>
    <row r="1020" spans="1:10" x14ac:dyDescent="0.25">
      <c r="A1020" s="4" t="s">
        <v>17</v>
      </c>
      <c r="B1020" s="4" t="str">
        <f>MID(Tabla_curso_1[[#This Row],[Periodo]],4,4)</f>
        <v>2019</v>
      </c>
      <c r="C1020" s="4" t="s">
        <v>4</v>
      </c>
      <c r="D1020" s="4" t="s">
        <v>117</v>
      </c>
      <c r="E1020" s="4" t="s">
        <v>150</v>
      </c>
      <c r="F1020" s="4" t="s">
        <v>188</v>
      </c>
      <c r="G1020" s="5">
        <v>183020.38214285712</v>
      </c>
      <c r="H1020" s="5">
        <v>112008.47387142856</v>
      </c>
      <c r="I1020" s="5">
        <f>Tabla_curso_1[[#This Row],[Ingresos]]-Tabla_curso_1[[#This Row],[Gastos]]</f>
        <v>71011.908271428561</v>
      </c>
      <c r="J1020" s="5">
        <f>Tabla_curso_1[[#This Row],[Utilidad]]/Tabla_curso_1[[#This Row],[Ingresos]]</f>
        <v>0.38800000000000001</v>
      </c>
    </row>
    <row r="1021" spans="1:10" x14ac:dyDescent="0.25">
      <c r="A1021" s="7" t="s">
        <v>17</v>
      </c>
      <c r="B1021" s="7" t="str">
        <f>MID(Tabla_curso_1[[#This Row],[Periodo]],4,4)</f>
        <v>2019</v>
      </c>
      <c r="C1021" s="7" t="s">
        <v>5</v>
      </c>
      <c r="D1021" s="7" t="s">
        <v>117</v>
      </c>
      <c r="E1021" s="7" t="s">
        <v>150</v>
      </c>
      <c r="F1021" s="7" t="s">
        <v>188</v>
      </c>
      <c r="G1021" s="8">
        <v>575794.46067415725</v>
      </c>
      <c r="H1021" s="8">
        <v>490684.84195575834</v>
      </c>
      <c r="I1021" s="8">
        <f>Tabla_curso_1[[#This Row],[Ingresos]]-Tabla_curso_1[[#This Row],[Gastos]]</f>
        <v>85109.61871839891</v>
      </c>
      <c r="J1021" s="8">
        <f>Tabla_curso_1[[#This Row],[Utilidad]]/Tabla_curso_1[[#This Row],[Ingresos]]</f>
        <v>0.14781250000000007</v>
      </c>
    </row>
    <row r="1022" spans="1:10" x14ac:dyDescent="0.25">
      <c r="A1022" s="4" t="s">
        <v>17</v>
      </c>
      <c r="B1022" s="4" t="str">
        <f>MID(Tabla_curso_1[[#This Row],[Periodo]],4,4)</f>
        <v>2019</v>
      </c>
      <c r="C1022" s="4" t="s">
        <v>78</v>
      </c>
      <c r="D1022" s="4" t="s">
        <v>117</v>
      </c>
      <c r="E1022" s="4" t="s">
        <v>150</v>
      </c>
      <c r="F1022" s="4" t="s">
        <v>188</v>
      </c>
      <c r="G1022" s="5">
        <v>143545.39775910365</v>
      </c>
      <c r="H1022" s="5">
        <v>121737.53925339368</v>
      </c>
      <c r="I1022" s="5">
        <f>Tabla_curso_1[[#This Row],[Ingresos]]-Tabla_curso_1[[#This Row],[Gastos]]</f>
        <v>21807.85850570997</v>
      </c>
      <c r="J1022" s="5">
        <f>Tabla_curso_1[[#This Row],[Utilidad]]/Tabla_curso_1[[#This Row],[Ingresos]]</f>
        <v>0.15192307692307686</v>
      </c>
    </row>
    <row r="1023" spans="1:10" x14ac:dyDescent="0.25">
      <c r="A1023" s="7" t="s">
        <v>17</v>
      </c>
      <c r="B1023" s="7" t="str">
        <f>MID(Tabla_curso_1[[#This Row],[Periodo]],4,4)</f>
        <v>2019</v>
      </c>
      <c r="C1023" s="7" t="s">
        <v>3</v>
      </c>
      <c r="D1023" s="7" t="s">
        <v>117</v>
      </c>
      <c r="E1023" s="7" t="s">
        <v>150</v>
      </c>
      <c r="F1023" s="7" t="s">
        <v>188</v>
      </c>
      <c r="G1023" s="8">
        <v>81213.481774960383</v>
      </c>
      <c r="H1023" s="8">
        <v>49269.512276809292</v>
      </c>
      <c r="I1023" s="8">
        <f>Tabla_curso_1[[#This Row],[Ingresos]]-Tabla_curso_1[[#This Row],[Gastos]]</f>
        <v>31943.969498151091</v>
      </c>
      <c r="J1023" s="8">
        <f>Tabla_curso_1[[#This Row],[Utilidad]]/Tabla_curso_1[[#This Row],[Ingresos]]</f>
        <v>0.39333333333333342</v>
      </c>
    </row>
    <row r="1024" spans="1:10" x14ac:dyDescent="0.25">
      <c r="A1024" s="4" t="s">
        <v>17</v>
      </c>
      <c r="B1024" s="4" t="str">
        <f>MID(Tabla_curso_1[[#This Row],[Periodo]],4,4)</f>
        <v>2019</v>
      </c>
      <c r="C1024" s="4" t="s">
        <v>2</v>
      </c>
      <c r="D1024" s="4" t="s">
        <v>118</v>
      </c>
      <c r="E1024" s="4" t="s">
        <v>163</v>
      </c>
      <c r="F1024" s="4" t="s">
        <v>189</v>
      </c>
      <c r="G1024" s="5">
        <v>119208.66737739871</v>
      </c>
      <c r="H1024" s="5">
        <v>101435.73878658655</v>
      </c>
      <c r="I1024" s="5">
        <f>Tabla_curso_1[[#This Row],[Ingresos]]-Tabla_curso_1[[#This Row],[Gastos]]</f>
        <v>17772.928590812167</v>
      </c>
      <c r="J1024" s="5">
        <f>Tabla_curso_1[[#This Row],[Utilidad]]/Tabla_curso_1[[#This Row],[Ingresos]]</f>
        <v>0.14909090909090905</v>
      </c>
    </row>
    <row r="1025" spans="1:10" x14ac:dyDescent="0.25">
      <c r="A1025" s="7" t="s">
        <v>17</v>
      </c>
      <c r="B1025" s="7" t="str">
        <f>MID(Tabla_curso_1[[#This Row],[Periodo]],4,4)</f>
        <v>2019</v>
      </c>
      <c r="C1025" s="7" t="s">
        <v>7</v>
      </c>
      <c r="D1025" s="7" t="s">
        <v>118</v>
      </c>
      <c r="E1025" s="7" t="s">
        <v>163</v>
      </c>
      <c r="F1025" s="7" t="s">
        <v>189</v>
      </c>
      <c r="G1025" s="8">
        <v>219250.45098039217</v>
      </c>
      <c r="H1025" s="8">
        <v>133011.94026143791</v>
      </c>
      <c r="I1025" s="8">
        <f>Tabla_curso_1[[#This Row],[Ingresos]]-Tabla_curso_1[[#This Row],[Gastos]]</f>
        <v>86238.510718954261</v>
      </c>
      <c r="J1025" s="8">
        <f>Tabla_curso_1[[#This Row],[Utilidad]]/Tabla_curso_1[[#This Row],[Ingresos]]</f>
        <v>0.39333333333333337</v>
      </c>
    </row>
    <row r="1026" spans="1:10" x14ac:dyDescent="0.25">
      <c r="A1026" s="4" t="s">
        <v>17</v>
      </c>
      <c r="B1026" s="4" t="str">
        <f>MID(Tabla_curso_1[[#This Row],[Periodo]],4,4)</f>
        <v>2019</v>
      </c>
      <c r="C1026" s="4" t="s">
        <v>6</v>
      </c>
      <c r="D1026" s="4" t="s">
        <v>118</v>
      </c>
      <c r="E1026" s="4" t="s">
        <v>163</v>
      </c>
      <c r="F1026" s="4" t="s">
        <v>189</v>
      </c>
      <c r="G1026" s="5">
        <v>473803.94067796611</v>
      </c>
      <c r="H1026" s="5">
        <v>414240.01670702186</v>
      </c>
      <c r="I1026" s="5">
        <f>Tabla_curso_1[[#This Row],[Ingresos]]-Tabla_curso_1[[#This Row],[Gastos]]</f>
        <v>59563.923970944248</v>
      </c>
      <c r="J1026" s="5">
        <f>Tabla_curso_1[[#This Row],[Utilidad]]/Tabla_curso_1[[#This Row],[Ingresos]]</f>
        <v>0.12571428571428558</v>
      </c>
    </row>
    <row r="1027" spans="1:10" x14ac:dyDescent="0.25">
      <c r="A1027" s="7" t="s">
        <v>17</v>
      </c>
      <c r="B1027" s="7" t="str">
        <f>MID(Tabla_curso_1[[#This Row],[Periodo]],4,4)</f>
        <v>2019</v>
      </c>
      <c r="C1027" s="7" t="s">
        <v>4</v>
      </c>
      <c r="D1027" s="7" t="s">
        <v>118</v>
      </c>
      <c r="E1027" s="7" t="s">
        <v>163</v>
      </c>
      <c r="F1027" s="7" t="s">
        <v>189</v>
      </c>
      <c r="G1027" s="8">
        <v>256462.68348623856</v>
      </c>
      <c r="H1027" s="8">
        <v>146406.74061627447</v>
      </c>
      <c r="I1027" s="8">
        <f>Tabla_curso_1[[#This Row],[Ingresos]]-Tabla_curso_1[[#This Row],[Gastos]]</f>
        <v>110055.94286996408</v>
      </c>
      <c r="J1027" s="8">
        <f>Tabla_curso_1[[#This Row],[Utilidad]]/Tabla_curso_1[[#This Row],[Ingresos]]</f>
        <v>0.42913043478260859</v>
      </c>
    </row>
    <row r="1028" spans="1:10" x14ac:dyDescent="0.25">
      <c r="A1028" s="4" t="s">
        <v>17</v>
      </c>
      <c r="B1028" s="4" t="str">
        <f>MID(Tabla_curso_1[[#This Row],[Periodo]],4,4)</f>
        <v>2019</v>
      </c>
      <c r="C1028" s="4" t="s">
        <v>5</v>
      </c>
      <c r="D1028" s="4" t="s">
        <v>118</v>
      </c>
      <c r="E1028" s="4" t="s">
        <v>163</v>
      </c>
      <c r="F1028" s="4" t="s">
        <v>189</v>
      </c>
      <c r="G1028" s="5">
        <v>698860.8125</v>
      </c>
      <c r="H1028" s="5">
        <v>618707.51684413583</v>
      </c>
      <c r="I1028" s="5">
        <f>Tabla_curso_1[[#This Row],[Ingresos]]-Tabla_curso_1[[#This Row],[Gastos]]</f>
        <v>80153.295655864174</v>
      </c>
      <c r="J1028" s="5">
        <f>Tabla_curso_1[[#This Row],[Utilidad]]/Tabla_curso_1[[#This Row],[Ingresos]]</f>
        <v>0.11469135802469133</v>
      </c>
    </row>
    <row r="1029" spans="1:10" x14ac:dyDescent="0.25">
      <c r="A1029" s="7" t="s">
        <v>17</v>
      </c>
      <c r="B1029" s="7" t="str">
        <f>MID(Tabla_curso_1[[#This Row],[Periodo]],4,4)</f>
        <v>2019</v>
      </c>
      <c r="C1029" s="7" t="s">
        <v>78</v>
      </c>
      <c r="D1029" s="7" t="s">
        <v>118</v>
      </c>
      <c r="E1029" s="7" t="s">
        <v>163</v>
      </c>
      <c r="F1029" s="7" t="s">
        <v>189</v>
      </c>
      <c r="G1029" s="8">
        <v>142989.42455242967</v>
      </c>
      <c r="H1029" s="8">
        <v>126239.23481914506</v>
      </c>
      <c r="I1029" s="8">
        <f>Tabla_curso_1[[#This Row],[Ingresos]]-Tabla_curso_1[[#This Row],[Gastos]]</f>
        <v>16750.189733284613</v>
      </c>
      <c r="J1029" s="8">
        <f>Tabla_curso_1[[#This Row],[Utilidad]]/Tabla_curso_1[[#This Row],[Ingresos]]</f>
        <v>0.1171428571428571</v>
      </c>
    </row>
    <row r="1030" spans="1:10" x14ac:dyDescent="0.25">
      <c r="A1030" s="4" t="s">
        <v>17</v>
      </c>
      <c r="B1030" s="4" t="str">
        <f>MID(Tabla_curso_1[[#This Row],[Periodo]],4,4)</f>
        <v>2019</v>
      </c>
      <c r="C1030" s="4" t="s">
        <v>3</v>
      </c>
      <c r="D1030" s="4" t="s">
        <v>118</v>
      </c>
      <c r="E1030" s="4" t="s">
        <v>163</v>
      </c>
      <c r="F1030" s="4" t="s">
        <v>189</v>
      </c>
      <c r="G1030" s="5">
        <v>72140.470967741931</v>
      </c>
      <c r="H1030" s="5">
        <v>41590.549784011222</v>
      </c>
      <c r="I1030" s="5">
        <f>Tabla_curso_1[[#This Row],[Ingresos]]-Tabla_curso_1[[#This Row],[Gastos]]</f>
        <v>30549.921183730708</v>
      </c>
      <c r="J1030" s="5">
        <f>Tabla_curso_1[[#This Row],[Utilidad]]/Tabla_curso_1[[#This Row],[Ingresos]]</f>
        <v>0.42347826086956514</v>
      </c>
    </row>
    <row r="1031" spans="1:10" x14ac:dyDescent="0.25">
      <c r="A1031" s="7" t="s">
        <v>17</v>
      </c>
      <c r="B1031" s="7" t="str">
        <f>MID(Tabla_curso_1[[#This Row],[Periodo]],4,4)</f>
        <v>2019</v>
      </c>
      <c r="C1031" s="7" t="s">
        <v>2</v>
      </c>
      <c r="D1031" s="7" t="s">
        <v>119</v>
      </c>
      <c r="E1031" s="7" t="s">
        <v>152</v>
      </c>
      <c r="F1031" s="7" t="s">
        <v>190</v>
      </c>
      <c r="G1031" s="8">
        <v>260818.86094069533</v>
      </c>
      <c r="H1031" s="8">
        <v>227341.15235145815</v>
      </c>
      <c r="I1031" s="8">
        <f>Tabla_curso_1[[#This Row],[Ingresos]]-Tabla_curso_1[[#This Row],[Gastos]]</f>
        <v>33477.708589237183</v>
      </c>
      <c r="J1031" s="8">
        <f>Tabla_curso_1[[#This Row],[Utilidad]]/Tabla_curso_1[[#This Row],[Ingresos]]</f>
        <v>0.12835616438356159</v>
      </c>
    </row>
    <row r="1032" spans="1:10" x14ac:dyDescent="0.25">
      <c r="A1032" s="4" t="s">
        <v>17</v>
      </c>
      <c r="B1032" s="4" t="str">
        <f>MID(Tabla_curso_1[[#This Row],[Periodo]],4,4)</f>
        <v>2019</v>
      </c>
      <c r="C1032" s="4" t="s">
        <v>7</v>
      </c>
      <c r="D1032" s="4" t="s">
        <v>119</v>
      </c>
      <c r="E1032" s="4" t="s">
        <v>152</v>
      </c>
      <c r="F1032" s="4" t="s">
        <v>190</v>
      </c>
      <c r="G1032" s="5">
        <v>393643.28086419753</v>
      </c>
      <c r="H1032" s="5">
        <v>243271.54757407407</v>
      </c>
      <c r="I1032" s="5">
        <f>Tabla_curso_1[[#This Row],[Ingresos]]-Tabla_curso_1[[#This Row],[Gastos]]</f>
        <v>150371.73329012346</v>
      </c>
      <c r="J1032" s="5">
        <f>Tabla_curso_1[[#This Row],[Utilidad]]/Tabla_curso_1[[#This Row],[Ingresos]]</f>
        <v>0.38200000000000001</v>
      </c>
    </row>
    <row r="1033" spans="1:10" x14ac:dyDescent="0.25">
      <c r="A1033" s="7" t="s">
        <v>17</v>
      </c>
      <c r="B1033" s="7" t="str">
        <f>MID(Tabla_curso_1[[#This Row],[Periodo]],4,4)</f>
        <v>2019</v>
      </c>
      <c r="C1033" s="7" t="s">
        <v>6</v>
      </c>
      <c r="D1033" s="7" t="s">
        <v>119</v>
      </c>
      <c r="E1033" s="7" t="s">
        <v>152</v>
      </c>
      <c r="F1033" s="7" t="s">
        <v>190</v>
      </c>
      <c r="G1033" s="8">
        <v>1328546.0729166665</v>
      </c>
      <c r="H1033" s="8">
        <v>1178346.5585619211</v>
      </c>
      <c r="I1033" s="8">
        <f>Tabla_curso_1[[#This Row],[Ingresos]]-Tabla_curso_1[[#This Row],[Gastos]]</f>
        <v>150199.51435474539</v>
      </c>
      <c r="J1033" s="8">
        <f>Tabla_curso_1[[#This Row],[Utilidad]]/Tabla_curso_1[[#This Row],[Ingresos]]</f>
        <v>0.11305555555555559</v>
      </c>
    </row>
    <row r="1034" spans="1:10" x14ac:dyDescent="0.25">
      <c r="A1034" s="4" t="s">
        <v>17</v>
      </c>
      <c r="B1034" s="4" t="str">
        <f>MID(Tabla_curso_1[[#This Row],[Periodo]],4,4)</f>
        <v>2019</v>
      </c>
      <c r="C1034" s="4" t="s">
        <v>4</v>
      </c>
      <c r="D1034" s="4" t="s">
        <v>119</v>
      </c>
      <c r="E1034" s="4" t="s">
        <v>152</v>
      </c>
      <c r="F1034" s="4" t="s">
        <v>190</v>
      </c>
      <c r="G1034" s="5">
        <v>504112.34387351776</v>
      </c>
      <c r="H1034" s="5">
        <v>305492.08038735174</v>
      </c>
      <c r="I1034" s="5">
        <f>Tabla_curso_1[[#This Row],[Ingresos]]-Tabla_curso_1[[#This Row],[Gastos]]</f>
        <v>198620.26348616602</v>
      </c>
      <c r="J1034" s="5">
        <f>Tabla_curso_1[[#This Row],[Utilidad]]/Tabla_curso_1[[#This Row],[Ingresos]]</f>
        <v>0.39400000000000002</v>
      </c>
    </row>
    <row r="1035" spans="1:10" x14ac:dyDescent="0.25">
      <c r="A1035" s="7" t="s">
        <v>17</v>
      </c>
      <c r="B1035" s="7" t="str">
        <f>MID(Tabla_curso_1[[#This Row],[Periodo]],4,4)</f>
        <v>2019</v>
      </c>
      <c r="C1035" s="7" t="s">
        <v>5</v>
      </c>
      <c r="D1035" s="7" t="s">
        <v>119</v>
      </c>
      <c r="E1035" s="7" t="s">
        <v>152</v>
      </c>
      <c r="F1035" s="7" t="s">
        <v>190</v>
      </c>
      <c r="G1035" s="8">
        <v>1371402.3978494625</v>
      </c>
      <c r="H1035" s="8">
        <v>1158048.1559545216</v>
      </c>
      <c r="I1035" s="8">
        <f>Tabla_curso_1[[#This Row],[Ingresos]]-Tabla_curso_1[[#This Row],[Gastos]]</f>
        <v>213354.24189494085</v>
      </c>
      <c r="J1035" s="8">
        <f>Tabla_curso_1[[#This Row],[Utilidad]]/Tabla_curso_1[[#This Row],[Ingresos]]</f>
        <v>0.15557377049180318</v>
      </c>
    </row>
    <row r="1036" spans="1:10" x14ac:dyDescent="0.25">
      <c r="A1036" s="4" t="s">
        <v>17</v>
      </c>
      <c r="B1036" s="4" t="str">
        <f>MID(Tabla_curso_1[[#This Row],[Periodo]],4,4)</f>
        <v>2019</v>
      </c>
      <c r="C1036" s="4" t="s">
        <v>78</v>
      </c>
      <c r="D1036" s="4" t="s">
        <v>119</v>
      </c>
      <c r="E1036" s="4" t="s">
        <v>152</v>
      </c>
      <c r="F1036" s="4" t="s">
        <v>190</v>
      </c>
      <c r="G1036" s="5">
        <v>345638.0027100271</v>
      </c>
      <c r="H1036" s="5">
        <v>307351.9470252241</v>
      </c>
      <c r="I1036" s="5">
        <f>Tabla_curso_1[[#This Row],[Ingresos]]-Tabla_curso_1[[#This Row],[Gastos]]</f>
        <v>38286.055684802996</v>
      </c>
      <c r="J1036" s="5">
        <f>Tabla_curso_1[[#This Row],[Utilidad]]/Tabla_curso_1[[#This Row],[Ingresos]]</f>
        <v>0.11076923076923076</v>
      </c>
    </row>
    <row r="1037" spans="1:10" x14ac:dyDescent="0.25">
      <c r="A1037" s="7" t="s">
        <v>17</v>
      </c>
      <c r="B1037" s="7" t="str">
        <f>MID(Tabla_curso_1[[#This Row],[Periodo]],4,4)</f>
        <v>2019</v>
      </c>
      <c r="C1037" s="7" t="s">
        <v>3</v>
      </c>
      <c r="D1037" s="7" t="s">
        <v>119</v>
      </c>
      <c r="E1037" s="7" t="s">
        <v>152</v>
      </c>
      <c r="F1037" s="7" t="s">
        <v>190</v>
      </c>
      <c r="G1037" s="8">
        <v>176648.78531855956</v>
      </c>
      <c r="H1037" s="8">
        <v>101841.8649271348</v>
      </c>
      <c r="I1037" s="8">
        <f>Tabla_curso_1[[#This Row],[Ingresos]]-Tabla_curso_1[[#This Row],[Gastos]]</f>
        <v>74806.920391424763</v>
      </c>
      <c r="J1037" s="8">
        <f>Tabla_curso_1[[#This Row],[Utilidad]]/Tabla_curso_1[[#This Row],[Ingresos]]</f>
        <v>0.42347826086956508</v>
      </c>
    </row>
    <row r="1038" spans="1:10" x14ac:dyDescent="0.25">
      <c r="A1038" s="4" t="s">
        <v>17</v>
      </c>
      <c r="B1038" s="4" t="str">
        <f>MID(Tabla_curso_1[[#This Row],[Periodo]],4,4)</f>
        <v>2019</v>
      </c>
      <c r="C1038" s="4" t="s">
        <v>2</v>
      </c>
      <c r="D1038" s="4" t="s">
        <v>120</v>
      </c>
      <c r="E1038" s="4" t="s">
        <v>163</v>
      </c>
      <c r="F1038" s="4" t="s">
        <v>191</v>
      </c>
      <c r="G1038" s="5">
        <v>58087.457038391221</v>
      </c>
      <c r="H1038" s="5">
        <v>48750.436166294268</v>
      </c>
      <c r="I1038" s="5">
        <f>Tabla_curso_1[[#This Row],[Ingresos]]-Tabla_curso_1[[#This Row],[Gastos]]</f>
        <v>9337.0208720969531</v>
      </c>
      <c r="J1038" s="5">
        <f>Tabla_curso_1[[#This Row],[Utilidad]]/Tabla_curso_1[[#This Row],[Ingresos]]</f>
        <v>0.16074074074074063</v>
      </c>
    </row>
    <row r="1039" spans="1:10" x14ac:dyDescent="0.25">
      <c r="A1039" s="7" t="s">
        <v>17</v>
      </c>
      <c r="B1039" s="7" t="str">
        <f>MID(Tabla_curso_1[[#This Row],[Periodo]],4,4)</f>
        <v>2019</v>
      </c>
      <c r="C1039" s="7" t="s">
        <v>7</v>
      </c>
      <c r="D1039" s="7" t="s">
        <v>120</v>
      </c>
      <c r="E1039" s="7" t="s">
        <v>163</v>
      </c>
      <c r="F1039" s="7" t="s">
        <v>191</v>
      </c>
      <c r="G1039" s="8">
        <v>114294.38489208634</v>
      </c>
      <c r="H1039" s="8">
        <v>70633.929863309357</v>
      </c>
      <c r="I1039" s="8">
        <f>Tabla_curso_1[[#This Row],[Ingresos]]-Tabla_curso_1[[#This Row],[Gastos]]</f>
        <v>43660.455028776982</v>
      </c>
      <c r="J1039" s="8">
        <f>Tabla_curso_1[[#This Row],[Utilidad]]/Tabla_curso_1[[#This Row],[Ingresos]]</f>
        <v>0.38200000000000001</v>
      </c>
    </row>
    <row r="1040" spans="1:10" x14ac:dyDescent="0.25">
      <c r="A1040" s="4" t="s">
        <v>17</v>
      </c>
      <c r="B1040" s="4" t="str">
        <f>MID(Tabla_curso_1[[#This Row],[Periodo]],4,4)</f>
        <v>2019</v>
      </c>
      <c r="C1040" s="4" t="s">
        <v>6</v>
      </c>
      <c r="D1040" s="4" t="s">
        <v>120</v>
      </c>
      <c r="E1040" s="4" t="s">
        <v>163</v>
      </c>
      <c r="F1040" s="4" t="s">
        <v>191</v>
      </c>
      <c r="G1040" s="5">
        <v>283694.99107142858</v>
      </c>
      <c r="H1040" s="5">
        <v>243118.01053030303</v>
      </c>
      <c r="I1040" s="5">
        <f>Tabla_curso_1[[#This Row],[Ingresos]]-Tabla_curso_1[[#This Row],[Gastos]]</f>
        <v>40576.980541125551</v>
      </c>
      <c r="J1040" s="5">
        <f>Tabla_curso_1[[#This Row],[Utilidad]]/Tabla_curso_1[[#This Row],[Ingresos]]</f>
        <v>0.14303030303030306</v>
      </c>
    </row>
    <row r="1041" spans="1:10" x14ac:dyDescent="0.25">
      <c r="A1041" s="7" t="s">
        <v>17</v>
      </c>
      <c r="B1041" s="7" t="str">
        <f>MID(Tabla_curso_1[[#This Row],[Periodo]],4,4)</f>
        <v>2019</v>
      </c>
      <c r="C1041" s="7" t="s">
        <v>4</v>
      </c>
      <c r="D1041" s="7" t="s">
        <v>120</v>
      </c>
      <c r="E1041" s="7" t="s">
        <v>163</v>
      </c>
      <c r="F1041" s="7" t="s">
        <v>191</v>
      </c>
      <c r="G1041" s="8">
        <v>158078.80099502488</v>
      </c>
      <c r="H1041" s="8">
        <v>105640.24700977869</v>
      </c>
      <c r="I1041" s="8">
        <f>Tabla_curso_1[[#This Row],[Ingresos]]-Tabla_curso_1[[#This Row],[Gastos]]</f>
        <v>52438.553985246195</v>
      </c>
      <c r="J1041" s="8">
        <f>Tabla_curso_1[[#This Row],[Utilidad]]/Tabla_curso_1[[#This Row],[Ingresos]]</f>
        <v>0.33172413793103456</v>
      </c>
    </row>
    <row r="1042" spans="1:10" x14ac:dyDescent="0.25">
      <c r="A1042" s="4" t="s">
        <v>17</v>
      </c>
      <c r="B1042" s="4" t="str">
        <f>MID(Tabla_curso_1[[#This Row],[Periodo]],4,4)</f>
        <v>2019</v>
      </c>
      <c r="C1042" s="4" t="s">
        <v>5</v>
      </c>
      <c r="D1042" s="4" t="s">
        <v>120</v>
      </c>
      <c r="E1042" s="4" t="s">
        <v>163</v>
      </c>
      <c r="F1042" s="4" t="s">
        <v>191</v>
      </c>
      <c r="G1042" s="5">
        <v>338019.56382978725</v>
      </c>
      <c r="H1042" s="5">
        <v>308596.49725096714</v>
      </c>
      <c r="I1042" s="5">
        <f>Tabla_curso_1[[#This Row],[Ingresos]]-Tabla_curso_1[[#This Row],[Gastos]]</f>
        <v>29423.066578820115</v>
      </c>
      <c r="J1042" s="5">
        <f>Tabla_curso_1[[#This Row],[Utilidad]]/Tabla_curso_1[[#This Row],[Ingresos]]</f>
        <v>8.7045454545454537E-2</v>
      </c>
    </row>
    <row r="1043" spans="1:10" x14ac:dyDescent="0.25">
      <c r="A1043" s="7" t="s">
        <v>17</v>
      </c>
      <c r="B1043" s="7" t="str">
        <f>MID(Tabla_curso_1[[#This Row],[Periodo]],4,4)</f>
        <v>2019</v>
      </c>
      <c r="C1043" s="7" t="s">
        <v>78</v>
      </c>
      <c r="D1043" s="7" t="s">
        <v>120</v>
      </c>
      <c r="E1043" s="7" t="s">
        <v>163</v>
      </c>
      <c r="F1043" s="7" t="s">
        <v>191</v>
      </c>
      <c r="G1043" s="8">
        <v>101513.86261980831</v>
      </c>
      <c r="H1043" s="8">
        <v>93153.897462882916</v>
      </c>
      <c r="I1043" s="8">
        <f>Tabla_curso_1[[#This Row],[Ingresos]]-Tabla_curso_1[[#This Row],[Gastos]]</f>
        <v>8359.9651569253911</v>
      </c>
      <c r="J1043" s="8">
        <f>Tabla_curso_1[[#This Row],[Utilidad]]/Tabla_curso_1[[#This Row],[Ingresos]]</f>
        <v>8.2352941176470601E-2</v>
      </c>
    </row>
    <row r="1044" spans="1:10" x14ac:dyDescent="0.25">
      <c r="A1044" s="4" t="s">
        <v>17</v>
      </c>
      <c r="B1044" s="4" t="str">
        <f>MID(Tabla_curso_1[[#This Row],[Periodo]],4,4)</f>
        <v>2019</v>
      </c>
      <c r="C1044" s="4" t="s">
        <v>3</v>
      </c>
      <c r="D1044" s="4" t="s">
        <v>120</v>
      </c>
      <c r="E1044" s="4" t="s">
        <v>163</v>
      </c>
      <c r="F1044" s="4" t="s">
        <v>191</v>
      </c>
      <c r="G1044" s="5">
        <v>46115.876632801162</v>
      </c>
      <c r="H1044" s="5">
        <v>31120.265713928235</v>
      </c>
      <c r="I1044" s="5">
        <f>Tabla_curso_1[[#This Row],[Ingresos]]-Tabla_curso_1[[#This Row],[Gastos]]</f>
        <v>14995.610918872928</v>
      </c>
      <c r="J1044" s="5">
        <f>Tabla_curso_1[[#This Row],[Utilidad]]/Tabla_curso_1[[#This Row],[Ingresos]]</f>
        <v>0.32517241379310341</v>
      </c>
    </row>
    <row r="1045" spans="1:10" x14ac:dyDescent="0.25">
      <c r="A1045" s="7" t="s">
        <v>17</v>
      </c>
      <c r="B1045" s="7" t="str">
        <f>MID(Tabla_curso_1[[#This Row],[Periodo]],4,4)</f>
        <v>2019</v>
      </c>
      <c r="C1045" s="7" t="s">
        <v>2</v>
      </c>
      <c r="D1045" s="7" t="s">
        <v>121</v>
      </c>
      <c r="E1045" s="7" t="s">
        <v>150</v>
      </c>
      <c r="F1045" s="7" t="s">
        <v>192</v>
      </c>
      <c r="G1045" s="8">
        <v>364685.56862745096</v>
      </c>
      <c r="H1045" s="8">
        <v>317175.14315904141</v>
      </c>
      <c r="I1045" s="8">
        <f>Tabla_curso_1[[#This Row],[Ingresos]]-Tabla_curso_1[[#This Row],[Gastos]]</f>
        <v>47510.42546840955</v>
      </c>
      <c r="J1045" s="8">
        <f>Tabla_curso_1[[#This Row],[Utilidad]]/Tabla_curso_1[[#This Row],[Ingresos]]</f>
        <v>0.13027777777777769</v>
      </c>
    </row>
    <row r="1046" spans="1:10" x14ac:dyDescent="0.25">
      <c r="A1046" s="4" t="s">
        <v>17</v>
      </c>
      <c r="B1046" s="4" t="str">
        <f>MID(Tabla_curso_1[[#This Row],[Periodo]],4,4)</f>
        <v>2019</v>
      </c>
      <c r="C1046" s="4" t="s">
        <v>7</v>
      </c>
      <c r="D1046" s="4" t="s">
        <v>121</v>
      </c>
      <c r="E1046" s="4" t="s">
        <v>150</v>
      </c>
      <c r="F1046" s="4" t="s">
        <v>192</v>
      </c>
      <c r="G1046" s="5">
        <v>558527.44744744746</v>
      </c>
      <c r="H1046" s="5">
        <v>316837.38837018836</v>
      </c>
      <c r="I1046" s="5">
        <f>Tabla_curso_1[[#This Row],[Ingresos]]-Tabla_curso_1[[#This Row],[Gastos]]</f>
        <v>241690.05907725909</v>
      </c>
      <c r="J1046" s="5">
        <f>Tabla_curso_1[[#This Row],[Utilidad]]/Tabla_curso_1[[#This Row],[Ingresos]]</f>
        <v>0.43272727272727274</v>
      </c>
    </row>
    <row r="1047" spans="1:10" x14ac:dyDescent="0.25">
      <c r="A1047" s="7" t="s">
        <v>17</v>
      </c>
      <c r="B1047" s="7" t="str">
        <f>MID(Tabla_curso_1[[#This Row],[Periodo]],4,4)</f>
        <v>2019</v>
      </c>
      <c r="C1047" s="7" t="s">
        <v>6</v>
      </c>
      <c r="D1047" s="7" t="s">
        <v>121</v>
      </c>
      <c r="E1047" s="7" t="s">
        <v>150</v>
      </c>
      <c r="F1047" s="7" t="s">
        <v>192</v>
      </c>
      <c r="G1047" s="8">
        <v>1754619.2452830188</v>
      </c>
      <c r="H1047" s="8">
        <v>1601320.9322740813</v>
      </c>
      <c r="I1047" s="8">
        <f>Tabla_curso_1[[#This Row],[Ingresos]]-Tabla_curso_1[[#This Row],[Gastos]]</f>
        <v>153298.31300893752</v>
      </c>
      <c r="J1047" s="8">
        <f>Tabla_curso_1[[#This Row],[Utilidad]]/Tabla_curso_1[[#This Row],[Ingresos]]</f>
        <v>8.7368421052631623E-2</v>
      </c>
    </row>
    <row r="1048" spans="1:10" x14ac:dyDescent="0.25">
      <c r="A1048" s="4" t="s">
        <v>17</v>
      </c>
      <c r="B1048" s="4" t="str">
        <f>MID(Tabla_curso_1[[#This Row],[Periodo]],4,4)</f>
        <v>2019</v>
      </c>
      <c r="C1048" s="4" t="s">
        <v>4</v>
      </c>
      <c r="D1048" s="4" t="s">
        <v>121</v>
      </c>
      <c r="E1048" s="4" t="s">
        <v>150</v>
      </c>
      <c r="F1048" s="4" t="s">
        <v>192</v>
      </c>
      <c r="G1048" s="5">
        <v>648047.52613240422</v>
      </c>
      <c r="H1048" s="5">
        <v>367619.68755147292</v>
      </c>
      <c r="I1048" s="5">
        <f>Tabla_curso_1[[#This Row],[Ingresos]]-Tabla_curso_1[[#This Row],[Gastos]]</f>
        <v>280427.8385809313</v>
      </c>
      <c r="J1048" s="5">
        <f>Tabla_curso_1[[#This Row],[Utilidad]]/Tabla_curso_1[[#This Row],[Ingresos]]</f>
        <v>0.43272727272727274</v>
      </c>
    </row>
    <row r="1049" spans="1:10" x14ac:dyDescent="0.25">
      <c r="A1049" s="7" t="s">
        <v>17</v>
      </c>
      <c r="B1049" s="7" t="str">
        <f>MID(Tabla_curso_1[[#This Row],[Periodo]],4,4)</f>
        <v>2019</v>
      </c>
      <c r="C1049" s="7" t="s">
        <v>5</v>
      </c>
      <c r="D1049" s="7" t="s">
        <v>121</v>
      </c>
      <c r="E1049" s="7" t="s">
        <v>150</v>
      </c>
      <c r="F1049" s="7" t="s">
        <v>192</v>
      </c>
      <c r="G1049" s="8">
        <v>2547803.2876712326</v>
      </c>
      <c r="H1049" s="8">
        <v>2037181.0454337895</v>
      </c>
      <c r="I1049" s="8">
        <f>Tabla_curso_1[[#This Row],[Ingresos]]-Tabla_curso_1[[#This Row],[Gastos]]</f>
        <v>510622.2422374431</v>
      </c>
      <c r="J1049" s="8">
        <f>Tabla_curso_1[[#This Row],[Utilidad]]/Tabla_curso_1[[#This Row],[Ingresos]]</f>
        <v>0.20041666666666677</v>
      </c>
    </row>
    <row r="1050" spans="1:10" x14ac:dyDescent="0.25">
      <c r="A1050" s="4" t="s">
        <v>17</v>
      </c>
      <c r="B1050" s="4" t="str">
        <f>MID(Tabla_curso_1[[#This Row],[Periodo]],4,4)</f>
        <v>2019</v>
      </c>
      <c r="C1050" s="4" t="s">
        <v>78</v>
      </c>
      <c r="D1050" s="4" t="s">
        <v>121</v>
      </c>
      <c r="E1050" s="4" t="s">
        <v>150</v>
      </c>
      <c r="F1050" s="4" t="s">
        <v>192</v>
      </c>
      <c r="G1050" s="5">
        <v>484348.02083333331</v>
      </c>
      <c r="H1050" s="5">
        <v>430954.41758432536</v>
      </c>
      <c r="I1050" s="5">
        <f>Tabla_curso_1[[#This Row],[Ingresos]]-Tabla_curso_1[[#This Row],[Gastos]]</f>
        <v>53393.603249007952</v>
      </c>
      <c r="J1050" s="5">
        <f>Tabla_curso_1[[#This Row],[Utilidad]]/Tabla_curso_1[[#This Row],[Ingresos]]</f>
        <v>0.11023809523809527</v>
      </c>
    </row>
    <row r="1051" spans="1:10" x14ac:dyDescent="0.25">
      <c r="A1051" s="7" t="s">
        <v>17</v>
      </c>
      <c r="B1051" s="7" t="str">
        <f>MID(Tabla_curso_1[[#This Row],[Periodo]],4,4)</f>
        <v>2019</v>
      </c>
      <c r="C1051" s="7" t="s">
        <v>3</v>
      </c>
      <c r="D1051" s="7" t="s">
        <v>121</v>
      </c>
      <c r="E1051" s="7" t="s">
        <v>150</v>
      </c>
      <c r="F1051" s="7" t="s">
        <v>192</v>
      </c>
      <c r="G1051" s="8">
        <v>264189.82954545453</v>
      </c>
      <c r="H1051" s="8">
        <v>150817.93312747037</v>
      </c>
      <c r="I1051" s="8">
        <f>Tabla_curso_1[[#This Row],[Ingresos]]-Tabla_curso_1[[#This Row],[Gastos]]</f>
        <v>113371.89641798416</v>
      </c>
      <c r="J1051" s="8">
        <f>Tabla_curso_1[[#This Row],[Utilidad]]/Tabla_curso_1[[#This Row],[Ingresos]]</f>
        <v>0.42913043478260859</v>
      </c>
    </row>
    <row r="1052" spans="1:10" x14ac:dyDescent="0.25">
      <c r="A1052" s="4" t="s">
        <v>17</v>
      </c>
      <c r="B1052" s="4" t="str">
        <f>MID(Tabla_curso_1[[#This Row],[Periodo]],4,4)</f>
        <v>2019</v>
      </c>
      <c r="C1052" s="4" t="s">
        <v>2</v>
      </c>
      <c r="D1052" s="4" t="s">
        <v>122</v>
      </c>
      <c r="E1052" s="4" t="s">
        <v>156</v>
      </c>
      <c r="F1052" s="4" t="s">
        <v>193</v>
      </c>
      <c r="G1052" s="5">
        <v>11168.89430894309</v>
      </c>
      <c r="H1052" s="5">
        <v>10036.049314750291</v>
      </c>
      <c r="I1052" s="5">
        <f>Tabla_curso_1[[#This Row],[Ingresos]]-Tabla_curso_1[[#This Row],[Gastos]]</f>
        <v>1132.8449941927993</v>
      </c>
      <c r="J1052" s="5">
        <f>Tabla_curso_1[[#This Row],[Utilidad]]/Tabla_curso_1[[#This Row],[Ingresos]]</f>
        <v>0.10142857142857144</v>
      </c>
    </row>
    <row r="1053" spans="1:10" x14ac:dyDescent="0.25">
      <c r="A1053" s="7" t="s">
        <v>17</v>
      </c>
      <c r="B1053" s="7" t="str">
        <f>MID(Tabla_curso_1[[#This Row],[Periodo]],4,4)</f>
        <v>2019</v>
      </c>
      <c r="C1053" s="7" t="s">
        <v>7</v>
      </c>
      <c r="D1053" s="7" t="s">
        <v>122</v>
      </c>
      <c r="E1053" s="7" t="s">
        <v>156</v>
      </c>
      <c r="F1053" s="7" t="s">
        <v>193</v>
      </c>
      <c r="G1053" s="8">
        <v>17118.679127725856</v>
      </c>
      <c r="H1053" s="8">
        <v>11114.913805073429</v>
      </c>
      <c r="I1053" s="8">
        <f>Tabla_curso_1[[#This Row],[Ingresos]]-Tabla_curso_1[[#This Row],[Gastos]]</f>
        <v>6003.7653226524271</v>
      </c>
      <c r="J1053" s="8">
        <f>Tabla_curso_1[[#This Row],[Utilidad]]/Tabla_curso_1[[#This Row],[Ingresos]]</f>
        <v>0.35071428571428581</v>
      </c>
    </row>
    <row r="1054" spans="1:10" x14ac:dyDescent="0.25">
      <c r="A1054" s="4" t="s">
        <v>17</v>
      </c>
      <c r="B1054" s="4" t="str">
        <f>MID(Tabla_curso_1[[#This Row],[Periodo]],4,4)</f>
        <v>2019</v>
      </c>
      <c r="C1054" s="4" t="s">
        <v>6</v>
      </c>
      <c r="D1054" s="4" t="s">
        <v>122</v>
      </c>
      <c r="E1054" s="4" t="s">
        <v>156</v>
      </c>
      <c r="F1054" s="4" t="s">
        <v>193</v>
      </c>
      <c r="G1054" s="5">
        <v>51356.037383177565</v>
      </c>
      <c r="H1054" s="5">
        <v>44899.849826435246</v>
      </c>
      <c r="I1054" s="5">
        <f>Tabla_curso_1[[#This Row],[Ingresos]]-Tabla_curso_1[[#This Row],[Gastos]]</f>
        <v>6456.1875567423194</v>
      </c>
      <c r="J1054" s="5">
        <f>Tabla_curso_1[[#This Row],[Utilidad]]/Tabla_curso_1[[#This Row],[Ingresos]]</f>
        <v>0.12571428571428567</v>
      </c>
    </row>
    <row r="1055" spans="1:10" x14ac:dyDescent="0.25">
      <c r="A1055" s="7" t="s">
        <v>17</v>
      </c>
      <c r="B1055" s="7" t="str">
        <f>MID(Tabla_curso_1[[#This Row],[Periodo]],4,4)</f>
        <v>2019</v>
      </c>
      <c r="C1055" s="7" t="s">
        <v>4</v>
      </c>
      <c r="D1055" s="7" t="s">
        <v>122</v>
      </c>
      <c r="E1055" s="7" t="s">
        <v>156</v>
      </c>
      <c r="F1055" s="7" t="s">
        <v>193</v>
      </c>
      <c r="G1055" s="8">
        <v>26292.325358851675</v>
      </c>
      <c r="H1055" s="8">
        <v>17216.604160907318</v>
      </c>
      <c r="I1055" s="8">
        <f>Tabla_curso_1[[#This Row],[Ingresos]]-Tabla_curso_1[[#This Row],[Gastos]]</f>
        <v>9075.7211979443564</v>
      </c>
      <c r="J1055" s="8">
        <f>Tabla_curso_1[[#This Row],[Utilidad]]/Tabla_curso_1[[#This Row],[Ingresos]]</f>
        <v>0.34518518518518521</v>
      </c>
    </row>
    <row r="1056" spans="1:10" x14ac:dyDescent="0.25">
      <c r="A1056" s="4" t="s">
        <v>17</v>
      </c>
      <c r="B1056" s="4" t="str">
        <f>MID(Tabla_curso_1[[#This Row],[Periodo]],4,4)</f>
        <v>2019</v>
      </c>
      <c r="C1056" s="4" t="s">
        <v>5</v>
      </c>
      <c r="D1056" s="4" t="s">
        <v>122</v>
      </c>
      <c r="E1056" s="4" t="s">
        <v>156</v>
      </c>
      <c r="F1056" s="4" t="s">
        <v>193</v>
      </c>
      <c r="G1056" s="5">
        <v>69558.177215189877</v>
      </c>
      <c r="H1056" s="5">
        <v>56805.844725738403</v>
      </c>
      <c r="I1056" s="5">
        <f>Tabla_curso_1[[#This Row],[Ingresos]]-Tabla_curso_1[[#This Row],[Gastos]]</f>
        <v>12752.332489451474</v>
      </c>
      <c r="J1056" s="5">
        <f>Tabla_curso_1[[#This Row],[Utilidad]]/Tabla_curso_1[[#This Row],[Ingresos]]</f>
        <v>0.18333333333333326</v>
      </c>
    </row>
    <row r="1057" spans="1:10" x14ac:dyDescent="0.25">
      <c r="A1057" s="7" t="s">
        <v>17</v>
      </c>
      <c r="B1057" s="7" t="str">
        <f>MID(Tabla_curso_1[[#This Row],[Periodo]],4,4)</f>
        <v>2019</v>
      </c>
      <c r="C1057" s="7" t="s">
        <v>78</v>
      </c>
      <c r="D1057" s="7" t="s">
        <v>122</v>
      </c>
      <c r="E1057" s="7" t="s">
        <v>156</v>
      </c>
      <c r="F1057" s="7" t="s">
        <v>193</v>
      </c>
      <c r="G1057" s="8">
        <v>13841.551637279597</v>
      </c>
      <c r="H1057" s="8">
        <v>12262.749653652394</v>
      </c>
      <c r="I1057" s="8">
        <f>Tabla_curso_1[[#This Row],[Ingresos]]-Tabla_curso_1[[#This Row],[Gastos]]</f>
        <v>1578.8019836272033</v>
      </c>
      <c r="J1057" s="8">
        <f>Tabla_curso_1[[#This Row],[Utilidad]]/Tabla_curso_1[[#This Row],[Ingresos]]</f>
        <v>0.11406249999999994</v>
      </c>
    </row>
    <row r="1058" spans="1:10" x14ac:dyDescent="0.25">
      <c r="A1058" s="4" t="s">
        <v>17</v>
      </c>
      <c r="B1058" s="4" t="str">
        <f>MID(Tabla_curso_1[[#This Row],[Periodo]],4,4)</f>
        <v>2019</v>
      </c>
      <c r="C1058" s="4" t="s">
        <v>3</v>
      </c>
      <c r="D1058" s="4" t="s">
        <v>122</v>
      </c>
      <c r="E1058" s="4" t="s">
        <v>156</v>
      </c>
      <c r="F1058" s="4" t="s">
        <v>193</v>
      </c>
      <c r="G1058" s="5">
        <v>8708.5515055467513</v>
      </c>
      <c r="H1058" s="5">
        <v>4845.1213830860106</v>
      </c>
      <c r="I1058" s="5">
        <f>Tabla_curso_1[[#This Row],[Ingresos]]-Tabla_curso_1[[#This Row],[Gastos]]</f>
        <v>3863.4301224607407</v>
      </c>
      <c r="J1058" s="5">
        <f>Tabla_curso_1[[#This Row],[Utilidad]]/Tabla_curso_1[[#This Row],[Ingresos]]</f>
        <v>0.44363636363636366</v>
      </c>
    </row>
    <row r="1059" spans="1:10" x14ac:dyDescent="0.25">
      <c r="A1059" s="7" t="s">
        <v>17</v>
      </c>
      <c r="B1059" s="7" t="str">
        <f>MID(Tabla_curso_1[[#This Row],[Periodo]],4,4)</f>
        <v>2019</v>
      </c>
      <c r="C1059" s="7" t="s">
        <v>2</v>
      </c>
      <c r="D1059" s="7" t="s">
        <v>123</v>
      </c>
      <c r="E1059" s="7" t="s">
        <v>152</v>
      </c>
      <c r="F1059" s="7" t="s">
        <v>194</v>
      </c>
      <c r="G1059" s="8">
        <v>74407.874509803922</v>
      </c>
      <c r="H1059" s="8">
        <v>59485.24698742394</v>
      </c>
      <c r="I1059" s="8">
        <f>Tabla_curso_1[[#This Row],[Ingresos]]-Tabla_curso_1[[#This Row],[Gastos]]</f>
        <v>14922.627522379982</v>
      </c>
      <c r="J1059" s="8">
        <f>Tabla_curso_1[[#This Row],[Utilidad]]/Tabla_curso_1[[#This Row],[Ingresos]]</f>
        <v>0.20055172413793099</v>
      </c>
    </row>
    <row r="1060" spans="1:10" x14ac:dyDescent="0.25">
      <c r="A1060" s="4" t="s">
        <v>17</v>
      </c>
      <c r="B1060" s="4" t="str">
        <f>MID(Tabla_curso_1[[#This Row],[Periodo]],4,4)</f>
        <v>2019</v>
      </c>
      <c r="C1060" s="4" t="s">
        <v>7</v>
      </c>
      <c r="D1060" s="4" t="s">
        <v>123</v>
      </c>
      <c r="E1060" s="4" t="s">
        <v>152</v>
      </c>
      <c r="F1060" s="4" t="s">
        <v>194</v>
      </c>
      <c r="G1060" s="5">
        <v>119333.38364779875</v>
      </c>
      <c r="H1060" s="5">
        <v>76333.587740041941</v>
      </c>
      <c r="I1060" s="5">
        <f>Tabla_curso_1[[#This Row],[Ingresos]]-Tabla_curso_1[[#This Row],[Gastos]]</f>
        <v>42999.795907756808</v>
      </c>
      <c r="J1060" s="5">
        <f>Tabla_curso_1[[#This Row],[Utilidad]]/Tabla_curso_1[[#This Row],[Ingresos]]</f>
        <v>0.36033333333333328</v>
      </c>
    </row>
    <row r="1061" spans="1:10" x14ac:dyDescent="0.25">
      <c r="A1061" s="7" t="s">
        <v>17</v>
      </c>
      <c r="B1061" s="7" t="str">
        <f>MID(Tabla_curso_1[[#This Row],[Periodo]],4,4)</f>
        <v>2019</v>
      </c>
      <c r="C1061" s="7" t="s">
        <v>6</v>
      </c>
      <c r="D1061" s="7" t="s">
        <v>123</v>
      </c>
      <c r="E1061" s="7" t="s">
        <v>152</v>
      </c>
      <c r="F1061" s="7" t="s">
        <v>194</v>
      </c>
      <c r="G1061" s="8">
        <v>335823.1504424779</v>
      </c>
      <c r="H1061" s="8">
        <v>265097.02746902657</v>
      </c>
      <c r="I1061" s="8">
        <f>Tabla_curso_1[[#This Row],[Ingresos]]-Tabla_curso_1[[#This Row],[Gastos]]</f>
        <v>70726.122973451333</v>
      </c>
      <c r="J1061" s="8">
        <f>Tabla_curso_1[[#This Row],[Utilidad]]/Tabla_curso_1[[#This Row],[Ingresos]]</f>
        <v>0.21060526315789474</v>
      </c>
    </row>
    <row r="1062" spans="1:10" x14ac:dyDescent="0.25">
      <c r="A1062" s="4" t="s">
        <v>17</v>
      </c>
      <c r="B1062" s="4" t="str">
        <f>MID(Tabla_curso_1[[#This Row],[Periodo]],4,4)</f>
        <v>2019</v>
      </c>
      <c r="C1062" s="4" t="s">
        <v>4</v>
      </c>
      <c r="D1062" s="4" t="s">
        <v>123</v>
      </c>
      <c r="E1062" s="4" t="s">
        <v>152</v>
      </c>
      <c r="F1062" s="4" t="s">
        <v>194</v>
      </c>
      <c r="G1062" s="5">
        <v>156164.67489711934</v>
      </c>
      <c r="H1062" s="5">
        <v>91949.760579423892</v>
      </c>
      <c r="I1062" s="5">
        <f>Tabla_curso_1[[#This Row],[Ingresos]]-Tabla_curso_1[[#This Row],[Gastos]]</f>
        <v>64214.914317695453</v>
      </c>
      <c r="J1062" s="5">
        <f>Tabla_curso_1[[#This Row],[Utilidad]]/Tabla_curso_1[[#This Row],[Ingresos]]</f>
        <v>0.41119999999999984</v>
      </c>
    </row>
    <row r="1063" spans="1:10" x14ac:dyDescent="0.25">
      <c r="A1063" s="7" t="s">
        <v>17</v>
      </c>
      <c r="B1063" s="7" t="str">
        <f>MID(Tabla_curso_1[[#This Row],[Periodo]],4,4)</f>
        <v>2019</v>
      </c>
      <c r="C1063" s="7" t="s">
        <v>5</v>
      </c>
      <c r="D1063" s="7" t="s">
        <v>123</v>
      </c>
      <c r="E1063" s="7" t="s">
        <v>152</v>
      </c>
      <c r="F1063" s="7" t="s">
        <v>194</v>
      </c>
      <c r="G1063" s="8">
        <v>462780.68292682926</v>
      </c>
      <c r="H1063" s="8">
        <v>415229.96775609755</v>
      </c>
      <c r="I1063" s="8">
        <f>Tabla_curso_1[[#This Row],[Ingresos]]-Tabla_curso_1[[#This Row],[Gastos]]</f>
        <v>47550.71517073171</v>
      </c>
      <c r="J1063" s="8">
        <f>Tabla_curso_1[[#This Row],[Utilidad]]/Tabla_curso_1[[#This Row],[Ingresos]]</f>
        <v>0.10275000000000001</v>
      </c>
    </row>
    <row r="1064" spans="1:10" x14ac:dyDescent="0.25">
      <c r="A1064" s="4" t="s">
        <v>17</v>
      </c>
      <c r="B1064" s="4" t="str">
        <f>MID(Tabla_curso_1[[#This Row],[Periodo]],4,4)</f>
        <v>2019</v>
      </c>
      <c r="C1064" s="4" t="s">
        <v>78</v>
      </c>
      <c r="D1064" s="4" t="s">
        <v>123</v>
      </c>
      <c r="E1064" s="4" t="s">
        <v>152</v>
      </c>
      <c r="F1064" s="4" t="s">
        <v>194</v>
      </c>
      <c r="G1064" s="5">
        <v>125655.6821192053</v>
      </c>
      <c r="H1064" s="5">
        <v>104191.59735187641</v>
      </c>
      <c r="I1064" s="5">
        <f>Tabla_curso_1[[#This Row],[Ingresos]]-Tabla_curso_1[[#This Row],[Gastos]]</f>
        <v>21464.084767328895</v>
      </c>
      <c r="J1064" s="5">
        <f>Tabla_curso_1[[#This Row],[Utilidad]]/Tabla_curso_1[[#This Row],[Ingresos]]</f>
        <v>0.17081666666666648</v>
      </c>
    </row>
    <row r="1065" spans="1:10" x14ac:dyDescent="0.25">
      <c r="A1065" s="7" t="s">
        <v>17</v>
      </c>
      <c r="B1065" s="7" t="str">
        <f>MID(Tabla_curso_1[[#This Row],[Periodo]],4,4)</f>
        <v>2019</v>
      </c>
      <c r="C1065" s="7" t="s">
        <v>3</v>
      </c>
      <c r="D1065" s="7" t="s">
        <v>123</v>
      </c>
      <c r="E1065" s="7" t="s">
        <v>152</v>
      </c>
      <c r="F1065" s="7" t="s">
        <v>194</v>
      </c>
      <c r="G1065" s="8">
        <v>48713.756097560974</v>
      </c>
      <c r="H1065" s="8">
        <v>30059.635095934966</v>
      </c>
      <c r="I1065" s="8">
        <f>Tabla_curso_1[[#This Row],[Ingresos]]-Tabla_curso_1[[#This Row],[Gastos]]</f>
        <v>18654.121001626008</v>
      </c>
      <c r="J1065" s="8">
        <f>Tabla_curso_1[[#This Row],[Utilidad]]/Tabla_curso_1[[#This Row],[Ingresos]]</f>
        <v>0.38293333333333318</v>
      </c>
    </row>
    <row r="1066" spans="1:10" x14ac:dyDescent="0.25">
      <c r="A1066" s="4" t="s">
        <v>17</v>
      </c>
      <c r="B1066" s="4" t="str">
        <f>MID(Tabla_curso_1[[#This Row],[Periodo]],4,4)</f>
        <v>2019</v>
      </c>
      <c r="C1066" s="4" t="s">
        <v>2</v>
      </c>
      <c r="D1066" s="4" t="s">
        <v>124</v>
      </c>
      <c r="E1066" s="4" t="s">
        <v>163</v>
      </c>
      <c r="F1066" s="4" t="s">
        <v>195</v>
      </c>
      <c r="G1066" s="5">
        <v>213913.50310559009</v>
      </c>
      <c r="H1066" s="5">
        <v>188855.06417036382</v>
      </c>
      <c r="I1066" s="5">
        <f>Tabla_curso_1[[#This Row],[Ingresos]]-Tabla_curso_1[[#This Row],[Gastos]]</f>
        <v>25058.438935226266</v>
      </c>
      <c r="J1066" s="5">
        <f>Tabla_curso_1[[#This Row],[Utilidad]]/Tabla_curso_1[[#This Row],[Ingresos]]</f>
        <v>0.11714285714285713</v>
      </c>
    </row>
    <row r="1067" spans="1:10" x14ac:dyDescent="0.25">
      <c r="A1067" s="7" t="s">
        <v>17</v>
      </c>
      <c r="B1067" s="7" t="str">
        <f>MID(Tabla_curso_1[[#This Row],[Periodo]],4,4)</f>
        <v>2019</v>
      </c>
      <c r="C1067" s="7" t="s">
        <v>7</v>
      </c>
      <c r="D1067" s="7" t="s">
        <v>124</v>
      </c>
      <c r="E1067" s="7" t="s">
        <v>163</v>
      </c>
      <c r="F1067" s="7" t="s">
        <v>195</v>
      </c>
      <c r="G1067" s="8">
        <v>347879.53535353532</v>
      </c>
      <c r="H1067" s="8">
        <v>209017.62082491579</v>
      </c>
      <c r="I1067" s="8">
        <f>Tabla_curso_1[[#This Row],[Ingresos]]-Tabla_curso_1[[#This Row],[Gastos]]</f>
        <v>138861.91452861953</v>
      </c>
      <c r="J1067" s="8">
        <f>Tabla_curso_1[[#This Row],[Utilidad]]/Tabla_curso_1[[#This Row],[Ingresos]]</f>
        <v>0.39916666666666673</v>
      </c>
    </row>
    <row r="1068" spans="1:10" x14ac:dyDescent="0.25">
      <c r="A1068" s="4" t="s">
        <v>17</v>
      </c>
      <c r="B1068" s="4" t="str">
        <f>MID(Tabla_curso_1[[#This Row],[Periodo]],4,4)</f>
        <v>2019</v>
      </c>
      <c r="C1068" s="4" t="s">
        <v>6</v>
      </c>
      <c r="D1068" s="4" t="s">
        <v>124</v>
      </c>
      <c r="E1068" s="4" t="s">
        <v>163</v>
      </c>
      <c r="F1068" s="4" t="s">
        <v>195</v>
      </c>
      <c r="G1068" s="5">
        <v>727607.19718309864</v>
      </c>
      <c r="H1068" s="5">
        <v>654570.17093421286</v>
      </c>
      <c r="I1068" s="5">
        <f>Tabla_curso_1[[#This Row],[Ingresos]]-Tabla_curso_1[[#This Row],[Gastos]]</f>
        <v>73037.026248885784</v>
      </c>
      <c r="J1068" s="5">
        <f>Tabla_curso_1[[#This Row],[Utilidad]]/Tabla_curso_1[[#This Row],[Ingresos]]</f>
        <v>0.10037974683544312</v>
      </c>
    </row>
    <row r="1069" spans="1:10" x14ac:dyDescent="0.25">
      <c r="A1069" s="7" t="s">
        <v>17</v>
      </c>
      <c r="B1069" s="7" t="str">
        <f>MID(Tabla_curso_1[[#This Row],[Periodo]],4,4)</f>
        <v>2019</v>
      </c>
      <c r="C1069" s="7" t="s">
        <v>4</v>
      </c>
      <c r="D1069" s="7" t="s">
        <v>124</v>
      </c>
      <c r="E1069" s="7" t="s">
        <v>163</v>
      </c>
      <c r="F1069" s="7" t="s">
        <v>195</v>
      </c>
      <c r="G1069" s="8">
        <v>485071.46478873241</v>
      </c>
      <c r="H1069" s="8">
        <v>336316.21558685455</v>
      </c>
      <c r="I1069" s="8">
        <f>Tabla_curso_1[[#This Row],[Ingresos]]-Tabla_curso_1[[#This Row],[Gastos]]</f>
        <v>148755.24920187786</v>
      </c>
      <c r="J1069" s="8">
        <f>Tabla_curso_1[[#This Row],[Utilidad]]/Tabla_curso_1[[#This Row],[Ingresos]]</f>
        <v>0.30666666666666648</v>
      </c>
    </row>
    <row r="1070" spans="1:10" x14ac:dyDescent="0.25">
      <c r="A1070" s="4" t="s">
        <v>17</v>
      </c>
      <c r="B1070" s="4" t="str">
        <f>MID(Tabla_curso_1[[#This Row],[Periodo]],4,4)</f>
        <v>2019</v>
      </c>
      <c r="C1070" s="4" t="s">
        <v>5</v>
      </c>
      <c r="D1070" s="4" t="s">
        <v>124</v>
      </c>
      <c r="E1070" s="4" t="s">
        <v>163</v>
      </c>
      <c r="F1070" s="4" t="s">
        <v>195</v>
      </c>
      <c r="G1070" s="5">
        <v>1455214.3943661973</v>
      </c>
      <c r="H1070" s="5">
        <v>1227871.4663406857</v>
      </c>
      <c r="I1070" s="5">
        <f>Tabla_curso_1[[#This Row],[Ingresos]]-Tabla_curso_1[[#This Row],[Gastos]]</f>
        <v>227342.92802551156</v>
      </c>
      <c r="J1070" s="5">
        <f>Tabla_curso_1[[#This Row],[Utilidad]]/Tabla_curso_1[[#This Row],[Ingresos]]</f>
        <v>0.1562264150943396</v>
      </c>
    </row>
    <row r="1071" spans="1:10" x14ac:dyDescent="0.25">
      <c r="A1071" s="7" t="s">
        <v>17</v>
      </c>
      <c r="B1071" s="7" t="str">
        <f>MID(Tabla_curso_1[[#This Row],[Periodo]],4,4)</f>
        <v>2019</v>
      </c>
      <c r="C1071" s="7" t="s">
        <v>78</v>
      </c>
      <c r="D1071" s="7" t="s">
        <v>124</v>
      </c>
      <c r="E1071" s="7" t="s">
        <v>163</v>
      </c>
      <c r="F1071" s="7" t="s">
        <v>195</v>
      </c>
      <c r="G1071" s="8">
        <v>311205.48795180727</v>
      </c>
      <c r="H1071" s="8">
        <v>276057.57401842671</v>
      </c>
      <c r="I1071" s="8">
        <f>Tabla_curso_1[[#This Row],[Ingresos]]-Tabla_curso_1[[#This Row],[Gastos]]</f>
        <v>35147.913933380565</v>
      </c>
      <c r="J1071" s="8">
        <f>Tabla_curso_1[[#This Row],[Utilidad]]/Tabla_curso_1[[#This Row],[Ingresos]]</f>
        <v>0.11294117647058817</v>
      </c>
    </row>
    <row r="1072" spans="1:10" x14ac:dyDescent="0.25">
      <c r="A1072" s="4" t="s">
        <v>17</v>
      </c>
      <c r="B1072" s="4" t="str">
        <f>MID(Tabla_curso_1[[#This Row],[Periodo]],4,4)</f>
        <v>2019</v>
      </c>
      <c r="C1072" s="4" t="s">
        <v>3</v>
      </c>
      <c r="D1072" s="4" t="s">
        <v>124</v>
      </c>
      <c r="E1072" s="4" t="s">
        <v>163</v>
      </c>
      <c r="F1072" s="4" t="s">
        <v>195</v>
      </c>
      <c r="G1072" s="5">
        <v>170777.22644628098</v>
      </c>
      <c r="H1072" s="5">
        <v>95014.238713749044</v>
      </c>
      <c r="I1072" s="5">
        <f>Tabla_curso_1[[#This Row],[Ingresos]]-Tabla_curso_1[[#This Row],[Gastos]]</f>
        <v>75762.987732531939</v>
      </c>
      <c r="J1072" s="5">
        <f>Tabla_curso_1[[#This Row],[Utilidad]]/Tabla_curso_1[[#This Row],[Ingresos]]</f>
        <v>0.44363636363636372</v>
      </c>
    </row>
    <row r="1073" spans="1:10" x14ac:dyDescent="0.25">
      <c r="A1073" s="7" t="s">
        <v>17</v>
      </c>
      <c r="B1073" s="7" t="str">
        <f>MID(Tabla_curso_1[[#This Row],[Periodo]],4,4)</f>
        <v>2019</v>
      </c>
      <c r="C1073" s="7" t="s">
        <v>2</v>
      </c>
      <c r="D1073" s="7" t="s">
        <v>125</v>
      </c>
      <c r="E1073" s="7" t="s">
        <v>156</v>
      </c>
      <c r="F1073" s="7" t="s">
        <v>196</v>
      </c>
      <c r="G1073" s="8">
        <v>83023.526394052038</v>
      </c>
      <c r="H1073" s="8">
        <v>72586.283075942643</v>
      </c>
      <c r="I1073" s="8">
        <f>Tabla_curso_1[[#This Row],[Ingresos]]-Tabla_curso_1[[#This Row],[Gastos]]</f>
        <v>10437.243318109395</v>
      </c>
      <c r="J1073" s="8">
        <f>Tabla_curso_1[[#This Row],[Utilidad]]/Tabla_curso_1[[#This Row],[Ingresos]]</f>
        <v>0.12571428571428567</v>
      </c>
    </row>
    <row r="1074" spans="1:10" x14ac:dyDescent="0.25">
      <c r="A1074" s="4" t="s">
        <v>17</v>
      </c>
      <c r="B1074" s="4" t="str">
        <f>MID(Tabla_curso_1[[#This Row],[Periodo]],4,4)</f>
        <v>2019</v>
      </c>
      <c r="C1074" s="4" t="s">
        <v>7</v>
      </c>
      <c r="D1074" s="4" t="s">
        <v>125</v>
      </c>
      <c r="E1074" s="4" t="s">
        <v>156</v>
      </c>
      <c r="F1074" s="4" t="s">
        <v>196</v>
      </c>
      <c r="G1074" s="5">
        <v>148394.20996677742</v>
      </c>
      <c r="H1074" s="5">
        <v>84989.411162790697</v>
      </c>
      <c r="I1074" s="5">
        <f>Tabla_curso_1[[#This Row],[Ingresos]]-Tabla_curso_1[[#This Row],[Gastos]]</f>
        <v>63404.79880398672</v>
      </c>
      <c r="J1074" s="5">
        <f>Tabla_curso_1[[#This Row],[Utilidad]]/Tabla_curso_1[[#This Row],[Ingresos]]</f>
        <v>0.4272727272727273</v>
      </c>
    </row>
    <row r="1075" spans="1:10" x14ac:dyDescent="0.25">
      <c r="A1075" s="7" t="s">
        <v>17</v>
      </c>
      <c r="B1075" s="7" t="str">
        <f>MID(Tabla_curso_1[[#This Row],[Periodo]],4,4)</f>
        <v>2019</v>
      </c>
      <c r="C1075" s="7" t="s">
        <v>6</v>
      </c>
      <c r="D1075" s="7" t="s">
        <v>125</v>
      </c>
      <c r="E1075" s="7" t="s">
        <v>156</v>
      </c>
      <c r="F1075" s="7" t="s">
        <v>196</v>
      </c>
      <c r="G1075" s="8">
        <v>395280.1522123894</v>
      </c>
      <c r="H1075" s="8">
        <v>346399.02916415303</v>
      </c>
      <c r="I1075" s="8">
        <f>Tabla_curso_1[[#This Row],[Ingresos]]-Tabla_curso_1[[#This Row],[Gastos]]</f>
        <v>48881.123048236361</v>
      </c>
      <c r="J1075" s="8">
        <f>Tabla_curso_1[[#This Row],[Utilidad]]/Tabla_curso_1[[#This Row],[Ingresos]]</f>
        <v>0.12366197183098601</v>
      </c>
    </row>
    <row r="1076" spans="1:10" x14ac:dyDescent="0.25">
      <c r="A1076" s="4" t="s">
        <v>17</v>
      </c>
      <c r="B1076" s="4" t="str">
        <f>MID(Tabla_curso_1[[#This Row],[Periodo]],4,4)</f>
        <v>2019</v>
      </c>
      <c r="C1076" s="4" t="s">
        <v>4</v>
      </c>
      <c r="D1076" s="4" t="s">
        <v>125</v>
      </c>
      <c r="E1076" s="4" t="s">
        <v>156</v>
      </c>
      <c r="F1076" s="4" t="s">
        <v>196</v>
      </c>
      <c r="G1076" s="5">
        <v>154022.95586206898</v>
      </c>
      <c r="H1076" s="5">
        <v>85692.771806896548</v>
      </c>
      <c r="I1076" s="5">
        <f>Tabla_curso_1[[#This Row],[Ingresos]]-Tabla_curso_1[[#This Row],[Gastos]]</f>
        <v>68330.184055172431</v>
      </c>
      <c r="J1076" s="5">
        <f>Tabla_curso_1[[#This Row],[Utilidad]]/Tabla_curso_1[[#This Row],[Ingresos]]</f>
        <v>0.44363636363636372</v>
      </c>
    </row>
    <row r="1077" spans="1:10" x14ac:dyDescent="0.25">
      <c r="A1077" s="7" t="s">
        <v>17</v>
      </c>
      <c r="B1077" s="7" t="str">
        <f>MID(Tabla_curso_1[[#This Row],[Periodo]],4,4)</f>
        <v>2019</v>
      </c>
      <c r="C1077" s="7" t="s">
        <v>5</v>
      </c>
      <c r="D1077" s="7" t="s">
        <v>125</v>
      </c>
      <c r="E1077" s="7" t="s">
        <v>156</v>
      </c>
      <c r="F1077" s="7" t="s">
        <v>196</v>
      </c>
      <c r="G1077" s="8">
        <v>827160.31851851847</v>
      </c>
      <c r="H1077" s="8">
        <v>751150.99195195199</v>
      </c>
      <c r="I1077" s="8">
        <f>Tabla_curso_1[[#This Row],[Ingresos]]-Tabla_curso_1[[#This Row],[Gastos]]</f>
        <v>76009.32656656648</v>
      </c>
      <c r="J1077" s="8">
        <f>Tabla_curso_1[[#This Row],[Utilidad]]/Tabla_curso_1[[#This Row],[Ingresos]]</f>
        <v>9.18918918918918E-2</v>
      </c>
    </row>
    <row r="1078" spans="1:10" x14ac:dyDescent="0.25">
      <c r="A1078" s="4" t="s">
        <v>17</v>
      </c>
      <c r="B1078" s="4" t="str">
        <f>MID(Tabla_curso_1[[#This Row],[Periodo]],4,4)</f>
        <v>2019</v>
      </c>
      <c r="C1078" s="4" t="s">
        <v>78</v>
      </c>
      <c r="D1078" s="4" t="s">
        <v>125</v>
      </c>
      <c r="E1078" s="4" t="s">
        <v>156</v>
      </c>
      <c r="F1078" s="4" t="s">
        <v>196</v>
      </c>
      <c r="G1078" s="5">
        <v>121707.51280653951</v>
      </c>
      <c r="H1078" s="5">
        <v>109706.58596235981</v>
      </c>
      <c r="I1078" s="5">
        <f>Tabla_curso_1[[#This Row],[Ingresos]]-Tabla_curso_1[[#This Row],[Gastos]]</f>
        <v>12000.926844179703</v>
      </c>
      <c r="J1078" s="5">
        <f>Tabla_curso_1[[#This Row],[Utilidad]]/Tabla_curso_1[[#This Row],[Ingresos]]</f>
        <v>9.8604651162790644E-2</v>
      </c>
    </row>
    <row r="1079" spans="1:10" x14ac:dyDescent="0.25">
      <c r="A1079" s="7" t="s">
        <v>17</v>
      </c>
      <c r="B1079" s="7" t="str">
        <f>MID(Tabla_curso_1[[#This Row],[Periodo]],4,4)</f>
        <v>2019</v>
      </c>
      <c r="C1079" s="7" t="s">
        <v>3</v>
      </c>
      <c r="D1079" s="7" t="s">
        <v>125</v>
      </c>
      <c r="E1079" s="7" t="s">
        <v>156</v>
      </c>
      <c r="F1079" s="7" t="s">
        <v>196</v>
      </c>
      <c r="G1079" s="8">
        <v>59794.7218206158</v>
      </c>
      <c r="H1079" s="8">
        <v>36624.267115127179</v>
      </c>
      <c r="I1079" s="8">
        <f>Tabla_curso_1[[#This Row],[Ingresos]]-Tabla_curso_1[[#This Row],[Gastos]]</f>
        <v>23170.454705488621</v>
      </c>
      <c r="J1079" s="8">
        <f>Tabla_curso_1[[#This Row],[Utilidad]]/Tabla_curso_1[[#This Row],[Ingresos]]</f>
        <v>0.38749999999999996</v>
      </c>
    </row>
    <row r="1080" spans="1:10" x14ac:dyDescent="0.25">
      <c r="A1080" s="4" t="s">
        <v>17</v>
      </c>
      <c r="B1080" s="4" t="str">
        <f>MID(Tabla_curso_1[[#This Row],[Periodo]],4,4)</f>
        <v>2019</v>
      </c>
      <c r="C1080" s="4" t="s">
        <v>2</v>
      </c>
      <c r="D1080" s="4" t="s">
        <v>126</v>
      </c>
      <c r="E1080" s="4" t="s">
        <v>156</v>
      </c>
      <c r="F1080" s="4" t="s">
        <v>197</v>
      </c>
      <c r="G1080" s="5">
        <v>23568.752716297789</v>
      </c>
      <c r="H1080" s="5">
        <v>21798.691287808484</v>
      </c>
      <c r="I1080" s="5">
        <f>Tabla_curso_1[[#This Row],[Ingresos]]-Tabla_curso_1[[#This Row],[Gastos]]</f>
        <v>1770.0614284893054</v>
      </c>
      <c r="J1080" s="5">
        <f>Tabla_curso_1[[#This Row],[Utilidad]]/Tabla_curso_1[[#This Row],[Ingresos]]</f>
        <v>7.5102040816326612E-2</v>
      </c>
    </row>
    <row r="1081" spans="1:10" x14ac:dyDescent="0.25">
      <c r="A1081" s="7" t="s">
        <v>17</v>
      </c>
      <c r="B1081" s="7" t="str">
        <f>MID(Tabla_curso_1[[#This Row],[Periodo]],4,4)</f>
        <v>2019</v>
      </c>
      <c r="C1081" s="7" t="s">
        <v>7</v>
      </c>
      <c r="D1081" s="7" t="s">
        <v>126</v>
      </c>
      <c r="E1081" s="7" t="s">
        <v>156</v>
      </c>
      <c r="F1081" s="7" t="s">
        <v>197</v>
      </c>
      <c r="G1081" s="8">
        <v>37068.57626582279</v>
      </c>
      <c r="H1081" s="8">
        <v>21161.322016097965</v>
      </c>
      <c r="I1081" s="8">
        <f>Tabla_curso_1[[#This Row],[Ingresos]]-Tabla_curso_1[[#This Row],[Gastos]]</f>
        <v>15907.254249724825</v>
      </c>
      <c r="J1081" s="8">
        <f>Tabla_curso_1[[#This Row],[Utilidad]]/Tabla_curso_1[[#This Row],[Ingresos]]</f>
        <v>0.42913043478260876</v>
      </c>
    </row>
    <row r="1082" spans="1:10" x14ac:dyDescent="0.25">
      <c r="A1082" s="4" t="s">
        <v>17</v>
      </c>
      <c r="B1082" s="4" t="str">
        <f>MID(Tabla_curso_1[[#This Row],[Periodo]],4,4)</f>
        <v>2019</v>
      </c>
      <c r="C1082" s="4" t="s">
        <v>6</v>
      </c>
      <c r="D1082" s="4" t="s">
        <v>126</v>
      </c>
      <c r="E1082" s="4" t="s">
        <v>156</v>
      </c>
      <c r="F1082" s="4" t="s">
        <v>197</v>
      </c>
      <c r="G1082" s="5">
        <v>88072.707518797004</v>
      </c>
      <c r="H1082" s="5">
        <v>73981.07431578949</v>
      </c>
      <c r="I1082" s="5">
        <f>Tabla_curso_1[[#This Row],[Ingresos]]-Tabla_curso_1[[#This Row],[Gastos]]</f>
        <v>14091.633203007514</v>
      </c>
      <c r="J1082" s="5">
        <f>Tabla_curso_1[[#This Row],[Utilidad]]/Tabla_curso_1[[#This Row],[Ingresos]]</f>
        <v>0.15999999999999992</v>
      </c>
    </row>
    <row r="1083" spans="1:10" x14ac:dyDescent="0.25">
      <c r="A1083" s="7" t="s">
        <v>17</v>
      </c>
      <c r="B1083" s="7" t="str">
        <f>MID(Tabla_curso_1[[#This Row],[Periodo]],4,4)</f>
        <v>2019</v>
      </c>
      <c r="C1083" s="7" t="s">
        <v>4</v>
      </c>
      <c r="D1083" s="7" t="s">
        <v>126</v>
      </c>
      <c r="E1083" s="7" t="s">
        <v>156</v>
      </c>
      <c r="F1083" s="7" t="s">
        <v>197</v>
      </c>
      <c r="G1083" s="8">
        <v>45756.523828125006</v>
      </c>
      <c r="H1083" s="8">
        <v>30278.196284886853</v>
      </c>
      <c r="I1083" s="8">
        <f>Tabla_curso_1[[#This Row],[Ingresos]]-Tabla_curso_1[[#This Row],[Gastos]]</f>
        <v>15478.327543238152</v>
      </c>
      <c r="J1083" s="8">
        <f>Tabla_curso_1[[#This Row],[Utilidad]]/Tabla_curso_1[[#This Row],[Ingresos]]</f>
        <v>0.33827586206896559</v>
      </c>
    </row>
    <row r="1084" spans="1:10" x14ac:dyDescent="0.25">
      <c r="A1084" s="4" t="s">
        <v>17</v>
      </c>
      <c r="B1084" s="4" t="str">
        <f>MID(Tabla_curso_1[[#This Row],[Periodo]],4,4)</f>
        <v>2019</v>
      </c>
      <c r="C1084" s="4" t="s">
        <v>5</v>
      </c>
      <c r="D1084" s="4" t="s">
        <v>126</v>
      </c>
      <c r="E1084" s="4" t="s">
        <v>156</v>
      </c>
      <c r="F1084" s="4" t="s">
        <v>197</v>
      </c>
      <c r="G1084" s="5">
        <v>122017.39687500001</v>
      </c>
      <c r="H1084" s="5">
        <v>107637.87833188292</v>
      </c>
      <c r="I1084" s="5">
        <f>Tabla_curso_1[[#This Row],[Ingresos]]-Tabla_curso_1[[#This Row],[Gastos]]</f>
        <v>14379.518543117083</v>
      </c>
      <c r="J1084" s="5">
        <f>Tabla_curso_1[[#This Row],[Utilidad]]/Tabla_curso_1[[#This Row],[Ingresos]]</f>
        <v>0.11784810126582274</v>
      </c>
    </row>
    <row r="1085" spans="1:10" x14ac:dyDescent="0.25">
      <c r="A1085" s="7" t="s">
        <v>17</v>
      </c>
      <c r="B1085" s="7" t="str">
        <f>MID(Tabla_curso_1[[#This Row],[Periodo]],4,4)</f>
        <v>2019</v>
      </c>
      <c r="C1085" s="7" t="s">
        <v>78</v>
      </c>
      <c r="D1085" s="7" t="s">
        <v>126</v>
      </c>
      <c r="E1085" s="7" t="s">
        <v>156</v>
      </c>
      <c r="F1085" s="7" t="s">
        <v>197</v>
      </c>
      <c r="G1085" s="8">
        <v>36605.219062500008</v>
      </c>
      <c r="H1085" s="8">
        <v>33198.692553826535</v>
      </c>
      <c r="I1085" s="8">
        <f>Tabla_curso_1[[#This Row],[Ingresos]]-Tabla_curso_1[[#This Row],[Gastos]]</f>
        <v>3406.5265086734726</v>
      </c>
      <c r="J1085" s="8">
        <f>Tabla_curso_1[[#This Row],[Utilidad]]/Tabla_curso_1[[#This Row],[Ingresos]]</f>
        <v>9.3061224489795979E-2</v>
      </c>
    </row>
    <row r="1086" spans="1:10" x14ac:dyDescent="0.25">
      <c r="A1086" s="4" t="s">
        <v>17</v>
      </c>
      <c r="B1086" s="4" t="str">
        <f>MID(Tabla_curso_1[[#This Row],[Periodo]],4,4)</f>
        <v>2019</v>
      </c>
      <c r="C1086" s="4" t="s">
        <v>3</v>
      </c>
      <c r="D1086" s="4" t="s">
        <v>126</v>
      </c>
      <c r="E1086" s="4" t="s">
        <v>156</v>
      </c>
      <c r="F1086" s="4" t="s">
        <v>197</v>
      </c>
      <c r="G1086" s="5">
        <v>15133.940697674419</v>
      </c>
      <c r="H1086" s="5">
        <v>9261.9717069767448</v>
      </c>
      <c r="I1086" s="5">
        <f>Tabla_curso_1[[#This Row],[Ingresos]]-Tabla_curso_1[[#This Row],[Gastos]]</f>
        <v>5871.9689906976746</v>
      </c>
      <c r="J1086" s="5">
        <f>Tabla_curso_1[[#This Row],[Utilidad]]/Tabla_curso_1[[#This Row],[Ingresos]]</f>
        <v>0.38800000000000001</v>
      </c>
    </row>
    <row r="1087" spans="1:10" x14ac:dyDescent="0.25">
      <c r="A1087" s="7" t="s">
        <v>17</v>
      </c>
      <c r="B1087" s="7" t="str">
        <f>MID(Tabla_curso_1[[#This Row],[Periodo]],4,4)</f>
        <v>2019</v>
      </c>
      <c r="C1087" s="7" t="s">
        <v>2</v>
      </c>
      <c r="D1087" s="7" t="s">
        <v>127</v>
      </c>
      <c r="E1087" s="7" t="s">
        <v>163</v>
      </c>
      <c r="F1087" s="7" t="s">
        <v>198</v>
      </c>
      <c r="G1087" s="8">
        <v>273375.75</v>
      </c>
      <c r="H1087" s="8">
        <v>246038.17500000002</v>
      </c>
      <c r="I1087" s="8">
        <f>Tabla_curso_1[[#This Row],[Ingresos]]-Tabla_curso_1[[#This Row],[Gastos]]</f>
        <v>27337.574999999983</v>
      </c>
      <c r="J1087" s="8">
        <f>Tabla_curso_1[[#This Row],[Utilidad]]/Tabla_curso_1[[#This Row],[Ingresos]]</f>
        <v>9.9999999999999936E-2</v>
      </c>
    </row>
    <row r="1088" spans="1:10" x14ac:dyDescent="0.25">
      <c r="A1088" s="4" t="s">
        <v>17</v>
      </c>
      <c r="B1088" s="4" t="str">
        <f>MID(Tabla_curso_1[[#This Row],[Periodo]],4,4)</f>
        <v>2019</v>
      </c>
      <c r="C1088" s="4" t="s">
        <v>7</v>
      </c>
      <c r="D1088" s="4" t="s">
        <v>127</v>
      </c>
      <c r="E1088" s="4" t="s">
        <v>163</v>
      </c>
      <c r="F1088" s="4" t="s">
        <v>198</v>
      </c>
      <c r="G1088" s="5">
        <v>438730.68693009118</v>
      </c>
      <c r="H1088" s="5">
        <v>269988.11503390229</v>
      </c>
      <c r="I1088" s="5">
        <f>Tabla_curso_1[[#This Row],[Ingresos]]-Tabla_curso_1[[#This Row],[Gastos]]</f>
        <v>168742.57189618889</v>
      </c>
      <c r="J1088" s="5">
        <f>Tabla_curso_1[[#This Row],[Utilidad]]/Tabla_curso_1[[#This Row],[Ingresos]]</f>
        <v>0.38461538461538458</v>
      </c>
    </row>
    <row r="1089" spans="1:10" x14ac:dyDescent="0.25">
      <c r="A1089" s="7" t="s">
        <v>17</v>
      </c>
      <c r="B1089" s="7" t="str">
        <f>MID(Tabla_curso_1[[#This Row],[Periodo]],4,4)</f>
        <v>2019</v>
      </c>
      <c r="C1089" s="7" t="s">
        <v>6</v>
      </c>
      <c r="D1089" s="7" t="s">
        <v>127</v>
      </c>
      <c r="E1089" s="7" t="s">
        <v>163</v>
      </c>
      <c r="F1089" s="7" t="s">
        <v>198</v>
      </c>
      <c r="G1089" s="8">
        <v>1603804.4000000001</v>
      </c>
      <c r="H1089" s="8">
        <v>1558218.49756098</v>
      </c>
      <c r="I1089" s="8">
        <f>Tabla_curso_1[[#This Row],[Ingresos]]-Tabla_curso_1[[#This Row],[Gastos]]</f>
        <v>45585.902439020108</v>
      </c>
      <c r="J1089" s="8">
        <f>Tabla_curso_1[[#This Row],[Utilidad]]/Tabla_curso_1[[#This Row],[Ingresos]]</f>
        <v>2.8423604798078934E-2</v>
      </c>
    </row>
    <row r="1090" spans="1:10" x14ac:dyDescent="0.25">
      <c r="A1090" s="4" t="s">
        <v>17</v>
      </c>
      <c r="B1090" s="4" t="str">
        <f>MID(Tabla_curso_1[[#This Row],[Periodo]],4,4)</f>
        <v>2019</v>
      </c>
      <c r="C1090" s="4" t="s">
        <v>4</v>
      </c>
      <c r="D1090" s="4" t="s">
        <v>127</v>
      </c>
      <c r="E1090" s="4" t="s">
        <v>163</v>
      </c>
      <c r="F1090" s="4" t="s">
        <v>198</v>
      </c>
      <c r="G1090" s="5">
        <v>566048.61176470586</v>
      </c>
      <c r="H1090" s="5">
        <v>363888.39327731088</v>
      </c>
      <c r="I1090" s="5">
        <f>Tabla_curso_1[[#This Row],[Ingresos]]-Tabla_curso_1[[#This Row],[Gastos]]</f>
        <v>202160.21848739497</v>
      </c>
      <c r="J1090" s="5">
        <f>Tabla_curso_1[[#This Row],[Utilidad]]/Tabla_curso_1[[#This Row],[Ingresos]]</f>
        <v>0.35714285714285721</v>
      </c>
    </row>
    <row r="1091" spans="1:10" x14ac:dyDescent="0.25">
      <c r="A1091" s="7" t="s">
        <v>17</v>
      </c>
      <c r="B1091" s="7" t="str">
        <f>MID(Tabla_curso_1[[#This Row],[Periodo]],4,4)</f>
        <v>2019</v>
      </c>
      <c r="C1091" s="7" t="s">
        <v>5</v>
      </c>
      <c r="D1091" s="7" t="s">
        <v>127</v>
      </c>
      <c r="E1091" s="7" t="s">
        <v>163</v>
      </c>
      <c r="F1091" s="7" t="s">
        <v>198</v>
      </c>
      <c r="G1091" s="8">
        <v>1827118.9367088608</v>
      </c>
      <c r="H1091" s="8">
        <v>1717105.2658227801</v>
      </c>
      <c r="I1091" s="8">
        <f>Tabla_curso_1[[#This Row],[Ingresos]]-Tabla_curso_1[[#This Row],[Gastos]]</f>
        <v>110013.67088608071</v>
      </c>
      <c r="J1091" s="8">
        <f>Tabla_curso_1[[#This Row],[Utilidad]]/Tabla_curso_1[[#This Row],[Ingresos]]</f>
        <v>6.0211554199227621E-2</v>
      </c>
    </row>
    <row r="1092" spans="1:10" x14ac:dyDescent="0.25">
      <c r="A1092" s="4" t="s">
        <v>17</v>
      </c>
      <c r="B1092" s="4" t="str">
        <f>MID(Tabla_curso_1[[#This Row],[Periodo]],4,4)</f>
        <v>2019</v>
      </c>
      <c r="C1092" s="4" t="s">
        <v>78</v>
      </c>
      <c r="D1092" s="4" t="s">
        <v>127</v>
      </c>
      <c r="E1092" s="4" t="s">
        <v>163</v>
      </c>
      <c r="F1092" s="4" t="s">
        <v>198</v>
      </c>
      <c r="G1092" s="5">
        <v>393303.53133514983</v>
      </c>
      <c r="H1092" s="5">
        <v>353575.90190735692</v>
      </c>
      <c r="I1092" s="5">
        <f>Tabla_curso_1[[#This Row],[Ingresos]]-Tabla_curso_1[[#This Row],[Gastos]]</f>
        <v>39727.629427792912</v>
      </c>
      <c r="J1092" s="5">
        <f>Tabla_curso_1[[#This Row],[Utilidad]]/Tabla_curso_1[[#This Row],[Ingresos]]</f>
        <v>0.10101010101010101</v>
      </c>
    </row>
    <row r="1093" spans="1:10" x14ac:dyDescent="0.25">
      <c r="A1093" s="7" t="s">
        <v>17</v>
      </c>
      <c r="B1093" s="7" t="str">
        <f>MID(Tabla_curso_1[[#This Row],[Periodo]],4,4)</f>
        <v>2019</v>
      </c>
      <c r="C1093" s="7" t="s">
        <v>3</v>
      </c>
      <c r="D1093" s="7" t="s">
        <v>127</v>
      </c>
      <c r="E1093" s="7" t="s">
        <v>163</v>
      </c>
      <c r="F1093" s="7" t="s">
        <v>198</v>
      </c>
      <c r="G1093" s="8">
        <v>221384.04294478529</v>
      </c>
      <c r="H1093" s="8">
        <v>139389.95296523519</v>
      </c>
      <c r="I1093" s="8">
        <f>Tabla_curso_1[[#This Row],[Ingresos]]-Tabla_curso_1[[#This Row],[Gastos]]</f>
        <v>81994.089979550103</v>
      </c>
      <c r="J1093" s="8">
        <f>Tabla_curso_1[[#This Row],[Utilidad]]/Tabla_curso_1[[#This Row],[Ingresos]]</f>
        <v>0.37037037037037035</v>
      </c>
    </row>
    <row r="1094" spans="1:10" x14ac:dyDescent="0.25">
      <c r="A1094" s="4" t="s">
        <v>17</v>
      </c>
      <c r="B1094" s="4" t="str">
        <f>MID(Tabla_curso_1[[#This Row],[Periodo]],4,4)</f>
        <v>2019</v>
      </c>
      <c r="C1094" s="4" t="s">
        <v>2</v>
      </c>
      <c r="D1094" s="4" t="s">
        <v>128</v>
      </c>
      <c r="E1094" s="4" t="s">
        <v>150</v>
      </c>
      <c r="F1094" s="4" t="s">
        <v>199</v>
      </c>
      <c r="G1094" s="5">
        <v>81957.81308411216</v>
      </c>
      <c r="H1094" s="5">
        <v>72038.382923210345</v>
      </c>
      <c r="I1094" s="5">
        <f>Tabla_curso_1[[#This Row],[Ingresos]]-Tabla_curso_1[[#This Row],[Gastos]]</f>
        <v>9919.4301609018148</v>
      </c>
      <c r="J1094" s="5">
        <f>Tabla_curso_1[[#This Row],[Utilidad]]/Tabla_curso_1[[#This Row],[Ingresos]]</f>
        <v>0.12103092783505146</v>
      </c>
    </row>
    <row r="1095" spans="1:10" x14ac:dyDescent="0.25">
      <c r="A1095" s="7" t="s">
        <v>17</v>
      </c>
      <c r="B1095" s="7" t="str">
        <f>MID(Tabla_curso_1[[#This Row],[Periodo]],4,4)</f>
        <v>2019</v>
      </c>
      <c r="C1095" s="7" t="s">
        <v>7</v>
      </c>
      <c r="D1095" s="7" t="s">
        <v>128</v>
      </c>
      <c r="E1095" s="7" t="s">
        <v>150</v>
      </c>
      <c r="F1095" s="7" t="s">
        <v>199</v>
      </c>
      <c r="G1095" s="8">
        <v>154392.35915492958</v>
      </c>
      <c r="H1095" s="8">
        <v>82901.984154929582</v>
      </c>
      <c r="I1095" s="8">
        <f>Tabla_curso_1[[#This Row],[Ingresos]]-Tabla_curso_1[[#This Row],[Gastos]]</f>
        <v>71490.375</v>
      </c>
      <c r="J1095" s="8">
        <f>Tabla_curso_1[[#This Row],[Utilidad]]/Tabla_curso_1[[#This Row],[Ingresos]]</f>
        <v>0.46304347826086956</v>
      </c>
    </row>
    <row r="1096" spans="1:10" x14ac:dyDescent="0.25">
      <c r="A1096" s="4" t="s">
        <v>17</v>
      </c>
      <c r="B1096" s="4" t="str">
        <f>MID(Tabla_curso_1[[#This Row],[Periodo]],4,4)</f>
        <v>2019</v>
      </c>
      <c r="C1096" s="4" t="s">
        <v>6</v>
      </c>
      <c r="D1096" s="4" t="s">
        <v>128</v>
      </c>
      <c r="E1096" s="4" t="s">
        <v>150</v>
      </c>
      <c r="F1096" s="4" t="s">
        <v>199</v>
      </c>
      <c r="G1096" s="5">
        <v>374764.358974359</v>
      </c>
      <c r="H1096" s="5">
        <v>302309.91623931628</v>
      </c>
      <c r="I1096" s="5">
        <f>Tabla_curso_1[[#This Row],[Ingresos]]-Tabla_curso_1[[#This Row],[Gastos]]</f>
        <v>72454.442735042714</v>
      </c>
      <c r="J1096" s="5">
        <f>Tabla_curso_1[[#This Row],[Utilidad]]/Tabla_curso_1[[#This Row],[Ingresos]]</f>
        <v>0.19333333333333327</v>
      </c>
    </row>
    <row r="1097" spans="1:10" x14ac:dyDescent="0.25">
      <c r="A1097" s="7" t="s">
        <v>17</v>
      </c>
      <c r="B1097" s="7" t="str">
        <f>MID(Tabla_curso_1[[#This Row],[Periodo]],4,4)</f>
        <v>2019</v>
      </c>
      <c r="C1097" s="7" t="s">
        <v>4</v>
      </c>
      <c r="D1097" s="7" t="s">
        <v>128</v>
      </c>
      <c r="E1097" s="7" t="s">
        <v>150</v>
      </c>
      <c r="F1097" s="7" t="s">
        <v>199</v>
      </c>
      <c r="G1097" s="8">
        <v>181187.72727272726</v>
      </c>
      <c r="H1097" s="8">
        <v>105994.82045454545</v>
      </c>
      <c r="I1097" s="8">
        <f>Tabla_curso_1[[#This Row],[Ingresos]]-Tabla_curso_1[[#This Row],[Gastos]]</f>
        <v>75192.906818181815</v>
      </c>
      <c r="J1097" s="8">
        <f>Tabla_curso_1[[#This Row],[Utilidad]]/Tabla_curso_1[[#This Row],[Ingresos]]</f>
        <v>0.41499999999999998</v>
      </c>
    </row>
    <row r="1098" spans="1:10" x14ac:dyDescent="0.25">
      <c r="A1098" s="4" t="s">
        <v>17</v>
      </c>
      <c r="B1098" s="4" t="str">
        <f>MID(Tabla_curso_1[[#This Row],[Periodo]],4,4)</f>
        <v>2019</v>
      </c>
      <c r="C1098" s="4" t="s">
        <v>5</v>
      </c>
      <c r="D1098" s="4" t="s">
        <v>128</v>
      </c>
      <c r="E1098" s="4" t="s">
        <v>150</v>
      </c>
      <c r="F1098" s="4" t="s">
        <v>199</v>
      </c>
      <c r="G1098" s="5">
        <v>707216.61290322582</v>
      </c>
      <c r="H1098" s="5">
        <v>520511.42709677428</v>
      </c>
      <c r="I1098" s="5">
        <f>Tabla_curso_1[[#This Row],[Ingresos]]-Tabla_curso_1[[#This Row],[Gastos]]</f>
        <v>186705.18580645154</v>
      </c>
      <c r="J1098" s="5">
        <f>Tabla_curso_1[[#This Row],[Utilidad]]/Tabla_curso_1[[#This Row],[Ingresos]]</f>
        <v>0.2639999999999999</v>
      </c>
    </row>
    <row r="1099" spans="1:10" x14ac:dyDescent="0.25">
      <c r="A1099" s="7" t="s">
        <v>17</v>
      </c>
      <c r="B1099" s="7" t="str">
        <f>MID(Tabla_curso_1[[#This Row],[Periodo]],4,4)</f>
        <v>2019</v>
      </c>
      <c r="C1099" s="7" t="s">
        <v>78</v>
      </c>
      <c r="D1099" s="7" t="s">
        <v>128</v>
      </c>
      <c r="E1099" s="7" t="s">
        <v>150</v>
      </c>
      <c r="F1099" s="7" t="s">
        <v>199</v>
      </c>
      <c r="G1099" s="8">
        <v>117239.11764705881</v>
      </c>
      <c r="H1099" s="8">
        <v>99485.765546218478</v>
      </c>
      <c r="I1099" s="8">
        <f>Tabla_curso_1[[#This Row],[Ingresos]]-Tabla_curso_1[[#This Row],[Gastos]]</f>
        <v>17753.352100840333</v>
      </c>
      <c r="J1099" s="8">
        <f>Tabla_curso_1[[#This Row],[Utilidad]]/Tabla_curso_1[[#This Row],[Ingresos]]</f>
        <v>0.15142857142857141</v>
      </c>
    </row>
    <row r="1100" spans="1:10" x14ac:dyDescent="0.25">
      <c r="A1100" s="4" t="s">
        <v>17</v>
      </c>
      <c r="B1100" s="4" t="str">
        <f>MID(Tabla_curso_1[[#This Row],[Periodo]],4,4)</f>
        <v>2019</v>
      </c>
      <c r="C1100" s="4" t="s">
        <v>3</v>
      </c>
      <c r="D1100" s="4" t="s">
        <v>128</v>
      </c>
      <c r="E1100" s="4" t="s">
        <v>150</v>
      </c>
      <c r="F1100" s="4" t="s">
        <v>199</v>
      </c>
      <c r="G1100" s="5">
        <v>65055.534124629085</v>
      </c>
      <c r="H1100" s="5">
        <v>37081.654451038579</v>
      </c>
      <c r="I1100" s="5">
        <f>Tabla_curso_1[[#This Row],[Ingresos]]-Tabla_curso_1[[#This Row],[Gastos]]</f>
        <v>27973.879673590505</v>
      </c>
      <c r="J1100" s="5">
        <f>Tabla_curso_1[[#This Row],[Utilidad]]/Tabla_curso_1[[#This Row],[Ingresos]]</f>
        <v>0.43</v>
      </c>
    </row>
    <row r="1101" spans="1:10" x14ac:dyDescent="0.25">
      <c r="A1101" s="7" t="s">
        <v>17</v>
      </c>
      <c r="B1101" s="7" t="str">
        <f>MID(Tabla_curso_1[[#This Row],[Periodo]],4,4)</f>
        <v>2019</v>
      </c>
      <c r="C1101" s="7" t="s">
        <v>2</v>
      </c>
      <c r="D1101" s="7" t="s">
        <v>129</v>
      </c>
      <c r="E1101" s="7" t="s">
        <v>156</v>
      </c>
      <c r="F1101" s="7" t="s">
        <v>200</v>
      </c>
      <c r="G1101" s="8">
        <v>17333.53623188406</v>
      </c>
      <c r="H1101" s="8">
        <v>14926.100644122385</v>
      </c>
      <c r="I1101" s="8">
        <f>Tabla_curso_1[[#This Row],[Ingresos]]-Tabla_curso_1[[#This Row],[Gastos]]</f>
        <v>2407.4355877616745</v>
      </c>
      <c r="J1101" s="8">
        <f>Tabla_curso_1[[#This Row],[Utilidad]]/Tabla_curso_1[[#This Row],[Ingresos]]</f>
        <v>0.13888888888888887</v>
      </c>
    </row>
    <row r="1102" spans="1:10" x14ac:dyDescent="0.25">
      <c r="A1102" s="4" t="s">
        <v>17</v>
      </c>
      <c r="B1102" s="4" t="str">
        <f>MID(Tabla_curso_1[[#This Row],[Periodo]],4,4)</f>
        <v>2019</v>
      </c>
      <c r="C1102" s="4" t="s">
        <v>7</v>
      </c>
      <c r="D1102" s="4" t="s">
        <v>129</v>
      </c>
      <c r="E1102" s="4" t="s">
        <v>156</v>
      </c>
      <c r="F1102" s="4" t="s">
        <v>200</v>
      </c>
      <c r="G1102" s="5">
        <v>26493.981012658227</v>
      </c>
      <c r="H1102" s="5">
        <v>14974.858833241607</v>
      </c>
      <c r="I1102" s="5">
        <f>Tabla_curso_1[[#This Row],[Ingresos]]-Tabla_curso_1[[#This Row],[Gastos]]</f>
        <v>11519.122179416619</v>
      </c>
      <c r="J1102" s="5">
        <f>Tabla_curso_1[[#This Row],[Utilidad]]/Tabla_curso_1[[#This Row],[Ingresos]]</f>
        <v>0.43478260869565216</v>
      </c>
    </row>
    <row r="1103" spans="1:10" x14ac:dyDescent="0.25">
      <c r="A1103" s="7" t="s">
        <v>17</v>
      </c>
      <c r="B1103" s="7" t="str">
        <f>MID(Tabla_curso_1[[#This Row],[Periodo]],4,4)</f>
        <v>2019</v>
      </c>
      <c r="C1103" s="7" t="s">
        <v>6</v>
      </c>
      <c r="D1103" s="7" t="s">
        <v>129</v>
      </c>
      <c r="E1103" s="7" t="s">
        <v>156</v>
      </c>
      <c r="F1103" s="7" t="s">
        <v>200</v>
      </c>
      <c r="G1103" s="8">
        <v>61110.204379562041</v>
      </c>
      <c r="H1103" s="8">
        <v>54677.551286976566</v>
      </c>
      <c r="I1103" s="8">
        <f>Tabla_curso_1[[#This Row],[Ingresos]]-Tabla_curso_1[[#This Row],[Gastos]]</f>
        <v>6432.653092585475</v>
      </c>
      <c r="J1103" s="8">
        <f>Tabla_curso_1[[#This Row],[Utilidad]]/Tabla_curso_1[[#This Row],[Ingresos]]</f>
        <v>0.10526315789473679</v>
      </c>
    </row>
    <row r="1104" spans="1:10" x14ac:dyDescent="0.25">
      <c r="A1104" s="4" t="s">
        <v>17</v>
      </c>
      <c r="B1104" s="4" t="str">
        <f>MID(Tabla_curso_1[[#This Row],[Periodo]],4,4)</f>
        <v>2019</v>
      </c>
      <c r="C1104" s="4" t="s">
        <v>4</v>
      </c>
      <c r="D1104" s="4" t="s">
        <v>129</v>
      </c>
      <c r="E1104" s="4" t="s">
        <v>156</v>
      </c>
      <c r="F1104" s="4" t="s">
        <v>200</v>
      </c>
      <c r="G1104" s="5">
        <v>30115.460431654679</v>
      </c>
      <c r="H1104" s="5">
        <v>18532.591034864417</v>
      </c>
      <c r="I1104" s="5">
        <f>Tabla_curso_1[[#This Row],[Ingresos]]-Tabla_curso_1[[#This Row],[Gastos]]</f>
        <v>11582.869396790262</v>
      </c>
      <c r="J1104" s="5">
        <f>Tabla_curso_1[[#This Row],[Utilidad]]/Tabla_curso_1[[#This Row],[Ingresos]]</f>
        <v>0.38461538461538464</v>
      </c>
    </row>
    <row r="1105" spans="1:10" x14ac:dyDescent="0.25">
      <c r="A1105" s="7" t="s">
        <v>17</v>
      </c>
      <c r="B1105" s="7" t="str">
        <f>MID(Tabla_curso_1[[#This Row],[Periodo]],4,4)</f>
        <v>2019</v>
      </c>
      <c r="C1105" s="7" t="s">
        <v>5</v>
      </c>
      <c r="D1105" s="7" t="s">
        <v>129</v>
      </c>
      <c r="E1105" s="7" t="s">
        <v>156</v>
      </c>
      <c r="F1105" s="7" t="s">
        <v>200</v>
      </c>
      <c r="G1105" s="8">
        <v>96231.011494252874</v>
      </c>
      <c r="H1105" s="8">
        <v>84495.522287636675</v>
      </c>
      <c r="I1105" s="8">
        <f>Tabla_curso_1[[#This Row],[Ingresos]]-Tabla_curso_1[[#This Row],[Gastos]]</f>
        <v>11735.489206616199</v>
      </c>
      <c r="J1105" s="8">
        <f>Tabla_curso_1[[#This Row],[Utilidad]]/Tabla_curso_1[[#This Row],[Ingresos]]</f>
        <v>0.12195121951219506</v>
      </c>
    </row>
    <row r="1106" spans="1:10" x14ac:dyDescent="0.25">
      <c r="A1106" s="4" t="s">
        <v>17</v>
      </c>
      <c r="B1106" s="4" t="str">
        <f>MID(Tabla_curso_1[[#This Row],[Periodo]],4,4)</f>
        <v>2019</v>
      </c>
      <c r="C1106" s="4" t="s">
        <v>78</v>
      </c>
      <c r="D1106" s="4" t="s">
        <v>129</v>
      </c>
      <c r="E1106" s="4" t="s">
        <v>156</v>
      </c>
      <c r="F1106" s="4" t="s">
        <v>200</v>
      </c>
      <c r="G1106" s="5">
        <v>20930.244999999999</v>
      </c>
      <c r="H1106" s="5">
        <v>16658.766428571427</v>
      </c>
      <c r="I1106" s="5">
        <f>Tabla_curso_1[[#This Row],[Ingresos]]-Tabla_curso_1[[#This Row],[Gastos]]</f>
        <v>4271.4785714285717</v>
      </c>
      <c r="J1106" s="5">
        <f>Tabla_curso_1[[#This Row],[Utilidad]]/Tabla_curso_1[[#This Row],[Ingresos]]</f>
        <v>0.20408163265306126</v>
      </c>
    </row>
    <row r="1107" spans="1:10" x14ac:dyDescent="0.25">
      <c r="A1107" s="7" t="s">
        <v>17</v>
      </c>
      <c r="B1107" s="7" t="str">
        <f>MID(Tabla_curso_1[[#This Row],[Periodo]],4,4)</f>
        <v>2019</v>
      </c>
      <c r="C1107" s="7" t="s">
        <v>3</v>
      </c>
      <c r="D1107" s="7" t="s">
        <v>129</v>
      </c>
      <c r="E1107" s="7" t="s">
        <v>156</v>
      </c>
      <c r="F1107" s="7" t="s">
        <v>200</v>
      </c>
      <c r="G1107" s="8">
        <v>10929.631853785901</v>
      </c>
      <c r="H1107" s="8">
        <v>5961.6173747923094</v>
      </c>
      <c r="I1107" s="8">
        <f>Tabla_curso_1[[#This Row],[Ingresos]]-Tabla_curso_1[[#This Row],[Gastos]]</f>
        <v>4968.0144789935912</v>
      </c>
      <c r="J1107" s="8">
        <f>Tabla_curso_1[[#This Row],[Utilidad]]/Tabla_curso_1[[#This Row],[Ingresos]]</f>
        <v>0.45454545454545453</v>
      </c>
    </row>
    <row r="1108" spans="1:10" x14ac:dyDescent="0.25">
      <c r="A1108" s="4" t="s">
        <v>17</v>
      </c>
      <c r="B1108" s="4" t="str">
        <f>MID(Tabla_curso_1[[#This Row],[Periodo]],4,4)</f>
        <v>2019</v>
      </c>
      <c r="C1108" s="4" t="s">
        <v>2</v>
      </c>
      <c r="D1108" s="4" t="s">
        <v>130</v>
      </c>
      <c r="E1108" s="4" t="s">
        <v>156</v>
      </c>
      <c r="F1108" s="4" t="s">
        <v>201</v>
      </c>
      <c r="G1108" s="5">
        <v>23212.380219780222</v>
      </c>
      <c r="H1108" s="5">
        <v>19848.267144449754</v>
      </c>
      <c r="I1108" s="5">
        <f>Tabla_curso_1[[#This Row],[Ingresos]]-Tabla_curso_1[[#This Row],[Gastos]]</f>
        <v>3364.1130753304678</v>
      </c>
      <c r="J1108" s="5">
        <f>Tabla_curso_1[[#This Row],[Utilidad]]/Tabla_curso_1[[#This Row],[Ingresos]]</f>
        <v>0.14492753623188409</v>
      </c>
    </row>
    <row r="1109" spans="1:10" x14ac:dyDescent="0.25">
      <c r="A1109" s="7" t="s">
        <v>17</v>
      </c>
      <c r="B1109" s="7" t="str">
        <f>MID(Tabla_curso_1[[#This Row],[Periodo]],4,4)</f>
        <v>2019</v>
      </c>
      <c r="C1109" s="7" t="s">
        <v>7</v>
      </c>
      <c r="D1109" s="7" t="s">
        <v>130</v>
      </c>
      <c r="E1109" s="7" t="s">
        <v>156</v>
      </c>
      <c r="F1109" s="7" t="s">
        <v>201</v>
      </c>
      <c r="G1109" s="8">
        <v>31908.256797583083</v>
      </c>
      <c r="H1109" s="8">
        <v>17404.50370777259</v>
      </c>
      <c r="I1109" s="8">
        <f>Tabla_curso_1[[#This Row],[Ingresos]]-Tabla_curso_1[[#This Row],[Gastos]]</f>
        <v>14503.753089810492</v>
      </c>
      <c r="J1109" s="8">
        <f>Tabla_curso_1[[#This Row],[Utilidad]]/Tabla_curso_1[[#This Row],[Ingresos]]</f>
        <v>0.45454545454545453</v>
      </c>
    </row>
    <row r="1110" spans="1:10" x14ac:dyDescent="0.25">
      <c r="A1110" s="4" t="s">
        <v>17</v>
      </c>
      <c r="B1110" s="4" t="str">
        <f>MID(Tabla_curso_1[[#This Row],[Periodo]],4,4)</f>
        <v>2019</v>
      </c>
      <c r="C1110" s="4" t="s">
        <v>6</v>
      </c>
      <c r="D1110" s="4" t="s">
        <v>130</v>
      </c>
      <c r="E1110" s="4" t="s">
        <v>156</v>
      </c>
      <c r="F1110" s="4" t="s">
        <v>201</v>
      </c>
      <c r="G1110" s="5">
        <v>75440.235714285707</v>
      </c>
      <c r="H1110" s="5">
        <v>64663.059183673467</v>
      </c>
      <c r="I1110" s="5">
        <f>Tabla_curso_1[[#This Row],[Ingresos]]-Tabla_curso_1[[#This Row],[Gastos]]</f>
        <v>10777.17653061224</v>
      </c>
      <c r="J1110" s="5">
        <f>Tabla_curso_1[[#This Row],[Utilidad]]/Tabla_curso_1[[#This Row],[Ingresos]]</f>
        <v>0.14285714285714279</v>
      </c>
    </row>
    <row r="1111" spans="1:10" x14ac:dyDescent="0.25">
      <c r="A1111" s="7" t="s">
        <v>17</v>
      </c>
      <c r="B1111" s="7" t="str">
        <f>MID(Tabla_curso_1[[#This Row],[Periodo]],4,4)</f>
        <v>2019</v>
      </c>
      <c r="C1111" s="7" t="s">
        <v>4</v>
      </c>
      <c r="D1111" s="7" t="s">
        <v>130</v>
      </c>
      <c r="E1111" s="7" t="s">
        <v>156</v>
      </c>
      <c r="F1111" s="7" t="s">
        <v>201</v>
      </c>
      <c r="G1111" s="8">
        <v>40936.562015503878</v>
      </c>
      <c r="H1111" s="8">
        <v>25191.730471079311</v>
      </c>
      <c r="I1111" s="8">
        <f>Tabla_curso_1[[#This Row],[Ingresos]]-Tabla_curso_1[[#This Row],[Gastos]]</f>
        <v>15744.831544424567</v>
      </c>
      <c r="J1111" s="8">
        <f>Tabla_curso_1[[#This Row],[Utilidad]]/Tabla_curso_1[[#This Row],[Ingresos]]</f>
        <v>0.38461538461538458</v>
      </c>
    </row>
    <row r="1112" spans="1:10" x14ac:dyDescent="0.25">
      <c r="A1112" s="4" t="s">
        <v>17</v>
      </c>
      <c r="B1112" s="4" t="str">
        <f>MID(Tabla_curso_1[[#This Row],[Periodo]],4,4)</f>
        <v>2019</v>
      </c>
      <c r="C1112" s="4" t="s">
        <v>5</v>
      </c>
      <c r="D1112" s="4" t="s">
        <v>130</v>
      </c>
      <c r="E1112" s="4" t="s">
        <v>156</v>
      </c>
      <c r="F1112" s="4" t="s">
        <v>201</v>
      </c>
      <c r="G1112" s="5">
        <v>122809.68604651163</v>
      </c>
      <c r="H1112" s="5">
        <v>101264.12709098328</v>
      </c>
      <c r="I1112" s="5">
        <f>Tabla_curso_1[[#This Row],[Ingresos]]-Tabla_curso_1[[#This Row],[Gastos]]</f>
        <v>21545.558955528351</v>
      </c>
      <c r="J1112" s="5">
        <f>Tabla_curso_1[[#This Row],[Utilidad]]/Tabla_curso_1[[#This Row],[Ingresos]]</f>
        <v>0.17543859649122803</v>
      </c>
    </row>
    <row r="1113" spans="1:10" x14ac:dyDescent="0.25">
      <c r="A1113" s="7" t="s">
        <v>17</v>
      </c>
      <c r="B1113" s="7" t="str">
        <f>MID(Tabla_curso_1[[#This Row],[Periodo]],4,4)</f>
        <v>2019</v>
      </c>
      <c r="C1113" s="7" t="s">
        <v>78</v>
      </c>
      <c r="D1113" s="7" t="s">
        <v>130</v>
      </c>
      <c r="E1113" s="7" t="s">
        <v>156</v>
      </c>
      <c r="F1113" s="7" t="s">
        <v>201</v>
      </c>
      <c r="G1113" s="8">
        <v>31812.147590361448</v>
      </c>
      <c r="H1113" s="8">
        <v>27680.699851353467</v>
      </c>
      <c r="I1113" s="8">
        <f>Tabla_curso_1[[#This Row],[Ingresos]]-Tabla_curso_1[[#This Row],[Gastos]]</f>
        <v>4131.447739007981</v>
      </c>
      <c r="J1113" s="8">
        <f>Tabla_curso_1[[#This Row],[Utilidad]]/Tabla_curso_1[[#This Row],[Ingresos]]</f>
        <v>0.12987012987012989</v>
      </c>
    </row>
    <row r="1114" spans="1:10" x14ac:dyDescent="0.25">
      <c r="A1114" s="4" t="s">
        <v>17</v>
      </c>
      <c r="B1114" s="4" t="str">
        <f>MID(Tabla_curso_1[[#This Row],[Periodo]],4,4)</f>
        <v>2019</v>
      </c>
      <c r="C1114" s="4" t="s">
        <v>3</v>
      </c>
      <c r="D1114" s="4" t="s">
        <v>130</v>
      </c>
      <c r="E1114" s="4" t="s">
        <v>156</v>
      </c>
      <c r="F1114" s="4" t="s">
        <v>201</v>
      </c>
      <c r="G1114" s="5">
        <v>15328.930333817127</v>
      </c>
      <c r="H1114" s="5">
        <v>9197.3582002902749</v>
      </c>
      <c r="I1114" s="5">
        <f>Tabla_curso_1[[#This Row],[Ingresos]]-Tabla_curso_1[[#This Row],[Gastos]]</f>
        <v>6131.5721335268518</v>
      </c>
      <c r="J1114" s="5">
        <f>Tabla_curso_1[[#This Row],[Utilidad]]/Tabla_curso_1[[#This Row],[Ingresos]]</f>
        <v>0.40000000000000008</v>
      </c>
    </row>
    <row r="1115" spans="1:10" x14ac:dyDescent="0.25">
      <c r="A1115" s="7" t="s">
        <v>17</v>
      </c>
      <c r="B1115" s="7" t="str">
        <f>MID(Tabla_curso_1[[#This Row],[Periodo]],4,4)</f>
        <v>2019</v>
      </c>
      <c r="C1115" s="7" t="s">
        <v>2</v>
      </c>
      <c r="D1115" s="7" t="s">
        <v>131</v>
      </c>
      <c r="E1115" s="7" t="s">
        <v>163</v>
      </c>
      <c r="F1115" s="7" t="s">
        <v>202</v>
      </c>
      <c r="G1115" s="8">
        <v>149459.44736842104</v>
      </c>
      <c r="H1115" s="8">
        <v>122285.00239234448</v>
      </c>
      <c r="I1115" s="8">
        <f>Tabla_curso_1[[#This Row],[Ingresos]]-Tabla_curso_1[[#This Row],[Gastos]]</f>
        <v>27174.444976076556</v>
      </c>
      <c r="J1115" s="8">
        <f>Tabla_curso_1[[#This Row],[Utilidad]]/Tabla_curso_1[[#This Row],[Ingresos]]</f>
        <v>0.18181818181818185</v>
      </c>
    </row>
    <row r="1116" spans="1:10" x14ac:dyDescent="0.25">
      <c r="A1116" s="4" t="s">
        <v>17</v>
      </c>
      <c r="B1116" s="4" t="str">
        <f>MID(Tabla_curso_1[[#This Row],[Periodo]],4,4)</f>
        <v>2019</v>
      </c>
      <c r="C1116" s="4" t="s">
        <v>7</v>
      </c>
      <c r="D1116" s="4" t="s">
        <v>131</v>
      </c>
      <c r="E1116" s="4" t="s">
        <v>163</v>
      </c>
      <c r="F1116" s="4" t="s">
        <v>202</v>
      </c>
      <c r="G1116" s="5">
        <v>269533.64745762711</v>
      </c>
      <c r="H1116" s="5">
        <v>165866.85997392438</v>
      </c>
      <c r="I1116" s="5">
        <f>Tabla_curso_1[[#This Row],[Ingresos]]-Tabla_curso_1[[#This Row],[Gastos]]</f>
        <v>103666.78748370273</v>
      </c>
      <c r="J1116" s="5">
        <f>Tabla_curso_1[[#This Row],[Utilidad]]/Tabla_curso_1[[#This Row],[Ingresos]]</f>
        <v>0.38461538461538458</v>
      </c>
    </row>
    <row r="1117" spans="1:10" x14ac:dyDescent="0.25">
      <c r="A1117" s="7" t="s">
        <v>17</v>
      </c>
      <c r="B1117" s="7" t="str">
        <f>MID(Tabla_curso_1[[#This Row],[Periodo]],4,4)</f>
        <v>2019</v>
      </c>
      <c r="C1117" s="7" t="s">
        <v>6</v>
      </c>
      <c r="D1117" s="7" t="s">
        <v>131</v>
      </c>
      <c r="E1117" s="7" t="s">
        <v>163</v>
      </c>
      <c r="F1117" s="7" t="s">
        <v>202</v>
      </c>
      <c r="G1117" s="8">
        <v>811351.28571428568</v>
      </c>
      <c r="H1117" s="8">
        <v>720188.21990369179</v>
      </c>
      <c r="I1117" s="8">
        <f>Tabla_curso_1[[#This Row],[Ingresos]]-Tabla_curso_1[[#This Row],[Gastos]]</f>
        <v>91163.065810593893</v>
      </c>
      <c r="J1117" s="8">
        <f>Tabla_curso_1[[#This Row],[Utilidad]]/Tabla_curso_1[[#This Row],[Ingresos]]</f>
        <v>0.11235955056179775</v>
      </c>
    </row>
    <row r="1118" spans="1:10" x14ac:dyDescent="0.25">
      <c r="A1118" s="4" t="s">
        <v>17</v>
      </c>
      <c r="B1118" s="4" t="str">
        <f>MID(Tabla_curso_1[[#This Row],[Periodo]],4,4)</f>
        <v>2019</v>
      </c>
      <c r="C1118" s="4" t="s">
        <v>4</v>
      </c>
      <c r="D1118" s="4" t="s">
        <v>131</v>
      </c>
      <c r="E1118" s="4" t="s">
        <v>163</v>
      </c>
      <c r="F1118" s="4" t="s">
        <v>202</v>
      </c>
      <c r="G1118" s="5">
        <v>316782.57370517927</v>
      </c>
      <c r="H1118" s="5">
        <v>207547.203462014</v>
      </c>
      <c r="I1118" s="5">
        <f>Tabla_curso_1[[#This Row],[Ingresos]]-Tabla_curso_1[[#This Row],[Gastos]]</f>
        <v>109235.37024316526</v>
      </c>
      <c r="J1118" s="5">
        <f>Tabla_curso_1[[#This Row],[Utilidad]]/Tabla_curso_1[[#This Row],[Ingresos]]</f>
        <v>0.34482758620689657</v>
      </c>
    </row>
    <row r="1119" spans="1:10" x14ac:dyDescent="0.25">
      <c r="A1119" s="7" t="s">
        <v>17</v>
      </c>
      <c r="B1119" s="7" t="str">
        <f>MID(Tabla_curso_1[[#This Row],[Periodo]],4,4)</f>
        <v>2019</v>
      </c>
      <c r="C1119" s="7" t="s">
        <v>5</v>
      </c>
      <c r="D1119" s="7" t="s">
        <v>131</v>
      </c>
      <c r="E1119" s="7" t="s">
        <v>163</v>
      </c>
      <c r="F1119" s="7" t="s">
        <v>202</v>
      </c>
      <c r="G1119" s="8">
        <v>1119893.323943662</v>
      </c>
      <c r="H1119" s="8">
        <v>978134.67534319847</v>
      </c>
      <c r="I1119" s="8">
        <f>Tabla_curso_1[[#This Row],[Ingresos]]-Tabla_curso_1[[#This Row],[Gastos]]</f>
        <v>141758.64860046352</v>
      </c>
      <c r="J1119" s="8">
        <f>Tabla_curso_1[[#This Row],[Utilidad]]/Tabla_curso_1[[#This Row],[Ingresos]]</f>
        <v>0.12658227848101264</v>
      </c>
    </row>
    <row r="1120" spans="1:10" x14ac:dyDescent="0.25">
      <c r="A1120" s="4" t="s">
        <v>17</v>
      </c>
      <c r="B1120" s="4" t="str">
        <f>MID(Tabla_curso_1[[#This Row],[Periodo]],4,4)</f>
        <v>2019</v>
      </c>
      <c r="C1120" s="4" t="s">
        <v>78</v>
      </c>
      <c r="D1120" s="4" t="s">
        <v>131</v>
      </c>
      <c r="E1120" s="4" t="s">
        <v>163</v>
      </c>
      <c r="F1120" s="4" t="s">
        <v>202</v>
      </c>
      <c r="G1120" s="5">
        <v>265041.42000000004</v>
      </c>
      <c r="H1120" s="5">
        <v>237717.56226804128</v>
      </c>
      <c r="I1120" s="5">
        <f>Tabla_curso_1[[#This Row],[Ingresos]]-Tabla_curso_1[[#This Row],[Gastos]]</f>
        <v>27323.857731958764</v>
      </c>
      <c r="J1120" s="5">
        <f>Tabla_curso_1[[#This Row],[Utilidad]]/Tabla_curso_1[[#This Row],[Ingresos]]</f>
        <v>0.10309278350515462</v>
      </c>
    </row>
    <row r="1121" spans="1:10" x14ac:dyDescent="0.25">
      <c r="A1121" s="7" t="s">
        <v>17</v>
      </c>
      <c r="B1121" s="7" t="str">
        <f>MID(Tabla_curso_1[[#This Row],[Periodo]],4,4)</f>
        <v>2019</v>
      </c>
      <c r="C1121" s="7" t="s">
        <v>3</v>
      </c>
      <c r="D1121" s="7" t="s">
        <v>131</v>
      </c>
      <c r="E1121" s="7" t="s">
        <v>163</v>
      </c>
      <c r="F1121" s="7" t="s">
        <v>202</v>
      </c>
      <c r="G1121" s="8">
        <v>112147.28631875881</v>
      </c>
      <c r="H1121" s="8">
        <v>63387.596614950635</v>
      </c>
      <c r="I1121" s="8">
        <f>Tabla_curso_1[[#This Row],[Ingresos]]-Tabla_curso_1[[#This Row],[Gastos]]</f>
        <v>48759.689703808173</v>
      </c>
      <c r="J1121" s="8">
        <f>Tabla_curso_1[[#This Row],[Utilidad]]/Tabla_curso_1[[#This Row],[Ingresos]]</f>
        <v>0.43478260869565216</v>
      </c>
    </row>
    <row r="1122" spans="1:10" x14ac:dyDescent="0.25">
      <c r="A1122" s="4" t="s">
        <v>17</v>
      </c>
      <c r="B1122" s="4" t="str">
        <f>MID(Tabla_curso_1[[#This Row],[Periodo]],4,4)</f>
        <v>2019</v>
      </c>
      <c r="C1122" s="4" t="s">
        <v>2</v>
      </c>
      <c r="D1122" s="4" t="s">
        <v>132</v>
      </c>
      <c r="E1122" s="4" t="s">
        <v>163</v>
      </c>
      <c r="F1122" s="4" t="s">
        <v>203</v>
      </c>
      <c r="G1122" s="5">
        <v>158976.31730769231</v>
      </c>
      <c r="H1122" s="5">
        <v>138330.04233266733</v>
      </c>
      <c r="I1122" s="5">
        <f>Tabla_curso_1[[#This Row],[Ingresos]]-Tabla_curso_1[[#This Row],[Gastos]]</f>
        <v>20646.274975024979</v>
      </c>
      <c r="J1122" s="5">
        <f>Tabla_curso_1[[#This Row],[Utilidad]]/Tabla_curso_1[[#This Row],[Ingresos]]</f>
        <v>0.12987012987012989</v>
      </c>
    </row>
    <row r="1123" spans="1:10" x14ac:dyDescent="0.25">
      <c r="A1123" s="7" t="s">
        <v>17</v>
      </c>
      <c r="B1123" s="7" t="str">
        <f>MID(Tabla_curso_1[[#This Row],[Periodo]],4,4)</f>
        <v>2019</v>
      </c>
      <c r="C1123" s="7" t="s">
        <v>7</v>
      </c>
      <c r="D1123" s="7" t="s">
        <v>132</v>
      </c>
      <c r="E1123" s="7" t="s">
        <v>163</v>
      </c>
      <c r="F1123" s="7" t="s">
        <v>203</v>
      </c>
      <c r="G1123" s="8">
        <v>310780.77067669173</v>
      </c>
      <c r="H1123" s="8">
        <v>175658.69646943448</v>
      </c>
      <c r="I1123" s="8">
        <f>Tabla_curso_1[[#This Row],[Ingresos]]-Tabla_curso_1[[#This Row],[Gastos]]</f>
        <v>135122.07420725725</v>
      </c>
      <c r="J1123" s="8">
        <f>Tabla_curso_1[[#This Row],[Utilidad]]/Tabla_curso_1[[#This Row],[Ingresos]]</f>
        <v>0.43478260869565211</v>
      </c>
    </row>
    <row r="1124" spans="1:10" x14ac:dyDescent="0.25">
      <c r="A1124" s="4" t="s">
        <v>17</v>
      </c>
      <c r="B1124" s="4" t="str">
        <f>MID(Tabla_curso_1[[#This Row],[Periodo]],4,4)</f>
        <v>2019</v>
      </c>
      <c r="C1124" s="4" t="s">
        <v>6</v>
      </c>
      <c r="D1124" s="4" t="s">
        <v>132</v>
      </c>
      <c r="E1124" s="4" t="s">
        <v>163</v>
      </c>
      <c r="F1124" s="4" t="s">
        <v>203</v>
      </c>
      <c r="G1124" s="5">
        <v>779883.82075471699</v>
      </c>
      <c r="H1124" s="5">
        <v>629906.16291727137</v>
      </c>
      <c r="I1124" s="5">
        <f>Tabla_curso_1[[#This Row],[Ingresos]]-Tabla_curso_1[[#This Row],[Gastos]]</f>
        <v>149977.65783744561</v>
      </c>
      <c r="J1124" s="5">
        <f>Tabla_curso_1[[#This Row],[Utilidad]]/Tabla_curso_1[[#This Row],[Ingresos]]</f>
        <v>0.19230769230769235</v>
      </c>
    </row>
    <row r="1125" spans="1:10" x14ac:dyDescent="0.25">
      <c r="A1125" s="7" t="s">
        <v>17</v>
      </c>
      <c r="B1125" s="7" t="str">
        <f>MID(Tabla_curso_1[[#This Row],[Periodo]],4,4)</f>
        <v>2019</v>
      </c>
      <c r="C1125" s="7" t="s">
        <v>4</v>
      </c>
      <c r="D1125" s="7" t="s">
        <v>132</v>
      </c>
      <c r="E1125" s="7" t="s">
        <v>163</v>
      </c>
      <c r="F1125" s="7" t="s">
        <v>203</v>
      </c>
      <c r="G1125" s="8">
        <v>365786.2168141593</v>
      </c>
      <c r="H1125" s="8">
        <v>235148.28223767382</v>
      </c>
      <c r="I1125" s="8">
        <f>Tabla_curso_1[[#This Row],[Ingresos]]-Tabla_curso_1[[#This Row],[Gastos]]</f>
        <v>130637.93457648548</v>
      </c>
      <c r="J1125" s="8">
        <f>Tabla_curso_1[[#This Row],[Utilidad]]/Tabla_curso_1[[#This Row],[Ingresos]]</f>
        <v>0.35714285714285721</v>
      </c>
    </row>
    <row r="1126" spans="1:10" x14ac:dyDescent="0.25">
      <c r="A1126" s="4" t="s">
        <v>17</v>
      </c>
      <c r="B1126" s="4" t="str">
        <f>MID(Tabla_curso_1[[#This Row],[Periodo]],4,4)</f>
        <v>2019</v>
      </c>
      <c r="C1126" s="4" t="s">
        <v>5</v>
      </c>
      <c r="D1126" s="4" t="s">
        <v>132</v>
      </c>
      <c r="E1126" s="4" t="s">
        <v>163</v>
      </c>
      <c r="F1126" s="4" t="s">
        <v>203</v>
      </c>
      <c r="G1126" s="5">
        <v>852244.17525773193</v>
      </c>
      <c r="H1126" s="5">
        <v>742982.10150674067</v>
      </c>
      <c r="I1126" s="5">
        <f>Tabla_curso_1[[#This Row],[Ingresos]]-Tabla_curso_1[[#This Row],[Gastos]]</f>
        <v>109262.07375099126</v>
      </c>
      <c r="J1126" s="5">
        <f>Tabla_curso_1[[#This Row],[Utilidad]]/Tabla_curso_1[[#This Row],[Ingresos]]</f>
        <v>0.12820512820512819</v>
      </c>
    </row>
    <row r="1127" spans="1:10" x14ac:dyDescent="0.25">
      <c r="A1127" s="7" t="s">
        <v>17</v>
      </c>
      <c r="B1127" s="7" t="str">
        <f>MID(Tabla_curso_1[[#This Row],[Periodo]],4,4)</f>
        <v>2019</v>
      </c>
      <c r="C1127" s="7" t="s">
        <v>78</v>
      </c>
      <c r="D1127" s="7" t="s">
        <v>132</v>
      </c>
      <c r="E1127" s="7" t="s">
        <v>163</v>
      </c>
      <c r="F1127" s="7" t="s">
        <v>203</v>
      </c>
      <c r="G1127" s="8">
        <v>216407.55235602095</v>
      </c>
      <c r="H1127" s="8">
        <v>173126.04188481678</v>
      </c>
      <c r="I1127" s="8">
        <f>Tabla_curso_1[[#This Row],[Ingresos]]-Tabla_curso_1[[#This Row],[Gastos]]</f>
        <v>43281.510471204179</v>
      </c>
      <c r="J1127" s="8">
        <f>Tabla_curso_1[[#This Row],[Utilidad]]/Tabla_curso_1[[#This Row],[Ingresos]]</f>
        <v>0.19999999999999996</v>
      </c>
    </row>
    <row r="1128" spans="1:10" x14ac:dyDescent="0.25">
      <c r="A1128" s="4" t="s">
        <v>17</v>
      </c>
      <c r="B1128" s="4" t="str">
        <f>MID(Tabla_curso_1[[#This Row],[Periodo]],4,4)</f>
        <v>2019</v>
      </c>
      <c r="C1128" s="4" t="s">
        <v>3</v>
      </c>
      <c r="D1128" s="4" t="s">
        <v>132</v>
      </c>
      <c r="E1128" s="4" t="s">
        <v>163</v>
      </c>
      <c r="F1128" s="4" t="s">
        <v>203</v>
      </c>
      <c r="G1128" s="5">
        <v>105041.53113087676</v>
      </c>
      <c r="H1128" s="5">
        <v>59371.30020440861</v>
      </c>
      <c r="I1128" s="5">
        <f>Tabla_curso_1[[#This Row],[Ingresos]]-Tabla_curso_1[[#This Row],[Gastos]]</f>
        <v>45670.230926468146</v>
      </c>
      <c r="J1128" s="5">
        <f>Tabla_curso_1[[#This Row],[Utilidad]]/Tabla_curso_1[[#This Row],[Ingresos]]</f>
        <v>0.43478260869565211</v>
      </c>
    </row>
    <row r="1129" spans="1:10" x14ac:dyDescent="0.25">
      <c r="A1129" s="7" t="s">
        <v>17</v>
      </c>
      <c r="B1129" s="7" t="str">
        <f>MID(Tabla_curso_1[[#This Row],[Periodo]],4,4)</f>
        <v>2019</v>
      </c>
      <c r="C1129" s="7" t="s">
        <v>2</v>
      </c>
      <c r="D1129" s="7" t="s">
        <v>133</v>
      </c>
      <c r="E1129" s="7" t="s">
        <v>150</v>
      </c>
      <c r="F1129" s="7" t="s">
        <v>204</v>
      </c>
      <c r="G1129" s="8">
        <v>109783.67753623189</v>
      </c>
      <c r="H1129" s="8">
        <v>98347.877792874409</v>
      </c>
      <c r="I1129" s="8">
        <f>Tabla_curso_1[[#This Row],[Ingresos]]-Tabla_curso_1[[#This Row],[Gastos]]</f>
        <v>11435.799743357478</v>
      </c>
      <c r="J1129" s="8">
        <f>Tabla_curso_1[[#This Row],[Utilidad]]/Tabla_curso_1[[#This Row],[Ingresos]]</f>
        <v>0.10416666666666657</v>
      </c>
    </row>
    <row r="1130" spans="1:10" x14ac:dyDescent="0.25">
      <c r="A1130" s="4" t="s">
        <v>17</v>
      </c>
      <c r="B1130" s="4" t="str">
        <f>MID(Tabla_curso_1[[#This Row],[Periodo]],4,4)</f>
        <v>2019</v>
      </c>
      <c r="C1130" s="4" t="s">
        <v>7</v>
      </c>
      <c r="D1130" s="4" t="s">
        <v>133</v>
      </c>
      <c r="E1130" s="4" t="s">
        <v>150</v>
      </c>
      <c r="F1130" s="4" t="s">
        <v>204</v>
      </c>
      <c r="G1130" s="5">
        <v>199344.04605263157</v>
      </c>
      <c r="H1130" s="5">
        <v>122673.25910931174</v>
      </c>
      <c r="I1130" s="5">
        <f>Tabla_curso_1[[#This Row],[Ingresos]]-Tabla_curso_1[[#This Row],[Gastos]]</f>
        <v>76670.786943319836</v>
      </c>
      <c r="J1130" s="5">
        <f>Tabla_curso_1[[#This Row],[Utilidad]]/Tabla_curso_1[[#This Row],[Ingresos]]</f>
        <v>0.38461538461538464</v>
      </c>
    </row>
    <row r="1131" spans="1:10" x14ac:dyDescent="0.25">
      <c r="A1131" s="7" t="s">
        <v>17</v>
      </c>
      <c r="B1131" s="7" t="str">
        <f>MID(Tabla_curso_1[[#This Row],[Periodo]],4,4)</f>
        <v>2019</v>
      </c>
      <c r="C1131" s="7" t="s">
        <v>6</v>
      </c>
      <c r="D1131" s="7" t="s">
        <v>133</v>
      </c>
      <c r="E1131" s="7" t="s">
        <v>150</v>
      </c>
      <c r="F1131" s="7" t="s">
        <v>204</v>
      </c>
      <c r="G1131" s="8">
        <v>618373.3673469387</v>
      </c>
      <c r="H1131" s="8">
        <v>503859.78080120933</v>
      </c>
      <c r="I1131" s="8">
        <f>Tabla_curso_1[[#This Row],[Ingresos]]-Tabla_curso_1[[#This Row],[Gastos]]</f>
        <v>114513.58654572937</v>
      </c>
      <c r="J1131" s="8">
        <f>Tabla_curso_1[[#This Row],[Utilidad]]/Tabla_curso_1[[#This Row],[Ingresos]]</f>
        <v>0.18518518518518515</v>
      </c>
    </row>
    <row r="1132" spans="1:10" x14ac:dyDescent="0.25">
      <c r="A1132" s="4" t="s">
        <v>17</v>
      </c>
      <c r="B1132" s="4" t="str">
        <f>MID(Tabla_curso_1[[#This Row],[Periodo]],4,4)</f>
        <v>2019</v>
      </c>
      <c r="C1132" s="4" t="s">
        <v>4</v>
      </c>
      <c r="D1132" s="4" t="s">
        <v>133</v>
      </c>
      <c r="E1132" s="4" t="s">
        <v>150</v>
      </c>
      <c r="F1132" s="4" t="s">
        <v>204</v>
      </c>
      <c r="G1132" s="5">
        <v>230420.49429657793</v>
      </c>
      <c r="H1132" s="5">
        <v>145079.57048303055</v>
      </c>
      <c r="I1132" s="5">
        <f>Tabla_curso_1[[#This Row],[Ingresos]]-Tabla_curso_1[[#This Row],[Gastos]]</f>
        <v>85340.923813547386</v>
      </c>
      <c r="J1132" s="5">
        <f>Tabla_curso_1[[#This Row],[Utilidad]]/Tabla_curso_1[[#This Row],[Ingresos]]</f>
        <v>0.37037037037037041</v>
      </c>
    </row>
    <row r="1133" spans="1:10" x14ac:dyDescent="0.25">
      <c r="A1133" s="7" t="s">
        <v>17</v>
      </c>
      <c r="B1133" s="7" t="str">
        <f>MID(Tabla_curso_1[[#This Row],[Periodo]],4,4)</f>
        <v>2019</v>
      </c>
      <c r="C1133" s="7" t="s">
        <v>5</v>
      </c>
      <c r="D1133" s="7" t="s">
        <v>133</v>
      </c>
      <c r="E1133" s="7" t="s">
        <v>150</v>
      </c>
      <c r="F1133" s="7" t="s">
        <v>204</v>
      </c>
      <c r="G1133" s="8">
        <v>841674.86111111101</v>
      </c>
      <c r="H1133" s="8">
        <v>754000.39641203696</v>
      </c>
      <c r="I1133" s="8">
        <f>Tabla_curso_1[[#This Row],[Ingresos]]-Tabla_curso_1[[#This Row],[Gastos]]</f>
        <v>87674.464699074044</v>
      </c>
      <c r="J1133" s="8">
        <f>Tabla_curso_1[[#This Row],[Utilidad]]/Tabla_curso_1[[#This Row],[Ingresos]]</f>
        <v>0.10416666666666664</v>
      </c>
    </row>
    <row r="1134" spans="1:10" x14ac:dyDescent="0.25">
      <c r="A1134" s="4" t="s">
        <v>17</v>
      </c>
      <c r="B1134" s="4" t="str">
        <f>MID(Tabla_curso_1[[#This Row],[Periodo]],4,4)</f>
        <v>2019</v>
      </c>
      <c r="C1134" s="4" t="s">
        <v>78</v>
      </c>
      <c r="D1134" s="4" t="s">
        <v>133</v>
      </c>
      <c r="E1134" s="4" t="s">
        <v>150</v>
      </c>
      <c r="F1134" s="4" t="s">
        <v>204</v>
      </c>
      <c r="G1134" s="5">
        <v>180897.28358208956</v>
      </c>
      <c r="H1134" s="5">
        <v>150236.72704275235</v>
      </c>
      <c r="I1134" s="5">
        <f>Tabla_curso_1[[#This Row],[Ingresos]]-Tabla_curso_1[[#This Row],[Gastos]]</f>
        <v>30660.556539337209</v>
      </c>
      <c r="J1134" s="5">
        <f>Tabla_curso_1[[#This Row],[Utilidad]]/Tabla_curso_1[[#This Row],[Ingresos]]</f>
        <v>0.16949152542372878</v>
      </c>
    </row>
    <row r="1135" spans="1:10" x14ac:dyDescent="0.25">
      <c r="A1135" s="7" t="s">
        <v>17</v>
      </c>
      <c r="B1135" s="7" t="str">
        <f>MID(Tabla_curso_1[[#This Row],[Periodo]],4,4)</f>
        <v>2019</v>
      </c>
      <c r="C1135" s="7" t="s">
        <v>3</v>
      </c>
      <c r="D1135" s="7" t="s">
        <v>133</v>
      </c>
      <c r="E1135" s="7" t="s">
        <v>150</v>
      </c>
      <c r="F1135" s="7" t="s">
        <v>204</v>
      </c>
      <c r="G1135" s="8">
        <v>93954.403100775191</v>
      </c>
      <c r="H1135" s="8">
        <v>59156.476026414013</v>
      </c>
      <c r="I1135" s="8">
        <f>Tabla_curso_1[[#This Row],[Ingresos]]-Tabla_curso_1[[#This Row],[Gastos]]</f>
        <v>34797.927074361178</v>
      </c>
      <c r="J1135" s="8">
        <f>Tabla_curso_1[[#This Row],[Utilidad]]/Tabla_curso_1[[#This Row],[Ingresos]]</f>
        <v>0.37037037037037035</v>
      </c>
    </row>
    <row r="1136" spans="1:10" x14ac:dyDescent="0.25">
      <c r="A1136" s="4" t="s">
        <v>17</v>
      </c>
      <c r="B1136" s="4" t="str">
        <f>MID(Tabla_curso_1[[#This Row],[Periodo]],4,4)</f>
        <v>2019</v>
      </c>
      <c r="C1136" s="4" t="s">
        <v>2</v>
      </c>
      <c r="D1136" s="4" t="s">
        <v>134</v>
      </c>
      <c r="E1136" s="4" t="s">
        <v>156</v>
      </c>
      <c r="F1136" s="4" t="s">
        <v>205</v>
      </c>
      <c r="G1136" s="5">
        <v>108791.27285714287</v>
      </c>
      <c r="H1136" s="5">
        <v>96966.134503105597</v>
      </c>
      <c r="I1136" s="5">
        <f>Tabla_curso_1[[#This Row],[Ingresos]]-Tabla_curso_1[[#This Row],[Gastos]]</f>
        <v>11825.138354037277</v>
      </c>
      <c r="J1136" s="5">
        <f>Tabla_curso_1[[#This Row],[Utilidad]]/Tabla_curso_1[[#This Row],[Ingresos]]</f>
        <v>0.10869565217391312</v>
      </c>
    </row>
    <row r="1137" spans="1:10" x14ac:dyDescent="0.25">
      <c r="A1137" s="7" t="s">
        <v>17</v>
      </c>
      <c r="B1137" s="7" t="str">
        <f>MID(Tabla_curso_1[[#This Row],[Periodo]],4,4)</f>
        <v>2019</v>
      </c>
      <c r="C1137" s="7" t="s">
        <v>7</v>
      </c>
      <c r="D1137" s="7" t="s">
        <v>134</v>
      </c>
      <c r="E1137" s="7" t="s">
        <v>156</v>
      </c>
      <c r="F1137" s="7" t="s">
        <v>205</v>
      </c>
      <c r="G1137" s="8">
        <v>160083.25435435437</v>
      </c>
      <c r="H1137" s="8">
        <v>87318.138738738737</v>
      </c>
      <c r="I1137" s="8">
        <f>Tabla_curso_1[[#This Row],[Ingresos]]-Tabla_curso_1[[#This Row],[Gastos]]</f>
        <v>72765.115615615636</v>
      </c>
      <c r="J1137" s="8">
        <f>Tabla_curso_1[[#This Row],[Utilidad]]/Tabla_curso_1[[#This Row],[Ingresos]]</f>
        <v>0.45454545454545464</v>
      </c>
    </row>
    <row r="1138" spans="1:10" x14ac:dyDescent="0.25">
      <c r="A1138" s="4" t="s">
        <v>17</v>
      </c>
      <c r="B1138" s="4" t="str">
        <f>MID(Tabla_curso_1[[#This Row],[Periodo]],4,4)</f>
        <v>2019</v>
      </c>
      <c r="C1138" s="4" t="s">
        <v>6</v>
      </c>
      <c r="D1138" s="4" t="s">
        <v>134</v>
      </c>
      <c r="E1138" s="4" t="s">
        <v>156</v>
      </c>
      <c r="F1138" s="4" t="s">
        <v>205</v>
      </c>
      <c r="G1138" s="5">
        <v>360187.32229729736</v>
      </c>
      <c r="H1138" s="5">
        <v>306428.02046187979</v>
      </c>
      <c r="I1138" s="5">
        <f>Tabla_curso_1[[#This Row],[Ingresos]]-Tabla_curso_1[[#This Row],[Gastos]]</f>
        <v>53759.301835417573</v>
      </c>
      <c r="J1138" s="5">
        <f>Tabla_curso_1[[#This Row],[Utilidad]]/Tabla_curso_1[[#This Row],[Ingresos]]</f>
        <v>0.14925373134328374</v>
      </c>
    </row>
    <row r="1139" spans="1:10" x14ac:dyDescent="0.25">
      <c r="A1139" s="7" t="s">
        <v>17</v>
      </c>
      <c r="B1139" s="7" t="str">
        <f>MID(Tabla_curso_1[[#This Row],[Periodo]],4,4)</f>
        <v>2019</v>
      </c>
      <c r="C1139" s="7" t="s">
        <v>4</v>
      </c>
      <c r="D1139" s="7" t="s">
        <v>134</v>
      </c>
      <c r="E1139" s="7" t="s">
        <v>156</v>
      </c>
      <c r="F1139" s="7" t="s">
        <v>205</v>
      </c>
      <c r="G1139" s="8">
        <v>182560.69760273973</v>
      </c>
      <c r="H1139" s="8">
        <v>114945.62441653984</v>
      </c>
      <c r="I1139" s="8">
        <f>Tabla_curso_1[[#This Row],[Ingresos]]-Tabla_curso_1[[#This Row],[Gastos]]</f>
        <v>67615.073186199894</v>
      </c>
      <c r="J1139" s="8">
        <f>Tabla_curso_1[[#This Row],[Utilidad]]/Tabla_curso_1[[#This Row],[Ingresos]]</f>
        <v>0.37037037037037035</v>
      </c>
    </row>
    <row r="1140" spans="1:10" x14ac:dyDescent="0.25">
      <c r="A1140" s="4" t="s">
        <v>17</v>
      </c>
      <c r="B1140" s="4" t="str">
        <f>MID(Tabla_curso_1[[#This Row],[Periodo]],4,4)</f>
        <v>2019</v>
      </c>
      <c r="C1140" s="4" t="s">
        <v>5</v>
      </c>
      <c r="D1140" s="4" t="s">
        <v>134</v>
      </c>
      <c r="E1140" s="4" t="s">
        <v>156</v>
      </c>
      <c r="F1140" s="4" t="s">
        <v>205</v>
      </c>
      <c r="G1140" s="5">
        <v>674781.31265822798</v>
      </c>
      <c r="H1140" s="5">
        <v>603751.70079946716</v>
      </c>
      <c r="I1140" s="5">
        <f>Tabla_curso_1[[#This Row],[Ingresos]]-Tabla_curso_1[[#This Row],[Gastos]]</f>
        <v>71029.611858760822</v>
      </c>
      <c r="J1140" s="5">
        <f>Tabla_curso_1[[#This Row],[Utilidad]]/Tabla_curso_1[[#This Row],[Ingresos]]</f>
        <v>0.10526315789473681</v>
      </c>
    </row>
    <row r="1141" spans="1:10" x14ac:dyDescent="0.25">
      <c r="A1141" s="7" t="s">
        <v>17</v>
      </c>
      <c r="B1141" s="7" t="str">
        <f>MID(Tabla_curso_1[[#This Row],[Periodo]],4,4)</f>
        <v>2019</v>
      </c>
      <c r="C1141" s="7" t="s">
        <v>78</v>
      </c>
      <c r="D1141" s="7" t="s">
        <v>134</v>
      </c>
      <c r="E1141" s="7" t="s">
        <v>156</v>
      </c>
      <c r="F1141" s="7" t="s">
        <v>205</v>
      </c>
      <c r="G1141" s="8">
        <v>171960.39903225808</v>
      </c>
      <c r="H1141" s="8">
        <v>153063.65188585612</v>
      </c>
      <c r="I1141" s="8">
        <f>Tabla_curso_1[[#This Row],[Ingresos]]-Tabla_curso_1[[#This Row],[Gastos]]</f>
        <v>18896.747146401962</v>
      </c>
      <c r="J1141" s="8">
        <f>Tabla_curso_1[[#This Row],[Utilidad]]/Tabla_curso_1[[#This Row],[Ingresos]]</f>
        <v>0.10989010989010975</v>
      </c>
    </row>
    <row r="1142" spans="1:10" x14ac:dyDescent="0.25">
      <c r="A1142" s="4" t="s">
        <v>17</v>
      </c>
      <c r="B1142" s="4" t="str">
        <f>MID(Tabla_curso_1[[#This Row],[Periodo]],4,4)</f>
        <v>2019</v>
      </c>
      <c r="C1142" s="4" t="s">
        <v>3</v>
      </c>
      <c r="D1142" s="4" t="s">
        <v>134</v>
      </c>
      <c r="E1142" s="4" t="s">
        <v>156</v>
      </c>
      <c r="F1142" s="4" t="s">
        <v>205</v>
      </c>
      <c r="G1142" s="5">
        <v>88111.940000000017</v>
      </c>
      <c r="H1142" s="5">
        <v>51398.631666666668</v>
      </c>
      <c r="I1142" s="5">
        <f>Tabla_curso_1[[#This Row],[Ingresos]]-Tabla_curso_1[[#This Row],[Gastos]]</f>
        <v>36713.308333333349</v>
      </c>
      <c r="J1142" s="5">
        <f>Tabla_curso_1[[#This Row],[Utilidad]]/Tabla_curso_1[[#This Row],[Ingresos]]</f>
        <v>0.41666666666666674</v>
      </c>
    </row>
    <row r="1143" spans="1:10" x14ac:dyDescent="0.25">
      <c r="A1143" s="7" t="s">
        <v>17</v>
      </c>
      <c r="B1143" s="7" t="str">
        <f>MID(Tabla_curso_1[[#This Row],[Periodo]],4,4)</f>
        <v>2019</v>
      </c>
      <c r="C1143" s="7" t="s">
        <v>2</v>
      </c>
      <c r="D1143" s="7" t="s">
        <v>135</v>
      </c>
      <c r="E1143" s="7" t="s">
        <v>152</v>
      </c>
      <c r="F1143" s="7" t="s">
        <v>206</v>
      </c>
      <c r="G1143" s="8">
        <v>2893183.980474452</v>
      </c>
      <c r="H1143" s="8">
        <v>2482095.0867898259</v>
      </c>
      <c r="I1143" s="8">
        <f>Tabla_curso_1[[#This Row],[Ingresos]]-Tabla_curso_1[[#This Row],[Gastos]]</f>
        <v>411088.89368462609</v>
      </c>
      <c r="J1143" s="8">
        <f>Tabla_curso_1[[#This Row],[Utilidad]]/Tabla_curso_1[[#This Row],[Ingresos]]</f>
        <v>0.14208874943971306</v>
      </c>
    </row>
    <row r="1144" spans="1:10" x14ac:dyDescent="0.25">
      <c r="A1144" s="4" t="s">
        <v>17</v>
      </c>
      <c r="B1144" s="4" t="str">
        <f>MID(Tabla_curso_1[[#This Row],[Periodo]],4,4)</f>
        <v>2019</v>
      </c>
      <c r="C1144" s="4" t="s">
        <v>7</v>
      </c>
      <c r="D1144" s="4" t="s">
        <v>135</v>
      </c>
      <c r="E1144" s="4" t="s">
        <v>152</v>
      </c>
      <c r="F1144" s="4" t="s">
        <v>206</v>
      </c>
      <c r="G1144" s="5">
        <v>5602349.1756183747</v>
      </c>
      <c r="H1144" s="5">
        <v>2922964.7872791523</v>
      </c>
      <c r="I1144" s="5">
        <f>Tabla_curso_1[[#This Row],[Ingresos]]-Tabla_curso_1[[#This Row],[Gastos]]</f>
        <v>2679384.3883392224</v>
      </c>
      <c r="J1144" s="5">
        <f>Tabla_curso_1[[#This Row],[Utilidad]]/Tabla_curso_1[[#This Row],[Ingresos]]</f>
        <v>0.47826086956521735</v>
      </c>
    </row>
    <row r="1145" spans="1:10" x14ac:dyDescent="0.25">
      <c r="A1145" s="7" t="s">
        <v>17</v>
      </c>
      <c r="B1145" s="7" t="str">
        <f>MID(Tabla_curso_1[[#This Row],[Periodo]],4,4)</f>
        <v>2019</v>
      </c>
      <c r="C1145" s="7" t="s">
        <v>6</v>
      </c>
      <c r="D1145" s="7" t="s">
        <v>135</v>
      </c>
      <c r="E1145" s="7" t="s">
        <v>152</v>
      </c>
      <c r="F1145" s="7" t="s">
        <v>206</v>
      </c>
      <c r="G1145" s="8">
        <v>11572735.905109487</v>
      </c>
      <c r="H1145" s="8">
        <v>9811667.3978102189</v>
      </c>
      <c r="I1145" s="8">
        <f>Tabla_curso_1[[#This Row],[Ingresos]]-Tabla_curso_1[[#This Row],[Gastos]]</f>
        <v>1761068.5072992686</v>
      </c>
      <c r="J1145" s="8">
        <f>Tabla_curso_1[[#This Row],[Utilidad]]/Tabla_curso_1[[#This Row],[Ingresos]]</f>
        <v>0.15217391304347816</v>
      </c>
    </row>
    <row r="1146" spans="1:10" x14ac:dyDescent="0.25">
      <c r="A1146" s="4" t="s">
        <v>17</v>
      </c>
      <c r="B1146" s="4" t="str">
        <f>MID(Tabla_curso_1[[#This Row],[Periodo]],4,4)</f>
        <v>2019</v>
      </c>
      <c r="C1146" s="4" t="s">
        <v>4</v>
      </c>
      <c r="D1146" s="4" t="s">
        <v>135</v>
      </c>
      <c r="E1146" s="4" t="s">
        <v>152</v>
      </c>
      <c r="F1146" s="4" t="s">
        <v>206</v>
      </c>
      <c r="G1146" s="5">
        <v>5744437.7333333325</v>
      </c>
      <c r="H1146" s="5">
        <v>3205229.749758454</v>
      </c>
      <c r="I1146" s="5">
        <f>Tabla_curso_1[[#This Row],[Ingresos]]-Tabla_curso_1[[#This Row],[Gastos]]</f>
        <v>2539207.9835748784</v>
      </c>
      <c r="J1146" s="5">
        <f>Tabla_curso_1[[#This Row],[Utilidad]]/Tabla_curso_1[[#This Row],[Ingresos]]</f>
        <v>0.44202898550724629</v>
      </c>
    </row>
    <row r="1147" spans="1:10" x14ac:dyDescent="0.25">
      <c r="A1147" s="7" t="s">
        <v>17</v>
      </c>
      <c r="B1147" s="7" t="str">
        <f>MID(Tabla_curso_1[[#This Row],[Periodo]],4,4)</f>
        <v>2019</v>
      </c>
      <c r="C1147" s="7" t="s">
        <v>5</v>
      </c>
      <c r="D1147" s="7" t="s">
        <v>135</v>
      </c>
      <c r="E1147" s="7" t="s">
        <v>152</v>
      </c>
      <c r="F1147" s="7" t="s">
        <v>206</v>
      </c>
      <c r="G1147" s="8">
        <v>24022194.209848486</v>
      </c>
      <c r="H1147" s="8">
        <v>18799978.077272728</v>
      </c>
      <c r="I1147" s="8">
        <f>Tabla_curso_1[[#This Row],[Ingresos]]-Tabla_curso_1[[#This Row],[Gastos]]</f>
        <v>5222216.1325757578</v>
      </c>
      <c r="J1147" s="8">
        <f>Tabla_curso_1[[#This Row],[Utilidad]]/Tabla_curso_1[[#This Row],[Ingresos]]</f>
        <v>0.21739130434782608</v>
      </c>
    </row>
    <row r="1148" spans="1:10" x14ac:dyDescent="0.25">
      <c r="A1148" s="4" t="s">
        <v>17</v>
      </c>
      <c r="B1148" s="4" t="str">
        <f>MID(Tabla_curso_1[[#This Row],[Periodo]],4,4)</f>
        <v>2019</v>
      </c>
      <c r="C1148" s="4" t="s">
        <v>78</v>
      </c>
      <c r="D1148" s="4" t="s">
        <v>135</v>
      </c>
      <c r="E1148" s="4" t="s">
        <v>152</v>
      </c>
      <c r="F1148" s="4" t="s">
        <v>206</v>
      </c>
      <c r="G1148" s="5">
        <v>4804438.8489393936</v>
      </c>
      <c r="H1148" s="5">
        <v>4048460.8934126985</v>
      </c>
      <c r="I1148" s="5">
        <f>Tabla_curso_1[[#This Row],[Ingresos]]-Tabla_curso_1[[#This Row],[Gastos]]</f>
        <v>755977.95552669512</v>
      </c>
      <c r="J1148" s="5">
        <f>Tabla_curso_1[[#This Row],[Utilidad]]/Tabla_curso_1[[#This Row],[Ingresos]]</f>
        <v>0.15734989648033118</v>
      </c>
    </row>
    <row r="1149" spans="1:10" x14ac:dyDescent="0.25">
      <c r="A1149" s="7" t="s">
        <v>17</v>
      </c>
      <c r="B1149" s="7" t="str">
        <f>MID(Tabla_curso_1[[#This Row],[Periodo]],4,4)</f>
        <v>2019</v>
      </c>
      <c r="C1149" s="7" t="s">
        <v>3</v>
      </c>
      <c r="D1149" s="7" t="s">
        <v>135</v>
      </c>
      <c r="E1149" s="7" t="s">
        <v>152</v>
      </c>
      <c r="F1149" s="7" t="s">
        <v>206</v>
      </c>
      <c r="G1149" s="8">
        <v>2139628.6309716594</v>
      </c>
      <c r="H1149" s="8">
        <v>1315672.2637651821</v>
      </c>
      <c r="I1149" s="8">
        <f>Tabla_curso_1[[#This Row],[Ingresos]]-Tabla_curso_1[[#This Row],[Gastos]]</f>
        <v>823956.36720647733</v>
      </c>
      <c r="J1149" s="8">
        <f>Tabla_curso_1[[#This Row],[Utilidad]]/Tabla_curso_1[[#This Row],[Ingresos]]</f>
        <v>0.38509316770186325</v>
      </c>
    </row>
    <row r="1150" spans="1:10" x14ac:dyDescent="0.25">
      <c r="A1150" s="4" t="s">
        <v>17</v>
      </c>
      <c r="B1150" s="4" t="str">
        <f>MID(Tabla_curso_1[[#This Row],[Periodo]],4,4)</f>
        <v>2019</v>
      </c>
      <c r="C1150" s="4" t="s">
        <v>2</v>
      </c>
      <c r="D1150" s="4" t="s">
        <v>136</v>
      </c>
      <c r="E1150" s="4" t="s">
        <v>152</v>
      </c>
      <c r="F1150" s="4" t="s">
        <v>207</v>
      </c>
      <c r="G1150" s="5">
        <v>68985.598859315593</v>
      </c>
      <c r="H1150" s="5">
        <v>60773.027566539924</v>
      </c>
      <c r="I1150" s="5">
        <f>Tabla_curso_1[[#This Row],[Ingresos]]-Tabla_curso_1[[#This Row],[Gastos]]</f>
        <v>8212.5712927756686</v>
      </c>
      <c r="J1150" s="5">
        <f>Tabla_curso_1[[#This Row],[Utilidad]]/Tabla_curso_1[[#This Row],[Ingresos]]</f>
        <v>0.11904761904761908</v>
      </c>
    </row>
    <row r="1151" spans="1:10" x14ac:dyDescent="0.25">
      <c r="A1151" s="7" t="s">
        <v>17</v>
      </c>
      <c r="B1151" s="7" t="str">
        <f>MID(Tabla_curso_1[[#This Row],[Periodo]],4,4)</f>
        <v>2019</v>
      </c>
      <c r="C1151" s="7" t="s">
        <v>7</v>
      </c>
      <c r="D1151" s="7" t="s">
        <v>136</v>
      </c>
      <c r="E1151" s="7" t="s">
        <v>152</v>
      </c>
      <c r="F1151" s="7" t="s">
        <v>207</v>
      </c>
      <c r="G1151" s="8">
        <v>123004.83050847457</v>
      </c>
      <c r="H1151" s="8">
        <v>82003.220338983054</v>
      </c>
      <c r="I1151" s="8">
        <f>Tabla_curso_1[[#This Row],[Ingresos]]-Tabla_curso_1[[#This Row],[Gastos]]</f>
        <v>41001.610169491512</v>
      </c>
      <c r="J1151" s="8">
        <f>Tabla_curso_1[[#This Row],[Utilidad]]/Tabla_curso_1[[#This Row],[Ingresos]]</f>
        <v>0.33333333333333326</v>
      </c>
    </row>
    <row r="1152" spans="1:10" x14ac:dyDescent="0.25">
      <c r="A1152" s="4" t="s">
        <v>17</v>
      </c>
      <c r="B1152" s="4" t="str">
        <f>MID(Tabla_curso_1[[#This Row],[Periodo]],4,4)</f>
        <v>2019</v>
      </c>
      <c r="C1152" s="4" t="s">
        <v>6</v>
      </c>
      <c r="D1152" s="4" t="s">
        <v>136</v>
      </c>
      <c r="E1152" s="4" t="s">
        <v>152</v>
      </c>
      <c r="F1152" s="4" t="s">
        <v>207</v>
      </c>
      <c r="G1152" s="5">
        <v>243533.05369127516</v>
      </c>
      <c r="H1152" s="5">
        <v>215215.25675042922</v>
      </c>
      <c r="I1152" s="5">
        <f>Tabla_curso_1[[#This Row],[Ingresos]]-Tabla_curso_1[[#This Row],[Gastos]]</f>
        <v>28317.796940845932</v>
      </c>
      <c r="J1152" s="5">
        <f>Tabla_curso_1[[#This Row],[Utilidad]]/Tabla_curso_1[[#This Row],[Ingresos]]</f>
        <v>0.11627906976744179</v>
      </c>
    </row>
    <row r="1153" spans="1:10" x14ac:dyDescent="0.25">
      <c r="A1153" s="7" t="s">
        <v>17</v>
      </c>
      <c r="B1153" s="7" t="str">
        <f>MID(Tabla_curso_1[[#This Row],[Periodo]],4,4)</f>
        <v>2019</v>
      </c>
      <c r="C1153" s="7" t="s">
        <v>4</v>
      </c>
      <c r="D1153" s="7" t="s">
        <v>136</v>
      </c>
      <c r="E1153" s="7" t="s">
        <v>152</v>
      </c>
      <c r="F1153" s="7" t="s">
        <v>207</v>
      </c>
      <c r="G1153" s="8">
        <v>180529.4776119403</v>
      </c>
      <c r="H1153" s="8">
        <v>118277.93360782295</v>
      </c>
      <c r="I1153" s="8">
        <f>Tabla_curso_1[[#This Row],[Ingresos]]-Tabla_curso_1[[#This Row],[Gastos]]</f>
        <v>62251.544004117342</v>
      </c>
      <c r="J1153" s="8">
        <f>Tabla_curso_1[[#This Row],[Utilidad]]/Tabla_curso_1[[#This Row],[Ingresos]]</f>
        <v>0.34482758620689652</v>
      </c>
    </row>
    <row r="1154" spans="1:10" x14ac:dyDescent="0.25">
      <c r="A1154" s="4" t="s">
        <v>17</v>
      </c>
      <c r="B1154" s="4" t="str">
        <f>MID(Tabla_curso_1[[#This Row],[Periodo]],4,4)</f>
        <v>2019</v>
      </c>
      <c r="C1154" s="4" t="s">
        <v>5</v>
      </c>
      <c r="D1154" s="4" t="s">
        <v>136</v>
      </c>
      <c r="E1154" s="4" t="s">
        <v>152</v>
      </c>
      <c r="F1154" s="4" t="s">
        <v>207</v>
      </c>
      <c r="G1154" s="5">
        <v>370269.64285714284</v>
      </c>
      <c r="H1154" s="5">
        <v>321549.95300751878</v>
      </c>
      <c r="I1154" s="5">
        <f>Tabla_curso_1[[#This Row],[Ingresos]]-Tabla_curso_1[[#This Row],[Gastos]]</f>
        <v>48719.689849624061</v>
      </c>
      <c r="J1154" s="5">
        <f>Tabla_curso_1[[#This Row],[Utilidad]]/Tabla_curso_1[[#This Row],[Ingresos]]</f>
        <v>0.13157894736842107</v>
      </c>
    </row>
    <row r="1155" spans="1:10" x14ac:dyDescent="0.25">
      <c r="A1155" s="7" t="s">
        <v>17</v>
      </c>
      <c r="B1155" s="7" t="str">
        <f>MID(Tabla_curso_1[[#This Row],[Periodo]],4,4)</f>
        <v>2019</v>
      </c>
      <c r="C1155" s="7" t="s">
        <v>78</v>
      </c>
      <c r="D1155" s="7" t="s">
        <v>136</v>
      </c>
      <c r="E1155" s="7" t="s">
        <v>152</v>
      </c>
      <c r="F1155" s="7" t="s">
        <v>207</v>
      </c>
      <c r="G1155" s="8">
        <v>117052.98387096774</v>
      </c>
      <c r="H1155" s="8">
        <v>105108.80184331797</v>
      </c>
      <c r="I1155" s="8">
        <f>Tabla_curso_1[[#This Row],[Ingresos]]-Tabla_curso_1[[#This Row],[Gastos]]</f>
        <v>11944.182027649775</v>
      </c>
      <c r="J1155" s="8">
        <f>Tabla_curso_1[[#This Row],[Utilidad]]/Tabla_curso_1[[#This Row],[Ingresos]]</f>
        <v>0.10204081632653066</v>
      </c>
    </row>
    <row r="1156" spans="1:10" x14ac:dyDescent="0.25">
      <c r="A1156" s="4" t="s">
        <v>17</v>
      </c>
      <c r="B1156" s="4" t="str">
        <f>MID(Tabla_curso_1[[#This Row],[Periodo]],4,4)</f>
        <v>2019</v>
      </c>
      <c r="C1156" s="4" t="s">
        <v>3</v>
      </c>
      <c r="D1156" s="4" t="s">
        <v>136</v>
      </c>
      <c r="E1156" s="4" t="s">
        <v>152</v>
      </c>
      <c r="F1156" s="4" t="s">
        <v>207</v>
      </c>
      <c r="G1156" s="5">
        <v>47619.98031496063</v>
      </c>
      <c r="H1156" s="5">
        <v>28571.988188976378</v>
      </c>
      <c r="I1156" s="5">
        <f>Tabla_curso_1[[#This Row],[Ingresos]]-Tabla_curso_1[[#This Row],[Gastos]]</f>
        <v>19047.992125984252</v>
      </c>
      <c r="J1156" s="5">
        <f>Tabla_curso_1[[#This Row],[Utilidad]]/Tabla_curso_1[[#This Row],[Ingresos]]</f>
        <v>0.4</v>
      </c>
    </row>
    <row r="1157" spans="1:10" x14ac:dyDescent="0.25">
      <c r="A1157" s="7" t="s">
        <v>17</v>
      </c>
      <c r="B1157" s="7" t="str">
        <f>MID(Tabla_curso_1[[#This Row],[Periodo]],4,4)</f>
        <v>2019</v>
      </c>
      <c r="C1157" s="7" t="s">
        <v>2</v>
      </c>
      <c r="D1157" s="7" t="s">
        <v>137</v>
      </c>
      <c r="E1157" s="7" t="s">
        <v>163</v>
      </c>
      <c r="F1157" s="7" t="s">
        <v>208</v>
      </c>
      <c r="G1157" s="8">
        <v>67504.902597402601</v>
      </c>
      <c r="H1157" s="8">
        <v>56957.261566558445</v>
      </c>
      <c r="I1157" s="8">
        <f>Tabla_curso_1[[#This Row],[Ingresos]]-Tabla_curso_1[[#This Row],[Gastos]]</f>
        <v>10547.641030844155</v>
      </c>
      <c r="J1157" s="8">
        <f>Tabla_curso_1[[#This Row],[Utilidad]]/Tabla_curso_1[[#This Row],[Ingresos]]</f>
        <v>0.15625</v>
      </c>
    </row>
    <row r="1158" spans="1:10" x14ac:dyDescent="0.25">
      <c r="A1158" s="4" t="s">
        <v>17</v>
      </c>
      <c r="B1158" s="4" t="str">
        <f>MID(Tabla_curso_1[[#This Row],[Periodo]],4,4)</f>
        <v>2019</v>
      </c>
      <c r="C1158" s="4" t="s">
        <v>7</v>
      </c>
      <c r="D1158" s="4" t="s">
        <v>137</v>
      </c>
      <c r="E1158" s="4" t="s">
        <v>163</v>
      </c>
      <c r="F1158" s="4" t="s">
        <v>208</v>
      </c>
      <c r="G1158" s="5">
        <v>95960.815384615387</v>
      </c>
      <c r="H1158" s="5">
        <v>54238.721739130444</v>
      </c>
      <c r="I1158" s="5">
        <f>Tabla_curso_1[[#This Row],[Ingresos]]-Tabla_curso_1[[#This Row],[Gastos]]</f>
        <v>41722.093645484943</v>
      </c>
      <c r="J1158" s="5">
        <f>Tabla_curso_1[[#This Row],[Utilidad]]/Tabla_curso_1[[#This Row],[Ingresos]]</f>
        <v>0.43478260869565211</v>
      </c>
    </row>
    <row r="1159" spans="1:10" x14ac:dyDescent="0.25">
      <c r="A1159" s="7" t="s">
        <v>17</v>
      </c>
      <c r="B1159" s="7" t="str">
        <f>MID(Tabla_curso_1[[#This Row],[Periodo]],4,4)</f>
        <v>2019</v>
      </c>
      <c r="C1159" s="7" t="s">
        <v>6</v>
      </c>
      <c r="D1159" s="7" t="s">
        <v>137</v>
      </c>
      <c r="E1159" s="7" t="s">
        <v>163</v>
      </c>
      <c r="F1159" s="7" t="s">
        <v>208</v>
      </c>
      <c r="G1159" s="8">
        <v>324867.34375</v>
      </c>
      <c r="H1159" s="8">
        <v>280966.35135135136</v>
      </c>
      <c r="I1159" s="8">
        <f>Tabla_curso_1[[#This Row],[Ingresos]]-Tabla_curso_1[[#This Row],[Gastos]]</f>
        <v>43900.992398648639</v>
      </c>
      <c r="J1159" s="8">
        <f>Tabla_curso_1[[#This Row],[Utilidad]]/Tabla_curso_1[[#This Row],[Ingresos]]</f>
        <v>0.13513513513513511</v>
      </c>
    </row>
    <row r="1160" spans="1:10" x14ac:dyDescent="0.25">
      <c r="A1160" s="4" t="s">
        <v>17</v>
      </c>
      <c r="B1160" s="4" t="str">
        <f>MID(Tabla_curso_1[[#This Row],[Periodo]],4,4)</f>
        <v>2019</v>
      </c>
      <c r="C1160" s="4" t="s">
        <v>4</v>
      </c>
      <c r="D1160" s="4" t="s">
        <v>137</v>
      </c>
      <c r="E1160" s="4" t="s">
        <v>163</v>
      </c>
      <c r="F1160" s="4" t="s">
        <v>208</v>
      </c>
      <c r="G1160" s="5">
        <v>143060.84862385321</v>
      </c>
      <c r="H1160" s="5">
        <v>78033.190158465382</v>
      </c>
      <c r="I1160" s="5">
        <f>Tabla_curso_1[[#This Row],[Ingresos]]-Tabla_curso_1[[#This Row],[Gastos]]</f>
        <v>65027.658465387824</v>
      </c>
      <c r="J1160" s="5">
        <f>Tabla_curso_1[[#This Row],[Utilidad]]/Tabla_curso_1[[#This Row],[Ingresos]]</f>
        <v>0.45454545454545459</v>
      </c>
    </row>
    <row r="1161" spans="1:10" x14ac:dyDescent="0.25">
      <c r="A1161" s="7" t="s">
        <v>17</v>
      </c>
      <c r="B1161" s="7" t="str">
        <f>MID(Tabla_curso_1[[#This Row],[Periodo]],4,4)</f>
        <v>2019</v>
      </c>
      <c r="C1161" s="7" t="s">
        <v>5</v>
      </c>
      <c r="D1161" s="7" t="s">
        <v>137</v>
      </c>
      <c r="E1161" s="7" t="s">
        <v>163</v>
      </c>
      <c r="F1161" s="7" t="s">
        <v>208</v>
      </c>
      <c r="G1161" s="8">
        <v>439257.25352112675</v>
      </c>
      <c r="H1161" s="8">
        <v>366047.71126760566</v>
      </c>
      <c r="I1161" s="8">
        <f>Tabla_curso_1[[#This Row],[Ingresos]]-Tabla_curso_1[[#This Row],[Gastos]]</f>
        <v>73209.542253521096</v>
      </c>
      <c r="J1161" s="8">
        <f>Tabla_curso_1[[#This Row],[Utilidad]]/Tabla_curso_1[[#This Row],[Ingresos]]</f>
        <v>0.1666666666666666</v>
      </c>
    </row>
    <row r="1162" spans="1:10" x14ac:dyDescent="0.25">
      <c r="A1162" s="4" t="s">
        <v>17</v>
      </c>
      <c r="B1162" s="4" t="str">
        <f>MID(Tabla_curso_1[[#This Row],[Periodo]],4,4)</f>
        <v>2019</v>
      </c>
      <c r="C1162" s="4" t="s">
        <v>78</v>
      </c>
      <c r="D1162" s="4" t="s">
        <v>137</v>
      </c>
      <c r="E1162" s="4" t="s">
        <v>163</v>
      </c>
      <c r="F1162" s="4" t="s">
        <v>208</v>
      </c>
      <c r="G1162" s="5">
        <v>100604.08064516129</v>
      </c>
      <c r="H1162" s="5">
        <v>86232.069124423972</v>
      </c>
      <c r="I1162" s="5">
        <f>Tabla_curso_1[[#This Row],[Ingresos]]-Tabla_curso_1[[#This Row],[Gastos]]</f>
        <v>14372.011520737316</v>
      </c>
      <c r="J1162" s="5">
        <f>Tabla_curso_1[[#This Row],[Utilidad]]/Tabla_curso_1[[#This Row],[Ingresos]]</f>
        <v>0.14285714285714277</v>
      </c>
    </row>
    <row r="1163" spans="1:10" x14ac:dyDescent="0.25">
      <c r="A1163" s="7" t="s">
        <v>17</v>
      </c>
      <c r="B1163" s="7" t="str">
        <f>MID(Tabla_curso_1[[#This Row],[Periodo]],4,4)</f>
        <v>2019</v>
      </c>
      <c r="C1163" s="7" t="s">
        <v>3</v>
      </c>
      <c r="D1163" s="7" t="s">
        <v>137</v>
      </c>
      <c r="E1163" s="7" t="s">
        <v>163</v>
      </c>
      <c r="F1163" s="7" t="s">
        <v>208</v>
      </c>
      <c r="G1163" s="8">
        <v>39328.203026481715</v>
      </c>
      <c r="H1163" s="8">
        <v>23596.921815889029</v>
      </c>
      <c r="I1163" s="8">
        <f>Tabla_curso_1[[#This Row],[Ingresos]]-Tabla_curso_1[[#This Row],[Gastos]]</f>
        <v>15731.281210592686</v>
      </c>
      <c r="J1163" s="8">
        <f>Tabla_curso_1[[#This Row],[Utilidad]]/Tabla_curso_1[[#This Row],[Ingresos]]</f>
        <v>0.4</v>
      </c>
    </row>
    <row r="1164" spans="1:10" x14ac:dyDescent="0.25">
      <c r="A1164" s="4" t="s">
        <v>17</v>
      </c>
      <c r="B1164" s="4" t="str">
        <f>MID(Tabla_curso_1[[#This Row],[Periodo]],4,4)</f>
        <v>2019</v>
      </c>
      <c r="C1164" s="4" t="s">
        <v>2</v>
      </c>
      <c r="D1164" s="4" t="s">
        <v>138</v>
      </c>
      <c r="E1164" s="4" t="s">
        <v>150</v>
      </c>
      <c r="F1164" s="4" t="s">
        <v>209</v>
      </c>
      <c r="G1164" s="5">
        <v>122916.17790262173</v>
      </c>
      <c r="H1164" s="5">
        <v>102473.27673565938</v>
      </c>
      <c r="I1164" s="5">
        <f>Tabla_curso_1[[#This Row],[Ingresos]]-Tabla_curso_1[[#This Row],[Gastos]]</f>
        <v>20442.901166962343</v>
      </c>
      <c r="J1164" s="5">
        <f>Tabla_curso_1[[#This Row],[Utilidad]]/Tabla_curso_1[[#This Row],[Ingresos]]</f>
        <v>0.16631578947368417</v>
      </c>
    </row>
    <row r="1165" spans="1:10" x14ac:dyDescent="0.25">
      <c r="A1165" s="7" t="s">
        <v>17</v>
      </c>
      <c r="B1165" s="7" t="str">
        <f>MID(Tabla_curso_1[[#This Row],[Periodo]],4,4)</f>
        <v>2019</v>
      </c>
      <c r="C1165" s="7" t="s">
        <v>7</v>
      </c>
      <c r="D1165" s="7" t="s">
        <v>138</v>
      </c>
      <c r="E1165" s="7" t="s">
        <v>150</v>
      </c>
      <c r="F1165" s="7" t="s">
        <v>209</v>
      </c>
      <c r="G1165" s="8">
        <v>209035.79299363057</v>
      </c>
      <c r="H1165" s="8">
        <v>110598.93774753908</v>
      </c>
      <c r="I1165" s="8">
        <f>Tabla_curso_1[[#This Row],[Ingresos]]-Tabla_curso_1[[#This Row],[Gastos]]</f>
        <v>98436.855246091494</v>
      </c>
      <c r="J1165" s="8">
        <f>Tabla_curso_1[[#This Row],[Utilidad]]/Tabla_curso_1[[#This Row],[Ingresos]]</f>
        <v>0.47090909090909094</v>
      </c>
    </row>
    <row r="1166" spans="1:10" x14ac:dyDescent="0.25">
      <c r="A1166" s="4" t="s">
        <v>17</v>
      </c>
      <c r="B1166" s="4" t="str">
        <f>MID(Tabla_curso_1[[#This Row],[Periodo]],4,4)</f>
        <v>2019</v>
      </c>
      <c r="C1166" s="4" t="s">
        <v>6</v>
      </c>
      <c r="D1166" s="4" t="s">
        <v>138</v>
      </c>
      <c r="E1166" s="4" t="s">
        <v>150</v>
      </c>
      <c r="F1166" s="4" t="s">
        <v>209</v>
      </c>
      <c r="G1166" s="5">
        <v>721288.34065934073</v>
      </c>
      <c r="H1166" s="5">
        <v>632930.51892857149</v>
      </c>
      <c r="I1166" s="5">
        <f>Tabla_curso_1[[#This Row],[Ingresos]]-Tabla_curso_1[[#This Row],[Gastos]]</f>
        <v>88357.821730769239</v>
      </c>
      <c r="J1166" s="5">
        <f>Tabla_curso_1[[#This Row],[Utilidad]]/Tabla_curso_1[[#This Row],[Ingresos]]</f>
        <v>0.1225</v>
      </c>
    </row>
    <row r="1167" spans="1:10" x14ac:dyDescent="0.25">
      <c r="A1167" s="7" t="s">
        <v>17</v>
      </c>
      <c r="B1167" s="7" t="str">
        <f>MID(Tabla_curso_1[[#This Row],[Periodo]],4,4)</f>
        <v>2019</v>
      </c>
      <c r="C1167" s="7" t="s">
        <v>4</v>
      </c>
      <c r="D1167" s="7" t="s">
        <v>138</v>
      </c>
      <c r="E1167" s="7" t="s">
        <v>150</v>
      </c>
      <c r="F1167" s="7" t="s">
        <v>209</v>
      </c>
      <c r="G1167" s="8">
        <v>326553.42786069651</v>
      </c>
      <c r="H1167" s="8">
        <v>209669.82161262652</v>
      </c>
      <c r="I1167" s="8">
        <f>Tabla_curso_1[[#This Row],[Ingresos]]-Tabla_curso_1[[#This Row],[Gastos]]</f>
        <v>116883.60624806999</v>
      </c>
      <c r="J1167" s="8">
        <f>Tabla_curso_1[[#This Row],[Utilidad]]/Tabla_curso_1[[#This Row],[Ingresos]]</f>
        <v>0.35793103448275859</v>
      </c>
    </row>
    <row r="1168" spans="1:10" x14ac:dyDescent="0.25">
      <c r="A1168" s="4" t="s">
        <v>17</v>
      </c>
      <c r="B1168" s="4" t="str">
        <f>MID(Tabla_curso_1[[#This Row],[Periodo]],4,4)</f>
        <v>2019</v>
      </c>
      <c r="C1168" s="4" t="s">
        <v>5</v>
      </c>
      <c r="D1168" s="4" t="s">
        <v>138</v>
      </c>
      <c r="E1168" s="4" t="s">
        <v>150</v>
      </c>
      <c r="F1168" s="4" t="s">
        <v>209</v>
      </c>
      <c r="G1168" s="5">
        <v>790810.10843373497</v>
      </c>
      <c r="H1168" s="5">
        <v>581761.17542168673</v>
      </c>
      <c r="I1168" s="5">
        <f>Tabla_curso_1[[#This Row],[Ingresos]]-Tabla_curso_1[[#This Row],[Gastos]]</f>
        <v>209048.93301204825</v>
      </c>
      <c r="J1168" s="5">
        <f>Tabla_curso_1[[#This Row],[Utilidad]]/Tabla_curso_1[[#This Row],[Ingresos]]</f>
        <v>0.26434782608695656</v>
      </c>
    </row>
    <row r="1169" spans="1:10" x14ac:dyDescent="0.25">
      <c r="A1169" s="7" t="s">
        <v>17</v>
      </c>
      <c r="B1169" s="7" t="str">
        <f>MID(Tabla_curso_1[[#This Row],[Periodo]],4,4)</f>
        <v>2019</v>
      </c>
      <c r="C1169" s="7" t="s">
        <v>78</v>
      </c>
      <c r="D1169" s="7" t="s">
        <v>138</v>
      </c>
      <c r="E1169" s="7" t="s">
        <v>150</v>
      </c>
      <c r="F1169" s="7" t="s">
        <v>209</v>
      </c>
      <c r="G1169" s="8">
        <v>164093.0975</v>
      </c>
      <c r="H1169" s="8">
        <v>136071.04546538461</v>
      </c>
      <c r="I1169" s="8">
        <f>Tabla_curso_1[[#This Row],[Ingresos]]-Tabla_curso_1[[#This Row],[Gastos]]</f>
        <v>28022.052034615393</v>
      </c>
      <c r="J1169" s="8">
        <f>Tabla_curso_1[[#This Row],[Utilidad]]/Tabla_curso_1[[#This Row],[Ingresos]]</f>
        <v>0.17076923076923081</v>
      </c>
    </row>
    <row r="1170" spans="1:10" x14ac:dyDescent="0.25">
      <c r="A1170" s="4" t="s">
        <v>17</v>
      </c>
      <c r="B1170" s="4" t="str">
        <f>MID(Tabla_curso_1[[#This Row],[Periodo]],4,4)</f>
        <v>2019</v>
      </c>
      <c r="C1170" s="4" t="s">
        <v>3</v>
      </c>
      <c r="D1170" s="4" t="s">
        <v>138</v>
      </c>
      <c r="E1170" s="4" t="s">
        <v>150</v>
      </c>
      <c r="F1170" s="4" t="s">
        <v>209</v>
      </c>
      <c r="G1170" s="5">
        <v>98702.615037593991</v>
      </c>
      <c r="H1170" s="5">
        <v>59038.786402116406</v>
      </c>
      <c r="I1170" s="5">
        <f>Tabla_curso_1[[#This Row],[Ingresos]]-Tabla_curso_1[[#This Row],[Gastos]]</f>
        <v>39663.828635477585</v>
      </c>
      <c r="J1170" s="5">
        <f>Tabla_curso_1[[#This Row],[Utilidad]]/Tabla_curso_1[[#This Row],[Ingresos]]</f>
        <v>0.40185185185185185</v>
      </c>
    </row>
    <row r="1171" spans="1:10" x14ac:dyDescent="0.25">
      <c r="A1171" s="7" t="s">
        <v>17</v>
      </c>
      <c r="B1171" s="7" t="str">
        <f>MID(Tabla_curso_1[[#This Row],[Periodo]],4,4)</f>
        <v>2019</v>
      </c>
      <c r="C1171" s="7" t="s">
        <v>2</v>
      </c>
      <c r="D1171" s="7" t="s">
        <v>139</v>
      </c>
      <c r="E1171" s="7" t="s">
        <v>154</v>
      </c>
      <c r="F1171" s="7" t="s">
        <v>210</v>
      </c>
      <c r="G1171" s="8">
        <v>11729.374318584072</v>
      </c>
      <c r="H1171" s="8">
        <v>10826.274141116408</v>
      </c>
      <c r="I1171" s="8">
        <f>Tabla_curso_1[[#This Row],[Ingresos]]-Tabla_curso_1[[#This Row],[Gastos]]</f>
        <v>903.10017746766425</v>
      </c>
      <c r="J1171" s="8">
        <f>Tabla_curso_1[[#This Row],[Utilidad]]/Tabla_curso_1[[#This Row],[Ingresos]]</f>
        <v>7.6994744386048655E-2</v>
      </c>
    </row>
    <row r="1172" spans="1:10" x14ac:dyDescent="0.25">
      <c r="A1172" s="4" t="s">
        <v>17</v>
      </c>
      <c r="B1172" s="4" t="str">
        <f>MID(Tabla_curso_1[[#This Row],[Periodo]],4,4)</f>
        <v>2019</v>
      </c>
      <c r="C1172" s="4" t="s">
        <v>7</v>
      </c>
      <c r="D1172" s="4" t="s">
        <v>139</v>
      </c>
      <c r="E1172" s="4" t="s">
        <v>154</v>
      </c>
      <c r="F1172" s="4" t="s">
        <v>210</v>
      </c>
      <c r="G1172" s="5">
        <v>21638.569051383398</v>
      </c>
      <c r="H1172" s="5">
        <v>14068.866123583664</v>
      </c>
      <c r="I1172" s="5">
        <f>Tabla_curso_1[[#This Row],[Ingresos]]-Tabla_curso_1[[#This Row],[Gastos]]</f>
        <v>7569.7029277997335</v>
      </c>
      <c r="J1172" s="5">
        <f>Tabla_curso_1[[#This Row],[Utilidad]]/Tabla_curso_1[[#This Row],[Ingresos]]</f>
        <v>0.34982456140350865</v>
      </c>
    </row>
    <row r="1173" spans="1:10" x14ac:dyDescent="0.25">
      <c r="A1173" s="7" t="s">
        <v>17</v>
      </c>
      <c r="B1173" s="7" t="str">
        <f>MID(Tabla_curso_1[[#This Row],[Periodo]],4,4)</f>
        <v>2019</v>
      </c>
      <c r="C1173" s="7" t="s">
        <v>6</v>
      </c>
      <c r="D1173" s="7" t="s">
        <v>139</v>
      </c>
      <c r="E1173" s="7" t="s">
        <v>154</v>
      </c>
      <c r="F1173" s="7" t="s">
        <v>210</v>
      </c>
      <c r="G1173" s="8">
        <v>54656.465896907219</v>
      </c>
      <c r="H1173" s="8">
        <v>46423.049422922988</v>
      </c>
      <c r="I1173" s="8">
        <f>Tabla_curso_1[[#This Row],[Ingresos]]-Tabla_curso_1[[#This Row],[Gastos]]</f>
        <v>8233.4164739842308</v>
      </c>
      <c r="J1173" s="8">
        <f>Tabla_curso_1[[#This Row],[Utilidad]]/Tabla_curso_1[[#This Row],[Ingresos]]</f>
        <v>0.15063938618925826</v>
      </c>
    </row>
    <row r="1174" spans="1:10" x14ac:dyDescent="0.25">
      <c r="A1174" s="4" t="s">
        <v>17</v>
      </c>
      <c r="B1174" s="4" t="str">
        <f>MID(Tabla_curso_1[[#This Row],[Periodo]],4,4)</f>
        <v>2019</v>
      </c>
      <c r="C1174" s="4" t="s">
        <v>4</v>
      </c>
      <c r="D1174" s="4" t="s">
        <v>139</v>
      </c>
      <c r="E1174" s="4" t="s">
        <v>154</v>
      </c>
      <c r="F1174" s="4" t="s">
        <v>210</v>
      </c>
      <c r="G1174" s="5">
        <v>19012.965380952381</v>
      </c>
      <c r="H1174" s="5">
        <v>11941.529406593407</v>
      </c>
      <c r="I1174" s="5">
        <f>Tabla_curso_1[[#This Row],[Ingresos]]-Tabla_curso_1[[#This Row],[Gastos]]</f>
        <v>7071.4359743589739</v>
      </c>
      <c r="J1174" s="5">
        <f>Tabla_curso_1[[#This Row],[Utilidad]]/Tabla_curso_1[[#This Row],[Ingresos]]</f>
        <v>0.37192704203013477</v>
      </c>
    </row>
    <row r="1175" spans="1:10" x14ac:dyDescent="0.25">
      <c r="A1175" s="7" t="s">
        <v>17</v>
      </c>
      <c r="B1175" s="7" t="str">
        <f>MID(Tabla_curso_1[[#This Row],[Periodo]],4,4)</f>
        <v>2019</v>
      </c>
      <c r="C1175" s="7" t="s">
        <v>5</v>
      </c>
      <c r="D1175" s="7" t="s">
        <v>139</v>
      </c>
      <c r="E1175" s="7" t="s">
        <v>154</v>
      </c>
      <c r="F1175" s="7" t="s">
        <v>210</v>
      </c>
      <c r="G1175" s="8">
        <v>88802.148262295086</v>
      </c>
      <c r="H1175" s="8">
        <v>73825.863929403509</v>
      </c>
      <c r="I1175" s="8">
        <f>Tabla_curso_1[[#This Row],[Ingresos]]-Tabla_curso_1[[#This Row],[Gastos]]</f>
        <v>14976.284332891577</v>
      </c>
      <c r="J1175" s="8">
        <f>Tabla_curso_1[[#This Row],[Utilidad]]/Tabla_curso_1[[#This Row],[Ingresos]]</f>
        <v>0.16864777064464809</v>
      </c>
    </row>
    <row r="1176" spans="1:10" x14ac:dyDescent="0.25">
      <c r="A1176" s="4" t="s">
        <v>17</v>
      </c>
      <c r="B1176" s="4" t="str">
        <f>MID(Tabla_curso_1[[#This Row],[Periodo]],4,4)</f>
        <v>2019</v>
      </c>
      <c r="C1176" s="4" t="s">
        <v>78</v>
      </c>
      <c r="D1176" s="4" t="s">
        <v>139</v>
      </c>
      <c r="E1176" s="4" t="s">
        <v>154</v>
      </c>
      <c r="F1176" s="4" t="s">
        <v>210</v>
      </c>
      <c r="G1176" s="5">
        <v>13951.782084210528</v>
      </c>
      <c r="H1176" s="5">
        <v>12159.24299364424</v>
      </c>
      <c r="I1176" s="5">
        <f>Tabla_curso_1[[#This Row],[Ingresos]]-Tabla_curso_1[[#This Row],[Gastos]]</f>
        <v>1792.539090566288</v>
      </c>
      <c r="J1176" s="5">
        <f>Tabla_curso_1[[#This Row],[Utilidad]]/Tabla_curso_1[[#This Row],[Ingresos]]</f>
        <v>0.12848101265822776</v>
      </c>
    </row>
    <row r="1177" spans="1:10" x14ac:dyDescent="0.25">
      <c r="A1177" s="7" t="s">
        <v>17</v>
      </c>
      <c r="B1177" s="7" t="str">
        <f>MID(Tabla_curso_1[[#This Row],[Periodo]],4,4)</f>
        <v>2019</v>
      </c>
      <c r="C1177" s="7" t="s">
        <v>3</v>
      </c>
      <c r="D1177" s="7" t="s">
        <v>139</v>
      </c>
      <c r="E1177" s="7" t="s">
        <v>154</v>
      </c>
      <c r="F1177" s="7" t="s">
        <v>210</v>
      </c>
      <c r="G1177" s="8">
        <v>8886.3951308411215</v>
      </c>
      <c r="H1177" s="8">
        <v>5022.7450739536798</v>
      </c>
      <c r="I1177" s="8">
        <f>Tabla_curso_1[[#This Row],[Ingresos]]-Tabla_curso_1[[#This Row],[Gastos]]</f>
        <v>3863.6500568874417</v>
      </c>
      <c r="J1177" s="8">
        <f>Tabla_curso_1[[#This Row],[Utilidad]]/Tabla_curso_1[[#This Row],[Ingresos]]</f>
        <v>0.43478260869565188</v>
      </c>
    </row>
    <row r="1178" spans="1:10" x14ac:dyDescent="0.25">
      <c r="A1178" s="4" t="s">
        <v>8</v>
      </c>
      <c r="B1178" s="4" t="str">
        <f>MID(Tabla_curso_1[[#This Row],[Periodo]],4,4)</f>
        <v>2017</v>
      </c>
      <c r="C1178" s="4" t="s">
        <v>2</v>
      </c>
      <c r="D1178" s="4" t="s">
        <v>84</v>
      </c>
      <c r="E1178" s="4" t="s">
        <v>150</v>
      </c>
      <c r="F1178" s="4" t="s">
        <v>151</v>
      </c>
      <c r="G1178" s="5">
        <v>59675.196597353497</v>
      </c>
      <c r="H1178" s="5">
        <v>53707.676937618147</v>
      </c>
      <c r="I1178" s="5">
        <f>Tabla_curso_1[[#This Row],[Ingresos]]-Tabla_curso_1[[#This Row],[Gastos]]</f>
        <v>5967.5196597353497</v>
      </c>
      <c r="J1178" s="5">
        <f>Tabla_curso_1[[#This Row],[Utilidad]]/Tabla_curso_1[[#This Row],[Ingresos]]</f>
        <v>0.1</v>
      </c>
    </row>
    <row r="1179" spans="1:10" x14ac:dyDescent="0.25">
      <c r="A1179" s="7" t="s">
        <v>8</v>
      </c>
      <c r="B1179" s="7" t="str">
        <f>MID(Tabla_curso_1[[#This Row],[Periodo]],4,4)</f>
        <v>2017</v>
      </c>
      <c r="C1179" s="7" t="s">
        <v>7</v>
      </c>
      <c r="D1179" s="7" t="s">
        <v>84</v>
      </c>
      <c r="E1179" s="7" t="s">
        <v>150</v>
      </c>
      <c r="F1179" s="7" t="s">
        <v>151</v>
      </c>
      <c r="G1179" s="8">
        <v>94515.505988023957</v>
      </c>
      <c r="H1179" s="8">
        <v>55134.045159680638</v>
      </c>
      <c r="I1179" s="8">
        <f>Tabla_curso_1[[#This Row],[Ingresos]]-Tabla_curso_1[[#This Row],[Gastos]]</f>
        <v>39381.460828343319</v>
      </c>
      <c r="J1179" s="8">
        <f>Tabla_curso_1[[#This Row],[Utilidad]]/Tabla_curso_1[[#This Row],[Ingresos]]</f>
        <v>0.41666666666666669</v>
      </c>
    </row>
    <row r="1180" spans="1:10" x14ac:dyDescent="0.25">
      <c r="A1180" s="4" t="s">
        <v>8</v>
      </c>
      <c r="B1180" s="4" t="str">
        <f>MID(Tabla_curso_1[[#This Row],[Periodo]],4,4)</f>
        <v>2017</v>
      </c>
      <c r="C1180" s="4" t="s">
        <v>6</v>
      </c>
      <c r="D1180" s="4" t="s">
        <v>84</v>
      </c>
      <c r="E1180" s="4" t="s">
        <v>150</v>
      </c>
      <c r="F1180" s="4" t="s">
        <v>151</v>
      </c>
      <c r="G1180" s="5">
        <v>216220.40410958903</v>
      </c>
      <c r="H1180" s="5">
        <v>184884.11365892395</v>
      </c>
      <c r="I1180" s="5">
        <f>Tabla_curso_1[[#This Row],[Ingresos]]-Tabla_curso_1[[#This Row],[Gastos]]</f>
        <v>31336.290450665081</v>
      </c>
      <c r="J1180" s="5">
        <f>Tabla_curso_1[[#This Row],[Utilidad]]/Tabla_curso_1[[#This Row],[Ingresos]]</f>
        <v>0.14492753623188409</v>
      </c>
    </row>
    <row r="1181" spans="1:10" x14ac:dyDescent="0.25">
      <c r="A1181" s="7" t="s">
        <v>8</v>
      </c>
      <c r="B1181" s="7" t="str">
        <f>MID(Tabla_curso_1[[#This Row],[Periodo]],4,4)</f>
        <v>2017</v>
      </c>
      <c r="C1181" s="7" t="s">
        <v>4</v>
      </c>
      <c r="D1181" s="7" t="s">
        <v>84</v>
      </c>
      <c r="E1181" s="7" t="s">
        <v>150</v>
      </c>
      <c r="F1181" s="7" t="s">
        <v>151</v>
      </c>
      <c r="G1181" s="8">
        <v>125270.55158730158</v>
      </c>
      <c r="H1181" s="8">
        <v>83513.70105820107</v>
      </c>
      <c r="I1181" s="8">
        <f>Tabla_curso_1[[#This Row],[Ingresos]]-Tabla_curso_1[[#This Row],[Gastos]]</f>
        <v>41756.850529100513</v>
      </c>
      <c r="J1181" s="8">
        <f>Tabla_curso_1[[#This Row],[Utilidad]]/Tabla_curso_1[[#This Row],[Ingresos]]</f>
        <v>0.3333333333333332</v>
      </c>
    </row>
    <row r="1182" spans="1:10" x14ac:dyDescent="0.25">
      <c r="A1182" s="4" t="s">
        <v>8</v>
      </c>
      <c r="B1182" s="4" t="str">
        <f>MID(Tabla_curso_1[[#This Row],[Periodo]],4,4)</f>
        <v>2017</v>
      </c>
      <c r="C1182" s="4" t="s">
        <v>5</v>
      </c>
      <c r="D1182" s="4" t="s">
        <v>84</v>
      </c>
      <c r="E1182" s="4" t="s">
        <v>150</v>
      </c>
      <c r="F1182" s="4" t="s">
        <v>151</v>
      </c>
      <c r="G1182" s="5">
        <v>501082.20634920633</v>
      </c>
      <c r="H1182" s="5">
        <v>437654.07896323083</v>
      </c>
      <c r="I1182" s="5">
        <f>Tabla_curso_1[[#This Row],[Ingresos]]-Tabla_curso_1[[#This Row],[Gastos]]</f>
        <v>63428.127385975502</v>
      </c>
      <c r="J1182" s="5">
        <f>Tabla_curso_1[[#This Row],[Utilidad]]/Tabla_curso_1[[#This Row],[Ingresos]]</f>
        <v>0.12658227848101269</v>
      </c>
    </row>
    <row r="1183" spans="1:10" x14ac:dyDescent="0.25">
      <c r="A1183" s="7" t="s">
        <v>8</v>
      </c>
      <c r="B1183" s="7" t="str">
        <f>MID(Tabla_curso_1[[#This Row],[Periodo]],4,4)</f>
        <v>2017</v>
      </c>
      <c r="C1183" s="7" t="s">
        <v>78</v>
      </c>
      <c r="D1183" s="7" t="s">
        <v>84</v>
      </c>
      <c r="E1183" s="7" t="s">
        <v>150</v>
      </c>
      <c r="F1183" s="7" t="s">
        <v>151</v>
      </c>
      <c r="G1183" s="8">
        <v>90713.158045977005</v>
      </c>
      <c r="H1183" s="8">
        <v>74219.856583072091</v>
      </c>
      <c r="I1183" s="8">
        <f>Tabla_curso_1[[#This Row],[Ingresos]]-Tabla_curso_1[[#This Row],[Gastos]]</f>
        <v>16493.301462904914</v>
      </c>
      <c r="J1183" s="8">
        <f>Tabla_curso_1[[#This Row],[Utilidad]]/Tabla_curso_1[[#This Row],[Ingresos]]</f>
        <v>0.18181818181818185</v>
      </c>
    </row>
    <row r="1184" spans="1:10" x14ac:dyDescent="0.25">
      <c r="A1184" s="4" t="s">
        <v>8</v>
      </c>
      <c r="B1184" s="4" t="str">
        <f>MID(Tabla_curso_1[[#This Row],[Periodo]],4,4)</f>
        <v>2017</v>
      </c>
      <c r="C1184" s="4" t="s">
        <v>3</v>
      </c>
      <c r="D1184" s="4" t="s">
        <v>84</v>
      </c>
      <c r="E1184" s="4" t="s">
        <v>150</v>
      </c>
      <c r="F1184" s="4" t="s">
        <v>151</v>
      </c>
      <c r="G1184" s="5">
        <v>47542.438253012049</v>
      </c>
      <c r="H1184" s="5">
        <v>29934.127788933514</v>
      </c>
      <c r="I1184" s="5">
        <f>Tabla_curso_1[[#This Row],[Ingresos]]-Tabla_curso_1[[#This Row],[Gastos]]</f>
        <v>17608.310464078535</v>
      </c>
      <c r="J1184" s="5">
        <f>Tabla_curso_1[[#This Row],[Utilidad]]/Tabla_curso_1[[#This Row],[Ingresos]]</f>
        <v>0.37037037037037035</v>
      </c>
    </row>
    <row r="1185" spans="1:10" x14ac:dyDescent="0.25">
      <c r="A1185" s="7" t="s">
        <v>8</v>
      </c>
      <c r="B1185" s="7" t="str">
        <f>MID(Tabla_curso_1[[#This Row],[Periodo]],4,4)</f>
        <v>2017</v>
      </c>
      <c r="C1185" s="7" t="s">
        <v>2</v>
      </c>
      <c r="D1185" s="7" t="s">
        <v>85</v>
      </c>
      <c r="E1185" s="7" t="s">
        <v>152</v>
      </c>
      <c r="F1185" s="7" t="s">
        <v>153</v>
      </c>
      <c r="G1185" s="8">
        <v>89833.57640232108</v>
      </c>
      <c r="H1185" s="8">
        <v>72219.149656767928</v>
      </c>
      <c r="I1185" s="8">
        <f>Tabla_curso_1[[#This Row],[Ingresos]]-Tabla_curso_1[[#This Row],[Gastos]]</f>
        <v>17614.426745553152</v>
      </c>
      <c r="J1185" s="8">
        <f>Tabla_curso_1[[#This Row],[Utilidad]]/Tabla_curso_1[[#This Row],[Ingresos]]</f>
        <v>0.19607843137254902</v>
      </c>
    </row>
    <row r="1186" spans="1:10" x14ac:dyDescent="0.25">
      <c r="A1186" s="4" t="s">
        <v>8</v>
      </c>
      <c r="B1186" s="4" t="str">
        <f>MID(Tabla_curso_1[[#This Row],[Periodo]],4,4)</f>
        <v>2017</v>
      </c>
      <c r="C1186" s="4" t="s">
        <v>7</v>
      </c>
      <c r="D1186" s="4" t="s">
        <v>85</v>
      </c>
      <c r="E1186" s="4" t="s">
        <v>152</v>
      </c>
      <c r="F1186" s="4" t="s">
        <v>153</v>
      </c>
      <c r="G1186" s="5">
        <v>149337.48874598069</v>
      </c>
      <c r="H1186" s="5">
        <v>87113.535101822054</v>
      </c>
      <c r="I1186" s="5">
        <f>Tabla_curso_1[[#This Row],[Ingresos]]-Tabla_curso_1[[#This Row],[Gastos]]</f>
        <v>62223.953644158639</v>
      </c>
      <c r="J1186" s="5">
        <f>Tabla_curso_1[[#This Row],[Utilidad]]/Tabla_curso_1[[#This Row],[Ingresos]]</f>
        <v>0.4166666666666668</v>
      </c>
    </row>
    <row r="1187" spans="1:10" x14ac:dyDescent="0.25">
      <c r="A1187" s="7" t="s">
        <v>8</v>
      </c>
      <c r="B1187" s="7" t="str">
        <f>MID(Tabla_curso_1[[#This Row],[Periodo]],4,4)</f>
        <v>2017</v>
      </c>
      <c r="C1187" s="7" t="s">
        <v>6</v>
      </c>
      <c r="D1187" s="7" t="s">
        <v>85</v>
      </c>
      <c r="E1187" s="7" t="s">
        <v>152</v>
      </c>
      <c r="F1187" s="7" t="s">
        <v>153</v>
      </c>
      <c r="G1187" s="8">
        <v>434055.69158878503</v>
      </c>
      <c r="H1187" s="8">
        <v>360486.93030255026</v>
      </c>
      <c r="I1187" s="8">
        <f>Tabla_curso_1[[#This Row],[Ingresos]]-Tabla_curso_1[[#This Row],[Gastos]]</f>
        <v>73568.761286234774</v>
      </c>
      <c r="J1187" s="8">
        <f>Tabla_curso_1[[#This Row],[Utilidad]]/Tabla_curso_1[[#This Row],[Ingresos]]</f>
        <v>0.16949152542372886</v>
      </c>
    </row>
    <row r="1188" spans="1:10" x14ac:dyDescent="0.25">
      <c r="A1188" s="4" t="s">
        <v>8</v>
      </c>
      <c r="B1188" s="4" t="str">
        <f>MID(Tabla_curso_1[[#This Row],[Periodo]],4,4)</f>
        <v>2017</v>
      </c>
      <c r="C1188" s="4" t="s">
        <v>4</v>
      </c>
      <c r="D1188" s="4" t="s">
        <v>85</v>
      </c>
      <c r="E1188" s="4" t="s">
        <v>152</v>
      </c>
      <c r="F1188" s="4" t="s">
        <v>153</v>
      </c>
      <c r="G1188" s="5">
        <v>168275.21376811594</v>
      </c>
      <c r="H1188" s="5">
        <v>108176.92313664594</v>
      </c>
      <c r="I1188" s="5">
        <f>Tabla_curso_1[[#This Row],[Ingresos]]-Tabla_curso_1[[#This Row],[Gastos]]</f>
        <v>60098.290631469994</v>
      </c>
      <c r="J1188" s="5">
        <f>Tabla_curso_1[[#This Row],[Utilidad]]/Tabla_curso_1[[#This Row],[Ingresos]]</f>
        <v>0.35714285714285726</v>
      </c>
    </row>
    <row r="1189" spans="1:10" x14ac:dyDescent="0.25">
      <c r="A1189" s="7" t="s">
        <v>8</v>
      </c>
      <c r="B1189" s="7" t="str">
        <f>MID(Tabla_curso_1[[#This Row],[Periodo]],4,4)</f>
        <v>2017</v>
      </c>
      <c r="C1189" s="7" t="s">
        <v>5</v>
      </c>
      <c r="D1189" s="7" t="s">
        <v>85</v>
      </c>
      <c r="E1189" s="7" t="s">
        <v>152</v>
      </c>
      <c r="F1189" s="7" t="s">
        <v>153</v>
      </c>
      <c r="G1189" s="8">
        <v>682999.3970588235</v>
      </c>
      <c r="H1189" s="8">
        <v>543611.76500600239</v>
      </c>
      <c r="I1189" s="8">
        <f>Tabla_curso_1[[#This Row],[Ingresos]]-Tabla_curso_1[[#This Row],[Gastos]]</f>
        <v>139387.63205282111</v>
      </c>
      <c r="J1189" s="8">
        <f>Tabla_curso_1[[#This Row],[Utilidad]]/Tabla_curso_1[[#This Row],[Ingresos]]</f>
        <v>0.2040816326530612</v>
      </c>
    </row>
    <row r="1190" spans="1:10" x14ac:dyDescent="0.25">
      <c r="A1190" s="4" t="s">
        <v>8</v>
      </c>
      <c r="B1190" s="4" t="str">
        <f>MID(Tabla_curso_1[[#This Row],[Periodo]],4,4)</f>
        <v>2017</v>
      </c>
      <c r="C1190" s="4" t="s">
        <v>78</v>
      </c>
      <c r="D1190" s="4" t="s">
        <v>85</v>
      </c>
      <c r="E1190" s="4" t="s">
        <v>152</v>
      </c>
      <c r="F1190" s="4" t="s">
        <v>153</v>
      </c>
      <c r="G1190" s="5">
        <v>129010.99722222223</v>
      </c>
      <c r="H1190" s="5">
        <v>107861.65341530056</v>
      </c>
      <c r="I1190" s="5">
        <f>Tabla_curso_1[[#This Row],[Ingresos]]-Tabla_curso_1[[#This Row],[Gastos]]</f>
        <v>21149.343806921665</v>
      </c>
      <c r="J1190" s="5">
        <f>Tabla_curso_1[[#This Row],[Utilidad]]/Tabla_curso_1[[#This Row],[Ingresos]]</f>
        <v>0.1639344262295081</v>
      </c>
    </row>
    <row r="1191" spans="1:10" x14ac:dyDescent="0.25">
      <c r="A1191" s="7" t="s">
        <v>8</v>
      </c>
      <c r="B1191" s="7" t="str">
        <f>MID(Tabla_curso_1[[#This Row],[Periodo]],4,4)</f>
        <v>2017</v>
      </c>
      <c r="C1191" s="7" t="s">
        <v>3</v>
      </c>
      <c r="D1191" s="7" t="s">
        <v>85</v>
      </c>
      <c r="E1191" s="7" t="s">
        <v>152</v>
      </c>
      <c r="F1191" s="7" t="s">
        <v>153</v>
      </c>
      <c r="G1191" s="8">
        <v>58567.413619167717</v>
      </c>
      <c r="H1191" s="8">
        <v>35140.448171500626</v>
      </c>
      <c r="I1191" s="8">
        <f>Tabla_curso_1[[#This Row],[Ingresos]]-Tabla_curso_1[[#This Row],[Gastos]]</f>
        <v>23426.965447667091</v>
      </c>
      <c r="J1191" s="8">
        <f>Tabla_curso_1[[#This Row],[Utilidad]]/Tabla_curso_1[[#This Row],[Ingresos]]</f>
        <v>0.40000000000000008</v>
      </c>
    </row>
    <row r="1192" spans="1:10" x14ac:dyDescent="0.25">
      <c r="A1192" s="4" t="s">
        <v>8</v>
      </c>
      <c r="B1192" s="4" t="str">
        <f>MID(Tabla_curso_1[[#This Row],[Periodo]],4,4)</f>
        <v>2017</v>
      </c>
      <c r="C1192" s="4" t="s">
        <v>2</v>
      </c>
      <c r="D1192" s="4" t="s">
        <v>86</v>
      </c>
      <c r="E1192" s="4" t="s">
        <v>154</v>
      </c>
      <c r="F1192" s="4" t="s">
        <v>155</v>
      </c>
      <c r="G1192" s="5">
        <v>63887.944567627492</v>
      </c>
      <c r="H1192" s="5">
        <v>49513.157039911312</v>
      </c>
      <c r="I1192" s="5">
        <f>Tabla_curso_1[[#This Row],[Ingresos]]-Tabla_curso_1[[#This Row],[Gastos]]</f>
        <v>14374.78752771618</v>
      </c>
      <c r="J1192" s="5">
        <f>Tabla_curso_1[[#This Row],[Utilidad]]/Tabla_curso_1[[#This Row],[Ingresos]]</f>
        <v>0.22499999999999992</v>
      </c>
    </row>
    <row r="1193" spans="1:10" x14ac:dyDescent="0.25">
      <c r="A1193" s="7" t="s">
        <v>8</v>
      </c>
      <c r="B1193" s="7" t="str">
        <f>MID(Tabla_curso_1[[#This Row],[Periodo]],4,4)</f>
        <v>2017</v>
      </c>
      <c r="C1193" s="7" t="s">
        <v>7</v>
      </c>
      <c r="D1193" s="7" t="s">
        <v>86</v>
      </c>
      <c r="E1193" s="7" t="s">
        <v>154</v>
      </c>
      <c r="F1193" s="7" t="s">
        <v>155</v>
      </c>
      <c r="G1193" s="8">
        <v>110821.01153846155</v>
      </c>
      <c r="H1193" s="8">
        <v>59843.346230769232</v>
      </c>
      <c r="I1193" s="8">
        <f>Tabla_curso_1[[#This Row],[Ingresos]]-Tabla_curso_1[[#This Row],[Gastos]]</f>
        <v>50977.665307692318</v>
      </c>
      <c r="J1193" s="8">
        <f>Tabla_curso_1[[#This Row],[Utilidad]]/Tabla_curso_1[[#This Row],[Ingresos]]</f>
        <v>0.46</v>
      </c>
    </row>
    <row r="1194" spans="1:10" x14ac:dyDescent="0.25">
      <c r="A1194" s="4" t="s">
        <v>8</v>
      </c>
      <c r="B1194" s="4" t="str">
        <f>MID(Tabla_curso_1[[#This Row],[Periodo]],4,4)</f>
        <v>2017</v>
      </c>
      <c r="C1194" s="4" t="s">
        <v>6</v>
      </c>
      <c r="D1194" s="4" t="s">
        <v>86</v>
      </c>
      <c r="E1194" s="4" t="s">
        <v>154</v>
      </c>
      <c r="F1194" s="4" t="s">
        <v>155</v>
      </c>
      <c r="G1194" s="5">
        <v>309822.18279569893</v>
      </c>
      <c r="H1194" s="5">
        <v>243984.96895161294</v>
      </c>
      <c r="I1194" s="5">
        <f>Tabla_curso_1[[#This Row],[Ingresos]]-Tabla_curso_1[[#This Row],[Gastos]]</f>
        <v>65837.213844085985</v>
      </c>
      <c r="J1194" s="5">
        <f>Tabla_curso_1[[#This Row],[Utilidad]]/Tabla_curso_1[[#This Row],[Ingresos]]</f>
        <v>0.21249999999999988</v>
      </c>
    </row>
    <row r="1195" spans="1:10" x14ac:dyDescent="0.25">
      <c r="A1195" s="7" t="s">
        <v>8</v>
      </c>
      <c r="B1195" s="7" t="str">
        <f>MID(Tabla_curso_1[[#This Row],[Periodo]],4,4)</f>
        <v>2017</v>
      </c>
      <c r="C1195" s="7" t="s">
        <v>4</v>
      </c>
      <c r="D1195" s="7" t="s">
        <v>86</v>
      </c>
      <c r="E1195" s="7" t="s">
        <v>154</v>
      </c>
      <c r="F1195" s="7" t="s">
        <v>155</v>
      </c>
      <c r="G1195" s="8">
        <v>115716.718875502</v>
      </c>
      <c r="H1195" s="8">
        <v>58864.59177579885</v>
      </c>
      <c r="I1195" s="8">
        <f>Tabla_curso_1[[#This Row],[Ingresos]]-Tabla_curso_1[[#This Row],[Gastos]]</f>
        <v>56852.127099703153</v>
      </c>
      <c r="J1195" s="8">
        <f>Tabla_curso_1[[#This Row],[Utilidad]]/Tabla_curso_1[[#This Row],[Ingresos]]</f>
        <v>0.4913043478260869</v>
      </c>
    </row>
    <row r="1196" spans="1:10" x14ac:dyDescent="0.25">
      <c r="A1196" s="4" t="s">
        <v>8</v>
      </c>
      <c r="B1196" s="4" t="str">
        <f>MID(Tabla_curso_1[[#This Row],[Periodo]],4,4)</f>
        <v>2017</v>
      </c>
      <c r="C1196" s="4" t="s">
        <v>5</v>
      </c>
      <c r="D1196" s="4" t="s">
        <v>86</v>
      </c>
      <c r="E1196" s="4" t="s">
        <v>154</v>
      </c>
      <c r="F1196" s="4" t="s">
        <v>155</v>
      </c>
      <c r="G1196" s="5">
        <v>316631.46153846156</v>
      </c>
      <c r="H1196" s="5">
        <v>229092.17511312221</v>
      </c>
      <c r="I1196" s="5">
        <f>Tabla_curso_1[[#This Row],[Ingresos]]-Tabla_curso_1[[#This Row],[Gastos]]</f>
        <v>87539.286425339349</v>
      </c>
      <c r="J1196" s="5">
        <f>Tabla_curso_1[[#This Row],[Utilidad]]/Tabla_curso_1[[#This Row],[Ingresos]]</f>
        <v>0.27647058823529402</v>
      </c>
    </row>
    <row r="1197" spans="1:10" x14ac:dyDescent="0.25">
      <c r="A1197" s="7" t="s">
        <v>8</v>
      </c>
      <c r="B1197" s="7" t="str">
        <f>MID(Tabla_curso_1[[#This Row],[Periodo]],4,4)</f>
        <v>2017</v>
      </c>
      <c r="C1197" s="7" t="s">
        <v>78</v>
      </c>
      <c r="D1197" s="7" t="s">
        <v>86</v>
      </c>
      <c r="E1197" s="7" t="s">
        <v>154</v>
      </c>
      <c r="F1197" s="7" t="s">
        <v>155</v>
      </c>
      <c r="G1197" s="8">
        <v>87313.524242424246</v>
      </c>
      <c r="H1197" s="8">
        <v>70310.364258373214</v>
      </c>
      <c r="I1197" s="8">
        <f>Tabla_curso_1[[#This Row],[Ingresos]]-Tabla_curso_1[[#This Row],[Gastos]]</f>
        <v>17003.159984051032</v>
      </c>
      <c r="J1197" s="8">
        <f>Tabla_curso_1[[#This Row],[Utilidad]]/Tabla_curso_1[[#This Row],[Ingresos]]</f>
        <v>0.1947368421052631</v>
      </c>
    </row>
    <row r="1198" spans="1:10" x14ac:dyDescent="0.25">
      <c r="A1198" s="4" t="s">
        <v>8</v>
      </c>
      <c r="B1198" s="4" t="str">
        <f>MID(Tabla_curso_1[[#This Row],[Periodo]],4,4)</f>
        <v>2017</v>
      </c>
      <c r="C1198" s="4" t="s">
        <v>3</v>
      </c>
      <c r="D1198" s="4" t="s">
        <v>86</v>
      </c>
      <c r="E1198" s="4" t="s">
        <v>154</v>
      </c>
      <c r="F1198" s="4" t="s">
        <v>155</v>
      </c>
      <c r="G1198" s="5">
        <v>45663.174326465931</v>
      </c>
      <c r="H1198" s="5">
        <v>25290.373473119595</v>
      </c>
      <c r="I1198" s="5">
        <f>Tabla_curso_1[[#This Row],[Ingresos]]-Tabla_curso_1[[#This Row],[Gastos]]</f>
        <v>20372.800853346336</v>
      </c>
      <c r="J1198" s="5">
        <f>Tabla_curso_1[[#This Row],[Utilidad]]/Tabla_curso_1[[#This Row],[Ingresos]]</f>
        <v>0.44615384615384612</v>
      </c>
    </row>
    <row r="1199" spans="1:10" x14ac:dyDescent="0.25">
      <c r="A1199" s="7" t="s">
        <v>8</v>
      </c>
      <c r="B1199" s="7" t="str">
        <f>MID(Tabla_curso_1[[#This Row],[Periodo]],4,4)</f>
        <v>2017</v>
      </c>
      <c r="C1199" s="7" t="s">
        <v>2</v>
      </c>
      <c r="D1199" s="7" t="s">
        <v>87</v>
      </c>
      <c r="E1199" s="7" t="s">
        <v>156</v>
      </c>
      <c r="F1199" s="7" t="s">
        <v>157</v>
      </c>
      <c r="G1199" s="8">
        <v>21025.736730360935</v>
      </c>
      <c r="H1199" s="8">
        <v>16734.770050695439</v>
      </c>
      <c r="I1199" s="8">
        <f>Tabla_curso_1[[#This Row],[Ingresos]]-Tabla_curso_1[[#This Row],[Gastos]]</f>
        <v>4290.9666796654965</v>
      </c>
      <c r="J1199" s="8">
        <f>Tabla_curso_1[[#This Row],[Utilidad]]/Tabla_curso_1[[#This Row],[Ingresos]]</f>
        <v>0.2040816326530612</v>
      </c>
    </row>
    <row r="1200" spans="1:10" x14ac:dyDescent="0.25">
      <c r="A1200" s="4" t="s">
        <v>8</v>
      </c>
      <c r="B1200" s="4" t="str">
        <f>MID(Tabla_curso_1[[#This Row],[Periodo]],4,4)</f>
        <v>2017</v>
      </c>
      <c r="C1200" s="4" t="s">
        <v>7</v>
      </c>
      <c r="D1200" s="4" t="s">
        <v>87</v>
      </c>
      <c r="E1200" s="4" t="s">
        <v>156</v>
      </c>
      <c r="F1200" s="4" t="s">
        <v>157</v>
      </c>
      <c r="G1200" s="5">
        <v>30659.820433436533</v>
      </c>
      <c r="H1200" s="5">
        <v>19304.331384015597</v>
      </c>
      <c r="I1200" s="5">
        <f>Tabla_curso_1[[#This Row],[Ingresos]]-Tabla_curso_1[[#This Row],[Gastos]]</f>
        <v>11355.489049420936</v>
      </c>
      <c r="J1200" s="5">
        <f>Tabla_curso_1[[#This Row],[Utilidad]]/Tabla_curso_1[[#This Row],[Ingresos]]</f>
        <v>0.37037037037037029</v>
      </c>
    </row>
    <row r="1201" spans="1:10" x14ac:dyDescent="0.25">
      <c r="A1201" s="7" t="s">
        <v>8</v>
      </c>
      <c r="B1201" s="7" t="str">
        <f>MID(Tabla_curso_1[[#This Row],[Periodo]],4,4)</f>
        <v>2017</v>
      </c>
      <c r="C1201" s="7" t="s">
        <v>6</v>
      </c>
      <c r="D1201" s="7" t="s">
        <v>87</v>
      </c>
      <c r="E1201" s="7" t="s">
        <v>156</v>
      </c>
      <c r="F1201" s="7" t="s">
        <v>157</v>
      </c>
      <c r="G1201" s="8">
        <v>86869.491228070168</v>
      </c>
      <c r="H1201" s="8">
        <v>71891.992740471862</v>
      </c>
      <c r="I1201" s="8">
        <f>Tabla_curso_1[[#This Row],[Ingresos]]-Tabla_curso_1[[#This Row],[Gastos]]</f>
        <v>14977.498487598306</v>
      </c>
      <c r="J1201" s="8">
        <f>Tabla_curso_1[[#This Row],[Utilidad]]/Tabla_curso_1[[#This Row],[Ingresos]]</f>
        <v>0.17241379310344829</v>
      </c>
    </row>
    <row r="1202" spans="1:10" x14ac:dyDescent="0.25">
      <c r="A1202" s="4" t="s">
        <v>8</v>
      </c>
      <c r="B1202" s="4" t="str">
        <f>MID(Tabla_curso_1[[#This Row],[Periodo]],4,4)</f>
        <v>2017</v>
      </c>
      <c r="C1202" s="4" t="s">
        <v>4</v>
      </c>
      <c r="D1202" s="4" t="s">
        <v>87</v>
      </c>
      <c r="E1202" s="4" t="s">
        <v>156</v>
      </c>
      <c r="F1202" s="4" t="s">
        <v>157</v>
      </c>
      <c r="G1202" s="5">
        <v>42685.870689655174</v>
      </c>
      <c r="H1202" s="5">
        <v>26268.228116710878</v>
      </c>
      <c r="I1202" s="5">
        <f>Tabla_curso_1[[#This Row],[Ingresos]]-Tabla_curso_1[[#This Row],[Gastos]]</f>
        <v>16417.642572944296</v>
      </c>
      <c r="J1202" s="5">
        <f>Tabla_curso_1[[#This Row],[Utilidad]]/Tabla_curso_1[[#This Row],[Ingresos]]</f>
        <v>0.38461538461538458</v>
      </c>
    </row>
    <row r="1203" spans="1:10" x14ac:dyDescent="0.25">
      <c r="A1203" s="7" t="s">
        <v>8</v>
      </c>
      <c r="B1203" s="7" t="str">
        <f>MID(Tabla_curso_1[[#This Row],[Periodo]],4,4)</f>
        <v>2017</v>
      </c>
      <c r="C1203" s="7" t="s">
        <v>5</v>
      </c>
      <c r="D1203" s="7" t="s">
        <v>87</v>
      </c>
      <c r="E1203" s="7" t="s">
        <v>156</v>
      </c>
      <c r="F1203" s="7" t="s">
        <v>157</v>
      </c>
      <c r="G1203" s="8">
        <v>135659.20547945204</v>
      </c>
      <c r="H1203" s="8">
        <v>114462.45462328766</v>
      </c>
      <c r="I1203" s="8">
        <f>Tabla_curso_1[[#This Row],[Ingresos]]-Tabla_curso_1[[#This Row],[Gastos]]</f>
        <v>21196.750856164377</v>
      </c>
      <c r="J1203" s="8">
        <f>Tabla_curso_1[[#This Row],[Utilidad]]/Tabla_curso_1[[#This Row],[Ingresos]]</f>
        <v>0.15624999999999997</v>
      </c>
    </row>
    <row r="1204" spans="1:10" x14ac:dyDescent="0.25">
      <c r="A1204" s="4" t="s">
        <v>8</v>
      </c>
      <c r="B1204" s="4" t="str">
        <f>MID(Tabla_curso_1[[#This Row],[Periodo]],4,4)</f>
        <v>2017</v>
      </c>
      <c r="C1204" s="4" t="s">
        <v>78</v>
      </c>
      <c r="D1204" s="4" t="s">
        <v>87</v>
      </c>
      <c r="E1204" s="4" t="s">
        <v>156</v>
      </c>
      <c r="F1204" s="4" t="s">
        <v>157</v>
      </c>
      <c r="G1204" s="5">
        <v>32683.570957095711</v>
      </c>
      <c r="H1204" s="5">
        <v>27143.982659282879</v>
      </c>
      <c r="I1204" s="5">
        <f>Tabla_curso_1[[#This Row],[Ingresos]]-Tabla_curso_1[[#This Row],[Gastos]]</f>
        <v>5539.588297812832</v>
      </c>
      <c r="J1204" s="5">
        <f>Tabla_curso_1[[#This Row],[Utilidad]]/Tabla_curso_1[[#This Row],[Ingresos]]</f>
        <v>0.16949152542372881</v>
      </c>
    </row>
    <row r="1205" spans="1:10" x14ac:dyDescent="0.25">
      <c r="A1205" s="7" t="s">
        <v>8</v>
      </c>
      <c r="B1205" s="7" t="str">
        <f>MID(Tabla_curso_1[[#This Row],[Periodo]],4,4)</f>
        <v>2017</v>
      </c>
      <c r="C1205" s="7" t="s">
        <v>3</v>
      </c>
      <c r="D1205" s="7" t="s">
        <v>87</v>
      </c>
      <c r="E1205" s="7" t="s">
        <v>156</v>
      </c>
      <c r="F1205" s="7" t="s">
        <v>157</v>
      </c>
      <c r="G1205" s="8">
        <v>13754.336111111112</v>
      </c>
      <c r="H1205" s="8">
        <v>7502.3651515151514</v>
      </c>
      <c r="I1205" s="8">
        <f>Tabla_curso_1[[#This Row],[Ingresos]]-Tabla_curso_1[[#This Row],[Gastos]]</f>
        <v>6251.9709595959603</v>
      </c>
      <c r="J1205" s="8">
        <f>Tabla_curso_1[[#This Row],[Utilidad]]/Tabla_curso_1[[#This Row],[Ingresos]]</f>
        <v>0.45454545454545459</v>
      </c>
    </row>
    <row r="1206" spans="1:10" x14ac:dyDescent="0.25">
      <c r="A1206" s="4" t="s">
        <v>8</v>
      </c>
      <c r="B1206" s="4" t="str">
        <f>MID(Tabla_curso_1[[#This Row],[Periodo]],4,4)</f>
        <v>2017</v>
      </c>
      <c r="C1206" s="4" t="s">
        <v>2</v>
      </c>
      <c r="D1206" s="4" t="s">
        <v>88</v>
      </c>
      <c r="E1206" s="4" t="s">
        <v>156</v>
      </c>
      <c r="F1206" s="4" t="s">
        <v>158</v>
      </c>
      <c r="G1206" s="5">
        <v>34403.462655601659</v>
      </c>
      <c r="H1206" s="5">
        <v>26758.248732134623</v>
      </c>
      <c r="I1206" s="5">
        <f>Tabla_curso_1[[#This Row],[Ingresos]]-Tabla_curso_1[[#This Row],[Gastos]]</f>
        <v>7645.2139234670358</v>
      </c>
      <c r="J1206" s="5">
        <f>Tabla_curso_1[[#This Row],[Utilidad]]/Tabla_curso_1[[#This Row],[Ingresos]]</f>
        <v>0.22222222222222224</v>
      </c>
    </row>
    <row r="1207" spans="1:10" x14ac:dyDescent="0.25">
      <c r="A1207" s="7" t="s">
        <v>8</v>
      </c>
      <c r="B1207" s="7" t="str">
        <f>MID(Tabla_curso_1[[#This Row],[Periodo]],4,4)</f>
        <v>2017</v>
      </c>
      <c r="C1207" s="7" t="s">
        <v>7</v>
      </c>
      <c r="D1207" s="7" t="s">
        <v>88</v>
      </c>
      <c r="E1207" s="7" t="s">
        <v>156</v>
      </c>
      <c r="F1207" s="7" t="s">
        <v>158</v>
      </c>
      <c r="G1207" s="8">
        <v>61416.551851851851</v>
      </c>
      <c r="H1207" s="8">
        <v>38669.680795610424</v>
      </c>
      <c r="I1207" s="8">
        <f>Tabla_curso_1[[#This Row],[Ingresos]]-Tabla_curso_1[[#This Row],[Gastos]]</f>
        <v>22746.871056241427</v>
      </c>
      <c r="J1207" s="8">
        <f>Tabla_curso_1[[#This Row],[Utilidad]]/Tabla_curso_1[[#This Row],[Ingresos]]</f>
        <v>0.37037037037037041</v>
      </c>
    </row>
    <row r="1208" spans="1:10" x14ac:dyDescent="0.25">
      <c r="A1208" s="4" t="s">
        <v>8</v>
      </c>
      <c r="B1208" s="4" t="str">
        <f>MID(Tabla_curso_1[[#This Row],[Periodo]],4,4)</f>
        <v>2017</v>
      </c>
      <c r="C1208" s="4" t="s">
        <v>6</v>
      </c>
      <c r="D1208" s="4" t="s">
        <v>88</v>
      </c>
      <c r="E1208" s="4" t="s">
        <v>156</v>
      </c>
      <c r="F1208" s="4" t="s">
        <v>158</v>
      </c>
      <c r="G1208" s="5">
        <v>152132.74311926606</v>
      </c>
      <c r="H1208" s="5">
        <v>121085.24452349747</v>
      </c>
      <c r="I1208" s="5">
        <f>Tabla_curso_1[[#This Row],[Ingresos]]-Tabla_curso_1[[#This Row],[Gastos]]</f>
        <v>31047.498595768586</v>
      </c>
      <c r="J1208" s="5">
        <f>Tabla_curso_1[[#This Row],[Utilidad]]/Tabla_curso_1[[#This Row],[Ingresos]]</f>
        <v>0.20408163265306123</v>
      </c>
    </row>
    <row r="1209" spans="1:10" x14ac:dyDescent="0.25">
      <c r="A1209" s="7" t="s">
        <v>8</v>
      </c>
      <c r="B1209" s="7" t="str">
        <f>MID(Tabla_curso_1[[#This Row],[Periodo]],4,4)</f>
        <v>2017</v>
      </c>
      <c r="C1209" s="7" t="s">
        <v>4</v>
      </c>
      <c r="D1209" s="7" t="s">
        <v>88</v>
      </c>
      <c r="E1209" s="7" t="s">
        <v>156</v>
      </c>
      <c r="F1209" s="7" t="s">
        <v>158</v>
      </c>
      <c r="G1209" s="8">
        <v>67683.546938775515</v>
      </c>
      <c r="H1209" s="8">
        <v>44344.392821956368</v>
      </c>
      <c r="I1209" s="8">
        <f>Tabla_curso_1[[#This Row],[Ingresos]]-Tabla_curso_1[[#This Row],[Gastos]]</f>
        <v>23339.154116819147</v>
      </c>
      <c r="J1209" s="8">
        <f>Tabla_curso_1[[#This Row],[Utilidad]]/Tabla_curso_1[[#This Row],[Ingresos]]</f>
        <v>0.34482758620689663</v>
      </c>
    </row>
    <row r="1210" spans="1:10" x14ac:dyDescent="0.25">
      <c r="A1210" s="4" t="s">
        <v>8</v>
      </c>
      <c r="B1210" s="4" t="str">
        <f>MID(Tabla_curso_1[[#This Row],[Periodo]],4,4)</f>
        <v>2017</v>
      </c>
      <c r="C1210" s="4" t="s">
        <v>5</v>
      </c>
      <c r="D1210" s="4" t="s">
        <v>88</v>
      </c>
      <c r="E1210" s="4" t="s">
        <v>156</v>
      </c>
      <c r="F1210" s="4" t="s">
        <v>158</v>
      </c>
      <c r="G1210" s="5">
        <v>312876.77358490566</v>
      </c>
      <c r="H1210" s="5">
        <v>260730.64465408807</v>
      </c>
      <c r="I1210" s="5">
        <f>Tabla_curso_1[[#This Row],[Ingresos]]-Tabla_curso_1[[#This Row],[Gastos]]</f>
        <v>52146.128930817591</v>
      </c>
      <c r="J1210" s="5">
        <f>Tabla_curso_1[[#This Row],[Utilidad]]/Tabla_curso_1[[#This Row],[Ingresos]]</f>
        <v>0.1666666666666666</v>
      </c>
    </row>
    <row r="1211" spans="1:10" x14ac:dyDescent="0.25">
      <c r="A1211" s="7" t="s">
        <v>8</v>
      </c>
      <c r="B1211" s="7" t="str">
        <f>MID(Tabla_curso_1[[#This Row],[Periodo]],4,4)</f>
        <v>2017</v>
      </c>
      <c r="C1211" s="7" t="s">
        <v>78</v>
      </c>
      <c r="D1211" s="7" t="s">
        <v>88</v>
      </c>
      <c r="E1211" s="7" t="s">
        <v>156</v>
      </c>
      <c r="F1211" s="7" t="s">
        <v>158</v>
      </c>
      <c r="G1211" s="8">
        <v>45431.42191780822</v>
      </c>
      <c r="H1211" s="8">
        <v>39453.603244412407</v>
      </c>
      <c r="I1211" s="8">
        <f>Tabla_curso_1[[#This Row],[Ingresos]]-Tabla_curso_1[[#This Row],[Gastos]]</f>
        <v>5977.8186733958137</v>
      </c>
      <c r="J1211" s="8">
        <f>Tabla_curso_1[[#This Row],[Utilidad]]/Tabla_curso_1[[#This Row],[Ingresos]]</f>
        <v>0.13157894736842093</v>
      </c>
    </row>
    <row r="1212" spans="1:10" x14ac:dyDescent="0.25">
      <c r="A1212" s="4" t="s">
        <v>8</v>
      </c>
      <c r="B1212" s="4" t="str">
        <f>MID(Tabla_curso_1[[#This Row],[Periodo]],4,4)</f>
        <v>2017</v>
      </c>
      <c r="C1212" s="4" t="s">
        <v>3</v>
      </c>
      <c r="D1212" s="4" t="s">
        <v>88</v>
      </c>
      <c r="E1212" s="4" t="s">
        <v>156</v>
      </c>
      <c r="F1212" s="4" t="s">
        <v>158</v>
      </c>
      <c r="G1212" s="5">
        <v>21124.164331210191</v>
      </c>
      <c r="H1212" s="5">
        <v>12999.485742283196</v>
      </c>
      <c r="I1212" s="5">
        <f>Tabla_curso_1[[#This Row],[Ingresos]]-Tabla_curso_1[[#This Row],[Gastos]]</f>
        <v>8124.6785889269959</v>
      </c>
      <c r="J1212" s="5">
        <f>Tabla_curso_1[[#This Row],[Utilidad]]/Tabla_curso_1[[#This Row],[Ingresos]]</f>
        <v>0.38461538461538458</v>
      </c>
    </row>
    <row r="1213" spans="1:10" x14ac:dyDescent="0.25">
      <c r="A1213" s="7" t="s">
        <v>8</v>
      </c>
      <c r="B1213" s="7" t="str">
        <f>MID(Tabla_curso_1[[#This Row],[Periodo]],4,4)</f>
        <v>2017</v>
      </c>
      <c r="C1213" s="7" t="s">
        <v>2</v>
      </c>
      <c r="D1213" s="7" t="s">
        <v>89</v>
      </c>
      <c r="E1213" s="7" t="s">
        <v>152</v>
      </c>
      <c r="F1213" s="7" t="s">
        <v>159</v>
      </c>
      <c r="G1213" s="8">
        <v>436245.51470588235</v>
      </c>
      <c r="H1213" s="8">
        <v>350707.17848904268</v>
      </c>
      <c r="I1213" s="8">
        <f>Tabla_curso_1[[#This Row],[Ingresos]]-Tabla_curso_1[[#This Row],[Gastos]]</f>
        <v>85538.336216839671</v>
      </c>
      <c r="J1213" s="8">
        <f>Tabla_curso_1[[#This Row],[Utilidad]]/Tabla_curso_1[[#This Row],[Ingresos]]</f>
        <v>0.19607843137254902</v>
      </c>
    </row>
    <row r="1214" spans="1:10" x14ac:dyDescent="0.25">
      <c r="A1214" s="4" t="s">
        <v>8</v>
      </c>
      <c r="B1214" s="4" t="str">
        <f>MID(Tabla_curso_1[[#This Row],[Periodo]],4,4)</f>
        <v>2017</v>
      </c>
      <c r="C1214" s="4" t="s">
        <v>7</v>
      </c>
      <c r="D1214" s="4" t="s">
        <v>89</v>
      </c>
      <c r="E1214" s="4" t="s">
        <v>152</v>
      </c>
      <c r="F1214" s="4" t="s">
        <v>159</v>
      </c>
      <c r="G1214" s="5">
        <v>596703.63505747123</v>
      </c>
      <c r="H1214" s="5">
        <v>375702.28873988928</v>
      </c>
      <c r="I1214" s="5">
        <f>Tabla_curso_1[[#This Row],[Ingresos]]-Tabla_curso_1[[#This Row],[Gastos]]</f>
        <v>221001.34631758195</v>
      </c>
      <c r="J1214" s="5">
        <f>Tabla_curso_1[[#This Row],[Utilidad]]/Tabla_curso_1[[#This Row],[Ingresos]]</f>
        <v>0.37037037037037041</v>
      </c>
    </row>
    <row r="1215" spans="1:10" x14ac:dyDescent="0.25">
      <c r="A1215" s="7" t="s">
        <v>8</v>
      </c>
      <c r="B1215" s="7" t="str">
        <f>MID(Tabla_curso_1[[#This Row],[Periodo]],4,4)</f>
        <v>2017</v>
      </c>
      <c r="C1215" s="7" t="s">
        <v>6</v>
      </c>
      <c r="D1215" s="7" t="s">
        <v>89</v>
      </c>
      <c r="E1215" s="7" t="s">
        <v>152</v>
      </c>
      <c r="F1215" s="7" t="s">
        <v>159</v>
      </c>
      <c r="G1215" s="8">
        <v>1805677.0869565217</v>
      </c>
      <c r="H1215" s="8">
        <v>1617585.723731884</v>
      </c>
      <c r="I1215" s="8">
        <f>Tabla_curso_1[[#This Row],[Ingresos]]-Tabla_curso_1[[#This Row],[Gastos]]</f>
        <v>188091.36322463769</v>
      </c>
      <c r="J1215" s="8">
        <f>Tabla_curso_1[[#This Row],[Utilidad]]/Tabla_curso_1[[#This Row],[Ingresos]]</f>
        <v>0.10416666666666667</v>
      </c>
    </row>
    <row r="1216" spans="1:10" x14ac:dyDescent="0.25">
      <c r="A1216" s="4" t="s">
        <v>8</v>
      </c>
      <c r="B1216" s="4" t="str">
        <f>MID(Tabla_curso_1[[#This Row],[Periodo]],4,4)</f>
        <v>2017</v>
      </c>
      <c r="C1216" s="4" t="s">
        <v>4</v>
      </c>
      <c r="D1216" s="4" t="s">
        <v>89</v>
      </c>
      <c r="E1216" s="4" t="s">
        <v>152</v>
      </c>
      <c r="F1216" s="4" t="s">
        <v>159</v>
      </c>
      <c r="G1216" s="5">
        <v>1033098.8308457711</v>
      </c>
      <c r="H1216" s="5">
        <v>676857.85469205689</v>
      </c>
      <c r="I1216" s="5">
        <f>Tabla_curso_1[[#This Row],[Ingresos]]-Tabla_curso_1[[#This Row],[Gastos]]</f>
        <v>356240.97615371423</v>
      </c>
      <c r="J1216" s="5">
        <f>Tabla_curso_1[[#This Row],[Utilidad]]/Tabla_curso_1[[#This Row],[Ingresos]]</f>
        <v>0.34482758620689657</v>
      </c>
    </row>
    <row r="1217" spans="1:10" x14ac:dyDescent="0.25">
      <c r="A1217" s="7" t="s">
        <v>8</v>
      </c>
      <c r="B1217" s="7" t="str">
        <f>MID(Tabla_curso_1[[#This Row],[Periodo]],4,4)</f>
        <v>2017</v>
      </c>
      <c r="C1217" s="7" t="s">
        <v>5</v>
      </c>
      <c r="D1217" s="7" t="s">
        <v>89</v>
      </c>
      <c r="E1217" s="7" t="s">
        <v>152</v>
      </c>
      <c r="F1217" s="7" t="s">
        <v>159</v>
      </c>
      <c r="G1217" s="8">
        <v>3917978.5849056602</v>
      </c>
      <c r="H1217" s="8">
        <v>3462399.6796840718</v>
      </c>
      <c r="I1217" s="8">
        <f>Tabla_curso_1[[#This Row],[Ingresos]]-Tabla_curso_1[[#This Row],[Gastos]]</f>
        <v>455578.90522158844</v>
      </c>
      <c r="J1217" s="8">
        <f>Tabla_curso_1[[#This Row],[Utilidad]]/Tabla_curso_1[[#This Row],[Ingresos]]</f>
        <v>0.11627906976744187</v>
      </c>
    </row>
    <row r="1218" spans="1:10" x14ac:dyDescent="0.25">
      <c r="A1218" s="4" t="s">
        <v>8</v>
      </c>
      <c r="B1218" s="4" t="str">
        <f>MID(Tabla_curso_1[[#This Row],[Periodo]],4,4)</f>
        <v>2017</v>
      </c>
      <c r="C1218" s="4" t="s">
        <v>78</v>
      </c>
      <c r="D1218" s="4" t="s">
        <v>89</v>
      </c>
      <c r="E1218" s="4" t="s">
        <v>152</v>
      </c>
      <c r="F1218" s="4" t="s">
        <v>159</v>
      </c>
      <c r="G1218" s="5">
        <v>591603.60398860404</v>
      </c>
      <c r="H1218" s="5">
        <v>522812.4872457431</v>
      </c>
      <c r="I1218" s="5">
        <f>Tabla_curso_1[[#This Row],[Ingresos]]-Tabla_curso_1[[#This Row],[Gastos]]</f>
        <v>68791.116742860933</v>
      </c>
      <c r="J1218" s="5">
        <f>Tabla_curso_1[[#This Row],[Utilidad]]/Tabla_curso_1[[#This Row],[Ingresos]]</f>
        <v>0.11627906976744186</v>
      </c>
    </row>
    <row r="1219" spans="1:10" x14ac:dyDescent="0.25">
      <c r="A1219" s="7" t="s">
        <v>8</v>
      </c>
      <c r="B1219" s="7" t="str">
        <f>MID(Tabla_curso_1[[#This Row],[Periodo]],4,4)</f>
        <v>2017</v>
      </c>
      <c r="C1219" s="7" t="s">
        <v>3</v>
      </c>
      <c r="D1219" s="7" t="s">
        <v>89</v>
      </c>
      <c r="E1219" s="7" t="s">
        <v>152</v>
      </c>
      <c r="F1219" s="7" t="s">
        <v>159</v>
      </c>
      <c r="G1219" s="8">
        <v>271441.65359477123</v>
      </c>
      <c r="H1219" s="8">
        <v>180961.10239651418</v>
      </c>
      <c r="I1219" s="8">
        <f>Tabla_curso_1[[#This Row],[Ingresos]]-Tabla_curso_1[[#This Row],[Gastos]]</f>
        <v>90480.551198257046</v>
      </c>
      <c r="J1219" s="8">
        <f>Tabla_curso_1[[#This Row],[Utilidad]]/Tabla_curso_1[[#This Row],[Ingresos]]</f>
        <v>0.3333333333333332</v>
      </c>
    </row>
    <row r="1220" spans="1:10" x14ac:dyDescent="0.25">
      <c r="A1220" s="4" t="s">
        <v>8</v>
      </c>
      <c r="B1220" s="4" t="str">
        <f>MID(Tabla_curso_1[[#This Row],[Periodo]],4,4)</f>
        <v>2017</v>
      </c>
      <c r="C1220" s="4" t="s">
        <v>2</v>
      </c>
      <c r="D1220" s="4" t="s">
        <v>90</v>
      </c>
      <c r="E1220" s="4" t="s">
        <v>152</v>
      </c>
      <c r="F1220" s="4" t="s">
        <v>160</v>
      </c>
      <c r="G1220" s="5">
        <v>1188499.6211453746</v>
      </c>
      <c r="H1220" s="5">
        <v>1045306.8957061729</v>
      </c>
      <c r="I1220" s="5">
        <f>Tabla_curso_1[[#This Row],[Ingresos]]-Tabla_curso_1[[#This Row],[Gastos]]</f>
        <v>143192.72543920169</v>
      </c>
      <c r="J1220" s="5">
        <f>Tabla_curso_1[[#This Row],[Utilidad]]/Tabla_curso_1[[#This Row],[Ingresos]]</f>
        <v>0.12048192771084332</v>
      </c>
    </row>
    <row r="1221" spans="1:10" x14ac:dyDescent="0.25">
      <c r="A1221" s="7" t="s">
        <v>8</v>
      </c>
      <c r="B1221" s="7" t="str">
        <f>MID(Tabla_curso_1[[#This Row],[Periodo]],4,4)</f>
        <v>2017</v>
      </c>
      <c r="C1221" s="7" t="s">
        <v>7</v>
      </c>
      <c r="D1221" s="7" t="s">
        <v>90</v>
      </c>
      <c r="E1221" s="7" t="s">
        <v>152</v>
      </c>
      <c r="F1221" s="7" t="s">
        <v>160</v>
      </c>
      <c r="G1221" s="8">
        <v>1563996.6028985507</v>
      </c>
      <c r="H1221" s="8">
        <v>912331.35169082112</v>
      </c>
      <c r="I1221" s="8">
        <f>Tabla_curso_1[[#This Row],[Ingresos]]-Tabla_curso_1[[#This Row],[Gastos]]</f>
        <v>651665.25120772957</v>
      </c>
      <c r="J1221" s="8">
        <f>Tabla_curso_1[[#This Row],[Utilidad]]/Tabla_curso_1[[#This Row],[Ingresos]]</f>
        <v>0.41666666666666674</v>
      </c>
    </row>
    <row r="1222" spans="1:10" x14ac:dyDescent="0.25">
      <c r="A1222" s="4" t="s">
        <v>8</v>
      </c>
      <c r="B1222" s="4" t="str">
        <f>MID(Tabla_curso_1[[#This Row],[Periodo]],4,4)</f>
        <v>2017</v>
      </c>
      <c r="C1222" s="4" t="s">
        <v>6</v>
      </c>
      <c r="D1222" s="4" t="s">
        <v>90</v>
      </c>
      <c r="E1222" s="4" t="s">
        <v>152</v>
      </c>
      <c r="F1222" s="4" t="s">
        <v>160</v>
      </c>
      <c r="G1222" s="5">
        <v>5090366.3018867923</v>
      </c>
      <c r="H1222" s="5">
        <v>4560119.8121069185</v>
      </c>
      <c r="I1222" s="5">
        <f>Tabla_curso_1[[#This Row],[Ingresos]]-Tabla_curso_1[[#This Row],[Gastos]]</f>
        <v>530246.48977987375</v>
      </c>
      <c r="J1222" s="5">
        <f>Tabla_curso_1[[#This Row],[Utilidad]]/Tabla_curso_1[[#This Row],[Ingresos]]</f>
        <v>0.10416666666666657</v>
      </c>
    </row>
    <row r="1223" spans="1:10" x14ac:dyDescent="0.25">
      <c r="A1223" s="7" t="s">
        <v>8</v>
      </c>
      <c r="B1223" s="7" t="str">
        <f>MID(Tabla_curso_1[[#This Row],[Periodo]],4,4)</f>
        <v>2017</v>
      </c>
      <c r="C1223" s="7" t="s">
        <v>4</v>
      </c>
      <c r="D1223" s="7" t="s">
        <v>90</v>
      </c>
      <c r="E1223" s="7" t="s">
        <v>152</v>
      </c>
      <c r="F1223" s="7" t="s">
        <v>160</v>
      </c>
      <c r="G1223" s="8">
        <v>2463830.2648401824</v>
      </c>
      <c r="H1223" s="8">
        <v>1343907.4171855538</v>
      </c>
      <c r="I1223" s="8">
        <f>Tabla_curso_1[[#This Row],[Ingresos]]-Tabla_curso_1[[#This Row],[Gastos]]</f>
        <v>1119922.8476546286</v>
      </c>
      <c r="J1223" s="8">
        <f>Tabla_curso_1[[#This Row],[Utilidad]]/Tabla_curso_1[[#This Row],[Ingresos]]</f>
        <v>0.45454545454545464</v>
      </c>
    </row>
    <row r="1224" spans="1:10" x14ac:dyDescent="0.25">
      <c r="A1224" s="4" t="s">
        <v>8</v>
      </c>
      <c r="B1224" s="4" t="str">
        <f>MID(Tabla_curso_1[[#This Row],[Periodo]],4,4)</f>
        <v>2017</v>
      </c>
      <c r="C1224" s="4" t="s">
        <v>5</v>
      </c>
      <c r="D1224" s="4" t="s">
        <v>90</v>
      </c>
      <c r="E1224" s="4" t="s">
        <v>152</v>
      </c>
      <c r="F1224" s="4" t="s">
        <v>160</v>
      </c>
      <c r="G1224" s="5">
        <v>6661467.0123456791</v>
      </c>
      <c r="H1224" s="5">
        <v>5355297.0099249575</v>
      </c>
      <c r="I1224" s="5">
        <f>Tabla_curso_1[[#This Row],[Ingresos]]-Tabla_curso_1[[#This Row],[Gastos]]</f>
        <v>1306170.0024207216</v>
      </c>
      <c r="J1224" s="5">
        <f>Tabla_curso_1[[#This Row],[Utilidad]]/Tabla_curso_1[[#This Row],[Ingresos]]</f>
        <v>0.19607843137254904</v>
      </c>
    </row>
    <row r="1225" spans="1:10" x14ac:dyDescent="0.25">
      <c r="A1225" s="7" t="s">
        <v>8</v>
      </c>
      <c r="B1225" s="7" t="str">
        <f>MID(Tabla_curso_1[[#This Row],[Periodo]],4,4)</f>
        <v>2017</v>
      </c>
      <c r="C1225" s="7" t="s">
        <v>78</v>
      </c>
      <c r="D1225" s="7" t="s">
        <v>90</v>
      </c>
      <c r="E1225" s="7" t="s">
        <v>152</v>
      </c>
      <c r="F1225" s="7" t="s">
        <v>160</v>
      </c>
      <c r="G1225" s="8">
        <v>1541653.7942857144</v>
      </c>
      <c r="H1225" s="8">
        <v>1374082.7296894409</v>
      </c>
      <c r="I1225" s="8">
        <f>Tabla_curso_1[[#This Row],[Ingresos]]-Tabla_curso_1[[#This Row],[Gastos]]</f>
        <v>167571.06459627347</v>
      </c>
      <c r="J1225" s="8">
        <f>Tabla_curso_1[[#This Row],[Utilidad]]/Tabla_curso_1[[#This Row],[Ingresos]]</f>
        <v>0.10869565217391315</v>
      </c>
    </row>
    <row r="1226" spans="1:10" x14ac:dyDescent="0.25">
      <c r="A1226" s="4" t="s">
        <v>8</v>
      </c>
      <c r="B1226" s="4" t="str">
        <f>MID(Tabla_curso_1[[#This Row],[Periodo]],4,4)</f>
        <v>2017</v>
      </c>
      <c r="C1226" s="4" t="s">
        <v>3</v>
      </c>
      <c r="D1226" s="4" t="s">
        <v>90</v>
      </c>
      <c r="E1226" s="4" t="s">
        <v>152</v>
      </c>
      <c r="F1226" s="4" t="s">
        <v>160</v>
      </c>
      <c r="G1226" s="5">
        <v>840465.4641744548</v>
      </c>
      <c r="H1226" s="5">
        <v>540299.22696929227</v>
      </c>
      <c r="I1226" s="5">
        <f>Tabla_curso_1[[#This Row],[Ingresos]]-Tabla_curso_1[[#This Row],[Gastos]]</f>
        <v>300166.23720516253</v>
      </c>
      <c r="J1226" s="5">
        <f>Tabla_curso_1[[#This Row],[Utilidad]]/Tabla_curso_1[[#This Row],[Ingresos]]</f>
        <v>0.35714285714285726</v>
      </c>
    </row>
    <row r="1227" spans="1:10" x14ac:dyDescent="0.25">
      <c r="A1227" s="7" t="s">
        <v>8</v>
      </c>
      <c r="B1227" s="7" t="str">
        <f>MID(Tabla_curso_1[[#This Row],[Periodo]],4,4)</f>
        <v>2017</v>
      </c>
      <c r="C1227" s="7" t="s">
        <v>2</v>
      </c>
      <c r="D1227" s="7" t="s">
        <v>91</v>
      </c>
      <c r="E1227" s="7" t="s">
        <v>156</v>
      </c>
      <c r="F1227" s="7" t="s">
        <v>161</v>
      </c>
      <c r="G1227" s="8">
        <v>15962.33211678832</v>
      </c>
      <c r="H1227" s="8">
        <v>14062.05448383733</v>
      </c>
      <c r="I1227" s="8">
        <f>Tabla_curso_1[[#This Row],[Ingresos]]-Tabla_curso_1[[#This Row],[Gastos]]</f>
        <v>1900.2776329509907</v>
      </c>
      <c r="J1227" s="8">
        <f>Tabla_curso_1[[#This Row],[Utilidad]]/Tabla_curso_1[[#This Row],[Ingresos]]</f>
        <v>0.11904761904761905</v>
      </c>
    </row>
    <row r="1228" spans="1:10" x14ac:dyDescent="0.25">
      <c r="A1228" s="4" t="s">
        <v>8</v>
      </c>
      <c r="B1228" s="4" t="str">
        <f>MID(Tabla_curso_1[[#This Row],[Periodo]],4,4)</f>
        <v>2017</v>
      </c>
      <c r="C1228" s="4" t="s">
        <v>7</v>
      </c>
      <c r="D1228" s="4" t="s">
        <v>91</v>
      </c>
      <c r="E1228" s="4" t="s">
        <v>156</v>
      </c>
      <c r="F1228" s="4" t="s">
        <v>161</v>
      </c>
      <c r="G1228" s="5">
        <v>27594.189274447948</v>
      </c>
      <c r="H1228" s="5">
        <v>17374.119172800562</v>
      </c>
      <c r="I1228" s="5">
        <f>Tabla_curso_1[[#This Row],[Ingresos]]-Tabla_curso_1[[#This Row],[Gastos]]</f>
        <v>10220.070101647387</v>
      </c>
      <c r="J1228" s="5">
        <f>Tabla_curso_1[[#This Row],[Utilidad]]/Tabla_curso_1[[#This Row],[Ingresos]]</f>
        <v>0.37037037037037029</v>
      </c>
    </row>
    <row r="1229" spans="1:10" x14ac:dyDescent="0.25">
      <c r="A1229" s="7" t="s">
        <v>8</v>
      </c>
      <c r="B1229" s="7" t="str">
        <f>MID(Tabla_curso_1[[#This Row],[Periodo]],4,4)</f>
        <v>2017</v>
      </c>
      <c r="C1229" s="7" t="s">
        <v>6</v>
      </c>
      <c r="D1229" s="7" t="s">
        <v>91</v>
      </c>
      <c r="E1229" s="7" t="s">
        <v>156</v>
      </c>
      <c r="F1229" s="7" t="s">
        <v>161</v>
      </c>
      <c r="G1229" s="8">
        <v>70543.209677419349</v>
      </c>
      <c r="H1229" s="8">
        <v>63117.608658743629</v>
      </c>
      <c r="I1229" s="8">
        <f>Tabla_curso_1[[#This Row],[Ingresos]]-Tabla_curso_1[[#This Row],[Gastos]]</f>
        <v>7425.6010186757194</v>
      </c>
      <c r="J1229" s="8">
        <f>Tabla_curso_1[[#This Row],[Utilidad]]/Tabla_curso_1[[#This Row],[Ingresos]]</f>
        <v>0.10526315789473682</v>
      </c>
    </row>
    <row r="1230" spans="1:10" x14ac:dyDescent="0.25">
      <c r="A1230" s="4" t="s">
        <v>8</v>
      </c>
      <c r="B1230" s="4" t="str">
        <f>MID(Tabla_curso_1[[#This Row],[Periodo]],4,4)</f>
        <v>2017</v>
      </c>
      <c r="C1230" s="4" t="s">
        <v>4</v>
      </c>
      <c r="D1230" s="4" t="s">
        <v>91</v>
      </c>
      <c r="E1230" s="4" t="s">
        <v>156</v>
      </c>
      <c r="F1230" s="4" t="s">
        <v>161</v>
      </c>
      <c r="G1230" s="5">
        <v>35703.502040816333</v>
      </c>
      <c r="H1230" s="5">
        <v>21422.101224489797</v>
      </c>
      <c r="I1230" s="5">
        <f>Tabla_curso_1[[#This Row],[Ingresos]]-Tabla_curso_1[[#This Row],[Gastos]]</f>
        <v>14281.400816326535</v>
      </c>
      <c r="J1230" s="5">
        <f>Tabla_curso_1[[#This Row],[Utilidad]]/Tabla_curso_1[[#This Row],[Ingresos]]</f>
        <v>0.40000000000000008</v>
      </c>
    </row>
    <row r="1231" spans="1:10" x14ac:dyDescent="0.25">
      <c r="A1231" s="7" t="s">
        <v>8</v>
      </c>
      <c r="B1231" s="7" t="str">
        <f>MID(Tabla_curso_1[[#This Row],[Periodo]],4,4)</f>
        <v>2017</v>
      </c>
      <c r="C1231" s="7" t="s">
        <v>5</v>
      </c>
      <c r="D1231" s="7" t="s">
        <v>91</v>
      </c>
      <c r="E1231" s="7" t="s">
        <v>156</v>
      </c>
      <c r="F1231" s="7" t="s">
        <v>161</v>
      </c>
      <c r="G1231" s="8">
        <v>110726.05063291139</v>
      </c>
      <c r="H1231" s="8">
        <v>96530.403115871464</v>
      </c>
      <c r="I1231" s="8">
        <f>Tabla_curso_1[[#This Row],[Ingresos]]-Tabla_curso_1[[#This Row],[Gastos]]</f>
        <v>14195.647517039921</v>
      </c>
      <c r="J1231" s="8">
        <f>Tabla_curso_1[[#This Row],[Utilidad]]/Tabla_curso_1[[#This Row],[Ingresos]]</f>
        <v>0.12820512820512819</v>
      </c>
    </row>
    <row r="1232" spans="1:10" x14ac:dyDescent="0.25">
      <c r="A1232" s="4" t="s">
        <v>8</v>
      </c>
      <c r="B1232" s="4" t="str">
        <f>MID(Tabla_curso_1[[#This Row],[Periodo]],4,4)</f>
        <v>2017</v>
      </c>
      <c r="C1232" s="4" t="s">
        <v>78</v>
      </c>
      <c r="D1232" s="4" t="s">
        <v>91</v>
      </c>
      <c r="E1232" s="4" t="s">
        <v>156</v>
      </c>
      <c r="F1232" s="4" t="s">
        <v>161</v>
      </c>
      <c r="G1232" s="5">
        <v>22958.944881889762</v>
      </c>
      <c r="H1232" s="5">
        <v>19480.316869482223</v>
      </c>
      <c r="I1232" s="5">
        <f>Tabla_curso_1[[#This Row],[Ingresos]]-Tabla_curso_1[[#This Row],[Gastos]]</f>
        <v>3478.6280124075383</v>
      </c>
      <c r="J1232" s="5">
        <f>Tabla_curso_1[[#This Row],[Utilidad]]/Tabla_curso_1[[#This Row],[Ingresos]]</f>
        <v>0.15151515151515146</v>
      </c>
    </row>
    <row r="1233" spans="1:10" x14ac:dyDescent="0.25">
      <c r="A1233" s="7" t="s">
        <v>8</v>
      </c>
      <c r="B1233" s="7" t="str">
        <f>MID(Tabla_curso_1[[#This Row],[Periodo]],4,4)</f>
        <v>2017</v>
      </c>
      <c r="C1233" s="7" t="s">
        <v>3</v>
      </c>
      <c r="D1233" s="7" t="s">
        <v>91</v>
      </c>
      <c r="E1233" s="7" t="s">
        <v>156</v>
      </c>
      <c r="F1233" s="7" t="s">
        <v>161</v>
      </c>
      <c r="G1233" s="8">
        <v>13951.129186602871</v>
      </c>
      <c r="H1233" s="8">
        <v>7609.706829056111</v>
      </c>
      <c r="I1233" s="8">
        <f>Tabla_curso_1[[#This Row],[Ingresos]]-Tabla_curso_1[[#This Row],[Gastos]]</f>
        <v>6341.4223575467604</v>
      </c>
      <c r="J1233" s="8">
        <f>Tabla_curso_1[[#This Row],[Utilidad]]/Tabla_curso_1[[#This Row],[Ingresos]]</f>
        <v>0.45454545454545459</v>
      </c>
    </row>
    <row r="1234" spans="1:10" x14ac:dyDescent="0.25">
      <c r="A1234" s="4" t="s">
        <v>8</v>
      </c>
      <c r="B1234" s="4" t="str">
        <f>MID(Tabla_curso_1[[#This Row],[Periodo]],4,4)</f>
        <v>2017</v>
      </c>
      <c r="C1234" s="4" t="s">
        <v>2</v>
      </c>
      <c r="D1234" s="4" t="s">
        <v>92</v>
      </c>
      <c r="E1234" s="4" t="s">
        <v>152</v>
      </c>
      <c r="F1234" s="4" t="s">
        <v>162</v>
      </c>
      <c r="G1234" s="5">
        <v>52087.08666666667</v>
      </c>
      <c r="H1234" s="5">
        <v>45233.522631578955</v>
      </c>
      <c r="I1234" s="5">
        <f>Tabla_curso_1[[#This Row],[Ingresos]]-Tabla_curso_1[[#This Row],[Gastos]]</f>
        <v>6853.5640350877147</v>
      </c>
      <c r="J1234" s="5">
        <f>Tabla_curso_1[[#This Row],[Utilidad]]/Tabla_curso_1[[#This Row],[Ingresos]]</f>
        <v>0.13157894736842096</v>
      </c>
    </row>
    <row r="1235" spans="1:10" x14ac:dyDescent="0.25">
      <c r="A1235" s="7" t="s">
        <v>8</v>
      </c>
      <c r="B1235" s="7" t="str">
        <f>MID(Tabla_curso_1[[#This Row],[Periodo]],4,4)</f>
        <v>2017</v>
      </c>
      <c r="C1235" s="7" t="s">
        <v>7</v>
      </c>
      <c r="D1235" s="7" t="s">
        <v>92</v>
      </c>
      <c r="E1235" s="7" t="s">
        <v>152</v>
      </c>
      <c r="F1235" s="7" t="s">
        <v>162</v>
      </c>
      <c r="G1235" s="8">
        <v>76101.262987012989</v>
      </c>
      <c r="H1235" s="8">
        <v>44392.403409090904</v>
      </c>
      <c r="I1235" s="8">
        <f>Tabla_curso_1[[#This Row],[Ingresos]]-Tabla_curso_1[[#This Row],[Gastos]]</f>
        <v>31708.859577922085</v>
      </c>
      <c r="J1235" s="8">
        <f>Tabla_curso_1[[#This Row],[Utilidad]]/Tabla_curso_1[[#This Row],[Ingresos]]</f>
        <v>0.41666666666666674</v>
      </c>
    </row>
    <row r="1236" spans="1:10" x14ac:dyDescent="0.25">
      <c r="A1236" s="4" t="s">
        <v>8</v>
      </c>
      <c r="B1236" s="4" t="str">
        <f>MID(Tabla_curso_1[[#This Row],[Periodo]],4,4)</f>
        <v>2017</v>
      </c>
      <c r="C1236" s="4" t="s">
        <v>6</v>
      </c>
      <c r="D1236" s="4" t="s">
        <v>92</v>
      </c>
      <c r="E1236" s="4" t="s">
        <v>152</v>
      </c>
      <c r="F1236" s="4" t="s">
        <v>162</v>
      </c>
      <c r="G1236" s="5">
        <v>187513.51200000002</v>
      </c>
      <c r="H1236" s="5">
        <v>155183.59613793105</v>
      </c>
      <c r="I1236" s="5">
        <f>Tabla_curso_1[[#This Row],[Ingresos]]-Tabla_curso_1[[#This Row],[Gastos]]</f>
        <v>32329.91586206897</v>
      </c>
      <c r="J1236" s="5">
        <f>Tabla_curso_1[[#This Row],[Utilidad]]/Tabla_curso_1[[#This Row],[Ingresos]]</f>
        <v>0.17241379310344829</v>
      </c>
    </row>
    <row r="1237" spans="1:10" x14ac:dyDescent="0.25">
      <c r="A1237" s="7" t="s">
        <v>8</v>
      </c>
      <c r="B1237" s="7" t="str">
        <f>MID(Tabla_curso_1[[#This Row],[Periodo]],4,4)</f>
        <v>2017</v>
      </c>
      <c r="C1237" s="7" t="s">
        <v>4</v>
      </c>
      <c r="D1237" s="7" t="s">
        <v>92</v>
      </c>
      <c r="E1237" s="7" t="s">
        <v>152</v>
      </c>
      <c r="F1237" s="7" t="s">
        <v>162</v>
      </c>
      <c r="G1237" s="8">
        <v>96062.25</v>
      </c>
      <c r="H1237" s="8">
        <v>60483.638888888891</v>
      </c>
      <c r="I1237" s="8">
        <f>Tabla_curso_1[[#This Row],[Ingresos]]-Tabla_curso_1[[#This Row],[Gastos]]</f>
        <v>35578.611111111109</v>
      </c>
      <c r="J1237" s="8">
        <f>Tabla_curso_1[[#This Row],[Utilidad]]/Tabla_curso_1[[#This Row],[Ingresos]]</f>
        <v>0.37037037037037035</v>
      </c>
    </row>
    <row r="1238" spans="1:10" x14ac:dyDescent="0.25">
      <c r="A1238" s="4" t="s">
        <v>8</v>
      </c>
      <c r="B1238" s="4" t="str">
        <f>MID(Tabla_curso_1[[#This Row],[Periodo]],4,4)</f>
        <v>2017</v>
      </c>
      <c r="C1238" s="4" t="s">
        <v>5</v>
      </c>
      <c r="D1238" s="4" t="s">
        <v>92</v>
      </c>
      <c r="E1238" s="4" t="s">
        <v>152</v>
      </c>
      <c r="F1238" s="4" t="s">
        <v>162</v>
      </c>
      <c r="G1238" s="5">
        <v>300502.42307692306</v>
      </c>
      <c r="H1238" s="5">
        <v>267480.17878275568</v>
      </c>
      <c r="I1238" s="5">
        <f>Tabla_curso_1[[#This Row],[Ingresos]]-Tabla_curso_1[[#This Row],[Gastos]]</f>
        <v>33022.24429416738</v>
      </c>
      <c r="J1238" s="5">
        <f>Tabla_curso_1[[#This Row],[Utilidad]]/Tabla_curso_1[[#This Row],[Ingresos]]</f>
        <v>0.10989010989010993</v>
      </c>
    </row>
    <row r="1239" spans="1:10" x14ac:dyDescent="0.25">
      <c r="A1239" s="7" t="s">
        <v>8</v>
      </c>
      <c r="B1239" s="7" t="str">
        <f>MID(Tabla_curso_1[[#This Row],[Periodo]],4,4)</f>
        <v>2017</v>
      </c>
      <c r="C1239" s="7" t="s">
        <v>78</v>
      </c>
      <c r="D1239" s="7" t="s">
        <v>92</v>
      </c>
      <c r="E1239" s="7" t="s">
        <v>152</v>
      </c>
      <c r="F1239" s="7" t="s">
        <v>162</v>
      </c>
      <c r="G1239" s="8">
        <v>75610.287096774191</v>
      </c>
      <c r="H1239" s="8">
        <v>64154.182991202346</v>
      </c>
      <c r="I1239" s="8">
        <f>Tabla_curso_1[[#This Row],[Ingresos]]-Tabla_curso_1[[#This Row],[Gastos]]</f>
        <v>11456.104105571845</v>
      </c>
      <c r="J1239" s="8">
        <f>Tabla_curso_1[[#This Row],[Utilidad]]/Tabla_curso_1[[#This Row],[Ingresos]]</f>
        <v>0.15151515151515149</v>
      </c>
    </row>
    <row r="1240" spans="1:10" x14ac:dyDescent="0.25">
      <c r="A1240" s="4" t="s">
        <v>8</v>
      </c>
      <c r="B1240" s="4" t="str">
        <f>MID(Tabla_curso_1[[#This Row],[Periodo]],4,4)</f>
        <v>2017</v>
      </c>
      <c r="C1240" s="4" t="s">
        <v>3</v>
      </c>
      <c r="D1240" s="4" t="s">
        <v>92</v>
      </c>
      <c r="E1240" s="4" t="s">
        <v>152</v>
      </c>
      <c r="F1240" s="4" t="s">
        <v>162</v>
      </c>
      <c r="G1240" s="5">
        <v>35894.62327718224</v>
      </c>
      <c r="H1240" s="5">
        <v>20288.265330581267</v>
      </c>
      <c r="I1240" s="5">
        <f>Tabla_curso_1[[#This Row],[Ingresos]]-Tabla_curso_1[[#This Row],[Gastos]]</f>
        <v>15606.357946600972</v>
      </c>
      <c r="J1240" s="5">
        <f>Tabla_curso_1[[#This Row],[Utilidad]]/Tabla_curso_1[[#This Row],[Ingresos]]</f>
        <v>0.43478260869565216</v>
      </c>
    </row>
    <row r="1241" spans="1:10" x14ac:dyDescent="0.25">
      <c r="A1241" s="7" t="s">
        <v>8</v>
      </c>
      <c r="B1241" s="7" t="str">
        <f>MID(Tabla_curso_1[[#This Row],[Periodo]],4,4)</f>
        <v>2017</v>
      </c>
      <c r="C1241" s="7" t="s">
        <v>2</v>
      </c>
      <c r="D1241" s="7" t="s">
        <v>93</v>
      </c>
      <c r="E1241" s="7" t="s">
        <v>163</v>
      </c>
      <c r="F1241" s="7" t="s">
        <v>164</v>
      </c>
      <c r="G1241" s="8">
        <v>3333036.2951648352</v>
      </c>
      <c r="H1241" s="8">
        <v>3123377.5604689829</v>
      </c>
      <c r="I1241" s="8">
        <f>Tabla_curso_1[[#This Row],[Ingresos]]-Tabla_curso_1[[#This Row],[Gastos]]</f>
        <v>209658.73469585227</v>
      </c>
      <c r="J1241" s="8">
        <f>Tabla_curso_1[[#This Row],[Utilidad]]/Tabla_curso_1[[#This Row],[Ingresos]]</f>
        <v>6.2903225806451538E-2</v>
      </c>
    </row>
    <row r="1242" spans="1:10" x14ac:dyDescent="0.25">
      <c r="A1242" s="4" t="s">
        <v>8</v>
      </c>
      <c r="B1242" s="4" t="str">
        <f>MID(Tabla_curso_1[[#This Row],[Periodo]],4,4)</f>
        <v>2017</v>
      </c>
      <c r="C1242" s="4" t="s">
        <v>7</v>
      </c>
      <c r="D1242" s="4" t="s">
        <v>93</v>
      </c>
      <c r="E1242" s="4" t="s">
        <v>163</v>
      </c>
      <c r="F1242" s="4" t="s">
        <v>164</v>
      </c>
      <c r="G1242" s="5">
        <v>5140784.7793220347</v>
      </c>
      <c r="H1242" s="5">
        <v>3398629.9374406789</v>
      </c>
      <c r="I1242" s="5">
        <f>Tabla_curso_1[[#This Row],[Ingresos]]-Tabla_curso_1[[#This Row],[Gastos]]</f>
        <v>1742154.8418813557</v>
      </c>
      <c r="J1242" s="5">
        <f>Tabla_curso_1[[#This Row],[Utilidad]]/Tabla_curso_1[[#This Row],[Ingresos]]</f>
        <v>0.3388888888888888</v>
      </c>
    </row>
    <row r="1243" spans="1:10" x14ac:dyDescent="0.25">
      <c r="A1243" s="7" t="s">
        <v>8</v>
      </c>
      <c r="B1243" s="7" t="str">
        <f>MID(Tabla_curso_1[[#This Row],[Periodo]],4,4)</f>
        <v>2017</v>
      </c>
      <c r="C1243" s="7" t="s">
        <v>6</v>
      </c>
      <c r="D1243" s="7" t="s">
        <v>93</v>
      </c>
      <c r="E1243" s="7" t="s">
        <v>163</v>
      </c>
      <c r="F1243" s="7" t="s">
        <v>164</v>
      </c>
      <c r="G1243" s="8">
        <v>10178063.839597316</v>
      </c>
      <c r="H1243" s="8">
        <v>8935005.2231219057</v>
      </c>
      <c r="I1243" s="8">
        <f>Tabla_curso_1[[#This Row],[Ingresos]]-Tabla_curso_1[[#This Row],[Gastos]]</f>
        <v>1243058.6164754108</v>
      </c>
      <c r="J1243" s="8">
        <f>Tabla_curso_1[[#This Row],[Utilidad]]/Tabla_curso_1[[#This Row],[Ingresos]]</f>
        <v>0.12213114754098368</v>
      </c>
    </row>
    <row r="1244" spans="1:10" x14ac:dyDescent="0.25">
      <c r="A1244" s="4" t="s">
        <v>8</v>
      </c>
      <c r="B1244" s="4" t="str">
        <f>MID(Tabla_curso_1[[#This Row],[Periodo]],4,4)</f>
        <v>2017</v>
      </c>
      <c r="C1244" s="4" t="s">
        <v>4</v>
      </c>
      <c r="D1244" s="4" t="s">
        <v>93</v>
      </c>
      <c r="E1244" s="4" t="s">
        <v>163</v>
      </c>
      <c r="F1244" s="4" t="s">
        <v>164</v>
      </c>
      <c r="G1244" s="5">
        <v>5072011.7314381273</v>
      </c>
      <c r="H1244" s="5">
        <v>3106607.1855058526</v>
      </c>
      <c r="I1244" s="5">
        <f>Tabla_curso_1[[#This Row],[Ingresos]]-Tabla_curso_1[[#This Row],[Gastos]]</f>
        <v>1965404.5459322748</v>
      </c>
      <c r="J1244" s="5">
        <f>Tabla_curso_1[[#This Row],[Utilidad]]/Tabla_curso_1[[#This Row],[Ingresos]]</f>
        <v>0.38750000000000007</v>
      </c>
    </row>
    <row r="1245" spans="1:10" x14ac:dyDescent="0.25">
      <c r="A1245" s="7" t="s">
        <v>8</v>
      </c>
      <c r="B1245" s="7" t="str">
        <f>MID(Tabla_curso_1[[#This Row],[Periodo]],4,4)</f>
        <v>2017</v>
      </c>
      <c r="C1245" s="7" t="s">
        <v>5</v>
      </c>
      <c r="D1245" s="7" t="s">
        <v>93</v>
      </c>
      <c r="E1245" s="7" t="s">
        <v>163</v>
      </c>
      <c r="F1245" s="7" t="s">
        <v>164</v>
      </c>
      <c r="G1245" s="8">
        <v>26147095.017241381</v>
      </c>
      <c r="H1245" s="8">
        <v>24334625.930818964</v>
      </c>
      <c r="I1245" s="8">
        <f>Tabla_curso_1[[#This Row],[Ingresos]]-Tabla_curso_1[[#This Row],[Gastos]]</f>
        <v>1812469.0864224173</v>
      </c>
      <c r="J1245" s="8">
        <f>Tabla_curso_1[[#This Row],[Utilidad]]/Tabla_curso_1[[#This Row],[Ingresos]]</f>
        <v>6.9318181818181945E-2</v>
      </c>
    </row>
    <row r="1246" spans="1:10" x14ac:dyDescent="0.25">
      <c r="A1246" s="4" t="s">
        <v>8</v>
      </c>
      <c r="B1246" s="4" t="str">
        <f>MID(Tabla_curso_1[[#This Row],[Periodo]],4,4)</f>
        <v>2017</v>
      </c>
      <c r="C1246" s="4" t="s">
        <v>78</v>
      </c>
      <c r="D1246" s="4" t="s">
        <v>93</v>
      </c>
      <c r="E1246" s="4" t="s">
        <v>163</v>
      </c>
      <c r="F1246" s="4" t="s">
        <v>164</v>
      </c>
      <c r="G1246" s="5">
        <v>4724397.2373831784</v>
      </c>
      <c r="H1246" s="5">
        <v>4185520.6774941594</v>
      </c>
      <c r="I1246" s="5">
        <f>Tabla_curso_1[[#This Row],[Ingresos]]-Tabla_curso_1[[#This Row],[Gastos]]</f>
        <v>538876.559889019</v>
      </c>
      <c r="J1246" s="5">
        <f>Tabla_curso_1[[#This Row],[Utilidad]]/Tabla_curso_1[[#This Row],[Ingresos]]</f>
        <v>0.11406250000000004</v>
      </c>
    </row>
    <row r="1247" spans="1:10" x14ac:dyDescent="0.25">
      <c r="A1247" s="7" t="s">
        <v>8</v>
      </c>
      <c r="B1247" s="7" t="str">
        <f>MID(Tabla_curso_1[[#This Row],[Periodo]],4,4)</f>
        <v>2017</v>
      </c>
      <c r="C1247" s="7" t="s">
        <v>3</v>
      </c>
      <c r="D1247" s="7" t="s">
        <v>93</v>
      </c>
      <c r="E1247" s="7" t="s">
        <v>163</v>
      </c>
      <c r="F1247" s="7" t="s">
        <v>164</v>
      </c>
      <c r="G1247" s="8">
        <v>2071764.3562841532</v>
      </c>
      <c r="H1247" s="8">
        <v>1186555.9495081967</v>
      </c>
      <c r="I1247" s="8">
        <f>Tabla_curso_1[[#This Row],[Ingresos]]-Tabla_curso_1[[#This Row],[Gastos]]</f>
        <v>885208.40677595651</v>
      </c>
      <c r="J1247" s="8">
        <f>Tabla_curso_1[[#This Row],[Utilidad]]/Tabla_curso_1[[#This Row],[Ingresos]]</f>
        <v>0.42727272727272736</v>
      </c>
    </row>
    <row r="1248" spans="1:10" x14ac:dyDescent="0.25">
      <c r="A1248" s="4" t="s">
        <v>8</v>
      </c>
      <c r="B1248" s="4" t="str">
        <f>MID(Tabla_curso_1[[#This Row],[Periodo]],4,4)</f>
        <v>2017</v>
      </c>
      <c r="C1248" s="4" t="s">
        <v>2</v>
      </c>
      <c r="D1248" s="4" t="s">
        <v>94</v>
      </c>
      <c r="E1248" s="4" t="s">
        <v>150</v>
      </c>
      <c r="F1248" s="4" t="s">
        <v>165</v>
      </c>
      <c r="G1248" s="5">
        <v>58565.208067940548</v>
      </c>
      <c r="H1248" s="5">
        <v>46613.124788769004</v>
      </c>
      <c r="I1248" s="5">
        <f>Tabla_curso_1[[#This Row],[Ingresos]]-Tabla_curso_1[[#This Row],[Gastos]]</f>
        <v>11952.083279171544</v>
      </c>
      <c r="J1248" s="5">
        <f>Tabla_curso_1[[#This Row],[Utilidad]]/Tabla_curso_1[[#This Row],[Ingresos]]</f>
        <v>0.20408163265306128</v>
      </c>
    </row>
    <row r="1249" spans="1:10" x14ac:dyDescent="0.25">
      <c r="A1249" s="7" t="s">
        <v>8</v>
      </c>
      <c r="B1249" s="7" t="str">
        <f>MID(Tabla_curso_1[[#This Row],[Periodo]],4,4)</f>
        <v>2017</v>
      </c>
      <c r="C1249" s="7" t="s">
        <v>7</v>
      </c>
      <c r="D1249" s="7" t="s">
        <v>94</v>
      </c>
      <c r="E1249" s="7" t="s">
        <v>150</v>
      </c>
      <c r="F1249" s="7" t="s">
        <v>165</v>
      </c>
      <c r="G1249" s="8">
        <v>82095.872023809512</v>
      </c>
      <c r="H1249" s="8">
        <v>47889.25868055554</v>
      </c>
      <c r="I1249" s="8">
        <f>Tabla_curso_1[[#This Row],[Ingresos]]-Tabla_curso_1[[#This Row],[Gastos]]</f>
        <v>34206.613343253972</v>
      </c>
      <c r="J1249" s="8">
        <f>Tabla_curso_1[[#This Row],[Utilidad]]/Tabla_curso_1[[#This Row],[Ingresos]]</f>
        <v>0.4166666666666668</v>
      </c>
    </row>
    <row r="1250" spans="1:10" x14ac:dyDescent="0.25">
      <c r="A1250" s="4" t="s">
        <v>8</v>
      </c>
      <c r="B1250" s="4" t="str">
        <f>MID(Tabla_curso_1[[#This Row],[Periodo]],4,4)</f>
        <v>2017</v>
      </c>
      <c r="C1250" s="4" t="s">
        <v>6</v>
      </c>
      <c r="D1250" s="4" t="s">
        <v>94</v>
      </c>
      <c r="E1250" s="4" t="s">
        <v>150</v>
      </c>
      <c r="F1250" s="4" t="s">
        <v>165</v>
      </c>
      <c r="G1250" s="5">
        <v>186379.81756756757</v>
      </c>
      <c r="H1250" s="5">
        <v>163924.41786063174</v>
      </c>
      <c r="I1250" s="5">
        <f>Tabla_curso_1[[#This Row],[Ingresos]]-Tabla_curso_1[[#This Row],[Gastos]]</f>
        <v>22455.39970693583</v>
      </c>
      <c r="J1250" s="5">
        <f>Tabla_curso_1[[#This Row],[Utilidad]]/Tabla_curso_1[[#This Row],[Ingresos]]</f>
        <v>0.12048192771084326</v>
      </c>
    </row>
    <row r="1251" spans="1:10" x14ac:dyDescent="0.25">
      <c r="A1251" s="7" t="s">
        <v>8</v>
      </c>
      <c r="B1251" s="7" t="str">
        <f>MID(Tabla_curso_1[[#This Row],[Periodo]],4,4)</f>
        <v>2017</v>
      </c>
      <c r="C1251" s="7" t="s">
        <v>4</v>
      </c>
      <c r="D1251" s="7" t="s">
        <v>94</v>
      </c>
      <c r="E1251" s="7" t="s">
        <v>150</v>
      </c>
      <c r="F1251" s="7" t="s">
        <v>165</v>
      </c>
      <c r="G1251" s="8">
        <v>94144.071672354956</v>
      </c>
      <c r="H1251" s="8">
        <v>62762.714448236642</v>
      </c>
      <c r="I1251" s="8">
        <f>Tabla_curso_1[[#This Row],[Ingresos]]-Tabla_curso_1[[#This Row],[Gastos]]</f>
        <v>31381.357224118314</v>
      </c>
      <c r="J1251" s="8">
        <f>Tabla_curso_1[[#This Row],[Utilidad]]/Tabla_curso_1[[#This Row],[Ingresos]]</f>
        <v>0.33333333333333326</v>
      </c>
    </row>
    <row r="1252" spans="1:10" x14ac:dyDescent="0.25">
      <c r="A1252" s="4" t="s">
        <v>8</v>
      </c>
      <c r="B1252" s="4" t="str">
        <f>MID(Tabla_curso_1[[#This Row],[Periodo]],4,4)</f>
        <v>2017</v>
      </c>
      <c r="C1252" s="4" t="s">
        <v>5</v>
      </c>
      <c r="D1252" s="4" t="s">
        <v>94</v>
      </c>
      <c r="E1252" s="4" t="s">
        <v>150</v>
      </c>
      <c r="F1252" s="4" t="s">
        <v>165</v>
      </c>
      <c r="G1252" s="5">
        <v>394060.1857142857</v>
      </c>
      <c r="H1252" s="5">
        <v>354256.12655122654</v>
      </c>
      <c r="I1252" s="5">
        <f>Tabla_curso_1[[#This Row],[Ingresos]]-Tabla_curso_1[[#This Row],[Gastos]]</f>
        <v>39804.059163059166</v>
      </c>
      <c r="J1252" s="5">
        <f>Tabla_curso_1[[#This Row],[Utilidad]]/Tabla_curso_1[[#This Row],[Ingresos]]</f>
        <v>0.10101010101010102</v>
      </c>
    </row>
    <row r="1253" spans="1:10" x14ac:dyDescent="0.25">
      <c r="A1253" s="7" t="s">
        <v>8</v>
      </c>
      <c r="B1253" s="7" t="str">
        <f>MID(Tabla_curso_1[[#This Row],[Periodo]],4,4)</f>
        <v>2017</v>
      </c>
      <c r="C1253" s="7" t="s">
        <v>78</v>
      </c>
      <c r="D1253" s="7" t="s">
        <v>94</v>
      </c>
      <c r="E1253" s="7" t="s">
        <v>150</v>
      </c>
      <c r="F1253" s="7" t="s">
        <v>165</v>
      </c>
      <c r="G1253" s="8">
        <v>73167.67374005304</v>
      </c>
      <c r="H1253" s="8">
        <v>62247.125420642136</v>
      </c>
      <c r="I1253" s="8">
        <f>Tabla_curso_1[[#This Row],[Ingresos]]-Tabla_curso_1[[#This Row],[Gastos]]</f>
        <v>10920.548319410904</v>
      </c>
      <c r="J1253" s="8">
        <f>Tabla_curso_1[[#This Row],[Utilidad]]/Tabla_curso_1[[#This Row],[Ingresos]]</f>
        <v>0.14925373134328362</v>
      </c>
    </row>
    <row r="1254" spans="1:10" x14ac:dyDescent="0.25">
      <c r="A1254" s="4" t="s">
        <v>8</v>
      </c>
      <c r="B1254" s="4" t="str">
        <f>MID(Tabla_curso_1[[#This Row],[Periodo]],4,4)</f>
        <v>2017</v>
      </c>
      <c r="C1254" s="4" t="s">
        <v>3</v>
      </c>
      <c r="D1254" s="4" t="s">
        <v>94</v>
      </c>
      <c r="E1254" s="4" t="s">
        <v>150</v>
      </c>
      <c r="F1254" s="4" t="s">
        <v>165</v>
      </c>
      <c r="G1254" s="5">
        <v>39015.859971711456</v>
      </c>
      <c r="H1254" s="5">
        <v>22052.442592706477</v>
      </c>
      <c r="I1254" s="5">
        <f>Tabla_curso_1[[#This Row],[Ingresos]]-Tabla_curso_1[[#This Row],[Gastos]]</f>
        <v>16963.417379004979</v>
      </c>
      <c r="J1254" s="5">
        <f>Tabla_curso_1[[#This Row],[Utilidad]]/Tabla_curso_1[[#This Row],[Ingresos]]</f>
        <v>0.43478260869565211</v>
      </c>
    </row>
    <row r="1255" spans="1:10" x14ac:dyDescent="0.25">
      <c r="A1255" s="7" t="s">
        <v>8</v>
      </c>
      <c r="B1255" s="7" t="str">
        <f>MID(Tabla_curso_1[[#This Row],[Periodo]],4,4)</f>
        <v>2017</v>
      </c>
      <c r="C1255" s="7" t="s">
        <v>2</v>
      </c>
      <c r="D1255" s="7" t="s">
        <v>95</v>
      </c>
      <c r="E1255" s="7" t="s">
        <v>152</v>
      </c>
      <c r="F1255" s="7" t="s">
        <v>166</v>
      </c>
      <c r="G1255" s="8">
        <v>119510.10967741936</v>
      </c>
      <c r="H1255" s="8">
        <v>104382.2476929359</v>
      </c>
      <c r="I1255" s="8">
        <f>Tabla_curso_1[[#This Row],[Ingresos]]-Tabla_curso_1[[#This Row],[Gastos]]</f>
        <v>15127.861984483461</v>
      </c>
      <c r="J1255" s="8">
        <f>Tabla_curso_1[[#This Row],[Utilidad]]/Tabla_curso_1[[#This Row],[Ingresos]]</f>
        <v>0.12658227848101264</v>
      </c>
    </row>
    <row r="1256" spans="1:10" x14ac:dyDescent="0.25">
      <c r="A1256" s="4" t="s">
        <v>8</v>
      </c>
      <c r="B1256" s="4" t="str">
        <f>MID(Tabla_curso_1[[#This Row],[Periodo]],4,4)</f>
        <v>2017</v>
      </c>
      <c r="C1256" s="4" t="s">
        <v>7</v>
      </c>
      <c r="D1256" s="4" t="s">
        <v>95</v>
      </c>
      <c r="E1256" s="4" t="s">
        <v>152</v>
      </c>
      <c r="F1256" s="4" t="s">
        <v>166</v>
      </c>
      <c r="G1256" s="5">
        <v>183406.60396039605</v>
      </c>
      <c r="H1256" s="5">
        <v>112865.6024371668</v>
      </c>
      <c r="I1256" s="5">
        <f>Tabla_curso_1[[#This Row],[Ingresos]]-Tabla_curso_1[[#This Row],[Gastos]]</f>
        <v>70541.00152322925</v>
      </c>
      <c r="J1256" s="5">
        <f>Tabla_curso_1[[#This Row],[Utilidad]]/Tabla_curso_1[[#This Row],[Ingresos]]</f>
        <v>0.38461538461538464</v>
      </c>
    </row>
    <row r="1257" spans="1:10" x14ac:dyDescent="0.25">
      <c r="A1257" s="7" t="s">
        <v>8</v>
      </c>
      <c r="B1257" s="7" t="str">
        <f>MID(Tabla_curso_1[[#This Row],[Periodo]],4,4)</f>
        <v>2017</v>
      </c>
      <c r="C1257" s="7" t="s">
        <v>6</v>
      </c>
      <c r="D1257" s="7" t="s">
        <v>95</v>
      </c>
      <c r="E1257" s="7" t="s">
        <v>152</v>
      </c>
      <c r="F1257" s="7" t="s">
        <v>166</v>
      </c>
      <c r="G1257" s="8">
        <v>383256.55862068967</v>
      </c>
      <c r="H1257" s="8">
        <v>336517.95391084946</v>
      </c>
      <c r="I1257" s="8">
        <f>Tabla_curso_1[[#This Row],[Ingresos]]-Tabla_curso_1[[#This Row],[Gastos]]</f>
        <v>46738.604709840205</v>
      </c>
      <c r="J1257" s="8">
        <f>Tabla_curso_1[[#This Row],[Utilidad]]/Tabla_curso_1[[#This Row],[Ingresos]]</f>
        <v>0.12195121951219512</v>
      </c>
    </row>
    <row r="1258" spans="1:10" x14ac:dyDescent="0.25">
      <c r="A1258" s="4" t="s">
        <v>8</v>
      </c>
      <c r="B1258" s="4" t="str">
        <f>MID(Tabla_curso_1[[#This Row],[Periodo]],4,4)</f>
        <v>2017</v>
      </c>
      <c r="C1258" s="4" t="s">
        <v>4</v>
      </c>
      <c r="D1258" s="4" t="s">
        <v>95</v>
      </c>
      <c r="E1258" s="4" t="s">
        <v>152</v>
      </c>
      <c r="F1258" s="4" t="s">
        <v>166</v>
      </c>
      <c r="G1258" s="5">
        <v>221403.19123505976</v>
      </c>
      <c r="H1258" s="5">
        <v>145057.26322297018</v>
      </c>
      <c r="I1258" s="5">
        <f>Tabla_curso_1[[#This Row],[Ingresos]]-Tabla_curso_1[[#This Row],[Gastos]]</f>
        <v>76345.928012089571</v>
      </c>
      <c r="J1258" s="5">
        <f>Tabla_curso_1[[#This Row],[Utilidad]]/Tabla_curso_1[[#This Row],[Ingresos]]</f>
        <v>0.34482758620689657</v>
      </c>
    </row>
    <row r="1259" spans="1:10" x14ac:dyDescent="0.25">
      <c r="A1259" s="7" t="s">
        <v>8</v>
      </c>
      <c r="B1259" s="7" t="str">
        <f>MID(Tabla_curso_1[[#This Row],[Periodo]],4,4)</f>
        <v>2017</v>
      </c>
      <c r="C1259" s="7" t="s">
        <v>5</v>
      </c>
      <c r="D1259" s="7" t="s">
        <v>95</v>
      </c>
      <c r="E1259" s="7" t="s">
        <v>152</v>
      </c>
      <c r="F1259" s="7" t="s">
        <v>166</v>
      </c>
      <c r="G1259" s="8">
        <v>868315.640625</v>
      </c>
      <c r="H1259" s="8">
        <v>756993.12259615387</v>
      </c>
      <c r="I1259" s="8">
        <f>Tabla_curso_1[[#This Row],[Ingresos]]-Tabla_curso_1[[#This Row],[Gastos]]</f>
        <v>111322.51802884613</v>
      </c>
      <c r="J1259" s="8">
        <f>Tabla_curso_1[[#This Row],[Utilidad]]/Tabla_curso_1[[#This Row],[Ingresos]]</f>
        <v>0.12820512820512817</v>
      </c>
    </row>
    <row r="1260" spans="1:10" x14ac:dyDescent="0.25">
      <c r="A1260" s="4" t="s">
        <v>8</v>
      </c>
      <c r="B1260" s="4" t="str">
        <f>MID(Tabla_curso_1[[#This Row],[Periodo]],4,4)</f>
        <v>2017</v>
      </c>
      <c r="C1260" s="4" t="s">
        <v>78</v>
      </c>
      <c r="D1260" s="4" t="s">
        <v>95</v>
      </c>
      <c r="E1260" s="4" t="s">
        <v>152</v>
      </c>
      <c r="F1260" s="4" t="s">
        <v>166</v>
      </c>
      <c r="G1260" s="5">
        <v>142492.82307692309</v>
      </c>
      <c r="H1260" s="5">
        <v>128243.54076923078</v>
      </c>
      <c r="I1260" s="5">
        <f>Tabla_curso_1[[#This Row],[Ingresos]]-Tabla_curso_1[[#This Row],[Gastos]]</f>
        <v>14249.282307692309</v>
      </c>
      <c r="J1260" s="5">
        <f>Tabla_curso_1[[#This Row],[Utilidad]]/Tabla_curso_1[[#This Row],[Ingresos]]</f>
        <v>0.1</v>
      </c>
    </row>
    <row r="1261" spans="1:10" x14ac:dyDescent="0.25">
      <c r="A1261" s="7" t="s">
        <v>8</v>
      </c>
      <c r="B1261" s="7" t="str">
        <f>MID(Tabla_curso_1[[#This Row],[Periodo]],4,4)</f>
        <v>2017</v>
      </c>
      <c r="C1261" s="7" t="s">
        <v>3</v>
      </c>
      <c r="D1261" s="7" t="s">
        <v>95</v>
      </c>
      <c r="E1261" s="7" t="s">
        <v>152</v>
      </c>
      <c r="F1261" s="7" t="s">
        <v>166</v>
      </c>
      <c r="G1261" s="8">
        <v>79616.333810888245</v>
      </c>
      <c r="H1261" s="8">
        <v>52162.425600237126</v>
      </c>
      <c r="I1261" s="8">
        <f>Tabla_curso_1[[#This Row],[Ingresos]]-Tabla_curso_1[[#This Row],[Gastos]]</f>
        <v>27453.90821065112</v>
      </c>
      <c r="J1261" s="8">
        <f>Tabla_curso_1[[#This Row],[Utilidad]]/Tabla_curso_1[[#This Row],[Ingresos]]</f>
        <v>0.34482758620689657</v>
      </c>
    </row>
    <row r="1262" spans="1:10" x14ac:dyDescent="0.25">
      <c r="A1262" s="4" t="s">
        <v>8</v>
      </c>
      <c r="B1262" s="4" t="str">
        <f>MID(Tabla_curso_1[[#This Row],[Periodo]],4,4)</f>
        <v>2017</v>
      </c>
      <c r="C1262" s="4" t="s">
        <v>2</v>
      </c>
      <c r="D1262" s="4" t="s">
        <v>96</v>
      </c>
      <c r="E1262" s="4" t="s">
        <v>152</v>
      </c>
      <c r="F1262" s="4" t="s">
        <v>167</v>
      </c>
      <c r="G1262" s="5">
        <v>9873.4509433962266</v>
      </c>
      <c r="H1262" s="5">
        <v>8421.4728634850162</v>
      </c>
      <c r="I1262" s="5">
        <f>Tabla_curso_1[[#This Row],[Ingresos]]-Tabla_curso_1[[#This Row],[Gastos]]</f>
        <v>1451.9780799112104</v>
      </c>
      <c r="J1262" s="5">
        <f>Tabla_curso_1[[#This Row],[Utilidad]]/Tabla_curso_1[[#This Row],[Ingresos]]</f>
        <v>0.14705882352941183</v>
      </c>
    </row>
    <row r="1263" spans="1:10" x14ac:dyDescent="0.25">
      <c r="A1263" s="7" t="s">
        <v>8</v>
      </c>
      <c r="B1263" s="7" t="str">
        <f>MID(Tabla_curso_1[[#This Row],[Periodo]],4,4)</f>
        <v>2017</v>
      </c>
      <c r="C1263" s="7" t="s">
        <v>7</v>
      </c>
      <c r="D1263" s="7" t="s">
        <v>96</v>
      </c>
      <c r="E1263" s="7" t="s">
        <v>152</v>
      </c>
      <c r="F1263" s="7" t="s">
        <v>167</v>
      </c>
      <c r="G1263" s="8">
        <v>15482.038461538461</v>
      </c>
      <c r="H1263" s="8">
        <v>9031.1891025641016</v>
      </c>
      <c r="I1263" s="8">
        <f>Tabla_curso_1[[#This Row],[Ingresos]]-Tabla_curso_1[[#This Row],[Gastos]]</f>
        <v>6450.8493589743593</v>
      </c>
      <c r="J1263" s="8">
        <f>Tabla_curso_1[[#This Row],[Utilidad]]/Tabla_curso_1[[#This Row],[Ingresos]]</f>
        <v>0.41666666666666669</v>
      </c>
    </row>
    <row r="1264" spans="1:10" x14ac:dyDescent="0.25">
      <c r="A1264" s="4" t="s">
        <v>8</v>
      </c>
      <c r="B1264" s="4" t="str">
        <f>MID(Tabla_curso_1[[#This Row],[Periodo]],4,4)</f>
        <v>2017</v>
      </c>
      <c r="C1264" s="4" t="s">
        <v>6</v>
      </c>
      <c r="D1264" s="4" t="s">
        <v>96</v>
      </c>
      <c r="E1264" s="4" t="s">
        <v>152</v>
      </c>
      <c r="F1264" s="4" t="s">
        <v>167</v>
      </c>
      <c r="G1264" s="5">
        <v>51811.178217821784</v>
      </c>
      <c r="H1264" s="5">
        <v>43029.622587682497</v>
      </c>
      <c r="I1264" s="5">
        <f>Tabla_curso_1[[#This Row],[Ingresos]]-Tabla_curso_1[[#This Row],[Gastos]]</f>
        <v>8781.5556301392862</v>
      </c>
      <c r="J1264" s="5">
        <f>Tabla_curso_1[[#This Row],[Utilidad]]/Tabla_curso_1[[#This Row],[Ingresos]]</f>
        <v>0.16949152542372883</v>
      </c>
    </row>
    <row r="1265" spans="1:10" x14ac:dyDescent="0.25">
      <c r="A1265" s="7" t="s">
        <v>8</v>
      </c>
      <c r="B1265" s="7" t="str">
        <f>MID(Tabla_curso_1[[#This Row],[Periodo]],4,4)</f>
        <v>2017</v>
      </c>
      <c r="C1265" s="7" t="s">
        <v>4</v>
      </c>
      <c r="D1265" s="7" t="s">
        <v>96</v>
      </c>
      <c r="E1265" s="7" t="s">
        <v>152</v>
      </c>
      <c r="F1265" s="7" t="s">
        <v>167</v>
      </c>
      <c r="G1265" s="8">
        <v>18622.523131672599</v>
      </c>
      <c r="H1265" s="8">
        <v>10157.739890003235</v>
      </c>
      <c r="I1265" s="8">
        <f>Tabla_curso_1[[#This Row],[Ingresos]]-Tabla_curso_1[[#This Row],[Gastos]]</f>
        <v>8464.7832416693636</v>
      </c>
      <c r="J1265" s="8">
        <f>Tabla_curso_1[[#This Row],[Utilidad]]/Tabla_curso_1[[#This Row],[Ingresos]]</f>
        <v>0.45454545454545459</v>
      </c>
    </row>
    <row r="1266" spans="1:10" x14ac:dyDescent="0.25">
      <c r="A1266" s="4" t="s">
        <v>8</v>
      </c>
      <c r="B1266" s="4" t="str">
        <f>MID(Tabla_curso_1[[#This Row],[Periodo]],4,4)</f>
        <v>2017</v>
      </c>
      <c r="C1266" s="4" t="s">
        <v>5</v>
      </c>
      <c r="D1266" s="4" t="s">
        <v>96</v>
      </c>
      <c r="E1266" s="4" t="s">
        <v>152</v>
      </c>
      <c r="F1266" s="4" t="s">
        <v>167</v>
      </c>
      <c r="G1266" s="5">
        <v>93445.16071428571</v>
      </c>
      <c r="H1266" s="5">
        <v>76758.524872448979</v>
      </c>
      <c r="I1266" s="5">
        <f>Tabla_curso_1[[#This Row],[Ingresos]]-Tabla_curso_1[[#This Row],[Gastos]]</f>
        <v>16686.635841836731</v>
      </c>
      <c r="J1266" s="5">
        <f>Tabla_curso_1[[#This Row],[Utilidad]]/Tabla_curso_1[[#This Row],[Ingresos]]</f>
        <v>0.17857142857142855</v>
      </c>
    </row>
    <row r="1267" spans="1:10" x14ac:dyDescent="0.25">
      <c r="A1267" s="7" t="s">
        <v>8</v>
      </c>
      <c r="B1267" s="7" t="str">
        <f>MID(Tabla_curso_1[[#This Row],[Periodo]],4,4)</f>
        <v>2017</v>
      </c>
      <c r="C1267" s="7" t="s">
        <v>78</v>
      </c>
      <c r="D1267" s="7" t="s">
        <v>96</v>
      </c>
      <c r="E1267" s="7" t="s">
        <v>152</v>
      </c>
      <c r="F1267" s="7" t="s">
        <v>167</v>
      </c>
      <c r="G1267" s="8">
        <v>16559.901898734177</v>
      </c>
      <c r="H1267" s="8">
        <v>14779.26728596706</v>
      </c>
      <c r="I1267" s="8">
        <f>Tabla_curso_1[[#This Row],[Ingresos]]-Tabla_curso_1[[#This Row],[Gastos]]</f>
        <v>1780.6346127671168</v>
      </c>
      <c r="J1267" s="8">
        <f>Tabla_curso_1[[#This Row],[Utilidad]]/Tabla_curso_1[[#This Row],[Ingresos]]</f>
        <v>0.10752688172043016</v>
      </c>
    </row>
    <row r="1268" spans="1:10" x14ac:dyDescent="0.25">
      <c r="A1268" s="4" t="s">
        <v>8</v>
      </c>
      <c r="B1268" s="4" t="str">
        <f>MID(Tabla_curso_1[[#This Row],[Periodo]],4,4)</f>
        <v>2017</v>
      </c>
      <c r="C1268" s="4" t="s">
        <v>3</v>
      </c>
      <c r="D1268" s="4" t="s">
        <v>96</v>
      </c>
      <c r="E1268" s="4" t="s">
        <v>152</v>
      </c>
      <c r="F1268" s="4" t="s">
        <v>167</v>
      </c>
      <c r="G1268" s="5">
        <v>6822.593220338983</v>
      </c>
      <c r="H1268" s="5">
        <v>4295.7068424356557</v>
      </c>
      <c r="I1268" s="5">
        <f>Tabla_curso_1[[#This Row],[Ingresos]]-Tabla_curso_1[[#This Row],[Gastos]]</f>
        <v>2526.8863779033272</v>
      </c>
      <c r="J1268" s="5">
        <f>Tabla_curso_1[[#This Row],[Utilidad]]/Tabla_curso_1[[#This Row],[Ingresos]]</f>
        <v>0.37037037037037041</v>
      </c>
    </row>
    <row r="1269" spans="1:10" x14ac:dyDescent="0.25">
      <c r="A1269" s="7" t="s">
        <v>8</v>
      </c>
      <c r="B1269" s="7" t="str">
        <f>MID(Tabla_curso_1[[#This Row],[Periodo]],4,4)</f>
        <v>2017</v>
      </c>
      <c r="C1269" s="7" t="s">
        <v>2</v>
      </c>
      <c r="D1269" s="7" t="s">
        <v>97</v>
      </c>
      <c r="E1269" s="7" t="s">
        <v>156</v>
      </c>
      <c r="F1269" s="7" t="s">
        <v>168</v>
      </c>
      <c r="G1269" s="8">
        <v>22435.782881002084</v>
      </c>
      <c r="H1269" s="8">
        <v>18121.209250040145</v>
      </c>
      <c r="I1269" s="8">
        <f>Tabla_curso_1[[#This Row],[Ingresos]]-Tabla_curso_1[[#This Row],[Gastos]]</f>
        <v>4314.5736309619388</v>
      </c>
      <c r="J1269" s="8">
        <f>Tabla_curso_1[[#This Row],[Utilidad]]/Tabla_curso_1[[#This Row],[Ingresos]]</f>
        <v>0.19230769230769229</v>
      </c>
    </row>
    <row r="1270" spans="1:10" x14ac:dyDescent="0.25">
      <c r="A1270" s="4" t="s">
        <v>8</v>
      </c>
      <c r="B1270" s="4" t="str">
        <f>MID(Tabla_curso_1[[#This Row],[Periodo]],4,4)</f>
        <v>2017</v>
      </c>
      <c r="C1270" s="4" t="s">
        <v>7</v>
      </c>
      <c r="D1270" s="4" t="s">
        <v>97</v>
      </c>
      <c r="E1270" s="4" t="s">
        <v>156</v>
      </c>
      <c r="F1270" s="4" t="s">
        <v>168</v>
      </c>
      <c r="G1270" s="5">
        <v>36062.885906040268</v>
      </c>
      <c r="H1270" s="5">
        <v>22192.545172947859</v>
      </c>
      <c r="I1270" s="5">
        <f>Tabla_curso_1[[#This Row],[Ingresos]]-Tabla_curso_1[[#This Row],[Gastos]]</f>
        <v>13870.340733092409</v>
      </c>
      <c r="J1270" s="5">
        <f>Tabla_curso_1[[#This Row],[Utilidad]]/Tabla_curso_1[[#This Row],[Ingresos]]</f>
        <v>0.38461538461538458</v>
      </c>
    </row>
    <row r="1271" spans="1:10" x14ac:dyDescent="0.25">
      <c r="A1271" s="7" t="s">
        <v>8</v>
      </c>
      <c r="B1271" s="7" t="str">
        <f>MID(Tabla_curso_1[[#This Row],[Periodo]],4,4)</f>
        <v>2017</v>
      </c>
      <c r="C1271" s="7" t="s">
        <v>6</v>
      </c>
      <c r="D1271" s="7" t="s">
        <v>97</v>
      </c>
      <c r="E1271" s="7" t="s">
        <v>156</v>
      </c>
      <c r="F1271" s="7" t="s">
        <v>168</v>
      </c>
      <c r="G1271" s="8">
        <v>95103.893805309737</v>
      </c>
      <c r="H1271" s="8">
        <v>84172.411758722417</v>
      </c>
      <c r="I1271" s="8">
        <f>Tabla_curso_1[[#This Row],[Ingresos]]-Tabla_curso_1[[#This Row],[Gastos]]</f>
        <v>10931.48204658732</v>
      </c>
      <c r="J1271" s="8">
        <f>Tabla_curso_1[[#This Row],[Utilidad]]/Tabla_curso_1[[#This Row],[Ingresos]]</f>
        <v>0.11494252873563211</v>
      </c>
    </row>
    <row r="1272" spans="1:10" x14ac:dyDescent="0.25">
      <c r="A1272" s="4" t="s">
        <v>8</v>
      </c>
      <c r="B1272" s="4" t="str">
        <f>MID(Tabla_curso_1[[#This Row],[Periodo]],4,4)</f>
        <v>2017</v>
      </c>
      <c r="C1272" s="4" t="s">
        <v>4</v>
      </c>
      <c r="D1272" s="4" t="s">
        <v>97</v>
      </c>
      <c r="E1272" s="4" t="s">
        <v>156</v>
      </c>
      <c r="F1272" s="4" t="s">
        <v>168</v>
      </c>
      <c r="G1272" s="5">
        <v>40553.735849056604</v>
      </c>
      <c r="H1272" s="5">
        <v>23656.345911949684</v>
      </c>
      <c r="I1272" s="5">
        <f>Tabla_curso_1[[#This Row],[Ingresos]]-Tabla_curso_1[[#This Row],[Gastos]]</f>
        <v>16897.38993710692</v>
      </c>
      <c r="J1272" s="5">
        <f>Tabla_curso_1[[#This Row],[Utilidad]]/Tabla_curso_1[[#This Row],[Ingresos]]</f>
        <v>0.41666666666666669</v>
      </c>
    </row>
    <row r="1273" spans="1:10" x14ac:dyDescent="0.25">
      <c r="A1273" s="7" t="s">
        <v>8</v>
      </c>
      <c r="B1273" s="7" t="str">
        <f>MID(Tabla_curso_1[[#This Row],[Periodo]],4,4)</f>
        <v>2017</v>
      </c>
      <c r="C1273" s="7" t="s">
        <v>5</v>
      </c>
      <c r="D1273" s="7" t="s">
        <v>97</v>
      </c>
      <c r="E1273" s="7" t="s">
        <v>156</v>
      </c>
      <c r="F1273" s="7" t="s">
        <v>168</v>
      </c>
      <c r="G1273" s="8">
        <v>119408.22222222223</v>
      </c>
      <c r="H1273" s="8">
        <v>103900.6608946609</v>
      </c>
      <c r="I1273" s="8">
        <f>Tabla_curso_1[[#This Row],[Ingresos]]-Tabla_curso_1[[#This Row],[Gastos]]</f>
        <v>15507.561327561329</v>
      </c>
      <c r="J1273" s="8">
        <f>Tabla_curso_1[[#This Row],[Utilidad]]/Tabla_curso_1[[#This Row],[Ingresos]]</f>
        <v>0.12987012987012986</v>
      </c>
    </row>
    <row r="1274" spans="1:10" x14ac:dyDescent="0.25">
      <c r="A1274" s="4" t="s">
        <v>8</v>
      </c>
      <c r="B1274" s="4" t="str">
        <f>MID(Tabla_curso_1[[#This Row],[Periodo]],4,4)</f>
        <v>2017</v>
      </c>
      <c r="C1274" s="4" t="s">
        <v>78</v>
      </c>
      <c r="D1274" s="4" t="s">
        <v>97</v>
      </c>
      <c r="E1274" s="4" t="s">
        <v>156</v>
      </c>
      <c r="F1274" s="4" t="s">
        <v>168</v>
      </c>
      <c r="G1274" s="5">
        <v>35235.2131147541</v>
      </c>
      <c r="H1274" s="5">
        <v>30537.184699453555</v>
      </c>
      <c r="I1274" s="5">
        <f>Tabla_curso_1[[#This Row],[Ingresos]]-Tabla_curso_1[[#This Row],[Gastos]]</f>
        <v>4698.028415300545</v>
      </c>
      <c r="J1274" s="5">
        <f>Tabla_curso_1[[#This Row],[Utilidad]]/Tabla_curso_1[[#This Row],[Ingresos]]</f>
        <v>0.13333333333333328</v>
      </c>
    </row>
    <row r="1275" spans="1:10" x14ac:dyDescent="0.25">
      <c r="A1275" s="7" t="s">
        <v>8</v>
      </c>
      <c r="B1275" s="7" t="str">
        <f>MID(Tabla_curso_1[[#This Row],[Periodo]],4,4)</f>
        <v>2017</v>
      </c>
      <c r="C1275" s="7" t="s">
        <v>3</v>
      </c>
      <c r="D1275" s="7" t="s">
        <v>97</v>
      </c>
      <c r="E1275" s="7" t="s">
        <v>156</v>
      </c>
      <c r="F1275" s="7" t="s">
        <v>168</v>
      </c>
      <c r="G1275" s="8">
        <v>14864.094052558783</v>
      </c>
      <c r="H1275" s="8">
        <v>8107.6876650320628</v>
      </c>
      <c r="I1275" s="8">
        <f>Tabla_curso_1[[#This Row],[Ingresos]]-Tabla_curso_1[[#This Row],[Gastos]]</f>
        <v>6756.4063875267202</v>
      </c>
      <c r="J1275" s="8">
        <f>Tabla_curso_1[[#This Row],[Utilidad]]/Tabla_curso_1[[#This Row],[Ingresos]]</f>
        <v>0.45454545454545459</v>
      </c>
    </row>
    <row r="1276" spans="1:10" x14ac:dyDescent="0.25">
      <c r="A1276" s="4" t="s">
        <v>8</v>
      </c>
      <c r="B1276" s="4" t="str">
        <f>MID(Tabla_curso_1[[#This Row],[Periodo]],4,4)</f>
        <v>2017</v>
      </c>
      <c r="C1276" s="4" t="s">
        <v>2</v>
      </c>
      <c r="D1276" s="4" t="s">
        <v>98</v>
      </c>
      <c r="E1276" s="4" t="s">
        <v>156</v>
      </c>
      <c r="F1276" s="4" t="s">
        <v>169</v>
      </c>
      <c r="G1276" s="5">
        <v>949292.47023809515</v>
      </c>
      <c r="H1276" s="5">
        <v>785734.04626756429</v>
      </c>
      <c r="I1276" s="5">
        <f>Tabla_curso_1[[#This Row],[Ingresos]]-Tabla_curso_1[[#This Row],[Gastos]]</f>
        <v>163558.42397053086</v>
      </c>
      <c r="J1276" s="5">
        <f>Tabla_curso_1[[#This Row],[Utilidad]]/Tabla_curso_1[[#This Row],[Ingresos]]</f>
        <v>0.17229508196721316</v>
      </c>
    </row>
    <row r="1277" spans="1:10" x14ac:dyDescent="0.25">
      <c r="A1277" s="7" t="s">
        <v>8</v>
      </c>
      <c r="B1277" s="7" t="str">
        <f>MID(Tabla_curso_1[[#This Row],[Periodo]],4,4)</f>
        <v>2017</v>
      </c>
      <c r="C1277" s="7" t="s">
        <v>7</v>
      </c>
      <c r="D1277" s="7" t="s">
        <v>98</v>
      </c>
      <c r="E1277" s="7" t="s">
        <v>156</v>
      </c>
      <c r="F1277" s="7" t="s">
        <v>169</v>
      </c>
      <c r="G1277" s="8">
        <v>1514061.4082278479</v>
      </c>
      <c r="H1277" s="8">
        <v>896100.04827707435</v>
      </c>
      <c r="I1277" s="8">
        <f>Tabla_curso_1[[#This Row],[Ingresos]]-Tabla_curso_1[[#This Row],[Gastos]]</f>
        <v>617961.35995077353</v>
      </c>
      <c r="J1277" s="8">
        <f>Tabla_curso_1[[#This Row],[Utilidad]]/Tabla_curso_1[[#This Row],[Ingresos]]</f>
        <v>0.4081481481481482</v>
      </c>
    </row>
    <row r="1278" spans="1:10" x14ac:dyDescent="0.25">
      <c r="A1278" s="4" t="s">
        <v>8</v>
      </c>
      <c r="B1278" s="4" t="str">
        <f>MID(Tabla_curso_1[[#This Row],[Periodo]],4,4)</f>
        <v>2017</v>
      </c>
      <c r="C1278" s="4" t="s">
        <v>6</v>
      </c>
      <c r="D1278" s="4" t="s">
        <v>98</v>
      </c>
      <c r="E1278" s="4" t="s">
        <v>156</v>
      </c>
      <c r="F1278" s="4" t="s">
        <v>169</v>
      </c>
      <c r="G1278" s="5">
        <v>3517966.213235294</v>
      </c>
      <c r="H1278" s="5">
        <v>2853191.9081135904</v>
      </c>
      <c r="I1278" s="5">
        <f>Tabla_curso_1[[#This Row],[Ingresos]]-Tabla_curso_1[[#This Row],[Gastos]]</f>
        <v>664774.30512170354</v>
      </c>
      <c r="J1278" s="5">
        <f>Tabla_curso_1[[#This Row],[Utilidad]]/Tabla_curso_1[[#This Row],[Ingresos]]</f>
        <v>0.18896551724137922</v>
      </c>
    </row>
    <row r="1279" spans="1:10" x14ac:dyDescent="0.25">
      <c r="A1279" s="7" t="s">
        <v>8</v>
      </c>
      <c r="B1279" s="7" t="str">
        <f>MID(Tabla_curso_1[[#This Row],[Periodo]],4,4)</f>
        <v>2017</v>
      </c>
      <c r="C1279" s="7" t="s">
        <v>4</v>
      </c>
      <c r="D1279" s="7" t="s">
        <v>98</v>
      </c>
      <c r="E1279" s="7" t="s">
        <v>156</v>
      </c>
      <c r="F1279" s="7" t="s">
        <v>169</v>
      </c>
      <c r="G1279" s="8">
        <v>1746143.8138686132</v>
      </c>
      <c r="H1279" s="8">
        <v>999331.5365524987</v>
      </c>
      <c r="I1279" s="8">
        <f>Tabla_curso_1[[#This Row],[Ingresos]]-Tabla_curso_1[[#This Row],[Gastos]]</f>
        <v>746812.27731611452</v>
      </c>
      <c r="J1279" s="8">
        <f>Tabla_curso_1[[#This Row],[Utilidad]]/Tabla_curso_1[[#This Row],[Ingresos]]</f>
        <v>0.42769230769230765</v>
      </c>
    </row>
    <row r="1280" spans="1:10" x14ac:dyDescent="0.25">
      <c r="A1280" s="4" t="s">
        <v>8</v>
      </c>
      <c r="B1280" s="4" t="str">
        <f>MID(Tabla_curso_1[[#This Row],[Periodo]],4,4)</f>
        <v>2017</v>
      </c>
      <c r="C1280" s="4" t="s">
        <v>5</v>
      </c>
      <c r="D1280" s="4" t="s">
        <v>98</v>
      </c>
      <c r="E1280" s="4" t="s">
        <v>156</v>
      </c>
      <c r="F1280" s="4" t="s">
        <v>169</v>
      </c>
      <c r="G1280" s="5">
        <v>6645047.291666666</v>
      </c>
      <c r="H1280" s="5">
        <v>5257521.745242537</v>
      </c>
      <c r="I1280" s="5">
        <f>Tabla_curso_1[[#This Row],[Ingresos]]-Tabla_curso_1[[#This Row],[Gastos]]</f>
        <v>1387525.546424129</v>
      </c>
      <c r="J1280" s="5">
        <f>Tabla_curso_1[[#This Row],[Utilidad]]/Tabla_curso_1[[#This Row],[Ingresos]]</f>
        <v>0.2088059701492537</v>
      </c>
    </row>
    <row r="1281" spans="1:10" x14ac:dyDescent="0.25">
      <c r="A1281" s="7" t="s">
        <v>8</v>
      </c>
      <c r="B1281" s="7" t="str">
        <f>MID(Tabla_curso_1[[#This Row],[Periodo]],4,4)</f>
        <v>2017</v>
      </c>
      <c r="C1281" s="7" t="s">
        <v>78</v>
      </c>
      <c r="D1281" s="7" t="s">
        <v>98</v>
      </c>
      <c r="E1281" s="7" t="s">
        <v>156</v>
      </c>
      <c r="F1281" s="7" t="s">
        <v>169</v>
      </c>
      <c r="G1281" s="8">
        <v>1325327.9916897507</v>
      </c>
      <c r="H1281" s="8">
        <v>965204.38567198394</v>
      </c>
      <c r="I1281" s="8">
        <f>Tabla_curso_1[[#This Row],[Ingresos]]-Tabla_curso_1[[#This Row],[Gastos]]</f>
        <v>360123.60601776675</v>
      </c>
      <c r="J1281" s="8">
        <f>Tabla_curso_1[[#This Row],[Utilidad]]/Tabla_curso_1[[#This Row],[Ingresos]]</f>
        <v>0.2717241379310345</v>
      </c>
    </row>
    <row r="1282" spans="1:10" x14ac:dyDescent="0.25">
      <c r="A1282" s="4" t="s">
        <v>8</v>
      </c>
      <c r="B1282" s="4" t="str">
        <f>MID(Tabla_curso_1[[#This Row],[Periodo]],4,4)</f>
        <v>2017</v>
      </c>
      <c r="C1282" s="4" t="s">
        <v>3</v>
      </c>
      <c r="D1282" s="4" t="s">
        <v>98</v>
      </c>
      <c r="E1282" s="4" t="s">
        <v>156</v>
      </c>
      <c r="F1282" s="4" t="s">
        <v>169</v>
      </c>
      <c r="G1282" s="5">
        <v>642205.9127516778</v>
      </c>
      <c r="H1282" s="5">
        <v>351731.23836861132</v>
      </c>
      <c r="I1282" s="5">
        <f>Tabla_curso_1[[#This Row],[Ingresos]]-Tabla_curso_1[[#This Row],[Gastos]]</f>
        <v>290474.67438306648</v>
      </c>
      <c r="J1282" s="5">
        <f>Tabla_curso_1[[#This Row],[Utilidad]]/Tabla_curso_1[[#This Row],[Ingresos]]</f>
        <v>0.45230769230769219</v>
      </c>
    </row>
    <row r="1283" spans="1:10" x14ac:dyDescent="0.25">
      <c r="A1283" s="7" t="s">
        <v>8</v>
      </c>
      <c r="B1283" s="7" t="str">
        <f>MID(Tabla_curso_1[[#This Row],[Periodo]],4,4)</f>
        <v>2017</v>
      </c>
      <c r="C1283" s="7" t="s">
        <v>2</v>
      </c>
      <c r="D1283" s="7" t="s">
        <v>99</v>
      </c>
      <c r="E1283" s="7" t="s">
        <v>152</v>
      </c>
      <c r="F1283" s="7" t="s">
        <v>170</v>
      </c>
      <c r="G1283" s="8">
        <v>24404.643010752687</v>
      </c>
      <c r="H1283" s="8">
        <v>21904.002877596111</v>
      </c>
      <c r="I1283" s="8">
        <f>Tabla_curso_1[[#This Row],[Ingresos]]-Tabla_curso_1[[#This Row],[Gastos]]</f>
        <v>2500.6401331565758</v>
      </c>
      <c r="J1283" s="8">
        <f>Tabla_curso_1[[#This Row],[Utilidad]]/Tabla_curso_1[[#This Row],[Ingresos]]</f>
        <v>0.1024657534246575</v>
      </c>
    </row>
    <row r="1284" spans="1:10" x14ac:dyDescent="0.25">
      <c r="A1284" s="4" t="s">
        <v>8</v>
      </c>
      <c r="B1284" s="4" t="str">
        <f>MID(Tabla_curso_1[[#This Row],[Periodo]],4,4)</f>
        <v>2017</v>
      </c>
      <c r="C1284" s="4" t="s">
        <v>7</v>
      </c>
      <c r="D1284" s="4" t="s">
        <v>99</v>
      </c>
      <c r="E1284" s="4" t="s">
        <v>152</v>
      </c>
      <c r="F1284" s="4" t="s">
        <v>170</v>
      </c>
      <c r="G1284" s="5">
        <v>43646.765384615384</v>
      </c>
      <c r="H1284" s="5">
        <v>26664.205762237765</v>
      </c>
      <c r="I1284" s="5">
        <f>Tabla_curso_1[[#This Row],[Ingresos]]-Tabla_curso_1[[#This Row],[Gastos]]</f>
        <v>16982.559622377619</v>
      </c>
      <c r="J1284" s="5">
        <f>Tabla_curso_1[[#This Row],[Utilidad]]/Tabla_curso_1[[#This Row],[Ingresos]]</f>
        <v>0.38909090909090904</v>
      </c>
    </row>
    <row r="1285" spans="1:10" x14ac:dyDescent="0.25">
      <c r="A1285" s="7" t="s">
        <v>8</v>
      </c>
      <c r="B1285" s="7" t="str">
        <f>MID(Tabla_curso_1[[#This Row],[Periodo]],4,4)</f>
        <v>2017</v>
      </c>
      <c r="C1285" s="7" t="s">
        <v>6</v>
      </c>
      <c r="D1285" s="7" t="s">
        <v>99</v>
      </c>
      <c r="E1285" s="7" t="s">
        <v>152</v>
      </c>
      <c r="F1285" s="7" t="s">
        <v>170</v>
      </c>
      <c r="G1285" s="8">
        <v>80483.397163120564</v>
      </c>
      <c r="H1285" s="8">
        <v>69681.678070175432</v>
      </c>
      <c r="I1285" s="8">
        <f>Tabla_curso_1[[#This Row],[Ingresos]]-Tabla_curso_1[[#This Row],[Gastos]]</f>
        <v>10801.719092945132</v>
      </c>
      <c r="J1285" s="8">
        <f>Tabla_curso_1[[#This Row],[Utilidad]]/Tabla_curso_1[[#This Row],[Ingresos]]</f>
        <v>0.1342105263157895</v>
      </c>
    </row>
    <row r="1286" spans="1:10" x14ac:dyDescent="0.25">
      <c r="A1286" s="4" t="s">
        <v>8</v>
      </c>
      <c r="B1286" s="4" t="str">
        <f>MID(Tabla_curso_1[[#This Row],[Periodo]],4,4)</f>
        <v>2017</v>
      </c>
      <c r="C1286" s="4" t="s">
        <v>4</v>
      </c>
      <c r="D1286" s="4" t="s">
        <v>99</v>
      </c>
      <c r="E1286" s="4" t="s">
        <v>152</v>
      </c>
      <c r="F1286" s="4" t="s">
        <v>170</v>
      </c>
      <c r="G1286" s="5">
        <v>42186.464684014871</v>
      </c>
      <c r="H1286" s="5">
        <v>27315.735882899626</v>
      </c>
      <c r="I1286" s="5">
        <f>Tabla_curso_1[[#This Row],[Ingresos]]-Tabla_curso_1[[#This Row],[Gastos]]</f>
        <v>14870.728801115245</v>
      </c>
      <c r="J1286" s="5">
        <f>Tabla_curso_1[[#This Row],[Utilidad]]/Tabla_curso_1[[#This Row],[Ingresos]]</f>
        <v>0.35250000000000009</v>
      </c>
    </row>
    <row r="1287" spans="1:10" x14ac:dyDescent="0.25">
      <c r="A1287" s="7" t="s">
        <v>8</v>
      </c>
      <c r="B1287" s="7" t="str">
        <f>MID(Tabla_curso_1[[#This Row],[Periodo]],4,4)</f>
        <v>2017</v>
      </c>
      <c r="C1287" s="7" t="s">
        <v>5</v>
      </c>
      <c r="D1287" s="7" t="s">
        <v>99</v>
      </c>
      <c r="E1287" s="7" t="s">
        <v>152</v>
      </c>
      <c r="F1287" s="7" t="s">
        <v>170</v>
      </c>
      <c r="G1287" s="8">
        <v>171941.80303030304</v>
      </c>
      <c r="H1287" s="8">
        <v>168120.87407407406</v>
      </c>
      <c r="I1287" s="8">
        <f>Tabla_curso_1[[#This Row],[Ingresos]]-Tabla_curso_1[[#This Row],[Gastos]]</f>
        <v>3820.9289562289778</v>
      </c>
      <c r="J1287" s="8">
        <f>Tabla_curso_1[[#This Row],[Utilidad]]/Tabla_curso_1[[#This Row],[Ingresos]]</f>
        <v>2.2222222222222348E-2</v>
      </c>
    </row>
    <row r="1288" spans="1:10" x14ac:dyDescent="0.25">
      <c r="A1288" s="4" t="s">
        <v>8</v>
      </c>
      <c r="B1288" s="4" t="str">
        <f>MID(Tabla_curso_1[[#This Row],[Periodo]],4,4)</f>
        <v>2017</v>
      </c>
      <c r="C1288" s="4" t="s">
        <v>78</v>
      </c>
      <c r="D1288" s="4" t="s">
        <v>99</v>
      </c>
      <c r="E1288" s="4" t="s">
        <v>152</v>
      </c>
      <c r="F1288" s="4" t="s">
        <v>170</v>
      </c>
      <c r="G1288" s="5">
        <v>29942.372031662268</v>
      </c>
      <c r="H1288" s="5">
        <v>28933.78686849049</v>
      </c>
      <c r="I1288" s="5">
        <f>Tabla_curso_1[[#This Row],[Ingresos]]-Tabla_curso_1[[#This Row],[Gastos]]</f>
        <v>1008.5851631717778</v>
      </c>
      <c r="J1288" s="5">
        <f>Tabla_curso_1[[#This Row],[Utilidad]]/Tabla_curso_1[[#This Row],[Ingresos]]</f>
        <v>3.3684210526315664E-2</v>
      </c>
    </row>
    <row r="1289" spans="1:10" x14ac:dyDescent="0.25">
      <c r="A1289" s="7" t="s">
        <v>8</v>
      </c>
      <c r="B1289" s="7" t="str">
        <f>MID(Tabla_curso_1[[#This Row],[Periodo]],4,4)</f>
        <v>2017</v>
      </c>
      <c r="C1289" s="7" t="s">
        <v>3</v>
      </c>
      <c r="D1289" s="7" t="s">
        <v>99</v>
      </c>
      <c r="E1289" s="7" t="s">
        <v>152</v>
      </c>
      <c r="F1289" s="7" t="s">
        <v>170</v>
      </c>
      <c r="G1289" s="8">
        <v>16051.144271570014</v>
      </c>
      <c r="H1289" s="8">
        <v>9616.7290461841239</v>
      </c>
      <c r="I1289" s="8">
        <f>Tabla_curso_1[[#This Row],[Ingresos]]-Tabla_curso_1[[#This Row],[Gastos]]</f>
        <v>6434.4152253858902</v>
      </c>
      <c r="J1289" s="8">
        <f>Tabla_curso_1[[#This Row],[Utilidad]]/Tabla_curso_1[[#This Row],[Ingresos]]</f>
        <v>0.40086956521739114</v>
      </c>
    </row>
    <row r="1290" spans="1:10" x14ac:dyDescent="0.25">
      <c r="A1290" s="4" t="s">
        <v>8</v>
      </c>
      <c r="B1290" s="4" t="str">
        <f>MID(Tabla_curso_1[[#This Row],[Periodo]],4,4)</f>
        <v>2017</v>
      </c>
      <c r="C1290" s="4" t="s">
        <v>2</v>
      </c>
      <c r="D1290" s="4" t="s">
        <v>100</v>
      </c>
      <c r="E1290" s="4" t="s">
        <v>150</v>
      </c>
      <c r="F1290" s="4" t="s">
        <v>171</v>
      </c>
      <c r="G1290" s="5">
        <v>98694.39692982455</v>
      </c>
      <c r="H1290" s="5">
        <v>97707.452960526309</v>
      </c>
      <c r="I1290" s="5">
        <f>Tabla_curso_1[[#This Row],[Ingresos]]-Tabla_curso_1[[#This Row],[Gastos]]</f>
        <v>986.94396929824143</v>
      </c>
      <c r="J1290" s="5">
        <f>Tabla_curso_1[[#This Row],[Utilidad]]/Tabla_curso_1[[#This Row],[Ingresos]]</f>
        <v>9.9999999999999586E-3</v>
      </c>
    </row>
    <row r="1291" spans="1:10" x14ac:dyDescent="0.25">
      <c r="A1291" s="7" t="s">
        <v>8</v>
      </c>
      <c r="B1291" s="7" t="str">
        <f>MID(Tabla_curso_1[[#This Row],[Periodo]],4,4)</f>
        <v>2017</v>
      </c>
      <c r="C1291" s="7" t="s">
        <v>7</v>
      </c>
      <c r="D1291" s="7" t="s">
        <v>100</v>
      </c>
      <c r="E1291" s="7" t="s">
        <v>150</v>
      </c>
      <c r="F1291" s="7" t="s">
        <v>171</v>
      </c>
      <c r="G1291" s="8">
        <v>169828.84905660377</v>
      </c>
      <c r="H1291" s="8">
        <v>116006.16766328012</v>
      </c>
      <c r="I1291" s="8">
        <f>Tabla_curso_1[[#This Row],[Ingresos]]-Tabla_curso_1[[#This Row],[Gastos]]</f>
        <v>53822.681393323641</v>
      </c>
      <c r="J1291" s="8">
        <f>Tabla_curso_1[[#This Row],[Utilidad]]/Tabla_curso_1[[#This Row],[Ingresos]]</f>
        <v>0.31692307692307686</v>
      </c>
    </row>
    <row r="1292" spans="1:10" x14ac:dyDescent="0.25">
      <c r="A1292" s="4" t="s">
        <v>8</v>
      </c>
      <c r="B1292" s="4" t="str">
        <f>MID(Tabla_curso_1[[#This Row],[Periodo]],4,4)</f>
        <v>2017</v>
      </c>
      <c r="C1292" s="4" t="s">
        <v>6</v>
      </c>
      <c r="D1292" s="4" t="s">
        <v>100</v>
      </c>
      <c r="E1292" s="4" t="s">
        <v>150</v>
      </c>
      <c r="F1292" s="4" t="s">
        <v>171</v>
      </c>
      <c r="G1292" s="5">
        <v>343546.90839694656</v>
      </c>
      <c r="H1292" s="5">
        <v>308428.77998303645</v>
      </c>
      <c r="I1292" s="5">
        <f>Tabla_curso_1[[#This Row],[Ingresos]]-Tabla_curso_1[[#This Row],[Gastos]]</f>
        <v>35118.128413910104</v>
      </c>
      <c r="J1292" s="5">
        <f>Tabla_curso_1[[#This Row],[Utilidad]]/Tabla_curso_1[[#This Row],[Ingresos]]</f>
        <v>0.10222222222222226</v>
      </c>
    </row>
    <row r="1293" spans="1:10" x14ac:dyDescent="0.25">
      <c r="A1293" s="7" t="s">
        <v>8</v>
      </c>
      <c r="B1293" s="7" t="str">
        <f>MID(Tabla_curso_1[[#This Row],[Periodo]],4,4)</f>
        <v>2017</v>
      </c>
      <c r="C1293" s="7" t="s">
        <v>4</v>
      </c>
      <c r="D1293" s="7" t="s">
        <v>100</v>
      </c>
      <c r="E1293" s="7" t="s">
        <v>150</v>
      </c>
      <c r="F1293" s="7" t="s">
        <v>171</v>
      </c>
      <c r="G1293" s="8">
        <v>171120.32319391635</v>
      </c>
      <c r="H1293" s="8">
        <v>106779.08167300379</v>
      </c>
      <c r="I1293" s="8">
        <f>Tabla_curso_1[[#This Row],[Ingresos]]-Tabla_curso_1[[#This Row],[Gastos]]</f>
        <v>64341.241520912561</v>
      </c>
      <c r="J1293" s="8">
        <f>Tabla_curso_1[[#This Row],[Utilidad]]/Tabla_curso_1[[#This Row],[Ingresos]]</f>
        <v>0.37600000000000006</v>
      </c>
    </row>
    <row r="1294" spans="1:10" x14ac:dyDescent="0.25">
      <c r="A1294" s="4" t="s">
        <v>8</v>
      </c>
      <c r="B1294" s="4" t="str">
        <f>MID(Tabla_curso_1[[#This Row],[Periodo]],4,4)</f>
        <v>2017</v>
      </c>
      <c r="C1294" s="4" t="s">
        <v>5</v>
      </c>
      <c r="D1294" s="4" t="s">
        <v>100</v>
      </c>
      <c r="E1294" s="4" t="s">
        <v>150</v>
      </c>
      <c r="F1294" s="4" t="s">
        <v>171</v>
      </c>
      <c r="G1294" s="5">
        <v>714359.44444444438</v>
      </c>
      <c r="H1294" s="5">
        <v>678857.94478114485</v>
      </c>
      <c r="I1294" s="5">
        <f>Tabla_curso_1[[#This Row],[Ingresos]]-Tabla_curso_1[[#This Row],[Gastos]]</f>
        <v>35501.499663299532</v>
      </c>
      <c r="J1294" s="5">
        <f>Tabla_curso_1[[#This Row],[Utilidad]]/Tabla_curso_1[[#This Row],[Ingresos]]</f>
        <v>4.9696969696969517E-2</v>
      </c>
    </row>
    <row r="1295" spans="1:10" x14ac:dyDescent="0.25">
      <c r="A1295" s="7" t="s">
        <v>8</v>
      </c>
      <c r="B1295" s="7" t="str">
        <f>MID(Tabla_curso_1[[#This Row],[Periodo]],4,4)</f>
        <v>2017</v>
      </c>
      <c r="C1295" s="7" t="s">
        <v>78</v>
      </c>
      <c r="D1295" s="7" t="s">
        <v>100</v>
      </c>
      <c r="E1295" s="7" t="s">
        <v>150</v>
      </c>
      <c r="F1295" s="7" t="s">
        <v>171</v>
      </c>
      <c r="G1295" s="8">
        <v>115693.17480719794</v>
      </c>
      <c r="H1295" s="8">
        <v>97304.049127317005</v>
      </c>
      <c r="I1295" s="8">
        <f>Tabla_curso_1[[#This Row],[Ingresos]]-Tabla_curso_1[[#This Row],[Gastos]]</f>
        <v>18389.125679880934</v>
      </c>
      <c r="J1295" s="8">
        <f>Tabla_curso_1[[#This Row],[Utilidad]]/Tabla_curso_1[[#This Row],[Ingresos]]</f>
        <v>0.15894736842105261</v>
      </c>
    </row>
    <row r="1296" spans="1:10" x14ac:dyDescent="0.25">
      <c r="A1296" s="4" t="s">
        <v>8</v>
      </c>
      <c r="B1296" s="4" t="str">
        <f>MID(Tabla_curso_1[[#This Row],[Periodo]],4,4)</f>
        <v>2017</v>
      </c>
      <c r="C1296" s="4" t="s">
        <v>3</v>
      </c>
      <c r="D1296" s="4" t="s">
        <v>100</v>
      </c>
      <c r="E1296" s="4" t="s">
        <v>150</v>
      </c>
      <c r="F1296" s="4" t="s">
        <v>171</v>
      </c>
      <c r="G1296" s="5">
        <v>67574.542042042041</v>
      </c>
      <c r="H1296" s="5">
        <v>42166.51423423423</v>
      </c>
      <c r="I1296" s="5">
        <f>Tabla_curso_1[[#This Row],[Ingresos]]-Tabla_curso_1[[#This Row],[Gastos]]</f>
        <v>25408.027807807812</v>
      </c>
      <c r="J1296" s="5">
        <f>Tabla_curso_1[[#This Row],[Utilidad]]/Tabla_curso_1[[#This Row],[Ingresos]]</f>
        <v>0.37600000000000006</v>
      </c>
    </row>
    <row r="1297" spans="1:10" x14ac:dyDescent="0.25">
      <c r="A1297" s="7" t="s">
        <v>8</v>
      </c>
      <c r="B1297" s="7" t="str">
        <f>MID(Tabla_curso_1[[#This Row],[Periodo]],4,4)</f>
        <v>2017</v>
      </c>
      <c r="C1297" s="7" t="s">
        <v>2</v>
      </c>
      <c r="D1297" s="7" t="s">
        <v>101</v>
      </c>
      <c r="E1297" s="7" t="s">
        <v>152</v>
      </c>
      <c r="F1297" s="7" t="s">
        <v>172</v>
      </c>
      <c r="G1297" s="8">
        <v>35535.226190476191</v>
      </c>
      <c r="H1297" s="8">
        <v>33425.322135416667</v>
      </c>
      <c r="I1297" s="8">
        <f>Tabla_curso_1[[#This Row],[Ingresos]]-Tabla_curso_1[[#This Row],[Gastos]]</f>
        <v>2109.9040550595237</v>
      </c>
      <c r="J1297" s="8">
        <f>Tabla_curso_1[[#This Row],[Utilidad]]/Tabla_curso_1[[#This Row],[Ingresos]]</f>
        <v>5.9374999999999997E-2</v>
      </c>
    </row>
    <row r="1298" spans="1:10" x14ac:dyDescent="0.25">
      <c r="A1298" s="4" t="s">
        <v>8</v>
      </c>
      <c r="B1298" s="4" t="str">
        <f>MID(Tabla_curso_1[[#This Row],[Periodo]],4,4)</f>
        <v>2017</v>
      </c>
      <c r="C1298" s="4" t="s">
        <v>7</v>
      </c>
      <c r="D1298" s="4" t="s">
        <v>101</v>
      </c>
      <c r="E1298" s="4" t="s">
        <v>152</v>
      </c>
      <c r="F1298" s="4" t="s">
        <v>172</v>
      </c>
      <c r="G1298" s="5">
        <v>68357.83969465649</v>
      </c>
      <c r="H1298" s="5">
        <v>46272.999177921323</v>
      </c>
      <c r="I1298" s="5">
        <f>Tabla_curso_1[[#This Row],[Ingresos]]-Tabla_curso_1[[#This Row],[Gastos]]</f>
        <v>22084.840516735167</v>
      </c>
      <c r="J1298" s="5">
        <f>Tabla_curso_1[[#This Row],[Utilidad]]/Tabla_curso_1[[#This Row],[Ingresos]]</f>
        <v>0.32307692307692298</v>
      </c>
    </row>
    <row r="1299" spans="1:10" x14ac:dyDescent="0.25">
      <c r="A1299" s="7" t="s">
        <v>8</v>
      </c>
      <c r="B1299" s="7" t="str">
        <f>MID(Tabla_curso_1[[#This Row],[Periodo]],4,4)</f>
        <v>2017</v>
      </c>
      <c r="C1299" s="7" t="s">
        <v>6</v>
      </c>
      <c r="D1299" s="7" t="s">
        <v>101</v>
      </c>
      <c r="E1299" s="7" t="s">
        <v>152</v>
      </c>
      <c r="F1299" s="7" t="s">
        <v>172</v>
      </c>
      <c r="G1299" s="8">
        <v>161349.13513513515</v>
      </c>
      <c r="H1299" s="8">
        <v>136728.45229229232</v>
      </c>
      <c r="I1299" s="8">
        <f>Tabla_curso_1[[#This Row],[Ingresos]]-Tabla_curso_1[[#This Row],[Gastos]]</f>
        <v>24620.682842842827</v>
      </c>
      <c r="J1299" s="8">
        <f>Tabla_curso_1[[#This Row],[Utilidad]]/Tabla_curso_1[[#This Row],[Ingresos]]</f>
        <v>0.15259259259259247</v>
      </c>
    </row>
    <row r="1300" spans="1:10" x14ac:dyDescent="0.25">
      <c r="A1300" s="4" t="s">
        <v>8</v>
      </c>
      <c r="B1300" s="4" t="str">
        <f>MID(Tabla_curso_1[[#This Row],[Periodo]],4,4)</f>
        <v>2017</v>
      </c>
      <c r="C1300" s="4" t="s">
        <v>4</v>
      </c>
      <c r="D1300" s="4" t="s">
        <v>101</v>
      </c>
      <c r="E1300" s="4" t="s">
        <v>152</v>
      </c>
      <c r="F1300" s="4" t="s">
        <v>172</v>
      </c>
      <c r="G1300" s="5">
        <v>60917.530612244896</v>
      </c>
      <c r="H1300" s="5">
        <v>41667.590938775502</v>
      </c>
      <c r="I1300" s="5">
        <f>Tabla_curso_1[[#This Row],[Ingresos]]-Tabla_curso_1[[#This Row],[Gastos]]</f>
        <v>19249.939673469395</v>
      </c>
      <c r="J1300" s="5">
        <f>Tabla_curso_1[[#This Row],[Utilidad]]/Tabla_curso_1[[#This Row],[Ingresos]]</f>
        <v>0.31600000000000011</v>
      </c>
    </row>
    <row r="1301" spans="1:10" x14ac:dyDescent="0.25">
      <c r="A1301" s="7" t="s">
        <v>8</v>
      </c>
      <c r="B1301" s="7" t="str">
        <f>MID(Tabla_curso_1[[#This Row],[Periodo]],4,4)</f>
        <v>2017</v>
      </c>
      <c r="C1301" s="7" t="s">
        <v>5</v>
      </c>
      <c r="D1301" s="7" t="s">
        <v>101</v>
      </c>
      <c r="E1301" s="7" t="s">
        <v>152</v>
      </c>
      <c r="F1301" s="7" t="s">
        <v>172</v>
      </c>
      <c r="G1301" s="8">
        <v>186559.9375</v>
      </c>
      <c r="H1301" s="8">
        <v>168824.62915584416</v>
      </c>
      <c r="I1301" s="8">
        <f>Tabla_curso_1[[#This Row],[Ingresos]]-Tabla_curso_1[[#This Row],[Gastos]]</f>
        <v>17735.308344155841</v>
      </c>
      <c r="J1301" s="8">
        <f>Tabla_curso_1[[#This Row],[Utilidad]]/Tabla_curso_1[[#This Row],[Ingresos]]</f>
        <v>9.5064935064935047E-2</v>
      </c>
    </row>
    <row r="1302" spans="1:10" x14ac:dyDescent="0.25">
      <c r="A1302" s="4" t="s">
        <v>8</v>
      </c>
      <c r="B1302" s="4" t="str">
        <f>MID(Tabla_curso_1[[#This Row],[Periodo]],4,4)</f>
        <v>2017</v>
      </c>
      <c r="C1302" s="4" t="s">
        <v>78</v>
      </c>
      <c r="D1302" s="4" t="s">
        <v>101</v>
      </c>
      <c r="E1302" s="4" t="s">
        <v>152</v>
      </c>
      <c r="F1302" s="4" t="s">
        <v>172</v>
      </c>
      <c r="G1302" s="5">
        <v>45571.893129770993</v>
      </c>
      <c r="H1302" s="5">
        <v>44796.201331817443</v>
      </c>
      <c r="I1302" s="5">
        <f>Tabla_curso_1[[#This Row],[Ingresos]]-Tabla_curso_1[[#This Row],[Gastos]]</f>
        <v>775.69179795355012</v>
      </c>
      <c r="J1302" s="5">
        <f>Tabla_curso_1[[#This Row],[Utilidad]]/Tabla_curso_1[[#This Row],[Ingresos]]</f>
        <v>1.7021276595744709E-2</v>
      </c>
    </row>
    <row r="1303" spans="1:10" x14ac:dyDescent="0.25">
      <c r="A1303" s="7" t="s">
        <v>8</v>
      </c>
      <c r="B1303" s="7" t="str">
        <f>MID(Tabla_curso_1[[#This Row],[Periodo]],4,4)</f>
        <v>2017</v>
      </c>
      <c r="C1303" s="7" t="s">
        <v>3</v>
      </c>
      <c r="D1303" s="7" t="s">
        <v>101</v>
      </c>
      <c r="E1303" s="7" t="s">
        <v>152</v>
      </c>
      <c r="F1303" s="7" t="s">
        <v>172</v>
      </c>
      <c r="G1303" s="8">
        <v>27384.944954128441</v>
      </c>
      <c r="H1303" s="8">
        <v>16097.585033905068</v>
      </c>
      <c r="I1303" s="8">
        <f>Tabla_curso_1[[#This Row],[Ingresos]]-Tabla_curso_1[[#This Row],[Gastos]]</f>
        <v>11287.359920223373</v>
      </c>
      <c r="J1303" s="8">
        <f>Tabla_curso_1[[#This Row],[Utilidad]]/Tabla_curso_1[[#This Row],[Ingresos]]</f>
        <v>0.41217391304347817</v>
      </c>
    </row>
    <row r="1304" spans="1:10" x14ac:dyDescent="0.25">
      <c r="A1304" s="4" t="s">
        <v>8</v>
      </c>
      <c r="B1304" s="4" t="str">
        <f>MID(Tabla_curso_1[[#This Row],[Periodo]],4,4)</f>
        <v>2017</v>
      </c>
      <c r="C1304" s="4" t="s">
        <v>2</v>
      </c>
      <c r="D1304" s="4" t="s">
        <v>102</v>
      </c>
      <c r="E1304" s="4" t="s">
        <v>150</v>
      </c>
      <c r="F1304" s="4" t="s">
        <v>173</v>
      </c>
      <c r="G1304" s="5">
        <v>223587.76419213973</v>
      </c>
      <c r="H1304" s="5">
        <v>183341.96663755458</v>
      </c>
      <c r="I1304" s="5">
        <f>Tabla_curso_1[[#This Row],[Ingresos]]-Tabla_curso_1[[#This Row],[Gastos]]</f>
        <v>40245.797554585151</v>
      </c>
      <c r="J1304" s="5">
        <f>Tabla_curso_1[[#This Row],[Utilidad]]/Tabla_curso_1[[#This Row],[Ingresos]]</f>
        <v>0.18</v>
      </c>
    </row>
    <row r="1305" spans="1:10" x14ac:dyDescent="0.25">
      <c r="A1305" s="7" t="s">
        <v>8</v>
      </c>
      <c r="B1305" s="7" t="str">
        <f>MID(Tabla_curso_1[[#This Row],[Periodo]],4,4)</f>
        <v>2017</v>
      </c>
      <c r="C1305" s="7" t="s">
        <v>7</v>
      </c>
      <c r="D1305" s="7" t="s">
        <v>102</v>
      </c>
      <c r="E1305" s="7" t="s">
        <v>150</v>
      </c>
      <c r="F1305" s="7" t="s">
        <v>173</v>
      </c>
      <c r="G1305" s="8">
        <v>369686.62815884477</v>
      </c>
      <c r="H1305" s="8">
        <v>252865.65366064981</v>
      </c>
      <c r="I1305" s="8">
        <f>Tabla_curso_1[[#This Row],[Ingresos]]-Tabla_curso_1[[#This Row],[Gastos]]</f>
        <v>116820.97449819496</v>
      </c>
      <c r="J1305" s="8">
        <f>Tabla_curso_1[[#This Row],[Utilidad]]/Tabla_curso_1[[#This Row],[Ingresos]]</f>
        <v>0.31600000000000006</v>
      </c>
    </row>
    <row r="1306" spans="1:10" x14ac:dyDescent="0.25">
      <c r="A1306" s="4" t="s">
        <v>8</v>
      </c>
      <c r="B1306" s="4" t="str">
        <f>MID(Tabla_curso_1[[#This Row],[Periodo]],4,4)</f>
        <v>2017</v>
      </c>
      <c r="C1306" s="4" t="s">
        <v>6</v>
      </c>
      <c r="D1306" s="4" t="s">
        <v>102</v>
      </c>
      <c r="E1306" s="4" t="s">
        <v>150</v>
      </c>
      <c r="F1306" s="4" t="s">
        <v>173</v>
      </c>
      <c r="G1306" s="5">
        <v>1101109.6344086023</v>
      </c>
      <c r="H1306" s="5">
        <v>994095.5418145163</v>
      </c>
      <c r="I1306" s="5">
        <f>Tabla_curso_1[[#This Row],[Ingresos]]-Tabla_curso_1[[#This Row],[Gastos]]</f>
        <v>107014.09259408596</v>
      </c>
      <c r="J1306" s="5">
        <f>Tabla_curso_1[[#This Row],[Utilidad]]/Tabla_curso_1[[#This Row],[Ingresos]]</f>
        <v>9.7187499999999941E-2</v>
      </c>
    </row>
    <row r="1307" spans="1:10" x14ac:dyDescent="0.25">
      <c r="A1307" s="7" t="s">
        <v>8</v>
      </c>
      <c r="B1307" s="7" t="str">
        <f>MID(Tabla_curso_1[[#This Row],[Periodo]],4,4)</f>
        <v>2017</v>
      </c>
      <c r="C1307" s="7" t="s">
        <v>4</v>
      </c>
      <c r="D1307" s="7" t="s">
        <v>102</v>
      </c>
      <c r="E1307" s="7" t="s">
        <v>150</v>
      </c>
      <c r="F1307" s="7" t="s">
        <v>173</v>
      </c>
      <c r="G1307" s="8">
        <v>359309.45964912279</v>
      </c>
      <c r="H1307" s="8">
        <v>256596.51411494252</v>
      </c>
      <c r="I1307" s="8">
        <f>Tabla_curso_1[[#This Row],[Ingresos]]-Tabla_curso_1[[#This Row],[Gastos]]</f>
        <v>102712.94553418027</v>
      </c>
      <c r="J1307" s="8">
        <f>Tabla_curso_1[[#This Row],[Utilidad]]/Tabla_curso_1[[#This Row],[Ingresos]]</f>
        <v>0.28586206896551725</v>
      </c>
    </row>
    <row r="1308" spans="1:10" x14ac:dyDescent="0.25">
      <c r="A1308" s="4" t="s">
        <v>8</v>
      </c>
      <c r="B1308" s="4" t="str">
        <f>MID(Tabla_curso_1[[#This Row],[Periodo]],4,4)</f>
        <v>2017</v>
      </c>
      <c r="C1308" s="4" t="s">
        <v>5</v>
      </c>
      <c r="D1308" s="4" t="s">
        <v>102</v>
      </c>
      <c r="E1308" s="4" t="s">
        <v>150</v>
      </c>
      <c r="F1308" s="4" t="s">
        <v>173</v>
      </c>
      <c r="G1308" s="5">
        <v>1264236.9876543209</v>
      </c>
      <c r="H1308" s="5">
        <v>1136562.9446153846</v>
      </c>
      <c r="I1308" s="5">
        <f>Tabla_curso_1[[#This Row],[Ingresos]]-Tabla_curso_1[[#This Row],[Gastos]]</f>
        <v>127674.04303893633</v>
      </c>
      <c r="J1308" s="5">
        <f>Tabla_curso_1[[#This Row],[Utilidad]]/Tabla_curso_1[[#This Row],[Ingresos]]</f>
        <v>0.10098901098901096</v>
      </c>
    </row>
    <row r="1309" spans="1:10" x14ac:dyDescent="0.25">
      <c r="A1309" s="7" t="s">
        <v>8</v>
      </c>
      <c r="B1309" s="7" t="str">
        <f>MID(Tabla_curso_1[[#This Row],[Periodo]],4,4)</f>
        <v>2017</v>
      </c>
      <c r="C1309" s="7" t="s">
        <v>78</v>
      </c>
      <c r="D1309" s="7" t="s">
        <v>102</v>
      </c>
      <c r="E1309" s="7" t="s">
        <v>150</v>
      </c>
      <c r="F1309" s="7" t="s">
        <v>173</v>
      </c>
      <c r="G1309" s="8">
        <v>259906.58883248729</v>
      </c>
      <c r="H1309" s="8">
        <v>217193.6381017144</v>
      </c>
      <c r="I1309" s="8">
        <f>Tabla_curso_1[[#This Row],[Ingresos]]-Tabla_curso_1[[#This Row],[Gastos]]</f>
        <v>42712.950730772893</v>
      </c>
      <c r="J1309" s="8">
        <f>Tabla_curso_1[[#This Row],[Utilidad]]/Tabla_curso_1[[#This Row],[Ingresos]]</f>
        <v>0.16433962264150936</v>
      </c>
    </row>
    <row r="1310" spans="1:10" x14ac:dyDescent="0.25">
      <c r="A1310" s="4" t="s">
        <v>8</v>
      </c>
      <c r="B1310" s="4" t="str">
        <f>MID(Tabla_curso_1[[#This Row],[Periodo]],4,4)</f>
        <v>2017</v>
      </c>
      <c r="C1310" s="4" t="s">
        <v>3</v>
      </c>
      <c r="D1310" s="4" t="s">
        <v>102</v>
      </c>
      <c r="E1310" s="4" t="s">
        <v>150</v>
      </c>
      <c r="F1310" s="4" t="s">
        <v>173</v>
      </c>
      <c r="G1310" s="5">
        <v>131454.68035943515</v>
      </c>
      <c r="H1310" s="5">
        <v>75043.476222581914</v>
      </c>
      <c r="I1310" s="5">
        <f>Tabla_curso_1[[#This Row],[Ingresos]]-Tabla_curso_1[[#This Row],[Gastos]]</f>
        <v>56411.204136853237</v>
      </c>
      <c r="J1310" s="5">
        <f>Tabla_curso_1[[#This Row],[Utilidad]]/Tabla_curso_1[[#This Row],[Ingresos]]</f>
        <v>0.42913043478260854</v>
      </c>
    </row>
    <row r="1311" spans="1:10" x14ac:dyDescent="0.25">
      <c r="A1311" s="7" t="s">
        <v>8</v>
      </c>
      <c r="B1311" s="7" t="str">
        <f>MID(Tabla_curso_1[[#This Row],[Periodo]],4,4)</f>
        <v>2017</v>
      </c>
      <c r="C1311" s="7" t="s">
        <v>2</v>
      </c>
      <c r="D1311" s="7" t="s">
        <v>103</v>
      </c>
      <c r="E1311" s="7" t="s">
        <v>156</v>
      </c>
      <c r="F1311" s="7" t="s">
        <v>174</v>
      </c>
      <c r="G1311" s="8">
        <v>100731.71635610767</v>
      </c>
      <c r="H1311" s="8">
        <v>100657.10026991795</v>
      </c>
      <c r="I1311" s="8">
        <f>Tabla_curso_1[[#This Row],[Ingresos]]-Tabla_curso_1[[#This Row],[Gastos]]</f>
        <v>74.616086189722409</v>
      </c>
      <c r="J1311" s="8">
        <f>Tabla_curso_1[[#This Row],[Utilidad]]/Tabla_curso_1[[#This Row],[Ingresos]]</f>
        <v>7.4074074074087005E-4</v>
      </c>
    </row>
    <row r="1312" spans="1:10" x14ac:dyDescent="0.25">
      <c r="A1312" s="4" t="s">
        <v>8</v>
      </c>
      <c r="B1312" s="4" t="str">
        <f>MID(Tabla_curso_1[[#This Row],[Periodo]],4,4)</f>
        <v>2017</v>
      </c>
      <c r="C1312" s="4" t="s">
        <v>7</v>
      </c>
      <c r="D1312" s="4" t="s">
        <v>103</v>
      </c>
      <c r="E1312" s="4" t="s">
        <v>156</v>
      </c>
      <c r="F1312" s="4" t="s">
        <v>174</v>
      </c>
      <c r="G1312" s="5">
        <v>169524.10801393728</v>
      </c>
      <c r="H1312" s="5">
        <v>98940.433949952479</v>
      </c>
      <c r="I1312" s="5">
        <f>Tabla_curso_1[[#This Row],[Ingresos]]-Tabla_curso_1[[#This Row],[Gastos]]</f>
        <v>70583.674063984799</v>
      </c>
      <c r="J1312" s="5">
        <f>Tabla_curso_1[[#This Row],[Utilidad]]/Tabla_curso_1[[#This Row],[Ingresos]]</f>
        <v>0.41636363636363638</v>
      </c>
    </row>
    <row r="1313" spans="1:10" x14ac:dyDescent="0.25">
      <c r="A1313" s="7" t="s">
        <v>8</v>
      </c>
      <c r="B1313" s="7" t="str">
        <f>MID(Tabla_curso_1[[#This Row],[Periodo]],4,4)</f>
        <v>2017</v>
      </c>
      <c r="C1313" s="7" t="s">
        <v>6</v>
      </c>
      <c r="D1313" s="7" t="s">
        <v>103</v>
      </c>
      <c r="E1313" s="7" t="s">
        <v>156</v>
      </c>
      <c r="F1313" s="7" t="s">
        <v>174</v>
      </c>
      <c r="G1313" s="8">
        <v>324356.12666666671</v>
      </c>
      <c r="H1313" s="8">
        <v>304298.24205210729</v>
      </c>
      <c r="I1313" s="8">
        <f>Tabla_curso_1[[#This Row],[Ingresos]]-Tabla_curso_1[[#This Row],[Gastos]]</f>
        <v>20057.884614559414</v>
      </c>
      <c r="J1313" s="8">
        <f>Tabla_curso_1[[#This Row],[Utilidad]]/Tabla_curso_1[[#This Row],[Ingresos]]</f>
        <v>6.1839080459770192E-2</v>
      </c>
    </row>
    <row r="1314" spans="1:10" x14ac:dyDescent="0.25">
      <c r="A1314" s="4" t="s">
        <v>8</v>
      </c>
      <c r="B1314" s="4" t="str">
        <f>MID(Tabla_curso_1[[#This Row],[Periodo]],4,4)</f>
        <v>2017</v>
      </c>
      <c r="C1314" s="4" t="s">
        <v>4</v>
      </c>
      <c r="D1314" s="4" t="s">
        <v>103</v>
      </c>
      <c r="E1314" s="4" t="s">
        <v>156</v>
      </c>
      <c r="F1314" s="4" t="s">
        <v>174</v>
      </c>
      <c r="G1314" s="5">
        <v>190052.41796875</v>
      </c>
      <c r="H1314" s="5">
        <v>133233.29852774786</v>
      </c>
      <c r="I1314" s="5">
        <f>Tabla_curso_1[[#This Row],[Ingresos]]-Tabla_curso_1[[#This Row],[Gastos]]</f>
        <v>56819.119441002142</v>
      </c>
      <c r="J1314" s="5">
        <f>Tabla_curso_1[[#This Row],[Utilidad]]/Tabla_curso_1[[#This Row],[Ingresos]]</f>
        <v>0.29896551724137926</v>
      </c>
    </row>
    <row r="1315" spans="1:10" x14ac:dyDescent="0.25">
      <c r="A1315" s="7" t="s">
        <v>8</v>
      </c>
      <c r="B1315" s="7" t="str">
        <f>MID(Tabla_curso_1[[#This Row],[Periodo]],4,4)</f>
        <v>2017</v>
      </c>
      <c r="C1315" s="7" t="s">
        <v>5</v>
      </c>
      <c r="D1315" s="7" t="s">
        <v>103</v>
      </c>
      <c r="E1315" s="7" t="s">
        <v>156</v>
      </c>
      <c r="F1315" s="7" t="s">
        <v>174</v>
      </c>
      <c r="G1315" s="8">
        <v>737173.01515151514</v>
      </c>
      <c r="H1315" s="8">
        <v>669774.33948051953</v>
      </c>
      <c r="I1315" s="8">
        <f>Tabla_curso_1[[#This Row],[Ingresos]]-Tabla_curso_1[[#This Row],[Gastos]]</f>
        <v>67398.67567099561</v>
      </c>
      <c r="J1315" s="8">
        <f>Tabla_curso_1[[#This Row],[Utilidad]]/Tabla_curso_1[[#This Row],[Ingresos]]</f>
        <v>9.1428571428571345E-2</v>
      </c>
    </row>
    <row r="1316" spans="1:10" x14ac:dyDescent="0.25">
      <c r="A1316" s="4" t="s">
        <v>8</v>
      </c>
      <c r="B1316" s="4" t="str">
        <f>MID(Tabla_curso_1[[#This Row],[Periodo]],4,4)</f>
        <v>2017</v>
      </c>
      <c r="C1316" s="4" t="s">
        <v>78</v>
      </c>
      <c r="D1316" s="4" t="s">
        <v>103</v>
      </c>
      <c r="E1316" s="4" t="s">
        <v>156</v>
      </c>
      <c r="F1316" s="4" t="s">
        <v>174</v>
      </c>
      <c r="G1316" s="5">
        <v>129397.39095744681</v>
      </c>
      <c r="H1316" s="5">
        <v>118087.10048857371</v>
      </c>
      <c r="I1316" s="5">
        <f>Tabla_curso_1[[#This Row],[Ingresos]]-Tabla_curso_1[[#This Row],[Gastos]]</f>
        <v>11310.290468873107</v>
      </c>
      <c r="J1316" s="5">
        <f>Tabla_curso_1[[#This Row],[Utilidad]]/Tabla_curso_1[[#This Row],[Ingresos]]</f>
        <v>8.7407407407407239E-2</v>
      </c>
    </row>
    <row r="1317" spans="1:10" x14ac:dyDescent="0.25">
      <c r="A1317" s="7" t="s">
        <v>8</v>
      </c>
      <c r="B1317" s="7" t="str">
        <f>MID(Tabla_curso_1[[#This Row],[Periodo]],4,4)</f>
        <v>2017</v>
      </c>
      <c r="C1317" s="7" t="s">
        <v>3</v>
      </c>
      <c r="D1317" s="7" t="s">
        <v>103</v>
      </c>
      <c r="E1317" s="7" t="s">
        <v>156</v>
      </c>
      <c r="F1317" s="7" t="s">
        <v>174</v>
      </c>
      <c r="G1317" s="8">
        <v>80819.63289036545</v>
      </c>
      <c r="H1317" s="8">
        <v>56127.841600412423</v>
      </c>
      <c r="I1317" s="8">
        <f>Tabla_curso_1[[#This Row],[Ingresos]]-Tabla_curso_1[[#This Row],[Gastos]]</f>
        <v>24691.791289953027</v>
      </c>
      <c r="J1317" s="8">
        <f>Tabla_curso_1[[#This Row],[Utilidad]]/Tabla_curso_1[[#This Row],[Ingresos]]</f>
        <v>0.3055172413793103</v>
      </c>
    </row>
    <row r="1318" spans="1:10" x14ac:dyDescent="0.25">
      <c r="A1318" s="4" t="s">
        <v>8</v>
      </c>
      <c r="B1318" s="4" t="str">
        <f>MID(Tabla_curso_1[[#This Row],[Periodo]],4,4)</f>
        <v>2017</v>
      </c>
      <c r="C1318" s="4" t="s">
        <v>2</v>
      </c>
      <c r="D1318" s="4" t="s">
        <v>104</v>
      </c>
      <c r="E1318" s="4" t="s">
        <v>156</v>
      </c>
      <c r="F1318" s="4" t="s">
        <v>175</v>
      </c>
      <c r="G1318" s="5">
        <v>15483.876811594204</v>
      </c>
      <c r="H1318" s="5">
        <v>15417.237341772152</v>
      </c>
      <c r="I1318" s="5">
        <f>Tabla_curso_1[[#This Row],[Ingresos]]-Tabla_curso_1[[#This Row],[Gastos]]</f>
        <v>66.639469822051979</v>
      </c>
      <c r="J1318" s="5">
        <f>Tabla_curso_1[[#This Row],[Utilidad]]/Tabla_curso_1[[#This Row],[Ingresos]]</f>
        <v>4.303797468354493E-3</v>
      </c>
    </row>
    <row r="1319" spans="1:10" x14ac:dyDescent="0.25">
      <c r="A1319" s="7" t="s">
        <v>8</v>
      </c>
      <c r="B1319" s="7" t="str">
        <f>MID(Tabla_curso_1[[#This Row],[Periodo]],4,4)</f>
        <v>2017</v>
      </c>
      <c r="C1319" s="7" t="s">
        <v>7</v>
      </c>
      <c r="D1319" s="7" t="s">
        <v>104</v>
      </c>
      <c r="E1319" s="7" t="s">
        <v>156</v>
      </c>
      <c r="F1319" s="7" t="s">
        <v>175</v>
      </c>
      <c r="G1319" s="8">
        <v>30201.766784452295</v>
      </c>
      <c r="H1319" s="8">
        <v>21745.272084805652</v>
      </c>
      <c r="I1319" s="8">
        <f>Tabla_curso_1[[#This Row],[Ingresos]]-Tabla_curso_1[[#This Row],[Gastos]]</f>
        <v>8456.4946996466424</v>
      </c>
      <c r="J1319" s="8">
        <f>Tabla_curso_1[[#This Row],[Utilidad]]/Tabla_curso_1[[#This Row],[Ingresos]]</f>
        <v>0.27999999999999997</v>
      </c>
    </row>
    <row r="1320" spans="1:10" x14ac:dyDescent="0.25">
      <c r="A1320" s="4" t="s">
        <v>8</v>
      </c>
      <c r="B1320" s="4" t="str">
        <f>MID(Tabla_curso_1[[#This Row],[Periodo]],4,4)</f>
        <v>2017</v>
      </c>
      <c r="C1320" s="4" t="s">
        <v>6</v>
      </c>
      <c r="D1320" s="4" t="s">
        <v>104</v>
      </c>
      <c r="E1320" s="4" t="s">
        <v>156</v>
      </c>
      <c r="F1320" s="4" t="s">
        <v>175</v>
      </c>
      <c r="G1320" s="5">
        <v>89969.473684210519</v>
      </c>
      <c r="H1320" s="5">
        <v>81227.995191682901</v>
      </c>
      <c r="I1320" s="5">
        <f>Tabla_curso_1[[#This Row],[Ingresos]]-Tabla_curso_1[[#This Row],[Gastos]]</f>
        <v>8741.4784925276181</v>
      </c>
      <c r="J1320" s="5">
        <f>Tabla_curso_1[[#This Row],[Utilidad]]/Tabla_curso_1[[#This Row],[Ingresos]]</f>
        <v>9.7160493827160535E-2</v>
      </c>
    </row>
    <row r="1321" spans="1:10" x14ac:dyDescent="0.25">
      <c r="A1321" s="7" t="s">
        <v>8</v>
      </c>
      <c r="B1321" s="7" t="str">
        <f>MID(Tabla_curso_1[[#This Row],[Periodo]],4,4)</f>
        <v>2017</v>
      </c>
      <c r="C1321" s="7" t="s">
        <v>4</v>
      </c>
      <c r="D1321" s="7" t="s">
        <v>104</v>
      </c>
      <c r="E1321" s="7" t="s">
        <v>156</v>
      </c>
      <c r="F1321" s="7" t="s">
        <v>175</v>
      </c>
      <c r="G1321" s="8">
        <v>29170.989761092151</v>
      </c>
      <c r="H1321" s="8">
        <v>20065.473671379812</v>
      </c>
      <c r="I1321" s="8">
        <f>Tabla_curso_1[[#This Row],[Ingresos]]-Tabla_curso_1[[#This Row],[Gastos]]</f>
        <v>9105.5160897123387</v>
      </c>
      <c r="J1321" s="8">
        <f>Tabla_curso_1[[#This Row],[Utilidad]]/Tabla_curso_1[[#This Row],[Ingresos]]</f>
        <v>0.31214285714285722</v>
      </c>
    </row>
    <row r="1322" spans="1:10" x14ac:dyDescent="0.25">
      <c r="A1322" s="4" t="s">
        <v>8</v>
      </c>
      <c r="B1322" s="4" t="str">
        <f>MID(Tabla_curso_1[[#This Row],[Periodo]],4,4)</f>
        <v>2017</v>
      </c>
      <c r="C1322" s="4" t="s">
        <v>5</v>
      </c>
      <c r="D1322" s="4" t="s">
        <v>104</v>
      </c>
      <c r="E1322" s="4" t="s">
        <v>156</v>
      </c>
      <c r="F1322" s="4" t="s">
        <v>175</v>
      </c>
      <c r="G1322" s="5">
        <v>102977.10843373495</v>
      </c>
      <c r="H1322" s="5">
        <v>87817.527552834305</v>
      </c>
      <c r="I1322" s="5">
        <f>Tabla_curso_1[[#This Row],[Ingresos]]-Tabla_curso_1[[#This Row],[Gastos]]</f>
        <v>15159.580880900641</v>
      </c>
      <c r="J1322" s="5">
        <f>Tabla_curso_1[[#This Row],[Utilidad]]/Tabla_curso_1[[#This Row],[Ingresos]]</f>
        <v>0.14721311475409826</v>
      </c>
    </row>
    <row r="1323" spans="1:10" x14ac:dyDescent="0.25">
      <c r="A1323" s="7" t="s">
        <v>8</v>
      </c>
      <c r="B1323" s="7" t="str">
        <f>MID(Tabla_curso_1[[#This Row],[Periodo]],4,4)</f>
        <v>2017</v>
      </c>
      <c r="C1323" s="7" t="s">
        <v>78</v>
      </c>
      <c r="D1323" s="7" t="s">
        <v>104</v>
      </c>
      <c r="E1323" s="7" t="s">
        <v>156</v>
      </c>
      <c r="F1323" s="7" t="s">
        <v>175</v>
      </c>
      <c r="G1323" s="8">
        <v>22853.20855614973</v>
      </c>
      <c r="H1323" s="8">
        <v>20119.613225010286</v>
      </c>
      <c r="I1323" s="8">
        <f>Tabla_curso_1[[#This Row],[Ingresos]]-Tabla_curso_1[[#This Row],[Gastos]]</f>
        <v>2733.5953311394442</v>
      </c>
      <c r="J1323" s="8">
        <f>Tabla_curso_1[[#This Row],[Utilidad]]/Tabla_curso_1[[#This Row],[Ingresos]]</f>
        <v>0.11961538461538443</v>
      </c>
    </row>
    <row r="1324" spans="1:10" x14ac:dyDescent="0.25">
      <c r="A1324" s="4" t="s">
        <v>8</v>
      </c>
      <c r="B1324" s="4" t="str">
        <f>MID(Tabla_curso_1[[#This Row],[Periodo]],4,4)</f>
        <v>2017</v>
      </c>
      <c r="C1324" s="4" t="s">
        <v>3</v>
      </c>
      <c r="D1324" s="4" t="s">
        <v>104</v>
      </c>
      <c r="E1324" s="4" t="s">
        <v>156</v>
      </c>
      <c r="F1324" s="4" t="s">
        <v>175</v>
      </c>
      <c r="G1324" s="5">
        <v>11904.038997214484</v>
      </c>
      <c r="H1324" s="5">
        <v>7856.6657381615596</v>
      </c>
      <c r="I1324" s="5">
        <f>Tabla_curso_1[[#This Row],[Ingresos]]-Tabla_curso_1[[#This Row],[Gastos]]</f>
        <v>4047.3732590529244</v>
      </c>
      <c r="J1324" s="5">
        <f>Tabla_curso_1[[#This Row],[Utilidad]]/Tabla_curso_1[[#This Row],[Ingresos]]</f>
        <v>0.33999999999999997</v>
      </c>
    </row>
    <row r="1325" spans="1:10" x14ac:dyDescent="0.25">
      <c r="A1325" s="7" t="s">
        <v>8</v>
      </c>
      <c r="B1325" s="7" t="str">
        <f>MID(Tabla_curso_1[[#This Row],[Periodo]],4,4)</f>
        <v>2017</v>
      </c>
      <c r="C1325" s="7" t="s">
        <v>2</v>
      </c>
      <c r="D1325" s="7" t="s">
        <v>105</v>
      </c>
      <c r="E1325" s="7" t="s">
        <v>156</v>
      </c>
      <c r="F1325" s="7" t="s">
        <v>176</v>
      </c>
      <c r="G1325" s="8">
        <v>172289.1750547046</v>
      </c>
      <c r="H1325" s="8">
        <v>170566.28330415758</v>
      </c>
      <c r="I1325" s="8">
        <f>Tabla_curso_1[[#This Row],[Ingresos]]-Tabla_curso_1[[#This Row],[Gastos]]</f>
        <v>1722.8917505470163</v>
      </c>
      <c r="J1325" s="8">
        <f>Tabla_curso_1[[#This Row],[Utilidad]]/Tabla_curso_1[[#This Row],[Ingresos]]</f>
        <v>9.9999999999998285E-3</v>
      </c>
    </row>
    <row r="1326" spans="1:10" x14ac:dyDescent="0.25">
      <c r="A1326" s="4" t="s">
        <v>8</v>
      </c>
      <c r="B1326" s="4" t="str">
        <f>MID(Tabla_curso_1[[#This Row],[Periodo]],4,4)</f>
        <v>2017</v>
      </c>
      <c r="C1326" s="4" t="s">
        <v>7</v>
      </c>
      <c r="D1326" s="4" t="s">
        <v>105</v>
      </c>
      <c r="E1326" s="4" t="s">
        <v>156</v>
      </c>
      <c r="F1326" s="4" t="s">
        <v>176</v>
      </c>
      <c r="G1326" s="5">
        <v>280199.83274021349</v>
      </c>
      <c r="H1326" s="5">
        <v>169987.89852906283</v>
      </c>
      <c r="I1326" s="5">
        <f>Tabla_curso_1[[#This Row],[Ingresos]]-Tabla_curso_1[[#This Row],[Gastos]]</f>
        <v>110211.93421115066</v>
      </c>
      <c r="J1326" s="5">
        <f>Tabla_curso_1[[#This Row],[Utilidad]]/Tabla_curso_1[[#This Row],[Ingresos]]</f>
        <v>0.39333333333333337</v>
      </c>
    </row>
    <row r="1327" spans="1:10" x14ac:dyDescent="0.25">
      <c r="A1327" s="7" t="s">
        <v>8</v>
      </c>
      <c r="B1327" s="7" t="str">
        <f>MID(Tabla_curso_1[[#This Row],[Periodo]],4,4)</f>
        <v>2017</v>
      </c>
      <c r="C1327" s="7" t="s">
        <v>6</v>
      </c>
      <c r="D1327" s="7" t="s">
        <v>105</v>
      </c>
      <c r="E1327" s="7" t="s">
        <v>156</v>
      </c>
      <c r="F1327" s="7" t="s">
        <v>176</v>
      </c>
      <c r="G1327" s="8">
        <v>566447.14388489211</v>
      </c>
      <c r="H1327" s="8">
        <v>534078.73566289828</v>
      </c>
      <c r="I1327" s="8">
        <f>Tabla_curso_1[[#This Row],[Ingresos]]-Tabla_curso_1[[#This Row],[Gastos]]</f>
        <v>32368.408221993828</v>
      </c>
      <c r="J1327" s="8">
        <f>Tabla_curso_1[[#This Row],[Utilidad]]/Tabla_curso_1[[#This Row],[Ingresos]]</f>
        <v>5.7142857142857134E-2</v>
      </c>
    </row>
    <row r="1328" spans="1:10" x14ac:dyDescent="0.25">
      <c r="A1328" s="4" t="s">
        <v>8</v>
      </c>
      <c r="B1328" s="4" t="str">
        <f>MID(Tabla_curso_1[[#This Row],[Periodo]],4,4)</f>
        <v>2017</v>
      </c>
      <c r="C1328" s="4" t="s">
        <v>4</v>
      </c>
      <c r="D1328" s="4" t="s">
        <v>105</v>
      </c>
      <c r="E1328" s="4" t="s">
        <v>156</v>
      </c>
      <c r="F1328" s="4" t="s">
        <v>176</v>
      </c>
      <c r="G1328" s="5">
        <v>269644.35958904109</v>
      </c>
      <c r="H1328" s="5">
        <v>168303.02111015981</v>
      </c>
      <c r="I1328" s="5">
        <f>Tabla_curso_1[[#This Row],[Ingresos]]-Tabla_curso_1[[#This Row],[Gastos]]</f>
        <v>101341.33847888128</v>
      </c>
      <c r="J1328" s="5">
        <f>Tabla_curso_1[[#This Row],[Utilidad]]/Tabla_curso_1[[#This Row],[Ingresos]]</f>
        <v>0.37583333333333335</v>
      </c>
    </row>
    <row r="1329" spans="1:10" x14ac:dyDescent="0.25">
      <c r="A1329" s="7" t="s">
        <v>8</v>
      </c>
      <c r="B1329" s="7" t="str">
        <f>MID(Tabla_curso_1[[#This Row],[Periodo]],4,4)</f>
        <v>2017</v>
      </c>
      <c r="C1329" s="7" t="s">
        <v>5</v>
      </c>
      <c r="D1329" s="7" t="s">
        <v>105</v>
      </c>
      <c r="E1329" s="7" t="s">
        <v>156</v>
      </c>
      <c r="F1329" s="7" t="s">
        <v>176</v>
      </c>
      <c r="G1329" s="8">
        <v>828801.61052631575</v>
      </c>
      <c r="H1329" s="8">
        <v>758813.91897076007</v>
      </c>
      <c r="I1329" s="8">
        <f>Tabla_curso_1[[#This Row],[Ingresos]]-Tabla_curso_1[[#This Row],[Gastos]]</f>
        <v>69987.691555555677</v>
      </c>
      <c r="J1329" s="8">
        <f>Tabla_curso_1[[#This Row],[Utilidad]]/Tabla_curso_1[[#This Row],[Ingresos]]</f>
        <v>8.44444444444446E-2</v>
      </c>
    </row>
    <row r="1330" spans="1:10" x14ac:dyDescent="0.25">
      <c r="A1330" s="4" t="s">
        <v>8</v>
      </c>
      <c r="B1330" s="4" t="str">
        <f>MID(Tabla_curso_1[[#This Row],[Periodo]],4,4)</f>
        <v>2017</v>
      </c>
      <c r="C1330" s="4" t="s">
        <v>78</v>
      </c>
      <c r="D1330" s="4" t="s">
        <v>105</v>
      </c>
      <c r="E1330" s="4" t="s">
        <v>156</v>
      </c>
      <c r="F1330" s="4" t="s">
        <v>176</v>
      </c>
      <c r="G1330" s="5">
        <v>239319.61398176293</v>
      </c>
      <c r="H1330" s="5">
        <v>234398.39375058861</v>
      </c>
      <c r="I1330" s="5">
        <f>Tabla_curso_1[[#This Row],[Ingresos]]-Tabla_curso_1[[#This Row],[Gastos]]</f>
        <v>4921.2202311743167</v>
      </c>
      <c r="J1330" s="5">
        <f>Tabla_curso_1[[#This Row],[Utilidad]]/Tabla_curso_1[[#This Row],[Ingresos]]</f>
        <v>2.0563380281690295E-2</v>
      </c>
    </row>
    <row r="1331" spans="1:10" x14ac:dyDescent="0.25">
      <c r="A1331" s="7" t="s">
        <v>8</v>
      </c>
      <c r="B1331" s="7" t="str">
        <f>MID(Tabla_curso_1[[#This Row],[Periodo]],4,4)</f>
        <v>2017</v>
      </c>
      <c r="C1331" s="7" t="s">
        <v>3</v>
      </c>
      <c r="D1331" s="7" t="s">
        <v>105</v>
      </c>
      <c r="E1331" s="7" t="s">
        <v>156</v>
      </c>
      <c r="F1331" s="7" t="s">
        <v>176</v>
      </c>
      <c r="G1331" s="8">
        <v>99163.920654911839</v>
      </c>
      <c r="H1331" s="8">
        <v>62214.581523929483</v>
      </c>
      <c r="I1331" s="8">
        <f>Tabla_curso_1[[#This Row],[Ingresos]]-Tabla_curso_1[[#This Row],[Gastos]]</f>
        <v>36949.339130982356</v>
      </c>
      <c r="J1331" s="8">
        <f>Tabla_curso_1[[#This Row],[Utilidad]]/Tabla_curso_1[[#This Row],[Ingresos]]</f>
        <v>0.3726086956521738</v>
      </c>
    </row>
    <row r="1332" spans="1:10" x14ac:dyDescent="0.25">
      <c r="A1332" s="4" t="s">
        <v>8</v>
      </c>
      <c r="B1332" s="4" t="str">
        <f>MID(Tabla_curso_1[[#This Row],[Periodo]],4,4)</f>
        <v>2017</v>
      </c>
      <c r="C1332" s="4" t="s">
        <v>2</v>
      </c>
      <c r="D1332" s="4" t="s">
        <v>106</v>
      </c>
      <c r="E1332" s="4" t="s">
        <v>156</v>
      </c>
      <c r="F1332" s="4" t="s">
        <v>177</v>
      </c>
      <c r="G1332" s="5">
        <v>129931.15849056604</v>
      </c>
      <c r="H1332" s="5">
        <v>108968.96924862677</v>
      </c>
      <c r="I1332" s="5">
        <f>Tabla_curso_1[[#This Row],[Ingresos]]-Tabla_curso_1[[#This Row],[Gastos]]</f>
        <v>20962.189241939268</v>
      </c>
      <c r="J1332" s="5">
        <f>Tabla_curso_1[[#This Row],[Utilidad]]/Tabla_curso_1[[#This Row],[Ingresos]]</f>
        <v>0.16133304347826066</v>
      </c>
    </row>
    <row r="1333" spans="1:10" x14ac:dyDescent="0.25">
      <c r="A1333" s="7" t="s">
        <v>8</v>
      </c>
      <c r="B1333" s="7" t="str">
        <f>MID(Tabla_curso_1[[#This Row],[Periodo]],4,4)</f>
        <v>2017</v>
      </c>
      <c r="C1333" s="7" t="s">
        <v>7</v>
      </c>
      <c r="D1333" s="7" t="s">
        <v>106</v>
      </c>
      <c r="E1333" s="7" t="s">
        <v>156</v>
      </c>
      <c r="F1333" s="7" t="s">
        <v>177</v>
      </c>
      <c r="G1333" s="8">
        <v>209311.59270516716</v>
      </c>
      <c r="H1333" s="8">
        <v>143977.54130484961</v>
      </c>
      <c r="I1333" s="8">
        <f>Tabla_curso_1[[#This Row],[Ingresos]]-Tabla_curso_1[[#This Row],[Gastos]]</f>
        <v>65334.051400317549</v>
      </c>
      <c r="J1333" s="8">
        <f>Tabla_curso_1[[#This Row],[Utilidad]]/Tabla_curso_1[[#This Row],[Ingresos]]</f>
        <v>0.31213775862068954</v>
      </c>
    </row>
    <row r="1334" spans="1:10" x14ac:dyDescent="0.25">
      <c r="A1334" s="4" t="s">
        <v>8</v>
      </c>
      <c r="B1334" s="4" t="str">
        <f>MID(Tabla_curso_1[[#This Row],[Periodo]],4,4)</f>
        <v>2017</v>
      </c>
      <c r="C1334" s="4" t="s">
        <v>6</v>
      </c>
      <c r="D1334" s="4" t="s">
        <v>106</v>
      </c>
      <c r="E1334" s="4" t="s">
        <v>156</v>
      </c>
      <c r="F1334" s="4" t="s">
        <v>177</v>
      </c>
      <c r="G1334" s="5">
        <v>542232.39370078745</v>
      </c>
      <c r="H1334" s="5">
        <v>499475.08515931125</v>
      </c>
      <c r="I1334" s="5">
        <f>Tabla_curso_1[[#This Row],[Ingresos]]-Tabla_curso_1[[#This Row],[Gastos]]</f>
        <v>42757.308541476203</v>
      </c>
      <c r="J1334" s="5">
        <f>Tabla_curso_1[[#This Row],[Utilidad]]/Tabla_curso_1[[#This Row],[Ingresos]]</f>
        <v>7.8854212765957277E-2</v>
      </c>
    </row>
    <row r="1335" spans="1:10" x14ac:dyDescent="0.25">
      <c r="A1335" s="7" t="s">
        <v>8</v>
      </c>
      <c r="B1335" s="7" t="str">
        <f>MID(Tabla_curso_1[[#This Row],[Periodo]],4,4)</f>
        <v>2017</v>
      </c>
      <c r="C1335" s="7" t="s">
        <v>4</v>
      </c>
      <c r="D1335" s="7" t="s">
        <v>106</v>
      </c>
      <c r="E1335" s="7" t="s">
        <v>156</v>
      </c>
      <c r="F1335" s="7" t="s">
        <v>177</v>
      </c>
      <c r="G1335" s="8">
        <v>281075.56734693883</v>
      </c>
      <c r="H1335" s="8">
        <v>162731.10163399484</v>
      </c>
      <c r="I1335" s="8">
        <f>Tabla_curso_1[[#This Row],[Ingresos]]-Tabla_curso_1[[#This Row],[Gastos]]</f>
        <v>118344.46571294399</v>
      </c>
      <c r="J1335" s="8">
        <f>Tabla_curso_1[[#This Row],[Utilidad]]/Tabla_curso_1[[#This Row],[Ingresos]]</f>
        <v>0.42104145454545455</v>
      </c>
    </row>
    <row r="1336" spans="1:10" x14ac:dyDescent="0.25">
      <c r="A1336" s="4" t="s">
        <v>8</v>
      </c>
      <c r="B1336" s="4" t="str">
        <f>MID(Tabla_curso_1[[#This Row],[Periodo]],4,4)</f>
        <v>2017</v>
      </c>
      <c r="C1336" s="4" t="s">
        <v>5</v>
      </c>
      <c r="D1336" s="4" t="s">
        <v>106</v>
      </c>
      <c r="E1336" s="4" t="s">
        <v>156</v>
      </c>
      <c r="F1336" s="4" t="s">
        <v>177</v>
      </c>
      <c r="G1336" s="5">
        <v>839798.95121951227</v>
      </c>
      <c r="H1336" s="5">
        <v>724775.67791599396</v>
      </c>
      <c r="I1336" s="5">
        <f>Tabla_curso_1[[#This Row],[Ingresos]]-Tabla_curso_1[[#This Row],[Gastos]]</f>
        <v>115023.2733035183</v>
      </c>
      <c r="J1336" s="5">
        <f>Tabla_curso_1[[#This Row],[Utilidad]]/Tabla_curso_1[[#This Row],[Ingresos]]</f>
        <v>0.13696525000000001</v>
      </c>
    </row>
    <row r="1337" spans="1:10" x14ac:dyDescent="0.25">
      <c r="A1337" s="7" t="s">
        <v>8</v>
      </c>
      <c r="B1337" s="7" t="str">
        <f>MID(Tabla_curso_1[[#This Row],[Periodo]],4,4)</f>
        <v>2017</v>
      </c>
      <c r="C1337" s="7" t="s">
        <v>78</v>
      </c>
      <c r="D1337" s="7" t="s">
        <v>106</v>
      </c>
      <c r="E1337" s="7" t="s">
        <v>156</v>
      </c>
      <c r="F1337" s="7" t="s">
        <v>177</v>
      </c>
      <c r="G1337" s="8">
        <v>215873.08463949841</v>
      </c>
      <c r="H1337" s="8">
        <v>191391.08705468613</v>
      </c>
      <c r="I1337" s="8">
        <f>Tabla_curso_1[[#This Row],[Ingresos]]-Tabla_curso_1[[#This Row],[Gastos]]</f>
        <v>24481.997584812285</v>
      </c>
      <c r="J1337" s="8">
        <f>Tabla_curso_1[[#This Row],[Utilidad]]/Tabla_curso_1[[#This Row],[Ingresos]]</f>
        <v>0.11340921739130419</v>
      </c>
    </row>
    <row r="1338" spans="1:10" x14ac:dyDescent="0.25">
      <c r="A1338" s="4" t="s">
        <v>8</v>
      </c>
      <c r="B1338" s="4" t="str">
        <f>MID(Tabla_curso_1[[#This Row],[Periodo]],4,4)</f>
        <v>2017</v>
      </c>
      <c r="C1338" s="4" t="s">
        <v>3</v>
      </c>
      <c r="D1338" s="4" t="s">
        <v>106</v>
      </c>
      <c r="E1338" s="4" t="s">
        <v>156</v>
      </c>
      <c r="F1338" s="4" t="s">
        <v>177</v>
      </c>
      <c r="G1338" s="5">
        <v>97402.424328147099</v>
      </c>
      <c r="H1338" s="5">
        <v>63460.825971582446</v>
      </c>
      <c r="I1338" s="5">
        <f>Tabla_curso_1[[#This Row],[Ingresos]]-Tabla_curso_1[[#This Row],[Gastos]]</f>
        <v>33941.598356564653</v>
      </c>
      <c r="J1338" s="5">
        <f>Tabla_curso_1[[#This Row],[Utilidad]]/Tabla_curso_1[[#This Row],[Ingresos]]</f>
        <v>0.34846769565217378</v>
      </c>
    </row>
    <row r="1339" spans="1:10" x14ac:dyDescent="0.25">
      <c r="A1339" s="7" t="s">
        <v>8</v>
      </c>
      <c r="B1339" s="7" t="str">
        <f>MID(Tabla_curso_1[[#This Row],[Periodo]],4,4)</f>
        <v>2017</v>
      </c>
      <c r="C1339" s="7" t="s">
        <v>2</v>
      </c>
      <c r="D1339" s="7" t="s">
        <v>107</v>
      </c>
      <c r="E1339" s="7" t="s">
        <v>156</v>
      </c>
      <c r="F1339" s="7" t="s">
        <v>178</v>
      </c>
      <c r="G1339" s="8">
        <v>29736.965517241377</v>
      </c>
      <c r="H1339" s="8">
        <v>29506.551997330367</v>
      </c>
      <c r="I1339" s="8">
        <f>Tabla_curso_1[[#This Row],[Ingresos]]-Tabla_curso_1[[#This Row],[Gastos]]</f>
        <v>230.41351991100964</v>
      </c>
      <c r="J1339" s="8">
        <f>Tabla_curso_1[[#This Row],[Utilidad]]/Tabla_curso_1[[#This Row],[Ingresos]]</f>
        <v>7.7483870967741068E-3</v>
      </c>
    </row>
    <row r="1340" spans="1:10" x14ac:dyDescent="0.25">
      <c r="A1340" s="4" t="s">
        <v>8</v>
      </c>
      <c r="B1340" s="4" t="str">
        <f>MID(Tabla_curso_1[[#This Row],[Periodo]],4,4)</f>
        <v>2017</v>
      </c>
      <c r="C1340" s="4" t="s">
        <v>7</v>
      </c>
      <c r="D1340" s="4" t="s">
        <v>107</v>
      </c>
      <c r="E1340" s="4" t="s">
        <v>156</v>
      </c>
      <c r="F1340" s="4" t="s">
        <v>178</v>
      </c>
      <c r="G1340" s="5">
        <v>59151.870036101085</v>
      </c>
      <c r="H1340" s="5">
        <v>38028.244313959083</v>
      </c>
      <c r="I1340" s="5">
        <f>Tabla_curso_1[[#This Row],[Ingresos]]-Tabla_curso_1[[#This Row],[Gastos]]</f>
        <v>21123.625722142002</v>
      </c>
      <c r="J1340" s="5">
        <f>Tabla_curso_1[[#This Row],[Utilidad]]/Tabla_curso_1[[#This Row],[Ingresos]]</f>
        <v>0.35710833333333342</v>
      </c>
    </row>
    <row r="1341" spans="1:10" x14ac:dyDescent="0.25">
      <c r="A1341" s="7" t="s">
        <v>8</v>
      </c>
      <c r="B1341" s="7" t="str">
        <f>MID(Tabla_curso_1[[#This Row],[Periodo]],4,4)</f>
        <v>2017</v>
      </c>
      <c r="C1341" s="7" t="s">
        <v>6</v>
      </c>
      <c r="D1341" s="7" t="s">
        <v>107</v>
      </c>
      <c r="E1341" s="7" t="s">
        <v>156</v>
      </c>
      <c r="F1341" s="7" t="s">
        <v>178</v>
      </c>
      <c r="G1341" s="8">
        <v>133211.9349593496</v>
      </c>
      <c r="H1341" s="8">
        <v>123090.71683596828</v>
      </c>
      <c r="I1341" s="8">
        <f>Tabla_curso_1[[#This Row],[Ingresos]]-Tabla_curso_1[[#This Row],[Gastos]]</f>
        <v>10121.218123381317</v>
      </c>
      <c r="J1341" s="8">
        <f>Tabla_curso_1[[#This Row],[Utilidad]]/Tabla_curso_1[[#This Row],[Ingresos]]</f>
        <v>7.597831325301195E-2</v>
      </c>
    </row>
    <row r="1342" spans="1:10" x14ac:dyDescent="0.25">
      <c r="A1342" s="4" t="s">
        <v>8</v>
      </c>
      <c r="B1342" s="4" t="str">
        <f>MID(Tabla_curso_1[[#This Row],[Periodo]],4,4)</f>
        <v>2017</v>
      </c>
      <c r="C1342" s="4" t="s">
        <v>4</v>
      </c>
      <c r="D1342" s="4" t="s">
        <v>107</v>
      </c>
      <c r="E1342" s="4" t="s">
        <v>156</v>
      </c>
      <c r="F1342" s="4" t="s">
        <v>178</v>
      </c>
      <c r="G1342" s="5">
        <v>68271.116666666669</v>
      </c>
      <c r="H1342" s="5">
        <v>47352.846520000006</v>
      </c>
      <c r="I1342" s="5">
        <f>Tabla_curso_1[[#This Row],[Ingresos]]-Tabla_curso_1[[#This Row],[Gastos]]</f>
        <v>20918.270146666662</v>
      </c>
      <c r="J1342" s="5">
        <f>Tabla_curso_1[[#This Row],[Utilidad]]/Tabla_curso_1[[#This Row],[Ingresos]]</f>
        <v>0.30639999999999995</v>
      </c>
    </row>
    <row r="1343" spans="1:10" x14ac:dyDescent="0.25">
      <c r="A1343" s="7" t="s">
        <v>8</v>
      </c>
      <c r="B1343" s="7" t="str">
        <f>MID(Tabla_curso_1[[#This Row],[Periodo]],4,4)</f>
        <v>2017</v>
      </c>
      <c r="C1343" s="7" t="s">
        <v>5</v>
      </c>
      <c r="D1343" s="7" t="s">
        <v>107</v>
      </c>
      <c r="E1343" s="7" t="s">
        <v>156</v>
      </c>
      <c r="F1343" s="7" t="s">
        <v>178</v>
      </c>
      <c r="G1343" s="8">
        <v>190524.04651162791</v>
      </c>
      <c r="H1343" s="8">
        <v>186490.67854616122</v>
      </c>
      <c r="I1343" s="8">
        <f>Tabla_curso_1[[#This Row],[Ingresos]]-Tabla_curso_1[[#This Row],[Gastos]]</f>
        <v>4033.3679654666921</v>
      </c>
      <c r="J1343" s="8">
        <f>Tabla_curso_1[[#This Row],[Utilidad]]/Tabla_curso_1[[#This Row],[Ingresos]]</f>
        <v>2.1169863013698539E-2</v>
      </c>
    </row>
    <row r="1344" spans="1:10" x14ac:dyDescent="0.25">
      <c r="A1344" s="4" t="s">
        <v>8</v>
      </c>
      <c r="B1344" s="4" t="str">
        <f>MID(Tabla_curso_1[[#This Row],[Periodo]],4,4)</f>
        <v>2017</v>
      </c>
      <c r="C1344" s="4" t="s">
        <v>78</v>
      </c>
      <c r="D1344" s="4" t="s">
        <v>107</v>
      </c>
      <c r="E1344" s="4" t="s">
        <v>156</v>
      </c>
      <c r="F1344" s="4" t="s">
        <v>178</v>
      </c>
      <c r="G1344" s="5">
        <v>53898.25</v>
      </c>
      <c r="H1344" s="5">
        <v>49216.207019318179</v>
      </c>
      <c r="I1344" s="5">
        <f>Tabla_curso_1[[#This Row],[Ingresos]]-Tabla_curso_1[[#This Row],[Gastos]]</f>
        <v>4682.0429806818211</v>
      </c>
      <c r="J1344" s="5">
        <f>Tabla_curso_1[[#This Row],[Utilidad]]/Tabla_curso_1[[#This Row],[Ingresos]]</f>
        <v>8.6868181818181872E-2</v>
      </c>
    </row>
    <row r="1345" spans="1:10" x14ac:dyDescent="0.25">
      <c r="A1345" s="7" t="s">
        <v>8</v>
      </c>
      <c r="B1345" s="7" t="str">
        <f>MID(Tabla_curso_1[[#This Row],[Periodo]],4,4)</f>
        <v>2017</v>
      </c>
      <c r="C1345" s="7" t="s">
        <v>3</v>
      </c>
      <c r="D1345" s="7" t="s">
        <v>107</v>
      </c>
      <c r="E1345" s="7" t="s">
        <v>156</v>
      </c>
      <c r="F1345" s="7" t="s">
        <v>178</v>
      </c>
      <c r="G1345" s="8">
        <v>26816.805237315875</v>
      </c>
      <c r="H1345" s="8">
        <v>18438.043423167852</v>
      </c>
      <c r="I1345" s="8">
        <f>Tabla_curso_1[[#This Row],[Ingresos]]-Tabla_curso_1[[#This Row],[Gastos]]</f>
        <v>8378.7618141480234</v>
      </c>
      <c r="J1345" s="8">
        <f>Tabla_curso_1[[#This Row],[Utilidad]]/Tabla_curso_1[[#This Row],[Ingresos]]</f>
        <v>0.3124444444444443</v>
      </c>
    </row>
    <row r="1346" spans="1:10" x14ac:dyDescent="0.25">
      <c r="A1346" s="4" t="s">
        <v>8</v>
      </c>
      <c r="B1346" s="4" t="str">
        <f>MID(Tabla_curso_1[[#This Row],[Periodo]],4,4)</f>
        <v>2017</v>
      </c>
      <c r="C1346" s="4" t="s">
        <v>2</v>
      </c>
      <c r="D1346" s="4" t="s">
        <v>108</v>
      </c>
      <c r="E1346" s="4" t="s">
        <v>152</v>
      </c>
      <c r="F1346" s="4" t="s">
        <v>179</v>
      </c>
      <c r="G1346" s="5">
        <v>38882.812236286918</v>
      </c>
      <c r="H1346" s="5">
        <v>40489.968475386784</v>
      </c>
      <c r="I1346" s="5">
        <f>Tabla_curso_1[[#This Row],[Ingresos]]-Tabla_curso_1[[#This Row],[Gastos]]</f>
        <v>-1607.1562390998661</v>
      </c>
      <c r="J1346" s="5">
        <f>Tabla_curso_1[[#This Row],[Utilidad]]/Tabla_curso_1[[#This Row],[Ingresos]]</f>
        <v>-4.1333333333333507E-2</v>
      </c>
    </row>
    <row r="1347" spans="1:10" x14ac:dyDescent="0.25">
      <c r="A1347" s="7" t="s">
        <v>8</v>
      </c>
      <c r="B1347" s="7" t="str">
        <f>MID(Tabla_curso_1[[#This Row],[Periodo]],4,4)</f>
        <v>2017</v>
      </c>
      <c r="C1347" s="7" t="s">
        <v>7</v>
      </c>
      <c r="D1347" s="7" t="s">
        <v>108</v>
      </c>
      <c r="E1347" s="7" t="s">
        <v>152</v>
      </c>
      <c r="F1347" s="7" t="s">
        <v>179</v>
      </c>
      <c r="G1347" s="8">
        <v>64895.961267605635</v>
      </c>
      <c r="H1347" s="8">
        <v>52773.39570281691</v>
      </c>
      <c r="I1347" s="8">
        <f>Tabla_curso_1[[#This Row],[Ingresos]]-Tabla_curso_1[[#This Row],[Gastos]]</f>
        <v>12122.565564788725</v>
      </c>
      <c r="J1347" s="8">
        <f>Tabla_curso_1[[#This Row],[Utilidad]]/Tabla_curso_1[[#This Row],[Ingresos]]</f>
        <v>0.18679999999999988</v>
      </c>
    </row>
    <row r="1348" spans="1:10" x14ac:dyDescent="0.25">
      <c r="A1348" s="4" t="s">
        <v>8</v>
      </c>
      <c r="B1348" s="4" t="str">
        <f>MID(Tabla_curso_1[[#This Row],[Periodo]],4,4)</f>
        <v>2017</v>
      </c>
      <c r="C1348" s="4" t="s">
        <v>6</v>
      </c>
      <c r="D1348" s="4" t="s">
        <v>108</v>
      </c>
      <c r="E1348" s="4" t="s">
        <v>152</v>
      </c>
      <c r="F1348" s="4" t="s">
        <v>179</v>
      </c>
      <c r="G1348" s="5">
        <v>124530.08783783784</v>
      </c>
      <c r="H1348" s="5">
        <v>130021.08639843753</v>
      </c>
      <c r="I1348" s="5">
        <f>Tabla_curso_1[[#This Row],[Ingresos]]-Tabla_curso_1[[#This Row],[Gastos]]</f>
        <v>-5490.9985605996917</v>
      </c>
      <c r="J1348" s="5">
        <f>Tabla_curso_1[[#This Row],[Utilidad]]/Tabla_curso_1[[#This Row],[Ingresos]]</f>
        <v>-4.4093750000000237E-2</v>
      </c>
    </row>
    <row r="1349" spans="1:10" x14ac:dyDescent="0.25">
      <c r="A1349" s="7" t="s">
        <v>8</v>
      </c>
      <c r="B1349" s="7" t="str">
        <f>MID(Tabla_curso_1[[#This Row],[Periodo]],4,4)</f>
        <v>2017</v>
      </c>
      <c r="C1349" s="7" t="s">
        <v>4</v>
      </c>
      <c r="D1349" s="7" t="s">
        <v>108</v>
      </c>
      <c r="E1349" s="7" t="s">
        <v>152</v>
      </c>
      <c r="F1349" s="7" t="s">
        <v>179</v>
      </c>
      <c r="G1349" s="8">
        <v>91693.796019900503</v>
      </c>
      <c r="H1349" s="8">
        <v>70648.488905815757</v>
      </c>
      <c r="I1349" s="8">
        <f>Tabla_curso_1[[#This Row],[Ingresos]]-Tabla_curso_1[[#This Row],[Gastos]]</f>
        <v>21045.307114084746</v>
      </c>
      <c r="J1349" s="8">
        <f>Tabla_curso_1[[#This Row],[Utilidad]]/Tabla_curso_1[[#This Row],[Ingresos]]</f>
        <v>0.22951724137931029</v>
      </c>
    </row>
    <row r="1350" spans="1:10" x14ac:dyDescent="0.25">
      <c r="A1350" s="4" t="s">
        <v>8</v>
      </c>
      <c r="B1350" s="4" t="str">
        <f>MID(Tabla_curso_1[[#This Row],[Periodo]],4,4)</f>
        <v>2017</v>
      </c>
      <c r="C1350" s="4" t="s">
        <v>5</v>
      </c>
      <c r="D1350" s="4" t="s">
        <v>108</v>
      </c>
      <c r="E1350" s="4" t="s">
        <v>152</v>
      </c>
      <c r="F1350" s="4" t="s">
        <v>179</v>
      </c>
      <c r="G1350" s="5">
        <v>361381.43137254904</v>
      </c>
      <c r="H1350" s="5">
        <v>331716.26740311418</v>
      </c>
      <c r="I1350" s="5">
        <f>Tabla_curso_1[[#This Row],[Ingresos]]-Tabla_curso_1[[#This Row],[Gastos]]</f>
        <v>29665.163969434856</v>
      </c>
      <c r="J1350" s="5">
        <f>Tabla_curso_1[[#This Row],[Utilidad]]/Tabla_curso_1[[#This Row],[Ingresos]]</f>
        <v>8.2088235294117712E-2</v>
      </c>
    </row>
    <row r="1351" spans="1:10" x14ac:dyDescent="0.25">
      <c r="A1351" s="7" t="s">
        <v>8</v>
      </c>
      <c r="B1351" s="7" t="str">
        <f>MID(Tabla_curso_1[[#This Row],[Periodo]],4,4)</f>
        <v>2017</v>
      </c>
      <c r="C1351" s="7" t="s">
        <v>78</v>
      </c>
      <c r="D1351" s="7" t="s">
        <v>108</v>
      </c>
      <c r="E1351" s="7" t="s">
        <v>152</v>
      </c>
      <c r="F1351" s="7" t="s">
        <v>179</v>
      </c>
      <c r="G1351" s="8">
        <v>48757.812169312165</v>
      </c>
      <c r="H1351" s="8">
        <v>49611.867614101138</v>
      </c>
      <c r="I1351" s="8">
        <f>Tabla_curso_1[[#This Row],[Ingresos]]-Tabla_curso_1[[#This Row],[Gastos]]</f>
        <v>-854.05544478897355</v>
      </c>
      <c r="J1351" s="8">
        <f>Tabla_curso_1[[#This Row],[Utilidad]]/Tabla_curso_1[[#This Row],[Ingresos]]</f>
        <v>-1.7516279069767413E-2</v>
      </c>
    </row>
    <row r="1352" spans="1:10" x14ac:dyDescent="0.25">
      <c r="A1352" s="4" t="s">
        <v>8</v>
      </c>
      <c r="B1352" s="4" t="str">
        <f>MID(Tabla_curso_1[[#This Row],[Periodo]],4,4)</f>
        <v>2017</v>
      </c>
      <c r="C1352" s="4" t="s">
        <v>3</v>
      </c>
      <c r="D1352" s="4" t="s">
        <v>108</v>
      </c>
      <c r="E1352" s="4" t="s">
        <v>152</v>
      </c>
      <c r="F1352" s="4" t="s">
        <v>179</v>
      </c>
      <c r="G1352" s="5">
        <v>29301.197138314787</v>
      </c>
      <c r="H1352" s="5">
        <v>22315.791740540546</v>
      </c>
      <c r="I1352" s="5">
        <f>Tabla_curso_1[[#This Row],[Ingresos]]-Tabla_curso_1[[#This Row],[Gastos]]</f>
        <v>6985.4053977742406</v>
      </c>
      <c r="J1352" s="5">
        <f>Tabla_curso_1[[#This Row],[Utilidad]]/Tabla_curso_1[[#This Row],[Ingresos]]</f>
        <v>0.23839999999999983</v>
      </c>
    </row>
    <row r="1353" spans="1:10" x14ac:dyDescent="0.25">
      <c r="A1353" s="7" t="s">
        <v>8</v>
      </c>
      <c r="B1353" s="7" t="str">
        <f>MID(Tabla_curso_1[[#This Row],[Periodo]],4,4)</f>
        <v>2017</v>
      </c>
      <c r="C1353" s="7" t="s">
        <v>2</v>
      </c>
      <c r="D1353" s="7" t="s">
        <v>109</v>
      </c>
      <c r="E1353" s="7" t="s">
        <v>156</v>
      </c>
      <c r="F1353" s="7" t="s">
        <v>180</v>
      </c>
      <c r="G1353" s="8">
        <v>19190.726765799256</v>
      </c>
      <c r="H1353" s="8">
        <v>16961.295122949457</v>
      </c>
      <c r="I1353" s="8">
        <f>Tabla_curso_1[[#This Row],[Ingresos]]-Tabla_curso_1[[#This Row],[Gastos]]</f>
        <v>2229.4316428497987</v>
      </c>
      <c r="J1353" s="8">
        <f>Tabla_curso_1[[#This Row],[Utilidad]]/Tabla_curso_1[[#This Row],[Ingresos]]</f>
        <v>0.11617234042553194</v>
      </c>
    </row>
    <row r="1354" spans="1:10" x14ac:dyDescent="0.25">
      <c r="A1354" s="4" t="s">
        <v>8</v>
      </c>
      <c r="B1354" s="4" t="str">
        <f>MID(Tabla_curso_1[[#This Row],[Periodo]],4,4)</f>
        <v>2017</v>
      </c>
      <c r="C1354" s="4" t="s">
        <v>7</v>
      </c>
      <c r="D1354" s="4" t="s">
        <v>109</v>
      </c>
      <c r="E1354" s="4" t="s">
        <v>156</v>
      </c>
      <c r="F1354" s="4" t="s">
        <v>180</v>
      </c>
      <c r="G1354" s="5">
        <v>30912.008982035932</v>
      </c>
      <c r="H1354" s="5">
        <v>22389.805890373107</v>
      </c>
      <c r="I1354" s="5">
        <f>Tabla_curso_1[[#This Row],[Ingresos]]-Tabla_curso_1[[#This Row],[Gastos]]</f>
        <v>8522.2030916628246</v>
      </c>
      <c r="J1354" s="5">
        <f>Tabla_curso_1[[#This Row],[Utilidad]]/Tabla_curso_1[[#This Row],[Ingresos]]</f>
        <v>0.27569230769230757</v>
      </c>
    </row>
    <row r="1355" spans="1:10" x14ac:dyDescent="0.25">
      <c r="A1355" s="7" t="s">
        <v>8</v>
      </c>
      <c r="B1355" s="7" t="str">
        <f>MID(Tabla_curso_1[[#This Row],[Periodo]],4,4)</f>
        <v>2017</v>
      </c>
      <c r="C1355" s="7" t="s">
        <v>6</v>
      </c>
      <c r="D1355" s="7" t="s">
        <v>109</v>
      </c>
      <c r="E1355" s="7" t="s">
        <v>156</v>
      </c>
      <c r="F1355" s="7" t="s">
        <v>180</v>
      </c>
      <c r="G1355" s="8">
        <v>82596.888000000006</v>
      </c>
      <c r="H1355" s="8">
        <v>73207.565290588245</v>
      </c>
      <c r="I1355" s="8">
        <f>Tabla_curso_1[[#This Row],[Ingresos]]-Tabla_curso_1[[#This Row],[Gastos]]</f>
        <v>9389.322709411761</v>
      </c>
      <c r="J1355" s="8">
        <f>Tabla_curso_1[[#This Row],[Utilidad]]/Tabla_curso_1[[#This Row],[Ingresos]]</f>
        <v>0.11367647058823524</v>
      </c>
    </row>
    <row r="1356" spans="1:10" x14ac:dyDescent="0.25">
      <c r="A1356" s="4" t="s">
        <v>8</v>
      </c>
      <c r="B1356" s="4" t="str">
        <f>MID(Tabla_curso_1[[#This Row],[Periodo]],4,4)</f>
        <v>2017</v>
      </c>
      <c r="C1356" s="4" t="s">
        <v>4</v>
      </c>
      <c r="D1356" s="4" t="s">
        <v>109</v>
      </c>
      <c r="E1356" s="4" t="s">
        <v>156</v>
      </c>
      <c r="F1356" s="4" t="s">
        <v>180</v>
      </c>
      <c r="G1356" s="5">
        <v>36482.724381625441</v>
      </c>
      <c r="H1356" s="5">
        <v>23326.102246366576</v>
      </c>
      <c r="I1356" s="5">
        <f>Tabla_curso_1[[#This Row],[Ingresos]]-Tabla_curso_1[[#This Row],[Gastos]]</f>
        <v>13156.622135258865</v>
      </c>
      <c r="J1356" s="5">
        <f>Tabla_curso_1[[#This Row],[Utilidad]]/Tabla_curso_1[[#This Row],[Ingresos]]</f>
        <v>0.36062608695652154</v>
      </c>
    </row>
    <row r="1357" spans="1:10" x14ac:dyDescent="0.25">
      <c r="A1357" s="7" t="s">
        <v>8</v>
      </c>
      <c r="B1357" s="7" t="str">
        <f>MID(Tabla_curso_1[[#This Row],[Periodo]],4,4)</f>
        <v>2017</v>
      </c>
      <c r="C1357" s="7" t="s">
        <v>5</v>
      </c>
      <c r="D1357" s="7" t="s">
        <v>109</v>
      </c>
      <c r="E1357" s="7" t="s">
        <v>156</v>
      </c>
      <c r="F1357" s="7" t="s">
        <v>180</v>
      </c>
      <c r="G1357" s="8">
        <v>124392.90361445784</v>
      </c>
      <c r="H1357" s="8">
        <v>123880.76892835736</v>
      </c>
      <c r="I1357" s="8">
        <f>Tabla_curso_1[[#This Row],[Ingresos]]-Tabla_curso_1[[#This Row],[Gastos]]</f>
        <v>512.13468610048585</v>
      </c>
      <c r="J1357" s="8">
        <f>Tabla_curso_1[[#This Row],[Utilidad]]/Tabla_curso_1[[#This Row],[Ingresos]]</f>
        <v>4.117073170731597E-3</v>
      </c>
    </row>
    <row r="1358" spans="1:10" x14ac:dyDescent="0.25">
      <c r="A1358" s="4" t="s">
        <v>8</v>
      </c>
      <c r="B1358" s="4" t="str">
        <f>MID(Tabla_curso_1[[#This Row],[Periodo]],4,4)</f>
        <v>2017</v>
      </c>
      <c r="C1358" s="4" t="s">
        <v>78</v>
      </c>
      <c r="D1358" s="4" t="s">
        <v>109</v>
      </c>
      <c r="E1358" s="4" t="s">
        <v>156</v>
      </c>
      <c r="F1358" s="4" t="s">
        <v>180</v>
      </c>
      <c r="G1358" s="5">
        <v>27904.354054054056</v>
      </c>
      <c r="H1358" s="5">
        <v>28902.532661930505</v>
      </c>
      <c r="I1358" s="5">
        <f>Tabla_curso_1[[#This Row],[Ingresos]]-Tabla_curso_1[[#This Row],[Gastos]]</f>
        <v>-998.17860787644895</v>
      </c>
      <c r="J1358" s="5">
        <f>Tabla_curso_1[[#This Row],[Utilidad]]/Tabla_curso_1[[#This Row],[Ingresos]]</f>
        <v>-3.5771428571428607E-2</v>
      </c>
    </row>
    <row r="1359" spans="1:10" x14ac:dyDescent="0.25">
      <c r="A1359" s="7" t="s">
        <v>8</v>
      </c>
      <c r="B1359" s="7" t="str">
        <f>MID(Tabla_curso_1[[#This Row],[Periodo]],4,4)</f>
        <v>2017</v>
      </c>
      <c r="C1359" s="7" t="s">
        <v>3</v>
      </c>
      <c r="D1359" s="7" t="s">
        <v>109</v>
      </c>
      <c r="E1359" s="7" t="s">
        <v>156</v>
      </c>
      <c r="F1359" s="7" t="s">
        <v>180</v>
      </c>
      <c r="G1359" s="8">
        <v>13496.223529411764</v>
      </c>
      <c r="H1359" s="8">
        <v>9819.852240000002</v>
      </c>
      <c r="I1359" s="8">
        <f>Tabla_curso_1[[#This Row],[Ingresos]]-Tabla_curso_1[[#This Row],[Gastos]]</f>
        <v>3676.3712894117616</v>
      </c>
      <c r="J1359" s="8">
        <f>Tabla_curso_1[[#This Row],[Utilidad]]/Tabla_curso_1[[#This Row],[Ingresos]]</f>
        <v>0.27239999999999981</v>
      </c>
    </row>
    <row r="1360" spans="1:10" x14ac:dyDescent="0.25">
      <c r="A1360" s="4" t="s">
        <v>8</v>
      </c>
      <c r="B1360" s="4" t="str">
        <f>MID(Tabla_curso_1[[#This Row],[Periodo]],4,4)</f>
        <v>2017</v>
      </c>
      <c r="C1360" s="4" t="s">
        <v>2</v>
      </c>
      <c r="D1360" s="4" t="s">
        <v>110</v>
      </c>
      <c r="E1360" s="4" t="s">
        <v>163</v>
      </c>
      <c r="F1360" s="4" t="s">
        <v>181</v>
      </c>
      <c r="G1360" s="5">
        <v>479991.6470588235</v>
      </c>
      <c r="H1360" s="5">
        <v>458058.96751260507</v>
      </c>
      <c r="I1360" s="5">
        <f>Tabla_curso_1[[#This Row],[Ingresos]]-Tabla_curso_1[[#This Row],[Gastos]]</f>
        <v>21932.679546218424</v>
      </c>
      <c r="J1360" s="5">
        <f>Tabla_curso_1[[#This Row],[Utilidad]]/Tabla_curso_1[[#This Row],[Ingresos]]</f>
        <v>4.5693877551020279E-2</v>
      </c>
    </row>
    <row r="1361" spans="1:10" x14ac:dyDescent="0.25">
      <c r="A1361" s="7" t="s">
        <v>8</v>
      </c>
      <c r="B1361" s="7" t="str">
        <f>MID(Tabla_curso_1[[#This Row],[Periodo]],4,4)</f>
        <v>2017</v>
      </c>
      <c r="C1361" s="7" t="s">
        <v>7</v>
      </c>
      <c r="D1361" s="7" t="s">
        <v>110</v>
      </c>
      <c r="E1361" s="7" t="s">
        <v>163</v>
      </c>
      <c r="F1361" s="7" t="s">
        <v>181</v>
      </c>
      <c r="G1361" s="8">
        <v>800967.65644171776</v>
      </c>
      <c r="H1361" s="8">
        <v>514701.81602944783</v>
      </c>
      <c r="I1361" s="8">
        <f>Tabla_curso_1[[#This Row],[Ingresos]]-Tabla_curso_1[[#This Row],[Gastos]]</f>
        <v>286265.84041226993</v>
      </c>
      <c r="J1361" s="8">
        <f>Tabla_curso_1[[#This Row],[Utilidad]]/Tabla_curso_1[[#This Row],[Ingresos]]</f>
        <v>0.3574</v>
      </c>
    </row>
    <row r="1362" spans="1:10" x14ac:dyDescent="0.25">
      <c r="A1362" s="4" t="s">
        <v>8</v>
      </c>
      <c r="B1362" s="4" t="str">
        <f>MID(Tabla_curso_1[[#This Row],[Periodo]],4,4)</f>
        <v>2017</v>
      </c>
      <c r="C1362" s="4" t="s">
        <v>6</v>
      </c>
      <c r="D1362" s="4" t="s">
        <v>110</v>
      </c>
      <c r="E1362" s="4" t="s">
        <v>163</v>
      </c>
      <c r="F1362" s="4" t="s">
        <v>181</v>
      </c>
      <c r="G1362" s="5">
        <v>2901282.8444444444</v>
      </c>
      <c r="H1362" s="5">
        <v>2819870.644323376</v>
      </c>
      <c r="I1362" s="5">
        <f>Tabla_curso_1[[#This Row],[Ingresos]]-Tabla_curso_1[[#This Row],[Gastos]]</f>
        <v>81412.200121068396</v>
      </c>
      <c r="J1362" s="5">
        <f>Tabla_curso_1[[#This Row],[Utilidad]]/Tabla_curso_1[[#This Row],[Ingresos]]</f>
        <v>2.8060759493670706E-2</v>
      </c>
    </row>
    <row r="1363" spans="1:10" x14ac:dyDescent="0.25">
      <c r="A1363" s="7" t="s">
        <v>8</v>
      </c>
      <c r="B1363" s="7" t="str">
        <f>MID(Tabla_curso_1[[#This Row],[Periodo]],4,4)</f>
        <v>2017</v>
      </c>
      <c r="C1363" s="7" t="s">
        <v>4</v>
      </c>
      <c r="D1363" s="7" t="s">
        <v>110</v>
      </c>
      <c r="E1363" s="7" t="s">
        <v>163</v>
      </c>
      <c r="F1363" s="7" t="s">
        <v>181</v>
      </c>
      <c r="G1363" s="8">
        <v>1097123.7647058824</v>
      </c>
      <c r="H1363" s="8">
        <v>770180.88282352942</v>
      </c>
      <c r="I1363" s="8">
        <f>Tabla_curso_1[[#This Row],[Ingresos]]-Tabla_curso_1[[#This Row],[Gastos]]</f>
        <v>326942.88188235299</v>
      </c>
      <c r="J1363" s="8">
        <f>Tabla_curso_1[[#This Row],[Utilidad]]/Tabla_curso_1[[#This Row],[Ingresos]]</f>
        <v>0.29800000000000004</v>
      </c>
    </row>
    <row r="1364" spans="1:10" x14ac:dyDescent="0.25">
      <c r="A1364" s="4" t="s">
        <v>8</v>
      </c>
      <c r="B1364" s="4" t="str">
        <f>MID(Tabla_curso_1[[#This Row],[Periodo]],4,4)</f>
        <v>2017</v>
      </c>
      <c r="C1364" s="4" t="s">
        <v>5</v>
      </c>
      <c r="D1364" s="4" t="s">
        <v>110</v>
      </c>
      <c r="E1364" s="4" t="s">
        <v>163</v>
      </c>
      <c r="F1364" s="4" t="s">
        <v>181</v>
      </c>
      <c r="G1364" s="5">
        <v>4747553.7454545451</v>
      </c>
      <c r="H1364" s="5">
        <v>4635863.1477096304</v>
      </c>
      <c r="I1364" s="5">
        <f>Tabla_curso_1[[#This Row],[Ingresos]]-Tabla_curso_1[[#This Row],[Gastos]]</f>
        <v>111690.5977449147</v>
      </c>
      <c r="J1364" s="5">
        <f>Tabla_curso_1[[#This Row],[Utilidad]]/Tabla_curso_1[[#This Row],[Ingresos]]</f>
        <v>2.352592592592569E-2</v>
      </c>
    </row>
    <row r="1365" spans="1:10" x14ac:dyDescent="0.25">
      <c r="A1365" s="7" t="s">
        <v>8</v>
      </c>
      <c r="B1365" s="7" t="str">
        <f>MID(Tabla_curso_1[[#This Row],[Periodo]],4,4)</f>
        <v>2017</v>
      </c>
      <c r="C1365" s="7" t="s">
        <v>78</v>
      </c>
      <c r="D1365" s="7" t="s">
        <v>110</v>
      </c>
      <c r="E1365" s="7" t="s">
        <v>163</v>
      </c>
      <c r="F1365" s="7" t="s">
        <v>181</v>
      </c>
      <c r="G1365" s="8">
        <v>662729.58375634509</v>
      </c>
      <c r="H1365" s="8">
        <v>660070.38130152284</v>
      </c>
      <c r="I1365" s="8">
        <f>Tabla_curso_1[[#This Row],[Ingresos]]-Tabla_curso_1[[#This Row],[Gastos]]</f>
        <v>2659.2024548222544</v>
      </c>
      <c r="J1365" s="8">
        <f>Tabla_curso_1[[#This Row],[Utilidad]]/Tabla_curso_1[[#This Row],[Ingresos]]</f>
        <v>4.012499999999879E-3</v>
      </c>
    </row>
    <row r="1366" spans="1:10" x14ac:dyDescent="0.25">
      <c r="A1366" s="4" t="s">
        <v>8</v>
      </c>
      <c r="B1366" s="4" t="str">
        <f>MID(Tabla_curso_1[[#This Row],[Periodo]],4,4)</f>
        <v>2017</v>
      </c>
      <c r="C1366" s="4" t="s">
        <v>3</v>
      </c>
      <c r="D1366" s="4" t="s">
        <v>110</v>
      </c>
      <c r="E1366" s="4" t="s">
        <v>163</v>
      </c>
      <c r="F1366" s="4" t="s">
        <v>181</v>
      </c>
      <c r="G1366" s="5">
        <v>417117.34185303515</v>
      </c>
      <c r="H1366" s="5">
        <v>253228.14626314258</v>
      </c>
      <c r="I1366" s="5">
        <f>Tabla_curso_1[[#This Row],[Ingresos]]-Tabla_curso_1[[#This Row],[Gastos]]</f>
        <v>163889.19558989257</v>
      </c>
      <c r="J1366" s="5">
        <f>Tabla_curso_1[[#This Row],[Utilidad]]/Tabla_curso_1[[#This Row],[Ingresos]]</f>
        <v>0.39290909090909099</v>
      </c>
    </row>
    <row r="1367" spans="1:10" x14ac:dyDescent="0.25">
      <c r="A1367" s="7" t="s">
        <v>8</v>
      </c>
      <c r="B1367" s="7" t="str">
        <f>MID(Tabla_curso_1[[#This Row],[Periodo]],4,4)</f>
        <v>2017</v>
      </c>
      <c r="C1367" s="7" t="s">
        <v>2</v>
      </c>
      <c r="D1367" s="7" t="s">
        <v>111</v>
      </c>
      <c r="E1367" s="7" t="s">
        <v>163</v>
      </c>
      <c r="F1367" s="7" t="s">
        <v>182</v>
      </c>
      <c r="G1367" s="8">
        <v>1284217.9079741382</v>
      </c>
      <c r="H1367" s="8">
        <v>1016672.5104795259</v>
      </c>
      <c r="I1367" s="8">
        <f>Tabla_curso_1[[#This Row],[Ingresos]]-Tabla_curso_1[[#This Row],[Gastos]]</f>
        <v>267545.39749461226</v>
      </c>
      <c r="J1367" s="8">
        <f>Tabla_curso_1[[#This Row],[Utilidad]]/Tabla_curso_1[[#This Row],[Ingresos]]</f>
        <v>0.20833333333333345</v>
      </c>
    </row>
    <row r="1368" spans="1:10" x14ac:dyDescent="0.25">
      <c r="A1368" s="4" t="s">
        <v>8</v>
      </c>
      <c r="B1368" s="4" t="str">
        <f>MID(Tabla_curso_1[[#This Row],[Periodo]],4,4)</f>
        <v>2017</v>
      </c>
      <c r="C1368" s="4" t="s">
        <v>7</v>
      </c>
      <c r="D1368" s="4" t="s">
        <v>111</v>
      </c>
      <c r="E1368" s="4" t="s">
        <v>163</v>
      </c>
      <c r="F1368" s="4" t="s">
        <v>182</v>
      </c>
      <c r="G1368" s="5">
        <v>1757749.5849557521</v>
      </c>
      <c r="H1368" s="5">
        <v>1081692.0522804628</v>
      </c>
      <c r="I1368" s="5">
        <f>Tabla_curso_1[[#This Row],[Ingresos]]-Tabla_curso_1[[#This Row],[Gastos]]</f>
        <v>676057.53267528932</v>
      </c>
      <c r="J1368" s="5">
        <f>Tabla_curso_1[[#This Row],[Utilidad]]/Tabla_curso_1[[#This Row],[Ingresos]]</f>
        <v>0.38461538461538464</v>
      </c>
    </row>
    <row r="1369" spans="1:10" x14ac:dyDescent="0.25">
      <c r="A1369" s="7" t="s">
        <v>8</v>
      </c>
      <c r="B1369" s="7" t="str">
        <f>MID(Tabla_curso_1[[#This Row],[Periodo]],4,4)</f>
        <v>2017</v>
      </c>
      <c r="C1369" s="7" t="s">
        <v>6</v>
      </c>
      <c r="D1369" s="7" t="s">
        <v>111</v>
      </c>
      <c r="E1369" s="7" t="s">
        <v>163</v>
      </c>
      <c r="F1369" s="7" t="s">
        <v>182</v>
      </c>
      <c r="G1369" s="8">
        <v>6548100.1021978036</v>
      </c>
      <c r="H1369" s="8">
        <v>5357536.4472527476</v>
      </c>
      <c r="I1369" s="8">
        <f>Tabla_curso_1[[#This Row],[Ingresos]]-Tabla_curso_1[[#This Row],[Gastos]]</f>
        <v>1190563.654945056</v>
      </c>
      <c r="J1369" s="8">
        <f>Tabla_curso_1[[#This Row],[Utilidad]]/Tabla_curso_1[[#This Row],[Ingresos]]</f>
        <v>0.18181818181818193</v>
      </c>
    </row>
    <row r="1370" spans="1:10" x14ac:dyDescent="0.25">
      <c r="A1370" s="4" t="s">
        <v>8</v>
      </c>
      <c r="B1370" s="4" t="str">
        <f>MID(Tabla_curso_1[[#This Row],[Periodo]],4,4)</f>
        <v>2017</v>
      </c>
      <c r="C1370" s="4" t="s">
        <v>4</v>
      </c>
      <c r="D1370" s="4" t="s">
        <v>111</v>
      </c>
      <c r="E1370" s="4" t="s">
        <v>163</v>
      </c>
      <c r="F1370" s="4" t="s">
        <v>182</v>
      </c>
      <c r="G1370" s="5">
        <v>2374012.3876494025</v>
      </c>
      <c r="H1370" s="5">
        <v>1294915.8478087648</v>
      </c>
      <c r="I1370" s="5">
        <f>Tabla_curso_1[[#This Row],[Ingresos]]-Tabla_curso_1[[#This Row],[Gastos]]</f>
        <v>1079096.5398406377</v>
      </c>
      <c r="J1370" s="5">
        <f>Tabla_curso_1[[#This Row],[Utilidad]]/Tabla_curso_1[[#This Row],[Ingresos]]</f>
        <v>0.45454545454545464</v>
      </c>
    </row>
    <row r="1371" spans="1:10" x14ac:dyDescent="0.25">
      <c r="A1371" s="7" t="s">
        <v>8</v>
      </c>
      <c r="B1371" s="7" t="str">
        <f>MID(Tabla_curso_1[[#This Row],[Periodo]],4,4)</f>
        <v>2017</v>
      </c>
      <c r="C1371" s="7" t="s">
        <v>5</v>
      </c>
      <c r="D1371" s="7" t="s">
        <v>111</v>
      </c>
      <c r="E1371" s="7" t="s">
        <v>163</v>
      </c>
      <c r="F1371" s="7" t="s">
        <v>182</v>
      </c>
      <c r="G1371" s="8">
        <v>10640662.666071428</v>
      </c>
      <c r="H1371" s="8">
        <v>10354258.221743701</v>
      </c>
      <c r="I1371" s="8">
        <f>Tabla_curso_1[[#This Row],[Ingresos]]-Tabla_curso_1[[#This Row],[Gastos]]</f>
        <v>286404.44432772696</v>
      </c>
      <c r="J1371" s="8">
        <f>Tabla_curso_1[[#This Row],[Utilidad]]/Tabla_curso_1[[#This Row],[Ingresos]]</f>
        <v>2.6916034585040421E-2</v>
      </c>
    </row>
    <row r="1372" spans="1:10" x14ac:dyDescent="0.25">
      <c r="A1372" s="4" t="s">
        <v>8</v>
      </c>
      <c r="B1372" s="4" t="str">
        <f>MID(Tabla_curso_1[[#This Row],[Periodo]],4,4)</f>
        <v>2017</v>
      </c>
      <c r="C1372" s="4" t="s">
        <v>78</v>
      </c>
      <c r="D1372" s="4" t="s">
        <v>111</v>
      </c>
      <c r="E1372" s="4" t="s">
        <v>163</v>
      </c>
      <c r="F1372" s="4" t="s">
        <v>182</v>
      </c>
      <c r="G1372" s="5">
        <v>1539734.1325581397</v>
      </c>
      <c r="H1372" s="5">
        <v>1331661.9524827155</v>
      </c>
      <c r="I1372" s="5">
        <f>Tabla_curso_1[[#This Row],[Ingresos]]-Tabla_curso_1[[#This Row],[Gastos]]</f>
        <v>208072.18007542426</v>
      </c>
      <c r="J1372" s="5">
        <f>Tabla_curso_1[[#This Row],[Utilidad]]/Tabla_curso_1[[#This Row],[Ingresos]]</f>
        <v>0.13513513513513511</v>
      </c>
    </row>
    <row r="1373" spans="1:10" x14ac:dyDescent="0.25">
      <c r="A1373" s="7" t="s">
        <v>8</v>
      </c>
      <c r="B1373" s="7" t="str">
        <f>MID(Tabla_curso_1[[#This Row],[Periodo]],4,4)</f>
        <v>2017</v>
      </c>
      <c r="C1373" s="7" t="s">
        <v>3</v>
      </c>
      <c r="D1373" s="7" t="s">
        <v>111</v>
      </c>
      <c r="E1373" s="7" t="s">
        <v>163</v>
      </c>
      <c r="F1373" s="7" t="s">
        <v>182</v>
      </c>
      <c r="G1373" s="8">
        <v>871165.36447368423</v>
      </c>
      <c r="H1373" s="8">
        <v>508179.79594298237</v>
      </c>
      <c r="I1373" s="8">
        <f>Tabla_curso_1[[#This Row],[Ingresos]]-Tabla_curso_1[[#This Row],[Gastos]]</f>
        <v>362985.56853070186</v>
      </c>
      <c r="J1373" s="8">
        <f>Tabla_curso_1[[#This Row],[Utilidad]]/Tabla_curso_1[[#This Row],[Ingresos]]</f>
        <v>0.4166666666666668</v>
      </c>
    </row>
    <row r="1374" spans="1:10" x14ac:dyDescent="0.25">
      <c r="A1374" s="4" t="s">
        <v>8</v>
      </c>
      <c r="B1374" s="4" t="str">
        <f>MID(Tabla_curso_1[[#This Row],[Periodo]],4,4)</f>
        <v>2017</v>
      </c>
      <c r="C1374" s="4" t="s">
        <v>2</v>
      </c>
      <c r="D1374" s="4" t="s">
        <v>112</v>
      </c>
      <c r="E1374" s="4" t="s">
        <v>156</v>
      </c>
      <c r="F1374" s="4" t="s">
        <v>183</v>
      </c>
      <c r="G1374" s="5">
        <v>10190.499005964213</v>
      </c>
      <c r="H1374" s="5">
        <v>8947.7552247490657</v>
      </c>
      <c r="I1374" s="5">
        <f>Tabla_curso_1[[#This Row],[Ingresos]]-Tabla_curso_1[[#This Row],[Gastos]]</f>
        <v>1242.7437812151475</v>
      </c>
      <c r="J1374" s="5">
        <f>Tabla_curso_1[[#This Row],[Utilidad]]/Tabla_curso_1[[#This Row],[Ingresos]]</f>
        <v>0.12195121951219508</v>
      </c>
    </row>
    <row r="1375" spans="1:10" x14ac:dyDescent="0.25">
      <c r="A1375" s="7" t="s">
        <v>8</v>
      </c>
      <c r="B1375" s="7" t="str">
        <f>MID(Tabla_curso_1[[#This Row],[Periodo]],4,4)</f>
        <v>2017</v>
      </c>
      <c r="C1375" s="7" t="s">
        <v>7</v>
      </c>
      <c r="D1375" s="7" t="s">
        <v>112</v>
      </c>
      <c r="E1375" s="7" t="s">
        <v>156</v>
      </c>
      <c r="F1375" s="7" t="s">
        <v>183</v>
      </c>
      <c r="G1375" s="8">
        <v>19415.988636363636</v>
      </c>
      <c r="H1375" s="8">
        <v>12481.706980519479</v>
      </c>
      <c r="I1375" s="8">
        <f>Tabla_curso_1[[#This Row],[Ingresos]]-Tabla_curso_1[[#This Row],[Gastos]]</f>
        <v>6934.2816558441573</v>
      </c>
      <c r="J1375" s="8">
        <f>Tabla_curso_1[[#This Row],[Utilidad]]/Tabla_curso_1[[#This Row],[Ingresos]]</f>
        <v>0.35714285714285721</v>
      </c>
    </row>
    <row r="1376" spans="1:10" x14ac:dyDescent="0.25">
      <c r="A1376" s="4" t="s">
        <v>8</v>
      </c>
      <c r="B1376" s="4" t="str">
        <f>MID(Tabla_curso_1[[#This Row],[Periodo]],4,4)</f>
        <v>2017</v>
      </c>
      <c r="C1376" s="4" t="s">
        <v>6</v>
      </c>
      <c r="D1376" s="4" t="s">
        <v>112</v>
      </c>
      <c r="E1376" s="4" t="s">
        <v>156</v>
      </c>
      <c r="F1376" s="4" t="s">
        <v>183</v>
      </c>
      <c r="G1376" s="5">
        <v>37414.751824817518</v>
      </c>
      <c r="H1376" s="5">
        <v>30612.069674850696</v>
      </c>
      <c r="I1376" s="5">
        <f>Tabla_curso_1[[#This Row],[Ingresos]]-Tabla_curso_1[[#This Row],[Gastos]]</f>
        <v>6802.6821499668222</v>
      </c>
      <c r="J1376" s="5">
        <f>Tabla_curso_1[[#This Row],[Utilidad]]/Tabla_curso_1[[#This Row],[Ingresos]]</f>
        <v>0.18181818181818182</v>
      </c>
    </row>
    <row r="1377" spans="1:10" x14ac:dyDescent="0.25">
      <c r="A1377" s="7" t="s">
        <v>8</v>
      </c>
      <c r="B1377" s="7" t="str">
        <f>MID(Tabla_curso_1[[#This Row],[Periodo]],4,4)</f>
        <v>2017</v>
      </c>
      <c r="C1377" s="7" t="s">
        <v>4</v>
      </c>
      <c r="D1377" s="7" t="s">
        <v>112</v>
      </c>
      <c r="E1377" s="7" t="s">
        <v>156</v>
      </c>
      <c r="F1377" s="7" t="s">
        <v>183</v>
      </c>
      <c r="G1377" s="8">
        <v>19944.828793774319</v>
      </c>
      <c r="H1377" s="8">
        <v>12821.675653140632</v>
      </c>
      <c r="I1377" s="8">
        <f>Tabla_curso_1[[#This Row],[Ingresos]]-Tabla_curso_1[[#This Row],[Gastos]]</f>
        <v>7123.1531406336871</v>
      </c>
      <c r="J1377" s="8">
        <f>Tabla_curso_1[[#This Row],[Utilidad]]/Tabla_curso_1[[#This Row],[Ingresos]]</f>
        <v>0.35714285714285721</v>
      </c>
    </row>
    <row r="1378" spans="1:10" x14ac:dyDescent="0.25">
      <c r="A1378" s="4" t="s">
        <v>8</v>
      </c>
      <c r="B1378" s="4" t="str">
        <f>MID(Tabla_curso_1[[#This Row],[Periodo]],4,4)</f>
        <v>2017</v>
      </c>
      <c r="C1378" s="4" t="s">
        <v>5</v>
      </c>
      <c r="D1378" s="4" t="s">
        <v>112</v>
      </c>
      <c r="E1378" s="4" t="s">
        <v>156</v>
      </c>
      <c r="F1378" s="4" t="s">
        <v>183</v>
      </c>
      <c r="G1378" s="5">
        <v>89926.684210526306</v>
      </c>
      <c r="H1378" s="5">
        <v>75184.604831751509</v>
      </c>
      <c r="I1378" s="5">
        <f>Tabla_curso_1[[#This Row],[Ingresos]]-Tabla_curso_1[[#This Row],[Gastos]]</f>
        <v>14742.079378774797</v>
      </c>
      <c r="J1378" s="5">
        <f>Tabla_curso_1[[#This Row],[Utilidad]]/Tabla_curso_1[[#This Row],[Ingresos]]</f>
        <v>0.16393442622950813</v>
      </c>
    </row>
    <row r="1379" spans="1:10" x14ac:dyDescent="0.25">
      <c r="A1379" s="7" t="s">
        <v>8</v>
      </c>
      <c r="B1379" s="7" t="str">
        <f>MID(Tabla_curso_1[[#This Row],[Periodo]],4,4)</f>
        <v>2017</v>
      </c>
      <c r="C1379" s="7" t="s">
        <v>78</v>
      </c>
      <c r="D1379" s="7" t="s">
        <v>112</v>
      </c>
      <c r="E1379" s="7" t="s">
        <v>156</v>
      </c>
      <c r="F1379" s="7" t="s">
        <v>183</v>
      </c>
      <c r="G1379" s="8">
        <v>15485.864048338368</v>
      </c>
      <c r="H1379" s="8">
        <v>13174.54105604906</v>
      </c>
      <c r="I1379" s="8">
        <f>Tabla_curso_1[[#This Row],[Ingresos]]-Tabla_curso_1[[#This Row],[Gastos]]</f>
        <v>2311.3229922893079</v>
      </c>
      <c r="J1379" s="8">
        <f>Tabla_curso_1[[#This Row],[Utilidad]]/Tabla_curso_1[[#This Row],[Ingresos]]</f>
        <v>0.14925373134328354</v>
      </c>
    </row>
    <row r="1380" spans="1:10" x14ac:dyDescent="0.25">
      <c r="A1380" s="4" t="s">
        <v>8</v>
      </c>
      <c r="B1380" s="4" t="str">
        <f>MID(Tabla_curso_1[[#This Row],[Periodo]],4,4)</f>
        <v>2017</v>
      </c>
      <c r="C1380" s="4" t="s">
        <v>3</v>
      </c>
      <c r="D1380" s="4" t="s">
        <v>112</v>
      </c>
      <c r="E1380" s="4" t="s">
        <v>156</v>
      </c>
      <c r="F1380" s="4" t="s">
        <v>183</v>
      </c>
      <c r="G1380" s="5">
        <v>7754.6459909228442</v>
      </c>
      <c r="H1380" s="5">
        <v>5080.6301319839322</v>
      </c>
      <c r="I1380" s="5">
        <f>Tabla_curso_1[[#This Row],[Ingresos]]-Tabla_curso_1[[#This Row],[Gastos]]</f>
        <v>2674.0158589389121</v>
      </c>
      <c r="J1380" s="5">
        <f>Tabla_curso_1[[#This Row],[Utilidad]]/Tabla_curso_1[[#This Row],[Ingresos]]</f>
        <v>0.34482758620689657</v>
      </c>
    </row>
    <row r="1381" spans="1:10" x14ac:dyDescent="0.25">
      <c r="A1381" s="7" t="s">
        <v>8</v>
      </c>
      <c r="B1381" s="7" t="str">
        <f>MID(Tabla_curso_1[[#This Row],[Periodo]],4,4)</f>
        <v>2017</v>
      </c>
      <c r="C1381" s="7" t="s">
        <v>2</v>
      </c>
      <c r="D1381" s="7" t="s">
        <v>113</v>
      </c>
      <c r="E1381" s="7" t="s">
        <v>163</v>
      </c>
      <c r="F1381" s="7" t="s">
        <v>184</v>
      </c>
      <c r="G1381" s="8">
        <v>202847.04595185994</v>
      </c>
      <c r="H1381" s="8">
        <v>158749.86204928168</v>
      </c>
      <c r="I1381" s="8">
        <f>Tabla_curso_1[[#This Row],[Ingresos]]-Tabla_curso_1[[#This Row],[Gastos]]</f>
        <v>44097.183902578254</v>
      </c>
      <c r="J1381" s="8">
        <f>Tabla_curso_1[[#This Row],[Utilidad]]/Tabla_curso_1[[#This Row],[Ingresos]]</f>
        <v>0.21739130434782611</v>
      </c>
    </row>
    <row r="1382" spans="1:10" x14ac:dyDescent="0.25">
      <c r="A1382" s="4" t="s">
        <v>8</v>
      </c>
      <c r="B1382" s="4" t="str">
        <f>MID(Tabla_curso_1[[#This Row],[Periodo]],4,4)</f>
        <v>2017</v>
      </c>
      <c r="C1382" s="4" t="s">
        <v>7</v>
      </c>
      <c r="D1382" s="4" t="s">
        <v>113</v>
      </c>
      <c r="E1382" s="4" t="s">
        <v>163</v>
      </c>
      <c r="F1382" s="4" t="s">
        <v>184</v>
      </c>
      <c r="G1382" s="5">
        <v>333457.19424460432</v>
      </c>
      <c r="H1382" s="5">
        <v>218471.95484991316</v>
      </c>
      <c r="I1382" s="5">
        <f>Tabla_curso_1[[#This Row],[Ingresos]]-Tabla_curso_1[[#This Row],[Gastos]]</f>
        <v>114985.23939469116</v>
      </c>
      <c r="J1382" s="5">
        <f>Tabla_curso_1[[#This Row],[Utilidad]]/Tabla_curso_1[[#This Row],[Ingresos]]</f>
        <v>0.34482758620689657</v>
      </c>
    </row>
    <row r="1383" spans="1:10" x14ac:dyDescent="0.25">
      <c r="A1383" s="7" t="s">
        <v>8</v>
      </c>
      <c r="B1383" s="7" t="str">
        <f>MID(Tabla_curso_1[[#This Row],[Periodo]],4,4)</f>
        <v>2017</v>
      </c>
      <c r="C1383" s="7" t="s">
        <v>6</v>
      </c>
      <c r="D1383" s="7" t="s">
        <v>113</v>
      </c>
      <c r="E1383" s="7" t="s">
        <v>163</v>
      </c>
      <c r="F1383" s="7" t="s">
        <v>184</v>
      </c>
      <c r="G1383" s="8">
        <v>908834.31372549024</v>
      </c>
      <c r="H1383" s="8">
        <v>779000.84033613454</v>
      </c>
      <c r="I1383" s="8">
        <f>Tabla_curso_1[[#This Row],[Ingresos]]-Tabla_curso_1[[#This Row],[Gastos]]</f>
        <v>129833.4733893557</v>
      </c>
      <c r="J1383" s="8">
        <f>Tabla_curso_1[[#This Row],[Utilidad]]/Tabla_curso_1[[#This Row],[Ingresos]]</f>
        <v>0.14285714285714279</v>
      </c>
    </row>
    <row r="1384" spans="1:10" x14ac:dyDescent="0.25">
      <c r="A1384" s="4" t="s">
        <v>8</v>
      </c>
      <c r="B1384" s="4" t="str">
        <f>MID(Tabla_curso_1[[#This Row],[Periodo]],4,4)</f>
        <v>2017</v>
      </c>
      <c r="C1384" s="4" t="s">
        <v>4</v>
      </c>
      <c r="D1384" s="4" t="s">
        <v>113</v>
      </c>
      <c r="E1384" s="4" t="s">
        <v>163</v>
      </c>
      <c r="F1384" s="4" t="s">
        <v>184</v>
      </c>
      <c r="G1384" s="5">
        <v>397858.79828326183</v>
      </c>
      <c r="H1384" s="5">
        <v>250503.68780797967</v>
      </c>
      <c r="I1384" s="5">
        <f>Tabla_curso_1[[#This Row],[Ingresos]]-Tabla_curso_1[[#This Row],[Gastos]]</f>
        <v>147355.11047528216</v>
      </c>
      <c r="J1384" s="5">
        <f>Tabla_curso_1[[#This Row],[Utilidad]]/Tabla_curso_1[[#This Row],[Ingresos]]</f>
        <v>0.37037037037037035</v>
      </c>
    </row>
    <row r="1385" spans="1:10" x14ac:dyDescent="0.25">
      <c r="A1385" s="7" t="s">
        <v>8</v>
      </c>
      <c r="B1385" s="7" t="str">
        <f>MID(Tabla_curso_1[[#This Row],[Periodo]],4,4)</f>
        <v>2017</v>
      </c>
      <c r="C1385" s="7" t="s">
        <v>5</v>
      </c>
      <c r="D1385" s="7" t="s">
        <v>113</v>
      </c>
      <c r="E1385" s="7" t="s">
        <v>163</v>
      </c>
      <c r="F1385" s="7" t="s">
        <v>184</v>
      </c>
      <c r="G1385" s="8">
        <v>1203910.3896103897</v>
      </c>
      <c r="H1385" s="8">
        <v>1159430.6230001899</v>
      </c>
      <c r="I1385" s="8">
        <f>Tabla_curso_1[[#This Row],[Ingresos]]-Tabla_curso_1[[#This Row],[Gastos]]</f>
        <v>44479.766610199818</v>
      </c>
      <c r="J1385" s="8">
        <f>Tabla_curso_1[[#This Row],[Utilidad]]/Tabla_curso_1[[#This Row],[Ingresos]]</f>
        <v>3.6946077543690267E-2</v>
      </c>
    </row>
    <row r="1386" spans="1:10" x14ac:dyDescent="0.25">
      <c r="A1386" s="4" t="s">
        <v>8</v>
      </c>
      <c r="B1386" s="4" t="str">
        <f>MID(Tabla_curso_1[[#This Row],[Periodo]],4,4)</f>
        <v>2017</v>
      </c>
      <c r="C1386" s="4" t="s">
        <v>78</v>
      </c>
      <c r="D1386" s="4" t="s">
        <v>113</v>
      </c>
      <c r="E1386" s="4" t="s">
        <v>163</v>
      </c>
      <c r="F1386" s="4" t="s">
        <v>184</v>
      </c>
      <c r="G1386" s="5">
        <v>305944.22442244226</v>
      </c>
      <c r="H1386" s="5">
        <v>253195.22021167635</v>
      </c>
      <c r="I1386" s="5">
        <f>Tabla_curso_1[[#This Row],[Ingresos]]-Tabla_curso_1[[#This Row],[Gastos]]</f>
        <v>52749.00421076591</v>
      </c>
      <c r="J1386" s="5">
        <f>Tabla_curso_1[[#This Row],[Utilidad]]/Tabla_curso_1[[#This Row],[Ingresos]]</f>
        <v>0.17241379310344829</v>
      </c>
    </row>
    <row r="1387" spans="1:10" x14ac:dyDescent="0.25">
      <c r="A1387" s="7" t="s">
        <v>8</v>
      </c>
      <c r="B1387" s="7" t="str">
        <f>MID(Tabla_curso_1[[#This Row],[Periodo]],4,4)</f>
        <v>2017</v>
      </c>
      <c r="C1387" s="7" t="s">
        <v>3</v>
      </c>
      <c r="D1387" s="7" t="s">
        <v>113</v>
      </c>
      <c r="E1387" s="7" t="s">
        <v>163</v>
      </c>
      <c r="F1387" s="7" t="s">
        <v>184</v>
      </c>
      <c r="G1387" s="8">
        <v>144845.46875</v>
      </c>
      <c r="H1387" s="8">
        <v>91198.998842592599</v>
      </c>
      <c r="I1387" s="8">
        <f>Tabla_curso_1[[#This Row],[Ingresos]]-Tabla_curso_1[[#This Row],[Gastos]]</f>
        <v>53646.469907407401</v>
      </c>
      <c r="J1387" s="8">
        <f>Tabla_curso_1[[#This Row],[Utilidad]]/Tabla_curso_1[[#This Row],[Ingresos]]</f>
        <v>0.37037037037037035</v>
      </c>
    </row>
    <row r="1388" spans="1:10" x14ac:dyDescent="0.25">
      <c r="A1388" s="4" t="s">
        <v>8</v>
      </c>
      <c r="B1388" s="4" t="str">
        <f>MID(Tabla_curso_1[[#This Row],[Periodo]],4,4)</f>
        <v>2017</v>
      </c>
      <c r="C1388" s="4" t="s">
        <v>2</v>
      </c>
      <c r="D1388" s="4" t="s">
        <v>114</v>
      </c>
      <c r="E1388" s="4" t="s">
        <v>163</v>
      </c>
      <c r="F1388" s="4" t="s">
        <v>185</v>
      </c>
      <c r="G1388" s="5">
        <v>21389.886710239654</v>
      </c>
      <c r="H1388" s="5">
        <v>17195.791276859331</v>
      </c>
      <c r="I1388" s="5">
        <f>Tabla_curso_1[[#This Row],[Ingresos]]-Tabla_curso_1[[#This Row],[Gastos]]</f>
        <v>4194.0954333803238</v>
      </c>
      <c r="J1388" s="5">
        <f>Tabla_curso_1[[#This Row],[Utilidad]]/Tabla_curso_1[[#This Row],[Ingresos]]</f>
        <v>0.19607843137254899</v>
      </c>
    </row>
    <row r="1389" spans="1:10" x14ac:dyDescent="0.25">
      <c r="A1389" s="7" t="s">
        <v>8</v>
      </c>
      <c r="B1389" s="7" t="str">
        <f>MID(Tabla_curso_1[[#This Row],[Periodo]],4,4)</f>
        <v>2017</v>
      </c>
      <c r="C1389" s="7" t="s">
        <v>7</v>
      </c>
      <c r="D1389" s="7" t="s">
        <v>114</v>
      </c>
      <c r="E1389" s="7" t="s">
        <v>163</v>
      </c>
      <c r="F1389" s="7" t="s">
        <v>185</v>
      </c>
      <c r="G1389" s="8">
        <v>35572.311594202896</v>
      </c>
      <c r="H1389" s="8">
        <v>20106.08916194077</v>
      </c>
      <c r="I1389" s="8">
        <f>Tabla_curso_1[[#This Row],[Ingresos]]-Tabla_curso_1[[#This Row],[Gastos]]</f>
        <v>15466.222432262126</v>
      </c>
      <c r="J1389" s="8">
        <f>Tabla_curso_1[[#This Row],[Utilidad]]/Tabla_curso_1[[#This Row],[Ingresos]]</f>
        <v>0.43478260869565211</v>
      </c>
    </row>
    <row r="1390" spans="1:10" x14ac:dyDescent="0.25">
      <c r="A1390" s="4" t="s">
        <v>8</v>
      </c>
      <c r="B1390" s="4" t="str">
        <f>MID(Tabla_curso_1[[#This Row],[Periodo]],4,4)</f>
        <v>2017</v>
      </c>
      <c r="C1390" s="4" t="s">
        <v>6</v>
      </c>
      <c r="D1390" s="4" t="s">
        <v>114</v>
      </c>
      <c r="E1390" s="4" t="s">
        <v>163</v>
      </c>
      <c r="F1390" s="4" t="s">
        <v>185</v>
      </c>
      <c r="G1390" s="5">
        <v>70128.271428571432</v>
      </c>
      <c r="H1390" s="5">
        <v>56642.065384615387</v>
      </c>
      <c r="I1390" s="5">
        <f>Tabla_curso_1[[#This Row],[Ingresos]]-Tabla_curso_1[[#This Row],[Gastos]]</f>
        <v>13486.206043956045</v>
      </c>
      <c r="J1390" s="5">
        <f>Tabla_curso_1[[#This Row],[Utilidad]]/Tabla_curso_1[[#This Row],[Ingresos]]</f>
        <v>0.19230769230769232</v>
      </c>
    </row>
    <row r="1391" spans="1:10" x14ac:dyDescent="0.25">
      <c r="A1391" s="7" t="s">
        <v>8</v>
      </c>
      <c r="B1391" s="7" t="str">
        <f>MID(Tabla_curso_1[[#This Row],[Periodo]],4,4)</f>
        <v>2017</v>
      </c>
      <c r="C1391" s="7" t="s">
        <v>4</v>
      </c>
      <c r="D1391" s="7" t="s">
        <v>114</v>
      </c>
      <c r="E1391" s="7" t="s">
        <v>163</v>
      </c>
      <c r="F1391" s="7" t="s">
        <v>185</v>
      </c>
      <c r="G1391" s="8">
        <v>37330.638783269962</v>
      </c>
      <c r="H1391" s="8">
        <v>22972.700789704595</v>
      </c>
      <c r="I1391" s="8">
        <f>Tabla_curso_1[[#This Row],[Ingresos]]-Tabla_curso_1[[#This Row],[Gastos]]</f>
        <v>14357.937993565367</v>
      </c>
      <c r="J1391" s="8">
        <f>Tabla_curso_1[[#This Row],[Utilidad]]/Tabla_curso_1[[#This Row],[Ingresos]]</f>
        <v>0.38461538461538453</v>
      </c>
    </row>
    <row r="1392" spans="1:10" x14ac:dyDescent="0.25">
      <c r="A1392" s="4" t="s">
        <v>8</v>
      </c>
      <c r="B1392" s="4" t="str">
        <f>MID(Tabla_curso_1[[#This Row],[Periodo]],4,4)</f>
        <v>2017</v>
      </c>
      <c r="C1392" s="4" t="s">
        <v>5</v>
      </c>
      <c r="D1392" s="4" t="s">
        <v>114</v>
      </c>
      <c r="E1392" s="4" t="s">
        <v>163</v>
      </c>
      <c r="F1392" s="4" t="s">
        <v>185</v>
      </c>
      <c r="G1392" s="5">
        <v>106716.93478260869</v>
      </c>
      <c r="H1392" s="5">
        <v>90547.7022397892</v>
      </c>
      <c r="I1392" s="5">
        <f>Tabla_curso_1[[#This Row],[Ingresos]]-Tabla_curso_1[[#This Row],[Gastos]]</f>
        <v>16169.232542819489</v>
      </c>
      <c r="J1392" s="5">
        <f>Tabla_curso_1[[#This Row],[Utilidad]]/Tabla_curso_1[[#This Row],[Ingresos]]</f>
        <v>0.15151515151515144</v>
      </c>
    </row>
    <row r="1393" spans="1:10" x14ac:dyDescent="0.25">
      <c r="A1393" s="7" t="s">
        <v>8</v>
      </c>
      <c r="B1393" s="7" t="str">
        <f>MID(Tabla_curso_1[[#This Row],[Periodo]],4,4)</f>
        <v>2017</v>
      </c>
      <c r="C1393" s="7" t="s">
        <v>78</v>
      </c>
      <c r="D1393" s="7" t="s">
        <v>114</v>
      </c>
      <c r="E1393" s="7" t="s">
        <v>163</v>
      </c>
      <c r="F1393" s="7" t="s">
        <v>185</v>
      </c>
      <c r="G1393" s="8">
        <v>26825.021857923497</v>
      </c>
      <c r="H1393" s="8">
        <v>21350.527601204416</v>
      </c>
      <c r="I1393" s="8">
        <f>Tabla_curso_1[[#This Row],[Ingresos]]-Tabla_curso_1[[#This Row],[Gastos]]</f>
        <v>5474.494256719081</v>
      </c>
      <c r="J1393" s="8">
        <f>Tabla_curso_1[[#This Row],[Utilidad]]/Tabla_curso_1[[#This Row],[Ingresos]]</f>
        <v>0.20408163265306123</v>
      </c>
    </row>
    <row r="1394" spans="1:10" x14ac:dyDescent="0.25">
      <c r="A1394" s="4" t="s">
        <v>8</v>
      </c>
      <c r="B1394" s="4" t="str">
        <f>MID(Tabla_curso_1[[#This Row],[Periodo]],4,4)</f>
        <v>2017</v>
      </c>
      <c r="C1394" s="4" t="s">
        <v>3</v>
      </c>
      <c r="D1394" s="4" t="s">
        <v>114</v>
      </c>
      <c r="E1394" s="4" t="s">
        <v>163</v>
      </c>
      <c r="F1394" s="4" t="s">
        <v>185</v>
      </c>
      <c r="G1394" s="5">
        <v>13985.695156695157</v>
      </c>
      <c r="H1394" s="5">
        <v>8990.8040293040285</v>
      </c>
      <c r="I1394" s="5">
        <f>Tabla_curso_1[[#This Row],[Ingresos]]-Tabla_curso_1[[#This Row],[Gastos]]</f>
        <v>4994.891127391129</v>
      </c>
      <c r="J1394" s="5">
        <f>Tabla_curso_1[[#This Row],[Utilidad]]/Tabla_curso_1[[#This Row],[Ingresos]]</f>
        <v>0.35714285714285726</v>
      </c>
    </row>
    <row r="1395" spans="1:10" x14ac:dyDescent="0.25">
      <c r="A1395" s="7" t="s">
        <v>8</v>
      </c>
      <c r="B1395" s="7" t="str">
        <f>MID(Tabla_curso_1[[#This Row],[Periodo]],4,4)</f>
        <v>2017</v>
      </c>
      <c r="C1395" s="7" t="s">
        <v>2</v>
      </c>
      <c r="D1395" s="7" t="s">
        <v>115</v>
      </c>
      <c r="E1395" s="7" t="s">
        <v>156</v>
      </c>
      <c r="F1395" s="7" t="s">
        <v>186</v>
      </c>
      <c r="G1395" s="8">
        <v>138215.10123966943</v>
      </c>
      <c r="H1395" s="8">
        <v>116276.19628099175</v>
      </c>
      <c r="I1395" s="8">
        <f>Tabla_curso_1[[#This Row],[Ingresos]]-Tabla_curso_1[[#This Row],[Gastos]]</f>
        <v>21938.904958677682</v>
      </c>
      <c r="J1395" s="8">
        <f>Tabla_curso_1[[#This Row],[Utilidad]]/Tabla_curso_1[[#This Row],[Ingresos]]</f>
        <v>0.15873015873015869</v>
      </c>
    </row>
    <row r="1396" spans="1:10" x14ac:dyDescent="0.25">
      <c r="A1396" s="4" t="s">
        <v>8</v>
      </c>
      <c r="B1396" s="4" t="str">
        <f>MID(Tabla_curso_1[[#This Row],[Periodo]],4,4)</f>
        <v>2017</v>
      </c>
      <c r="C1396" s="4" t="s">
        <v>7</v>
      </c>
      <c r="D1396" s="4" t="s">
        <v>115</v>
      </c>
      <c r="E1396" s="4" t="s">
        <v>156</v>
      </c>
      <c r="F1396" s="4" t="s">
        <v>186</v>
      </c>
      <c r="G1396" s="5">
        <v>202715.48181818181</v>
      </c>
      <c r="H1396" s="5">
        <v>124747.98881118881</v>
      </c>
      <c r="I1396" s="5">
        <f>Tabla_curso_1[[#This Row],[Ingresos]]-Tabla_curso_1[[#This Row],[Gastos]]</f>
        <v>77967.493006992998</v>
      </c>
      <c r="J1396" s="5">
        <f>Tabla_curso_1[[#This Row],[Utilidad]]/Tabla_curso_1[[#This Row],[Ingresos]]</f>
        <v>0.38461538461538458</v>
      </c>
    </row>
    <row r="1397" spans="1:10" x14ac:dyDescent="0.25">
      <c r="A1397" s="7" t="s">
        <v>8</v>
      </c>
      <c r="B1397" s="7" t="str">
        <f>MID(Tabla_curso_1[[#This Row],[Periodo]],4,4)</f>
        <v>2017</v>
      </c>
      <c r="C1397" s="7" t="s">
        <v>6</v>
      </c>
      <c r="D1397" s="7" t="s">
        <v>115</v>
      </c>
      <c r="E1397" s="7" t="s">
        <v>156</v>
      </c>
      <c r="F1397" s="7" t="s">
        <v>186</v>
      </c>
      <c r="G1397" s="8">
        <v>649476.78640776698</v>
      </c>
      <c r="H1397" s="8">
        <v>581110.80889115995</v>
      </c>
      <c r="I1397" s="8">
        <f>Tabla_curso_1[[#This Row],[Ingresos]]-Tabla_curso_1[[#This Row],[Gastos]]</f>
        <v>68365.977516607032</v>
      </c>
      <c r="J1397" s="8">
        <f>Tabla_curso_1[[#This Row],[Utilidad]]/Tabla_curso_1[[#This Row],[Ingresos]]</f>
        <v>0.10526315789473681</v>
      </c>
    </row>
    <row r="1398" spans="1:10" x14ac:dyDescent="0.25">
      <c r="A1398" s="4" t="s">
        <v>8</v>
      </c>
      <c r="B1398" s="4" t="str">
        <f>MID(Tabla_curso_1[[#This Row],[Periodo]],4,4)</f>
        <v>2017</v>
      </c>
      <c r="C1398" s="4" t="s">
        <v>4</v>
      </c>
      <c r="D1398" s="4" t="s">
        <v>115</v>
      </c>
      <c r="E1398" s="4" t="s">
        <v>156</v>
      </c>
      <c r="F1398" s="4" t="s">
        <v>186</v>
      </c>
      <c r="G1398" s="5">
        <v>245941.57720588235</v>
      </c>
      <c r="H1398" s="5">
        <v>147564.94632352941</v>
      </c>
      <c r="I1398" s="5">
        <f>Tabla_curso_1[[#This Row],[Ingresos]]-Tabla_curso_1[[#This Row],[Gastos]]</f>
        <v>98376.63088235294</v>
      </c>
      <c r="J1398" s="5">
        <f>Tabla_curso_1[[#This Row],[Utilidad]]/Tabla_curso_1[[#This Row],[Ingresos]]</f>
        <v>0.4</v>
      </c>
    </row>
    <row r="1399" spans="1:10" x14ac:dyDescent="0.25">
      <c r="A1399" s="7" t="s">
        <v>8</v>
      </c>
      <c r="B1399" s="7" t="str">
        <f>MID(Tabla_curso_1[[#This Row],[Periodo]],4,4)</f>
        <v>2017</v>
      </c>
      <c r="C1399" s="7" t="s">
        <v>5</v>
      </c>
      <c r="D1399" s="7" t="s">
        <v>115</v>
      </c>
      <c r="E1399" s="7" t="s">
        <v>156</v>
      </c>
      <c r="F1399" s="7" t="s">
        <v>186</v>
      </c>
      <c r="G1399" s="8">
        <v>868780.63636363647</v>
      </c>
      <c r="H1399" s="8">
        <v>679915.28063241113</v>
      </c>
      <c r="I1399" s="8">
        <f>Tabla_curso_1[[#This Row],[Ingresos]]-Tabla_curso_1[[#This Row],[Gastos]]</f>
        <v>188865.35573122534</v>
      </c>
      <c r="J1399" s="8">
        <f>Tabla_curso_1[[#This Row],[Utilidad]]/Tabla_curso_1[[#This Row],[Ingresos]]</f>
        <v>0.21739130434782611</v>
      </c>
    </row>
    <row r="1400" spans="1:10" x14ac:dyDescent="0.25">
      <c r="A1400" s="4" t="s">
        <v>8</v>
      </c>
      <c r="B1400" s="4" t="str">
        <f>MID(Tabla_curso_1[[#This Row],[Periodo]],4,4)</f>
        <v>2017</v>
      </c>
      <c r="C1400" s="4" t="s">
        <v>78</v>
      </c>
      <c r="D1400" s="4" t="s">
        <v>115</v>
      </c>
      <c r="E1400" s="4" t="s">
        <v>156</v>
      </c>
      <c r="F1400" s="4" t="s">
        <v>186</v>
      </c>
      <c r="G1400" s="5">
        <v>185822.52499999999</v>
      </c>
      <c r="H1400" s="5">
        <v>149386.73578431373</v>
      </c>
      <c r="I1400" s="5">
        <f>Tabla_curso_1[[#This Row],[Ingresos]]-Tabla_curso_1[[#This Row],[Gastos]]</f>
        <v>36435.789215686265</v>
      </c>
      <c r="J1400" s="5">
        <f>Tabla_curso_1[[#This Row],[Utilidad]]/Tabla_curso_1[[#This Row],[Ingresos]]</f>
        <v>0.19607843137254899</v>
      </c>
    </row>
    <row r="1401" spans="1:10" x14ac:dyDescent="0.25">
      <c r="A1401" s="7" t="s">
        <v>8</v>
      </c>
      <c r="B1401" s="7" t="str">
        <f>MID(Tabla_curso_1[[#This Row],[Periodo]],4,4)</f>
        <v>2017</v>
      </c>
      <c r="C1401" s="7" t="s">
        <v>3</v>
      </c>
      <c r="D1401" s="7" t="s">
        <v>115</v>
      </c>
      <c r="E1401" s="7" t="s">
        <v>156</v>
      </c>
      <c r="F1401" s="7" t="s">
        <v>186</v>
      </c>
      <c r="G1401" s="8">
        <v>102287.62844036697</v>
      </c>
      <c r="H1401" s="8">
        <v>62946.232886379679</v>
      </c>
      <c r="I1401" s="8">
        <f>Tabla_curso_1[[#This Row],[Ingresos]]-Tabla_curso_1[[#This Row],[Gastos]]</f>
        <v>39341.395553987291</v>
      </c>
      <c r="J1401" s="8">
        <f>Tabla_curso_1[[#This Row],[Utilidad]]/Tabla_curso_1[[#This Row],[Ingresos]]</f>
        <v>0.38461538461538458</v>
      </c>
    </row>
    <row r="1402" spans="1:10" x14ac:dyDescent="0.25">
      <c r="A1402" s="4" t="s">
        <v>8</v>
      </c>
      <c r="B1402" s="4" t="str">
        <f>MID(Tabla_curso_1[[#This Row],[Periodo]],4,4)</f>
        <v>2017</v>
      </c>
      <c r="C1402" s="4" t="s">
        <v>2</v>
      </c>
      <c r="D1402" s="4" t="s">
        <v>116</v>
      </c>
      <c r="E1402" s="4" t="s">
        <v>163</v>
      </c>
      <c r="F1402" s="4" t="s">
        <v>187</v>
      </c>
      <c r="G1402" s="5">
        <v>233445.79227941175</v>
      </c>
      <c r="H1402" s="5">
        <v>188552.37068721719</v>
      </c>
      <c r="I1402" s="5">
        <f>Tabla_curso_1[[#This Row],[Ingresos]]-Tabla_curso_1[[#This Row],[Gastos]]</f>
        <v>44893.421592194558</v>
      </c>
      <c r="J1402" s="5">
        <f>Tabla_curso_1[[#This Row],[Utilidad]]/Tabla_curso_1[[#This Row],[Ingresos]]</f>
        <v>0.19230769230769226</v>
      </c>
    </row>
    <row r="1403" spans="1:10" x14ac:dyDescent="0.25">
      <c r="A1403" s="7" t="s">
        <v>8</v>
      </c>
      <c r="B1403" s="7" t="str">
        <f>MID(Tabla_curso_1[[#This Row],[Periodo]],4,4)</f>
        <v>2017</v>
      </c>
      <c r="C1403" s="7" t="s">
        <v>7</v>
      </c>
      <c r="D1403" s="7" t="s">
        <v>116</v>
      </c>
      <c r="E1403" s="7" t="s">
        <v>163</v>
      </c>
      <c r="F1403" s="7" t="s">
        <v>187</v>
      </c>
      <c r="G1403" s="8">
        <v>413662.90228013031</v>
      </c>
      <c r="H1403" s="8">
        <v>260454.41995415612</v>
      </c>
      <c r="I1403" s="8">
        <f>Tabla_curso_1[[#This Row],[Ingresos]]-Tabla_curso_1[[#This Row],[Gastos]]</f>
        <v>153208.48232597418</v>
      </c>
      <c r="J1403" s="8">
        <f>Tabla_curso_1[[#This Row],[Utilidad]]/Tabla_curso_1[[#This Row],[Ingresos]]</f>
        <v>0.37037037037037035</v>
      </c>
    </row>
    <row r="1404" spans="1:10" x14ac:dyDescent="0.25">
      <c r="A1404" s="4" t="s">
        <v>8</v>
      </c>
      <c r="B1404" s="4" t="str">
        <f>MID(Tabla_curso_1[[#This Row],[Periodo]],4,4)</f>
        <v>2017</v>
      </c>
      <c r="C1404" s="4" t="s">
        <v>6</v>
      </c>
      <c r="D1404" s="4" t="s">
        <v>116</v>
      </c>
      <c r="E1404" s="4" t="s">
        <v>163</v>
      </c>
      <c r="F1404" s="4" t="s">
        <v>187</v>
      </c>
      <c r="G1404" s="5">
        <v>1067180.7647058824</v>
      </c>
      <c r="H1404" s="5">
        <v>957162.12916919356</v>
      </c>
      <c r="I1404" s="5">
        <f>Tabla_curso_1[[#This Row],[Ingresos]]-Tabla_curso_1[[#This Row],[Gastos]]</f>
        <v>110018.63553668885</v>
      </c>
      <c r="J1404" s="5">
        <f>Tabla_curso_1[[#This Row],[Utilidad]]/Tabla_curso_1[[#This Row],[Ingresos]]</f>
        <v>0.10309278350515458</v>
      </c>
    </row>
    <row r="1405" spans="1:10" x14ac:dyDescent="0.25">
      <c r="A1405" s="7" t="s">
        <v>8</v>
      </c>
      <c r="B1405" s="7" t="str">
        <f>MID(Tabla_curso_1[[#This Row],[Periodo]],4,4)</f>
        <v>2017</v>
      </c>
      <c r="C1405" s="7" t="s">
        <v>4</v>
      </c>
      <c r="D1405" s="7" t="s">
        <v>116</v>
      </c>
      <c r="E1405" s="7" t="s">
        <v>163</v>
      </c>
      <c r="F1405" s="7" t="s">
        <v>187</v>
      </c>
      <c r="G1405" s="8">
        <v>472098.55390334572</v>
      </c>
      <c r="H1405" s="8">
        <v>309305.94910908857</v>
      </c>
      <c r="I1405" s="8">
        <f>Tabla_curso_1[[#This Row],[Ingresos]]-Tabla_curso_1[[#This Row],[Gastos]]</f>
        <v>162792.60479425715</v>
      </c>
      <c r="J1405" s="8">
        <f>Tabla_curso_1[[#This Row],[Utilidad]]/Tabla_curso_1[[#This Row],[Ingresos]]</f>
        <v>0.34482758620689657</v>
      </c>
    </row>
    <row r="1406" spans="1:10" x14ac:dyDescent="0.25">
      <c r="A1406" s="4" t="s">
        <v>8</v>
      </c>
      <c r="B1406" s="4" t="str">
        <f>MID(Tabla_curso_1[[#This Row],[Periodo]],4,4)</f>
        <v>2017</v>
      </c>
      <c r="C1406" s="4" t="s">
        <v>5</v>
      </c>
      <c r="D1406" s="4" t="s">
        <v>116</v>
      </c>
      <c r="E1406" s="4" t="s">
        <v>163</v>
      </c>
      <c r="F1406" s="4" t="s">
        <v>187</v>
      </c>
      <c r="G1406" s="5">
        <v>1336784.3263157895</v>
      </c>
      <c r="H1406" s="5">
        <v>1201755.6064859119</v>
      </c>
      <c r="I1406" s="5">
        <f>Tabla_curso_1[[#This Row],[Ingresos]]-Tabla_curso_1[[#This Row],[Gastos]]</f>
        <v>135028.71982987761</v>
      </c>
      <c r="J1406" s="5">
        <f>Tabla_curso_1[[#This Row],[Utilidad]]/Tabla_curso_1[[#This Row],[Ingresos]]</f>
        <v>0.10101010101010093</v>
      </c>
    </row>
    <row r="1407" spans="1:10" x14ac:dyDescent="0.25">
      <c r="A1407" s="7" t="s">
        <v>8</v>
      </c>
      <c r="B1407" s="7" t="str">
        <f>MID(Tabla_curso_1[[#This Row],[Periodo]],4,4)</f>
        <v>2017</v>
      </c>
      <c r="C1407" s="7" t="s">
        <v>78</v>
      </c>
      <c r="D1407" s="7" t="s">
        <v>116</v>
      </c>
      <c r="E1407" s="7" t="s">
        <v>163</v>
      </c>
      <c r="F1407" s="7" t="s">
        <v>187</v>
      </c>
      <c r="G1407" s="8">
        <v>340467.85790884722</v>
      </c>
      <c r="H1407" s="8">
        <v>268027.8881410074</v>
      </c>
      <c r="I1407" s="8">
        <f>Tabla_curso_1[[#This Row],[Ingresos]]-Tabla_curso_1[[#This Row],[Gastos]]</f>
        <v>72439.969767839822</v>
      </c>
      <c r="J1407" s="8">
        <f>Tabla_curso_1[[#This Row],[Utilidad]]/Tabla_curso_1[[#This Row],[Ingresos]]</f>
        <v>0.21276595744680848</v>
      </c>
    </row>
    <row r="1408" spans="1:10" x14ac:dyDescent="0.25">
      <c r="A1408" s="4" t="s">
        <v>8</v>
      </c>
      <c r="B1408" s="4" t="str">
        <f>MID(Tabla_curso_1[[#This Row],[Periodo]],4,4)</f>
        <v>2017</v>
      </c>
      <c r="C1408" s="4" t="s">
        <v>3</v>
      </c>
      <c r="D1408" s="4" t="s">
        <v>116</v>
      </c>
      <c r="E1408" s="4" t="s">
        <v>163</v>
      </c>
      <c r="F1408" s="4" t="s">
        <v>187</v>
      </c>
      <c r="G1408" s="5">
        <v>197196.44565217389</v>
      </c>
      <c r="H1408" s="5">
        <v>111458.86058601135</v>
      </c>
      <c r="I1408" s="5">
        <f>Tabla_curso_1[[#This Row],[Ingresos]]-Tabla_curso_1[[#This Row],[Gastos]]</f>
        <v>85737.585066162545</v>
      </c>
      <c r="J1408" s="5">
        <f>Tabla_curso_1[[#This Row],[Utilidad]]/Tabla_curso_1[[#This Row],[Ingresos]]</f>
        <v>0.43478260869565211</v>
      </c>
    </row>
    <row r="1409" spans="1:10" x14ac:dyDescent="0.25">
      <c r="A1409" s="7" t="s">
        <v>8</v>
      </c>
      <c r="B1409" s="7" t="str">
        <f>MID(Tabla_curso_1[[#This Row],[Periodo]],4,4)</f>
        <v>2017</v>
      </c>
      <c r="C1409" s="7" t="s">
        <v>2</v>
      </c>
      <c r="D1409" s="7" t="s">
        <v>117</v>
      </c>
      <c r="E1409" s="7" t="s">
        <v>150</v>
      </c>
      <c r="F1409" s="7" t="s">
        <v>188</v>
      </c>
      <c r="G1409" s="8">
        <v>97056.26325757576</v>
      </c>
      <c r="H1409" s="8">
        <v>90313.407073365233</v>
      </c>
      <c r="I1409" s="8">
        <f>Tabla_curso_1[[#This Row],[Ingresos]]-Tabla_curso_1[[#This Row],[Gastos]]</f>
        <v>6742.8561842105264</v>
      </c>
      <c r="J1409" s="8">
        <f>Tabla_curso_1[[#This Row],[Utilidad]]/Tabla_curso_1[[#This Row],[Ingresos]]</f>
        <v>6.9473684210526312E-2</v>
      </c>
    </row>
    <row r="1410" spans="1:10" x14ac:dyDescent="0.25">
      <c r="A1410" s="4" t="s">
        <v>8</v>
      </c>
      <c r="B1410" s="4" t="str">
        <f>MID(Tabla_curso_1[[#This Row],[Periodo]],4,4)</f>
        <v>2017</v>
      </c>
      <c r="C1410" s="4" t="s">
        <v>7</v>
      </c>
      <c r="D1410" s="4" t="s">
        <v>117</v>
      </c>
      <c r="E1410" s="4" t="s">
        <v>150</v>
      </c>
      <c r="F1410" s="4" t="s">
        <v>188</v>
      </c>
      <c r="G1410" s="5">
        <v>173127.38851351352</v>
      </c>
      <c r="H1410" s="5">
        <v>95377.452217444719</v>
      </c>
      <c r="I1410" s="5">
        <f>Tabla_curso_1[[#This Row],[Ingresos]]-Tabla_curso_1[[#This Row],[Gastos]]</f>
        <v>77749.936296068801</v>
      </c>
      <c r="J1410" s="5">
        <f>Tabla_curso_1[[#This Row],[Utilidad]]/Tabla_curso_1[[#This Row],[Ingresos]]</f>
        <v>0.4490909090909091</v>
      </c>
    </row>
    <row r="1411" spans="1:10" x14ac:dyDescent="0.25">
      <c r="A1411" s="7" t="s">
        <v>8</v>
      </c>
      <c r="B1411" s="7" t="str">
        <f>MID(Tabla_curso_1[[#This Row],[Periodo]],4,4)</f>
        <v>2017</v>
      </c>
      <c r="C1411" s="7" t="s">
        <v>6</v>
      </c>
      <c r="D1411" s="7" t="s">
        <v>117</v>
      </c>
      <c r="E1411" s="7" t="s">
        <v>150</v>
      </c>
      <c r="F1411" s="7" t="s">
        <v>188</v>
      </c>
      <c r="G1411" s="8">
        <v>430636.19327731093</v>
      </c>
      <c r="H1411" s="8">
        <v>391170.29404531437</v>
      </c>
      <c r="I1411" s="8">
        <f>Tabla_curso_1[[#This Row],[Ingresos]]-Tabla_curso_1[[#This Row],[Gastos]]</f>
        <v>39465.899231996562</v>
      </c>
      <c r="J1411" s="8">
        <f>Tabla_curso_1[[#This Row],[Utilidad]]/Tabla_curso_1[[#This Row],[Ingresos]]</f>
        <v>9.1645569620253081E-2</v>
      </c>
    </row>
    <row r="1412" spans="1:10" x14ac:dyDescent="0.25">
      <c r="A1412" s="4" t="s">
        <v>8</v>
      </c>
      <c r="B1412" s="4" t="str">
        <f>MID(Tabla_curso_1[[#This Row],[Periodo]],4,4)</f>
        <v>2017</v>
      </c>
      <c r="C1412" s="4" t="s">
        <v>4</v>
      </c>
      <c r="D1412" s="4" t="s">
        <v>117</v>
      </c>
      <c r="E1412" s="4" t="s">
        <v>150</v>
      </c>
      <c r="F1412" s="4" t="s">
        <v>188</v>
      </c>
      <c r="G1412" s="5">
        <v>170819.02333333335</v>
      </c>
      <c r="H1412" s="5">
        <v>95037.492981818184</v>
      </c>
      <c r="I1412" s="5">
        <f>Tabla_curso_1[[#This Row],[Ingresos]]-Tabla_curso_1[[#This Row],[Gastos]]</f>
        <v>75781.530351515161</v>
      </c>
      <c r="J1412" s="5">
        <f>Tabla_curso_1[[#This Row],[Utilidad]]/Tabla_curso_1[[#This Row],[Ingresos]]</f>
        <v>0.44363636363636366</v>
      </c>
    </row>
    <row r="1413" spans="1:10" x14ac:dyDescent="0.25">
      <c r="A1413" s="7" t="s">
        <v>8</v>
      </c>
      <c r="B1413" s="7" t="str">
        <f>MID(Tabla_curso_1[[#This Row],[Periodo]],4,4)</f>
        <v>2017</v>
      </c>
      <c r="C1413" s="7" t="s">
        <v>5</v>
      </c>
      <c r="D1413" s="7" t="s">
        <v>117</v>
      </c>
      <c r="E1413" s="7" t="s">
        <v>150</v>
      </c>
      <c r="F1413" s="7" t="s">
        <v>188</v>
      </c>
      <c r="G1413" s="8">
        <v>788395.4923076923</v>
      </c>
      <c r="H1413" s="8">
        <v>720806.08100086427</v>
      </c>
      <c r="I1413" s="8">
        <f>Tabla_curso_1[[#This Row],[Ingresos]]-Tabla_curso_1[[#This Row],[Gastos]]</f>
        <v>67589.411306828028</v>
      </c>
      <c r="J1413" s="8">
        <f>Tabla_curso_1[[#This Row],[Utilidad]]/Tabla_curso_1[[#This Row],[Ingresos]]</f>
        <v>8.5730337078651714E-2</v>
      </c>
    </row>
    <row r="1414" spans="1:10" x14ac:dyDescent="0.25">
      <c r="A1414" s="4" t="s">
        <v>8</v>
      </c>
      <c r="B1414" s="4" t="str">
        <f>MID(Tabla_curso_1[[#This Row],[Periodo]],4,4)</f>
        <v>2017</v>
      </c>
      <c r="C1414" s="4" t="s">
        <v>78</v>
      </c>
      <c r="D1414" s="4" t="s">
        <v>117</v>
      </c>
      <c r="E1414" s="4" t="s">
        <v>150</v>
      </c>
      <c r="F1414" s="4" t="s">
        <v>188</v>
      </c>
      <c r="G1414" s="5">
        <v>159148.15838509315</v>
      </c>
      <c r="H1414" s="5">
        <v>127252.21497541406</v>
      </c>
      <c r="I1414" s="5">
        <f>Tabla_curso_1[[#This Row],[Ingresos]]-Tabla_curso_1[[#This Row],[Gastos]]</f>
        <v>31895.943409679094</v>
      </c>
      <c r="J1414" s="5">
        <f>Tabla_curso_1[[#This Row],[Utilidad]]/Tabla_curso_1[[#This Row],[Ingresos]]</f>
        <v>0.20041666666666672</v>
      </c>
    </row>
    <row r="1415" spans="1:10" x14ac:dyDescent="0.25">
      <c r="A1415" s="7" t="s">
        <v>8</v>
      </c>
      <c r="B1415" s="7" t="str">
        <f>MID(Tabla_curso_1[[#This Row],[Periodo]],4,4)</f>
        <v>2017</v>
      </c>
      <c r="C1415" s="7" t="s">
        <v>3</v>
      </c>
      <c r="D1415" s="7" t="s">
        <v>117</v>
      </c>
      <c r="E1415" s="7" t="s">
        <v>150</v>
      </c>
      <c r="F1415" s="7" t="s">
        <v>188</v>
      </c>
      <c r="G1415" s="8">
        <v>83462.063517915318</v>
      </c>
      <c r="H1415" s="8">
        <v>52080.327635179157</v>
      </c>
      <c r="I1415" s="8">
        <f>Tabla_curso_1[[#This Row],[Ingresos]]-Tabla_curso_1[[#This Row],[Gastos]]</f>
        <v>31381.73588273616</v>
      </c>
      <c r="J1415" s="8">
        <f>Tabla_curso_1[[#This Row],[Utilidad]]/Tabla_curso_1[[#This Row],[Ingresos]]</f>
        <v>0.376</v>
      </c>
    </row>
    <row r="1416" spans="1:10" x14ac:dyDescent="0.25">
      <c r="A1416" s="4" t="s">
        <v>8</v>
      </c>
      <c r="B1416" s="4" t="str">
        <f>MID(Tabla_curso_1[[#This Row],[Periodo]],4,4)</f>
        <v>2017</v>
      </c>
      <c r="C1416" s="4" t="s">
        <v>2</v>
      </c>
      <c r="D1416" s="4" t="s">
        <v>118</v>
      </c>
      <c r="E1416" s="4" t="s">
        <v>163</v>
      </c>
      <c r="F1416" s="4" t="s">
        <v>189</v>
      </c>
      <c r="G1416" s="5">
        <v>109625.22549019608</v>
      </c>
      <c r="H1416" s="5">
        <v>97487.012117078732</v>
      </c>
      <c r="I1416" s="5">
        <f>Tabla_curso_1[[#This Row],[Ingresos]]-Tabla_curso_1[[#This Row],[Gastos]]</f>
        <v>12138.213373117353</v>
      </c>
      <c r="J1416" s="5">
        <f>Tabla_curso_1[[#This Row],[Utilidad]]/Tabla_curso_1[[#This Row],[Ingresos]]</f>
        <v>0.11072463768115932</v>
      </c>
    </row>
    <row r="1417" spans="1:10" x14ac:dyDescent="0.25">
      <c r="A1417" s="7" t="s">
        <v>8</v>
      </c>
      <c r="B1417" s="7" t="str">
        <f>MID(Tabla_curso_1[[#This Row],[Periodo]],4,4)</f>
        <v>2017</v>
      </c>
      <c r="C1417" s="7" t="s">
        <v>7</v>
      </c>
      <c r="D1417" s="7" t="s">
        <v>118</v>
      </c>
      <c r="E1417" s="7" t="s">
        <v>163</v>
      </c>
      <c r="F1417" s="7" t="s">
        <v>189</v>
      </c>
      <c r="G1417" s="8">
        <v>172558.22530864197</v>
      </c>
      <c r="H1417" s="8">
        <v>114185.94288527031</v>
      </c>
      <c r="I1417" s="8">
        <f>Tabla_curso_1[[#This Row],[Ingresos]]-Tabla_curso_1[[#This Row],[Gastos]]</f>
        <v>58372.282423371653</v>
      </c>
      <c r="J1417" s="8">
        <f>Tabla_curso_1[[#This Row],[Utilidad]]/Tabla_curso_1[[#This Row],[Ingresos]]</f>
        <v>0.33827586206896559</v>
      </c>
    </row>
    <row r="1418" spans="1:10" x14ac:dyDescent="0.25">
      <c r="A1418" s="4" t="s">
        <v>8</v>
      </c>
      <c r="B1418" s="4" t="str">
        <f>MID(Tabla_curso_1[[#This Row],[Periodo]],4,4)</f>
        <v>2017</v>
      </c>
      <c r="C1418" s="4" t="s">
        <v>6</v>
      </c>
      <c r="D1418" s="4" t="s">
        <v>118</v>
      </c>
      <c r="E1418" s="4" t="s">
        <v>163</v>
      </c>
      <c r="F1418" s="4" t="s">
        <v>189</v>
      </c>
      <c r="G1418" s="5">
        <v>380332.41496598639</v>
      </c>
      <c r="H1418" s="5">
        <v>332225.50410001841</v>
      </c>
      <c r="I1418" s="5">
        <f>Tabla_curso_1[[#This Row],[Ingresos]]-Tabla_curso_1[[#This Row],[Gastos]]</f>
        <v>48106.910865967977</v>
      </c>
      <c r="J1418" s="5">
        <f>Tabla_curso_1[[#This Row],[Utilidad]]/Tabla_curso_1[[#This Row],[Ingresos]]</f>
        <v>0.12648648648648642</v>
      </c>
    </row>
    <row r="1419" spans="1:10" x14ac:dyDescent="0.25">
      <c r="A1419" s="7" t="s">
        <v>8</v>
      </c>
      <c r="B1419" s="7" t="str">
        <f>MID(Tabla_curso_1[[#This Row],[Periodo]],4,4)</f>
        <v>2017</v>
      </c>
      <c r="C1419" s="7" t="s">
        <v>4</v>
      </c>
      <c r="D1419" s="7" t="s">
        <v>118</v>
      </c>
      <c r="E1419" s="7" t="s">
        <v>163</v>
      </c>
      <c r="F1419" s="7" t="s">
        <v>189</v>
      </c>
      <c r="G1419" s="8">
        <v>190166.2074829932</v>
      </c>
      <c r="H1419" s="8">
        <v>117522.71622448979</v>
      </c>
      <c r="I1419" s="8">
        <f>Tabla_curso_1[[#This Row],[Ingresos]]-Tabla_curso_1[[#This Row],[Gastos]]</f>
        <v>72643.491258503404</v>
      </c>
      <c r="J1419" s="8">
        <f>Tabla_curso_1[[#This Row],[Utilidad]]/Tabla_curso_1[[#This Row],[Ingresos]]</f>
        <v>0.38200000000000001</v>
      </c>
    </row>
    <row r="1420" spans="1:10" x14ac:dyDescent="0.25">
      <c r="A1420" s="4" t="s">
        <v>8</v>
      </c>
      <c r="B1420" s="4" t="str">
        <f>MID(Tabla_curso_1[[#This Row],[Periodo]],4,4)</f>
        <v>2017</v>
      </c>
      <c r="C1420" s="4" t="s">
        <v>5</v>
      </c>
      <c r="D1420" s="4" t="s">
        <v>118</v>
      </c>
      <c r="E1420" s="4" t="s">
        <v>163</v>
      </c>
      <c r="F1420" s="4" t="s">
        <v>189</v>
      </c>
      <c r="G1420" s="5">
        <v>873576.015625</v>
      </c>
      <c r="H1420" s="5">
        <v>791603.47169306502</v>
      </c>
      <c r="I1420" s="5">
        <f>Tabla_curso_1[[#This Row],[Ingresos]]-Tabla_curso_1[[#This Row],[Gastos]]</f>
        <v>81972.543931934983</v>
      </c>
      <c r="J1420" s="5">
        <f>Tabla_curso_1[[#This Row],[Utilidad]]/Tabla_curso_1[[#This Row],[Ingresos]]</f>
        <v>9.3835616438356223E-2</v>
      </c>
    </row>
    <row r="1421" spans="1:10" x14ac:dyDescent="0.25">
      <c r="A1421" s="7" t="s">
        <v>8</v>
      </c>
      <c r="B1421" s="7" t="str">
        <f>MID(Tabla_curso_1[[#This Row],[Periodo]],4,4)</f>
        <v>2017</v>
      </c>
      <c r="C1421" s="7" t="s">
        <v>78</v>
      </c>
      <c r="D1421" s="7" t="s">
        <v>118</v>
      </c>
      <c r="E1421" s="7" t="s">
        <v>163</v>
      </c>
      <c r="F1421" s="7" t="s">
        <v>189</v>
      </c>
      <c r="G1421" s="8">
        <v>155735</v>
      </c>
      <c r="H1421" s="8">
        <v>144939.73295454547</v>
      </c>
      <c r="I1421" s="8">
        <f>Tabla_curso_1[[#This Row],[Ingresos]]-Tabla_curso_1[[#This Row],[Gastos]]</f>
        <v>10795.26704545453</v>
      </c>
      <c r="J1421" s="8">
        <f>Tabla_curso_1[[#This Row],[Utilidad]]/Tabla_curso_1[[#This Row],[Ingresos]]</f>
        <v>6.9318181818181709E-2</v>
      </c>
    </row>
    <row r="1422" spans="1:10" x14ac:dyDescent="0.25">
      <c r="A1422" s="4" t="s">
        <v>8</v>
      </c>
      <c r="B1422" s="4" t="str">
        <f>MID(Tabla_curso_1[[#This Row],[Periodo]],4,4)</f>
        <v>2017</v>
      </c>
      <c r="C1422" s="4" t="s">
        <v>3</v>
      </c>
      <c r="D1422" s="4" t="s">
        <v>118</v>
      </c>
      <c r="E1422" s="4" t="s">
        <v>163</v>
      </c>
      <c r="F1422" s="4" t="s">
        <v>189</v>
      </c>
      <c r="G1422" s="5">
        <v>89311.285942492003</v>
      </c>
      <c r="H1422" s="5">
        <v>59044.683484203051</v>
      </c>
      <c r="I1422" s="5">
        <f>Tabla_curso_1[[#This Row],[Ingresos]]-Tabla_curso_1[[#This Row],[Gastos]]</f>
        <v>30266.602458288951</v>
      </c>
      <c r="J1422" s="5">
        <f>Tabla_curso_1[[#This Row],[Utilidad]]/Tabla_curso_1[[#This Row],[Ingresos]]</f>
        <v>0.33888888888888885</v>
      </c>
    </row>
    <row r="1423" spans="1:10" x14ac:dyDescent="0.25">
      <c r="A1423" s="7" t="s">
        <v>8</v>
      </c>
      <c r="B1423" s="7" t="str">
        <f>MID(Tabla_curso_1[[#This Row],[Periodo]],4,4)</f>
        <v>2017</v>
      </c>
      <c r="C1423" s="7" t="s">
        <v>2</v>
      </c>
      <c r="D1423" s="7" t="s">
        <v>119</v>
      </c>
      <c r="E1423" s="7" t="s">
        <v>152</v>
      </c>
      <c r="F1423" s="7" t="s">
        <v>190</v>
      </c>
      <c r="G1423" s="8">
        <v>251063.82480314959</v>
      </c>
      <c r="H1423" s="8">
        <v>210893.6128346457</v>
      </c>
      <c r="I1423" s="8">
        <f>Tabla_curso_1[[#This Row],[Ingresos]]-Tabla_curso_1[[#This Row],[Gastos]]</f>
        <v>40170.211968503892</v>
      </c>
      <c r="J1423" s="8">
        <f>Tabla_curso_1[[#This Row],[Utilidad]]/Tabla_curso_1[[#This Row],[Ingresos]]</f>
        <v>0.15999999999999984</v>
      </c>
    </row>
    <row r="1424" spans="1:10" x14ac:dyDescent="0.25">
      <c r="A1424" s="4" t="s">
        <v>8</v>
      </c>
      <c r="B1424" s="4" t="str">
        <f>MID(Tabla_curso_1[[#This Row],[Periodo]],4,4)</f>
        <v>2017</v>
      </c>
      <c r="C1424" s="4" t="s">
        <v>7</v>
      </c>
      <c r="D1424" s="4" t="s">
        <v>119</v>
      </c>
      <c r="E1424" s="4" t="s">
        <v>152</v>
      </c>
      <c r="F1424" s="4" t="s">
        <v>190</v>
      </c>
      <c r="G1424" s="5">
        <v>420925.48844884487</v>
      </c>
      <c r="H1424" s="5">
        <v>271982.62330540747</v>
      </c>
      <c r="I1424" s="5">
        <f>Tabla_curso_1[[#This Row],[Ingresos]]-Tabla_curso_1[[#This Row],[Gastos]]</f>
        <v>148942.8651434374</v>
      </c>
      <c r="J1424" s="5">
        <f>Tabla_curso_1[[#This Row],[Utilidad]]/Tabla_curso_1[[#This Row],[Ingresos]]</f>
        <v>0.35384615384615381</v>
      </c>
    </row>
    <row r="1425" spans="1:10" x14ac:dyDescent="0.25">
      <c r="A1425" s="7" t="s">
        <v>8</v>
      </c>
      <c r="B1425" s="7" t="str">
        <f>MID(Tabla_curso_1[[#This Row],[Periodo]],4,4)</f>
        <v>2017</v>
      </c>
      <c r="C1425" s="7" t="s">
        <v>6</v>
      </c>
      <c r="D1425" s="7" t="s">
        <v>119</v>
      </c>
      <c r="E1425" s="7" t="s">
        <v>152</v>
      </c>
      <c r="F1425" s="7" t="s">
        <v>190</v>
      </c>
      <c r="G1425" s="8">
        <v>1159458.3909090909</v>
      </c>
      <c r="H1425" s="8">
        <v>1078906.5448038278</v>
      </c>
      <c r="I1425" s="8">
        <f>Tabla_curso_1[[#This Row],[Ingresos]]-Tabla_curso_1[[#This Row],[Gastos]]</f>
        <v>80551.846105263103</v>
      </c>
      <c r="J1425" s="8">
        <f>Tabla_curso_1[[#This Row],[Utilidad]]/Tabla_curso_1[[#This Row],[Ingresos]]</f>
        <v>6.9473684210526271E-2</v>
      </c>
    </row>
    <row r="1426" spans="1:10" x14ac:dyDescent="0.25">
      <c r="A1426" s="4" t="s">
        <v>8</v>
      </c>
      <c r="B1426" s="4" t="str">
        <f>MID(Tabla_curso_1[[#This Row],[Periodo]],4,4)</f>
        <v>2017</v>
      </c>
      <c r="C1426" s="4" t="s">
        <v>4</v>
      </c>
      <c r="D1426" s="4" t="s">
        <v>119</v>
      </c>
      <c r="E1426" s="4" t="s">
        <v>152</v>
      </c>
      <c r="F1426" s="4" t="s">
        <v>190</v>
      </c>
      <c r="G1426" s="5">
        <v>531418.4291666667</v>
      </c>
      <c r="H1426" s="5">
        <v>309377.94637137686</v>
      </c>
      <c r="I1426" s="5">
        <f>Tabla_curso_1[[#This Row],[Ingresos]]-Tabla_curso_1[[#This Row],[Gastos]]</f>
        <v>222040.48279528983</v>
      </c>
      <c r="J1426" s="5">
        <f>Tabla_curso_1[[#This Row],[Utilidad]]/Tabla_curso_1[[#This Row],[Ingresos]]</f>
        <v>0.41782608695652168</v>
      </c>
    </row>
    <row r="1427" spans="1:10" x14ac:dyDescent="0.25">
      <c r="A1427" s="7" t="s">
        <v>8</v>
      </c>
      <c r="B1427" s="7" t="str">
        <f>MID(Tabla_curso_1[[#This Row],[Periodo]],4,4)</f>
        <v>2017</v>
      </c>
      <c r="C1427" s="7" t="s">
        <v>5</v>
      </c>
      <c r="D1427" s="7" t="s">
        <v>119</v>
      </c>
      <c r="E1427" s="7" t="s">
        <v>152</v>
      </c>
      <c r="F1427" s="7" t="s">
        <v>190</v>
      </c>
      <c r="G1427" s="8">
        <v>1288287.1010101011</v>
      </c>
      <c r="H1427" s="8">
        <v>1205668.6890974967</v>
      </c>
      <c r="I1427" s="8">
        <f>Tabla_curso_1[[#This Row],[Ingresos]]-Tabla_curso_1[[#This Row],[Gastos]]</f>
        <v>82618.411912604468</v>
      </c>
      <c r="J1427" s="8">
        <f>Tabla_curso_1[[#This Row],[Utilidad]]/Tabla_curso_1[[#This Row],[Ingresos]]</f>
        <v>6.4130434782608811E-2</v>
      </c>
    </row>
    <row r="1428" spans="1:10" x14ac:dyDescent="0.25">
      <c r="A1428" s="4" t="s">
        <v>8</v>
      </c>
      <c r="B1428" s="4" t="str">
        <f>MID(Tabla_curso_1[[#This Row],[Periodo]],4,4)</f>
        <v>2017</v>
      </c>
      <c r="C1428" s="4" t="s">
        <v>78</v>
      </c>
      <c r="D1428" s="4" t="s">
        <v>119</v>
      </c>
      <c r="E1428" s="4" t="s">
        <v>152</v>
      </c>
      <c r="F1428" s="4" t="s">
        <v>190</v>
      </c>
      <c r="G1428" s="5">
        <v>381857.5538922156</v>
      </c>
      <c r="H1428" s="5">
        <v>341345.5398413518</v>
      </c>
      <c r="I1428" s="5">
        <f>Tabla_curso_1[[#This Row],[Ingresos]]-Tabla_curso_1[[#This Row],[Gastos]]</f>
        <v>40512.0140508638</v>
      </c>
      <c r="J1428" s="5">
        <f>Tabla_curso_1[[#This Row],[Utilidad]]/Tabla_curso_1[[#This Row],[Ingresos]]</f>
        <v>0.10609195402298853</v>
      </c>
    </row>
    <row r="1429" spans="1:10" x14ac:dyDescent="0.25">
      <c r="A1429" s="7" t="s">
        <v>8</v>
      </c>
      <c r="B1429" s="7" t="str">
        <f>MID(Tabla_curso_1[[#This Row],[Periodo]],4,4)</f>
        <v>2017</v>
      </c>
      <c r="C1429" s="7" t="s">
        <v>3</v>
      </c>
      <c r="D1429" s="7" t="s">
        <v>119</v>
      </c>
      <c r="E1429" s="7" t="s">
        <v>152</v>
      </c>
      <c r="F1429" s="7" t="s">
        <v>190</v>
      </c>
      <c r="G1429" s="8">
        <v>163095.17007672635</v>
      </c>
      <c r="H1429" s="8">
        <v>89850.611878632888</v>
      </c>
      <c r="I1429" s="8">
        <f>Tabla_curso_1[[#This Row],[Ingresos]]-Tabla_curso_1[[#This Row],[Gastos]]</f>
        <v>73244.558198093466</v>
      </c>
      <c r="J1429" s="8">
        <f>Tabla_curso_1[[#This Row],[Utilidad]]/Tabla_curso_1[[#This Row],[Ingresos]]</f>
        <v>0.44909090909090904</v>
      </c>
    </row>
    <row r="1430" spans="1:10" x14ac:dyDescent="0.25">
      <c r="A1430" s="4" t="s">
        <v>8</v>
      </c>
      <c r="B1430" s="4" t="str">
        <f>MID(Tabla_curso_1[[#This Row],[Periodo]],4,4)</f>
        <v>2017</v>
      </c>
      <c r="C1430" s="4" t="s">
        <v>2</v>
      </c>
      <c r="D1430" s="4" t="s">
        <v>120</v>
      </c>
      <c r="E1430" s="4" t="s">
        <v>163</v>
      </c>
      <c r="F1430" s="4" t="s">
        <v>191</v>
      </c>
      <c r="G1430" s="5">
        <v>67892.81837606839</v>
      </c>
      <c r="H1430" s="5">
        <v>61804.365631375804</v>
      </c>
      <c r="I1430" s="5">
        <f>Tabla_curso_1[[#This Row],[Ingresos]]-Tabla_curso_1[[#This Row],[Gastos]]</f>
        <v>6088.4527446925858</v>
      </c>
      <c r="J1430" s="5">
        <f>Tabla_curso_1[[#This Row],[Utilidad]]/Tabla_curso_1[[#This Row],[Ingresos]]</f>
        <v>8.9677419354838722E-2</v>
      </c>
    </row>
    <row r="1431" spans="1:10" x14ac:dyDescent="0.25">
      <c r="A1431" s="7" t="s">
        <v>8</v>
      </c>
      <c r="B1431" s="7" t="str">
        <f>MID(Tabla_curso_1[[#This Row],[Periodo]],4,4)</f>
        <v>2017</v>
      </c>
      <c r="C1431" s="7" t="s">
        <v>7</v>
      </c>
      <c r="D1431" s="7" t="s">
        <v>120</v>
      </c>
      <c r="E1431" s="7" t="s">
        <v>163</v>
      </c>
      <c r="F1431" s="7" t="s">
        <v>191</v>
      </c>
      <c r="G1431" s="8">
        <v>121274.19465648854</v>
      </c>
      <c r="H1431" s="8">
        <v>81839.172049223474</v>
      </c>
      <c r="I1431" s="8">
        <f>Tabla_curso_1[[#This Row],[Ingresos]]-Tabla_curso_1[[#This Row],[Gastos]]</f>
        <v>39435.022607265069</v>
      </c>
      <c r="J1431" s="8">
        <f>Tabla_curso_1[[#This Row],[Utilidad]]/Tabla_curso_1[[#This Row],[Ingresos]]</f>
        <v>0.32517241379310347</v>
      </c>
    </row>
    <row r="1432" spans="1:10" x14ac:dyDescent="0.25">
      <c r="A1432" s="4" t="s">
        <v>8</v>
      </c>
      <c r="B1432" s="4" t="str">
        <f>MID(Tabla_curso_1[[#This Row],[Periodo]],4,4)</f>
        <v>2017</v>
      </c>
      <c r="C1432" s="4" t="s">
        <v>6</v>
      </c>
      <c r="D1432" s="4" t="s">
        <v>120</v>
      </c>
      <c r="E1432" s="4" t="s">
        <v>163</v>
      </c>
      <c r="F1432" s="4" t="s">
        <v>191</v>
      </c>
      <c r="G1432" s="5">
        <v>338019.56382978725</v>
      </c>
      <c r="H1432" s="5">
        <v>305080.63612041652</v>
      </c>
      <c r="I1432" s="5">
        <f>Tabla_curso_1[[#This Row],[Ingresos]]-Tabla_curso_1[[#This Row],[Gastos]]</f>
        <v>32938.927709370735</v>
      </c>
      <c r="J1432" s="5">
        <f>Tabla_curso_1[[#This Row],[Utilidad]]/Tabla_curso_1[[#This Row],[Ingresos]]</f>
        <v>9.7446808510638236E-2</v>
      </c>
    </row>
    <row r="1433" spans="1:10" x14ac:dyDescent="0.25">
      <c r="A1433" s="7" t="s">
        <v>8</v>
      </c>
      <c r="B1433" s="7" t="str">
        <f>MID(Tabla_curso_1[[#This Row],[Periodo]],4,4)</f>
        <v>2017</v>
      </c>
      <c r="C1433" s="7" t="s">
        <v>4</v>
      </c>
      <c r="D1433" s="7" t="s">
        <v>120</v>
      </c>
      <c r="E1433" s="7" t="s">
        <v>163</v>
      </c>
      <c r="F1433" s="7" t="s">
        <v>191</v>
      </c>
      <c r="G1433" s="8">
        <v>109188.4501718213</v>
      </c>
      <c r="H1433" s="8">
        <v>70123.24911034746</v>
      </c>
      <c r="I1433" s="8">
        <f>Tabla_curso_1[[#This Row],[Ingresos]]-Tabla_curso_1[[#This Row],[Gastos]]</f>
        <v>39065.201061473839</v>
      </c>
      <c r="J1433" s="8">
        <f>Tabla_curso_1[[#This Row],[Utilidad]]/Tabla_curso_1[[#This Row],[Ingresos]]</f>
        <v>0.35777777777777775</v>
      </c>
    </row>
    <row r="1434" spans="1:10" x14ac:dyDescent="0.25">
      <c r="A1434" s="4" t="s">
        <v>8</v>
      </c>
      <c r="B1434" s="4" t="str">
        <f>MID(Tabla_curso_1[[#This Row],[Periodo]],4,4)</f>
        <v>2017</v>
      </c>
      <c r="C1434" s="4" t="s">
        <v>5</v>
      </c>
      <c r="D1434" s="4" t="s">
        <v>120</v>
      </c>
      <c r="E1434" s="4" t="s">
        <v>163</v>
      </c>
      <c r="F1434" s="4" t="s">
        <v>191</v>
      </c>
      <c r="G1434" s="5">
        <v>382817.3373493976</v>
      </c>
      <c r="H1434" s="5">
        <v>331439.22102092579</v>
      </c>
      <c r="I1434" s="5">
        <f>Tabla_curso_1[[#This Row],[Ingresos]]-Tabla_curso_1[[#This Row],[Gastos]]</f>
        <v>51378.116328471806</v>
      </c>
      <c r="J1434" s="5">
        <f>Tabla_curso_1[[#This Row],[Utilidad]]/Tabla_curso_1[[#This Row],[Ingresos]]</f>
        <v>0.13421052631578953</v>
      </c>
    </row>
    <row r="1435" spans="1:10" x14ac:dyDescent="0.25">
      <c r="A1435" s="7" t="s">
        <v>8</v>
      </c>
      <c r="B1435" s="7" t="str">
        <f>MID(Tabla_curso_1[[#This Row],[Periodo]],4,4)</f>
        <v>2017</v>
      </c>
      <c r="C1435" s="7" t="s">
        <v>78</v>
      </c>
      <c r="D1435" s="7" t="s">
        <v>120</v>
      </c>
      <c r="E1435" s="7" t="s">
        <v>163</v>
      </c>
      <c r="F1435" s="7" t="s">
        <v>191</v>
      </c>
      <c r="G1435" s="8">
        <v>79833.766331658291</v>
      </c>
      <c r="H1435" s="8">
        <v>72939.031966651441</v>
      </c>
      <c r="I1435" s="8">
        <f>Tabla_curso_1[[#This Row],[Ingresos]]-Tabla_curso_1[[#This Row],[Gastos]]</f>
        <v>6894.7343650068506</v>
      </c>
      <c r="J1435" s="8">
        <f>Tabla_curso_1[[#This Row],[Utilidad]]/Tabla_curso_1[[#This Row],[Ingresos]]</f>
        <v>8.6363636363636337E-2</v>
      </c>
    </row>
    <row r="1436" spans="1:10" x14ac:dyDescent="0.25">
      <c r="A1436" s="4" t="s">
        <v>8</v>
      </c>
      <c r="B1436" s="4" t="str">
        <f>MID(Tabla_curso_1[[#This Row],[Periodo]],4,4)</f>
        <v>2017</v>
      </c>
      <c r="C1436" s="4" t="s">
        <v>3</v>
      </c>
      <c r="D1436" s="4" t="s">
        <v>120</v>
      </c>
      <c r="E1436" s="4" t="s">
        <v>163</v>
      </c>
      <c r="F1436" s="4" t="s">
        <v>191</v>
      </c>
      <c r="G1436" s="5">
        <v>40579.61558109834</v>
      </c>
      <c r="H1436" s="5">
        <v>25721.233260634643</v>
      </c>
      <c r="I1436" s="5">
        <f>Tabla_curso_1[[#This Row],[Ingresos]]-Tabla_curso_1[[#This Row],[Gastos]]</f>
        <v>14858.382320463697</v>
      </c>
      <c r="J1436" s="5">
        <f>Tabla_curso_1[[#This Row],[Utilidad]]/Tabla_curso_1[[#This Row],[Ingresos]]</f>
        <v>0.36615384615384611</v>
      </c>
    </row>
    <row r="1437" spans="1:10" x14ac:dyDescent="0.25">
      <c r="A1437" s="7" t="s">
        <v>8</v>
      </c>
      <c r="B1437" s="7" t="str">
        <f>MID(Tabla_curso_1[[#This Row],[Periodo]],4,4)</f>
        <v>2017</v>
      </c>
      <c r="C1437" s="7" t="s">
        <v>2</v>
      </c>
      <c r="D1437" s="7" t="s">
        <v>121</v>
      </c>
      <c r="E1437" s="7" t="s">
        <v>150</v>
      </c>
      <c r="F1437" s="7" t="s">
        <v>192</v>
      </c>
      <c r="G1437" s="8">
        <v>393212.76955602539</v>
      </c>
      <c r="H1437" s="8">
        <v>360610.95132068405</v>
      </c>
      <c r="I1437" s="8">
        <f>Tabla_curso_1[[#This Row],[Ingresos]]-Tabla_curso_1[[#This Row],[Gastos]]</f>
        <v>32601.818235341343</v>
      </c>
      <c r="J1437" s="8">
        <f>Tabla_curso_1[[#This Row],[Utilidad]]/Tabla_curso_1[[#This Row],[Ingresos]]</f>
        <v>8.2911392405063289E-2</v>
      </c>
    </row>
    <row r="1438" spans="1:10" x14ac:dyDescent="0.25">
      <c r="A1438" s="4" t="s">
        <v>8</v>
      </c>
      <c r="B1438" s="4" t="str">
        <f>MID(Tabla_curso_1[[#This Row],[Periodo]],4,4)</f>
        <v>2017</v>
      </c>
      <c r="C1438" s="4" t="s">
        <v>7</v>
      </c>
      <c r="D1438" s="4" t="s">
        <v>121</v>
      </c>
      <c r="E1438" s="4" t="s">
        <v>150</v>
      </c>
      <c r="F1438" s="4" t="s">
        <v>192</v>
      </c>
      <c r="G1438" s="5">
        <v>676325.96363636362</v>
      </c>
      <c r="H1438" s="5">
        <v>443476.59615584416</v>
      </c>
      <c r="I1438" s="5">
        <f>Tabla_curso_1[[#This Row],[Ingresos]]-Tabla_curso_1[[#This Row],[Gastos]]</f>
        <v>232849.36748051946</v>
      </c>
      <c r="J1438" s="5">
        <f>Tabla_curso_1[[#This Row],[Utilidad]]/Tabla_curso_1[[#This Row],[Ingresos]]</f>
        <v>0.34428571428571425</v>
      </c>
    </row>
    <row r="1439" spans="1:10" x14ac:dyDescent="0.25">
      <c r="A1439" s="7" t="s">
        <v>8</v>
      </c>
      <c r="B1439" s="7" t="str">
        <f>MID(Tabla_curso_1[[#This Row],[Periodo]],4,4)</f>
        <v>2017</v>
      </c>
      <c r="C1439" s="7" t="s">
        <v>6</v>
      </c>
      <c r="D1439" s="7" t="s">
        <v>121</v>
      </c>
      <c r="E1439" s="7" t="s">
        <v>150</v>
      </c>
      <c r="F1439" s="7" t="s">
        <v>192</v>
      </c>
      <c r="G1439" s="8">
        <v>1537104.4628099173</v>
      </c>
      <c r="H1439" s="8">
        <v>1314875.6311528226</v>
      </c>
      <c r="I1439" s="8">
        <f>Tabla_curso_1[[#This Row],[Ingresos]]-Tabla_curso_1[[#This Row],[Gastos]]</f>
        <v>222228.83165709465</v>
      </c>
      <c r="J1439" s="8">
        <f>Tabla_curso_1[[#This Row],[Utilidad]]/Tabla_curso_1[[#This Row],[Ingresos]]</f>
        <v>0.14457627118644056</v>
      </c>
    </row>
    <row r="1440" spans="1:10" x14ac:dyDescent="0.25">
      <c r="A1440" s="4" t="s">
        <v>8</v>
      </c>
      <c r="B1440" s="4" t="str">
        <f>MID(Tabla_curso_1[[#This Row],[Periodo]],4,4)</f>
        <v>2017</v>
      </c>
      <c r="C1440" s="4" t="s">
        <v>4</v>
      </c>
      <c r="D1440" s="4" t="s">
        <v>121</v>
      </c>
      <c r="E1440" s="4" t="s">
        <v>150</v>
      </c>
      <c r="F1440" s="4" t="s">
        <v>192</v>
      </c>
      <c r="G1440" s="5">
        <v>794827.52136752149</v>
      </c>
      <c r="H1440" s="5">
        <v>526289.36593406601</v>
      </c>
      <c r="I1440" s="5">
        <f>Tabla_curso_1[[#This Row],[Ingresos]]-Tabla_curso_1[[#This Row],[Gastos]]</f>
        <v>268538.15543345548</v>
      </c>
      <c r="J1440" s="5">
        <f>Tabla_curso_1[[#This Row],[Utilidad]]/Tabla_curso_1[[#This Row],[Ingresos]]</f>
        <v>0.33785714285714286</v>
      </c>
    </row>
    <row r="1441" spans="1:10" x14ac:dyDescent="0.25">
      <c r="A1441" s="7" t="s">
        <v>8</v>
      </c>
      <c r="B1441" s="7" t="str">
        <f>MID(Tabla_curso_1[[#This Row],[Periodo]],4,4)</f>
        <v>2017</v>
      </c>
      <c r="C1441" s="7" t="s">
        <v>5</v>
      </c>
      <c r="D1441" s="7" t="s">
        <v>121</v>
      </c>
      <c r="E1441" s="7" t="s">
        <v>150</v>
      </c>
      <c r="F1441" s="7" t="s">
        <v>192</v>
      </c>
      <c r="G1441" s="8">
        <v>2775964.7761194031</v>
      </c>
      <c r="H1441" s="8">
        <v>2223856.2262023217</v>
      </c>
      <c r="I1441" s="8">
        <f>Tabla_curso_1[[#This Row],[Ingresos]]-Tabla_curso_1[[#This Row],[Gastos]]</f>
        <v>552108.54991708137</v>
      </c>
      <c r="J1441" s="8">
        <f>Tabla_curso_1[[#This Row],[Utilidad]]/Tabla_curso_1[[#This Row],[Ingresos]]</f>
        <v>0.19888888888888892</v>
      </c>
    </row>
    <row r="1442" spans="1:10" x14ac:dyDescent="0.25">
      <c r="A1442" s="4" t="s">
        <v>8</v>
      </c>
      <c r="B1442" s="4" t="str">
        <f>MID(Tabla_curso_1[[#This Row],[Periodo]],4,4)</f>
        <v>2017</v>
      </c>
      <c r="C1442" s="4" t="s">
        <v>78</v>
      </c>
      <c r="D1442" s="4" t="s">
        <v>121</v>
      </c>
      <c r="E1442" s="4" t="s">
        <v>150</v>
      </c>
      <c r="F1442" s="4" t="s">
        <v>192</v>
      </c>
      <c r="G1442" s="5">
        <v>534452.98850574717</v>
      </c>
      <c r="H1442" s="5">
        <v>442396.18803659402</v>
      </c>
      <c r="I1442" s="5">
        <f>Tabla_curso_1[[#This Row],[Ingresos]]-Tabla_curso_1[[#This Row],[Gastos]]</f>
        <v>92056.800469153153</v>
      </c>
      <c r="J1442" s="5">
        <f>Tabla_curso_1[[#This Row],[Utilidad]]/Tabla_curso_1[[#This Row],[Ingresos]]</f>
        <v>0.1722448979591836</v>
      </c>
    </row>
    <row r="1443" spans="1:10" x14ac:dyDescent="0.25">
      <c r="A1443" s="7" t="s">
        <v>8</v>
      </c>
      <c r="B1443" s="7" t="str">
        <f>MID(Tabla_curso_1[[#This Row],[Periodo]],4,4)</f>
        <v>2017</v>
      </c>
      <c r="C1443" s="7" t="s">
        <v>3</v>
      </c>
      <c r="D1443" s="7" t="s">
        <v>121</v>
      </c>
      <c r="E1443" s="7" t="s">
        <v>150</v>
      </c>
      <c r="F1443" s="7" t="s">
        <v>192</v>
      </c>
      <c r="G1443" s="8">
        <v>264189.82954545453</v>
      </c>
      <c r="H1443" s="8">
        <v>180013.48385579934</v>
      </c>
      <c r="I1443" s="8">
        <f>Tabla_curso_1[[#This Row],[Ingresos]]-Tabla_curso_1[[#This Row],[Gastos]]</f>
        <v>84176.345689655194</v>
      </c>
      <c r="J1443" s="8">
        <f>Tabla_curso_1[[#This Row],[Utilidad]]/Tabla_curso_1[[#This Row],[Ingresos]]</f>
        <v>0.31862068965517254</v>
      </c>
    </row>
    <row r="1444" spans="1:10" x14ac:dyDescent="0.25">
      <c r="A1444" s="4" t="s">
        <v>8</v>
      </c>
      <c r="B1444" s="4" t="str">
        <f>MID(Tabla_curso_1[[#This Row],[Periodo]],4,4)</f>
        <v>2017</v>
      </c>
      <c r="C1444" s="4" t="s">
        <v>2</v>
      </c>
      <c r="D1444" s="4" t="s">
        <v>122</v>
      </c>
      <c r="E1444" s="4" t="s">
        <v>156</v>
      </c>
      <c r="F1444" s="4" t="s">
        <v>193</v>
      </c>
      <c r="G1444" s="5">
        <v>10466.849523809524</v>
      </c>
      <c r="H1444" s="5">
        <v>9763.3045867452147</v>
      </c>
      <c r="I1444" s="5">
        <f>Tabla_curso_1[[#This Row],[Ingresos]]-Tabla_curso_1[[#This Row],[Gastos]]</f>
        <v>703.54493706430912</v>
      </c>
      <c r="J1444" s="5">
        <f>Tabla_curso_1[[#This Row],[Utilidad]]/Tabla_curso_1[[#This Row],[Ingresos]]</f>
        <v>6.7216494845360714E-2</v>
      </c>
    </row>
    <row r="1445" spans="1:10" x14ac:dyDescent="0.25">
      <c r="A1445" s="7" t="s">
        <v>8</v>
      </c>
      <c r="B1445" s="7" t="str">
        <f>MID(Tabla_curso_1[[#This Row],[Periodo]],4,4)</f>
        <v>2017</v>
      </c>
      <c r="C1445" s="7" t="s">
        <v>7</v>
      </c>
      <c r="D1445" s="7" t="s">
        <v>122</v>
      </c>
      <c r="E1445" s="7" t="s">
        <v>156</v>
      </c>
      <c r="F1445" s="7" t="s">
        <v>193</v>
      </c>
      <c r="G1445" s="8">
        <v>19766.53237410072</v>
      </c>
      <c r="H1445" s="8">
        <v>13342.409352517983</v>
      </c>
      <c r="I1445" s="8">
        <f>Tabla_curso_1[[#This Row],[Ingresos]]-Tabla_curso_1[[#This Row],[Gastos]]</f>
        <v>6424.1230215827363</v>
      </c>
      <c r="J1445" s="8">
        <f>Tabla_curso_1[[#This Row],[Utilidad]]/Tabla_curso_1[[#This Row],[Ingresos]]</f>
        <v>0.32500000000000012</v>
      </c>
    </row>
    <row r="1446" spans="1:10" x14ac:dyDescent="0.25">
      <c r="A1446" s="4" t="s">
        <v>8</v>
      </c>
      <c r="B1446" s="4" t="str">
        <f>MID(Tabla_curso_1[[#This Row],[Periodo]],4,4)</f>
        <v>2017</v>
      </c>
      <c r="C1446" s="4" t="s">
        <v>6</v>
      </c>
      <c r="D1446" s="4" t="s">
        <v>122</v>
      </c>
      <c r="E1446" s="4" t="s">
        <v>156</v>
      </c>
      <c r="F1446" s="4" t="s">
        <v>193</v>
      </c>
      <c r="G1446" s="5">
        <v>56072.408163265303</v>
      </c>
      <c r="H1446" s="5">
        <v>48084.54931614751</v>
      </c>
      <c r="I1446" s="5">
        <f>Tabla_curso_1[[#This Row],[Ingresos]]-Tabla_curso_1[[#This Row],[Gastos]]</f>
        <v>7987.8588471177936</v>
      </c>
      <c r="J1446" s="5">
        <f>Tabla_curso_1[[#This Row],[Utilidad]]/Tabla_curso_1[[#This Row],[Ingresos]]</f>
        <v>0.1424561403508772</v>
      </c>
    </row>
    <row r="1447" spans="1:10" x14ac:dyDescent="0.25">
      <c r="A1447" s="7" t="s">
        <v>8</v>
      </c>
      <c r="B1447" s="7" t="str">
        <f>MID(Tabla_curso_1[[#This Row],[Periodo]],4,4)</f>
        <v>2017</v>
      </c>
      <c r="C1447" s="7" t="s">
        <v>4</v>
      </c>
      <c r="D1447" s="7" t="s">
        <v>122</v>
      </c>
      <c r="E1447" s="7" t="s">
        <v>156</v>
      </c>
      <c r="F1447" s="7" t="s">
        <v>193</v>
      </c>
      <c r="G1447" s="8">
        <v>21381.696498054476</v>
      </c>
      <c r="H1447" s="8">
        <v>12722.109416342413</v>
      </c>
      <c r="I1447" s="8">
        <f>Tabla_curso_1[[#This Row],[Ingresos]]-Tabla_curso_1[[#This Row],[Gastos]]</f>
        <v>8659.5870817120631</v>
      </c>
      <c r="J1447" s="8">
        <f>Tabla_curso_1[[#This Row],[Utilidad]]/Tabla_curso_1[[#This Row],[Ingresos]]</f>
        <v>0.40500000000000003</v>
      </c>
    </row>
    <row r="1448" spans="1:10" x14ac:dyDescent="0.25">
      <c r="A1448" s="4" t="s">
        <v>8</v>
      </c>
      <c r="B1448" s="4" t="str">
        <f>MID(Tabla_curso_1[[#This Row],[Periodo]],4,4)</f>
        <v>2017</v>
      </c>
      <c r="C1448" s="4" t="s">
        <v>5</v>
      </c>
      <c r="D1448" s="4" t="s">
        <v>122</v>
      </c>
      <c r="E1448" s="4" t="s">
        <v>156</v>
      </c>
      <c r="F1448" s="4" t="s">
        <v>193</v>
      </c>
      <c r="G1448" s="5">
        <v>88630.580645161288</v>
      </c>
      <c r="H1448" s="5">
        <v>73031.59845161291</v>
      </c>
      <c r="I1448" s="5">
        <f>Tabla_curso_1[[#This Row],[Ingresos]]-Tabla_curso_1[[#This Row],[Gastos]]</f>
        <v>15598.982193548378</v>
      </c>
      <c r="J1448" s="5">
        <f>Tabla_curso_1[[#This Row],[Utilidad]]/Tabla_curso_1[[#This Row],[Ingresos]]</f>
        <v>0.17599999999999991</v>
      </c>
    </row>
    <row r="1449" spans="1:10" x14ac:dyDescent="0.25">
      <c r="A1449" s="7" t="s">
        <v>8</v>
      </c>
      <c r="B1449" s="7" t="str">
        <f>MID(Tabla_curso_1[[#This Row],[Periodo]],4,4)</f>
        <v>2017</v>
      </c>
      <c r="C1449" s="7" t="s">
        <v>78</v>
      </c>
      <c r="D1449" s="7" t="s">
        <v>122</v>
      </c>
      <c r="E1449" s="7" t="s">
        <v>156</v>
      </c>
      <c r="F1449" s="7" t="s">
        <v>193</v>
      </c>
      <c r="G1449" s="8">
        <v>14053.953964194374</v>
      </c>
      <c r="H1449" s="8">
        <v>12465.076391020177</v>
      </c>
      <c r="I1449" s="8">
        <f>Tabla_curso_1[[#This Row],[Ingresos]]-Tabla_curso_1[[#This Row],[Gastos]]</f>
        <v>1588.8775731741971</v>
      </c>
      <c r="J1449" s="8">
        <f>Tabla_curso_1[[#This Row],[Utilidad]]/Tabla_curso_1[[#This Row],[Ingresos]]</f>
        <v>0.11305555555555555</v>
      </c>
    </row>
    <row r="1450" spans="1:10" x14ac:dyDescent="0.25">
      <c r="A1450" s="4" t="s">
        <v>8</v>
      </c>
      <c r="B1450" s="4" t="str">
        <f>MID(Tabla_curso_1[[#This Row],[Periodo]],4,4)</f>
        <v>2017</v>
      </c>
      <c r="C1450" s="4" t="s">
        <v>3</v>
      </c>
      <c r="D1450" s="4" t="s">
        <v>122</v>
      </c>
      <c r="E1450" s="4" t="s">
        <v>156</v>
      </c>
      <c r="F1450" s="4" t="s">
        <v>193</v>
      </c>
      <c r="G1450" s="5">
        <v>7895.2528735632186</v>
      </c>
      <c r="H1450" s="5">
        <v>5224.4794015061434</v>
      </c>
      <c r="I1450" s="5">
        <f>Tabla_curso_1[[#This Row],[Ingresos]]-Tabla_curso_1[[#This Row],[Gastos]]</f>
        <v>2670.7734720570752</v>
      </c>
      <c r="J1450" s="5">
        <f>Tabla_curso_1[[#This Row],[Utilidad]]/Tabla_curso_1[[#This Row],[Ingresos]]</f>
        <v>0.33827586206896554</v>
      </c>
    </row>
    <row r="1451" spans="1:10" x14ac:dyDescent="0.25">
      <c r="A1451" s="7" t="s">
        <v>8</v>
      </c>
      <c r="B1451" s="7" t="str">
        <f>MID(Tabla_curso_1[[#This Row],[Periodo]],4,4)</f>
        <v>2017</v>
      </c>
      <c r="C1451" s="7" t="s">
        <v>2</v>
      </c>
      <c r="D1451" s="7" t="s">
        <v>123</v>
      </c>
      <c r="E1451" s="7" t="s">
        <v>152</v>
      </c>
      <c r="F1451" s="7" t="s">
        <v>194</v>
      </c>
      <c r="G1451" s="8">
        <v>81085.504273504281</v>
      </c>
      <c r="H1451" s="8">
        <v>64084.057098619342</v>
      </c>
      <c r="I1451" s="8">
        <f>Tabla_curso_1[[#This Row],[Ingresos]]-Tabla_curso_1[[#This Row],[Gastos]]</f>
        <v>17001.447174884939</v>
      </c>
      <c r="J1451" s="8">
        <f>Tabla_curso_1[[#This Row],[Utilidad]]/Tabla_curso_1[[#This Row],[Ingresos]]</f>
        <v>0.20967307692307685</v>
      </c>
    </row>
    <row r="1452" spans="1:10" x14ac:dyDescent="0.25">
      <c r="A1452" s="4" t="s">
        <v>8</v>
      </c>
      <c r="B1452" s="4" t="str">
        <f>MID(Tabla_curso_1[[#This Row],[Periodo]],4,4)</f>
        <v>2017</v>
      </c>
      <c r="C1452" s="4" t="s">
        <v>7</v>
      </c>
      <c r="D1452" s="4" t="s">
        <v>123</v>
      </c>
      <c r="E1452" s="4" t="s">
        <v>152</v>
      </c>
      <c r="F1452" s="4" t="s">
        <v>194</v>
      </c>
      <c r="G1452" s="5">
        <v>130405.55326460481</v>
      </c>
      <c r="H1452" s="5">
        <v>86313.572769366714</v>
      </c>
      <c r="I1452" s="5">
        <f>Tabla_curso_1[[#This Row],[Ingresos]]-Tabla_curso_1[[#This Row],[Gastos]]</f>
        <v>44091.980495238095</v>
      </c>
      <c r="J1452" s="5">
        <f>Tabla_curso_1[[#This Row],[Utilidad]]/Tabla_curso_1[[#This Row],[Ingresos]]</f>
        <v>0.3381142857142857</v>
      </c>
    </row>
    <row r="1453" spans="1:10" x14ac:dyDescent="0.25">
      <c r="A1453" s="7" t="s">
        <v>8</v>
      </c>
      <c r="B1453" s="7" t="str">
        <f>MID(Tabla_curso_1[[#This Row],[Periodo]],4,4)</f>
        <v>2017</v>
      </c>
      <c r="C1453" s="7" t="s">
        <v>6</v>
      </c>
      <c r="D1453" s="7" t="s">
        <v>123</v>
      </c>
      <c r="E1453" s="7" t="s">
        <v>152</v>
      </c>
      <c r="F1453" s="7" t="s">
        <v>194</v>
      </c>
      <c r="G1453" s="8">
        <v>274985.62318840582</v>
      </c>
      <c r="H1453" s="8">
        <v>215649.41506206899</v>
      </c>
      <c r="I1453" s="8">
        <f>Tabla_curso_1[[#This Row],[Ingresos]]-Tabla_curso_1[[#This Row],[Gastos]]</f>
        <v>59336.208126336831</v>
      </c>
      <c r="J1453" s="8">
        <f>Tabla_curso_1[[#This Row],[Utilidad]]/Tabla_curso_1[[#This Row],[Ingresos]]</f>
        <v>0.21577931034482756</v>
      </c>
    </row>
    <row r="1454" spans="1:10" x14ac:dyDescent="0.25">
      <c r="A1454" s="4" t="s">
        <v>8</v>
      </c>
      <c r="B1454" s="4" t="str">
        <f>MID(Tabla_curso_1[[#This Row],[Periodo]],4,4)</f>
        <v>2017</v>
      </c>
      <c r="C1454" s="4" t="s">
        <v>4</v>
      </c>
      <c r="D1454" s="4" t="s">
        <v>123</v>
      </c>
      <c r="E1454" s="4" t="s">
        <v>152</v>
      </c>
      <c r="F1454" s="4" t="s">
        <v>194</v>
      </c>
      <c r="G1454" s="5">
        <v>186019.68627450979</v>
      </c>
      <c r="H1454" s="5">
        <v>110845.68624197532</v>
      </c>
      <c r="I1454" s="5">
        <f>Tabla_curso_1[[#This Row],[Ingresos]]-Tabla_curso_1[[#This Row],[Gastos]]</f>
        <v>75174.000032534474</v>
      </c>
      <c r="J1454" s="5">
        <f>Tabla_curso_1[[#This Row],[Utilidad]]/Tabla_curso_1[[#This Row],[Ingresos]]</f>
        <v>0.40411851851851843</v>
      </c>
    </row>
    <row r="1455" spans="1:10" x14ac:dyDescent="0.25">
      <c r="A1455" s="7" t="s">
        <v>8</v>
      </c>
      <c r="B1455" s="7" t="str">
        <f>MID(Tabla_curso_1[[#This Row],[Periodo]],4,4)</f>
        <v>2017</v>
      </c>
      <c r="C1455" s="7" t="s">
        <v>5</v>
      </c>
      <c r="D1455" s="7" t="s">
        <v>123</v>
      </c>
      <c r="E1455" s="7" t="s">
        <v>152</v>
      </c>
      <c r="F1455" s="7" t="s">
        <v>194</v>
      </c>
      <c r="G1455" s="8">
        <v>643186.71186440683</v>
      </c>
      <c r="H1455" s="8">
        <v>573593.90964067797</v>
      </c>
      <c r="I1455" s="8">
        <f>Tabla_curso_1[[#This Row],[Ingresos]]-Tabla_curso_1[[#This Row],[Gastos]]</f>
        <v>69592.802223728853</v>
      </c>
      <c r="J1455" s="8">
        <f>Tabla_curso_1[[#This Row],[Utilidad]]/Tabla_curso_1[[#This Row],[Ingresos]]</f>
        <v>0.10820000000000006</v>
      </c>
    </row>
    <row r="1456" spans="1:10" x14ac:dyDescent="0.25">
      <c r="A1456" s="4" t="s">
        <v>8</v>
      </c>
      <c r="B1456" s="4" t="str">
        <f>MID(Tabla_curso_1[[#This Row],[Periodo]],4,4)</f>
        <v>2017</v>
      </c>
      <c r="C1456" s="4" t="s">
        <v>78</v>
      </c>
      <c r="D1456" s="4" t="s">
        <v>123</v>
      </c>
      <c r="E1456" s="4" t="s">
        <v>152</v>
      </c>
      <c r="F1456" s="4" t="s">
        <v>194</v>
      </c>
      <c r="G1456" s="5">
        <v>99863.2</v>
      </c>
      <c r="H1456" s="5">
        <v>84270.987937142854</v>
      </c>
      <c r="I1456" s="5">
        <f>Tabla_curso_1[[#This Row],[Ingresos]]-Tabla_curso_1[[#This Row],[Gastos]]</f>
        <v>15592.212062857143</v>
      </c>
      <c r="J1456" s="5">
        <f>Tabla_curso_1[[#This Row],[Utilidad]]/Tabla_curso_1[[#This Row],[Ingresos]]</f>
        <v>0.15613571428571429</v>
      </c>
    </row>
    <row r="1457" spans="1:10" x14ac:dyDescent="0.25">
      <c r="A1457" s="7" t="s">
        <v>8</v>
      </c>
      <c r="B1457" s="7" t="str">
        <f>MID(Tabla_curso_1[[#This Row],[Periodo]],4,4)</f>
        <v>2017</v>
      </c>
      <c r="C1457" s="7" t="s">
        <v>3</v>
      </c>
      <c r="D1457" s="7" t="s">
        <v>123</v>
      </c>
      <c r="E1457" s="7" t="s">
        <v>152</v>
      </c>
      <c r="F1457" s="7" t="s">
        <v>194</v>
      </c>
      <c r="G1457" s="8">
        <v>47793.47103274559</v>
      </c>
      <c r="H1457" s="8">
        <v>25526.927364689716</v>
      </c>
      <c r="I1457" s="8">
        <f>Tabla_curso_1[[#This Row],[Ingresos]]-Tabla_curso_1[[#This Row],[Gastos]]</f>
        <v>22266.543668055874</v>
      </c>
      <c r="J1457" s="8">
        <f>Tabla_curso_1[[#This Row],[Utilidad]]/Tabla_curso_1[[#This Row],[Ingresos]]</f>
        <v>0.46589090909090913</v>
      </c>
    </row>
    <row r="1458" spans="1:10" x14ac:dyDescent="0.25">
      <c r="A1458" s="4" t="s">
        <v>8</v>
      </c>
      <c r="B1458" s="4" t="str">
        <f>MID(Tabla_curso_1[[#This Row],[Periodo]],4,4)</f>
        <v>2017</v>
      </c>
      <c r="C1458" s="4" t="s">
        <v>2</v>
      </c>
      <c r="D1458" s="4" t="s">
        <v>124</v>
      </c>
      <c r="E1458" s="4" t="s">
        <v>163</v>
      </c>
      <c r="F1458" s="4" t="s">
        <v>195</v>
      </c>
      <c r="G1458" s="5">
        <v>215250.46249999999</v>
      </c>
      <c r="H1458" s="5">
        <v>194886.31762078649</v>
      </c>
      <c r="I1458" s="5">
        <f>Tabla_curso_1[[#This Row],[Ingresos]]-Tabla_curso_1[[#This Row],[Gastos]]</f>
        <v>20364.144879213505</v>
      </c>
      <c r="J1458" s="5">
        <f>Tabla_curso_1[[#This Row],[Utilidad]]/Tabla_curso_1[[#This Row],[Ingresos]]</f>
        <v>9.4606741573033809E-2</v>
      </c>
    </row>
    <row r="1459" spans="1:10" x14ac:dyDescent="0.25">
      <c r="A1459" s="7" t="s">
        <v>8</v>
      </c>
      <c r="B1459" s="7" t="str">
        <f>MID(Tabla_curso_1[[#This Row],[Periodo]],4,4)</f>
        <v>2017</v>
      </c>
      <c r="C1459" s="7" t="s">
        <v>7</v>
      </c>
      <c r="D1459" s="7" t="s">
        <v>124</v>
      </c>
      <c r="E1459" s="7" t="s">
        <v>163</v>
      </c>
      <c r="F1459" s="7" t="s">
        <v>195</v>
      </c>
      <c r="G1459" s="8">
        <v>339869.15131578944</v>
      </c>
      <c r="H1459" s="8">
        <v>219607.75931174087</v>
      </c>
      <c r="I1459" s="8">
        <f>Tabla_curso_1[[#This Row],[Ingresos]]-Tabla_curso_1[[#This Row],[Gastos]]</f>
        <v>120261.39200404857</v>
      </c>
      <c r="J1459" s="8">
        <f>Tabla_curso_1[[#This Row],[Utilidad]]/Tabla_curso_1[[#This Row],[Ingresos]]</f>
        <v>0.35384615384615387</v>
      </c>
    </row>
    <row r="1460" spans="1:10" x14ac:dyDescent="0.25">
      <c r="A1460" s="4" t="s">
        <v>8</v>
      </c>
      <c r="B1460" s="4" t="str">
        <f>MID(Tabla_curso_1[[#This Row],[Periodo]],4,4)</f>
        <v>2017</v>
      </c>
      <c r="C1460" s="4" t="s">
        <v>6</v>
      </c>
      <c r="D1460" s="4" t="s">
        <v>124</v>
      </c>
      <c r="E1460" s="4" t="s">
        <v>163</v>
      </c>
      <c r="F1460" s="4" t="s">
        <v>195</v>
      </c>
      <c r="G1460" s="5">
        <v>846887.06557377055</v>
      </c>
      <c r="H1460" s="5">
        <v>769273.61804523761</v>
      </c>
      <c r="I1460" s="5">
        <f>Tabla_curso_1[[#This Row],[Ingresos]]-Tabla_curso_1[[#This Row],[Gastos]]</f>
        <v>77613.447528532939</v>
      </c>
      <c r="J1460" s="5">
        <f>Tabla_curso_1[[#This Row],[Utilidad]]/Tabla_curso_1[[#This Row],[Ingresos]]</f>
        <v>9.164556962025322E-2</v>
      </c>
    </row>
    <row r="1461" spans="1:10" x14ac:dyDescent="0.25">
      <c r="A1461" s="7" t="s">
        <v>8</v>
      </c>
      <c r="B1461" s="7" t="str">
        <f>MID(Tabla_curso_1[[#This Row],[Periodo]],4,4)</f>
        <v>2017</v>
      </c>
      <c r="C1461" s="7" t="s">
        <v>4</v>
      </c>
      <c r="D1461" s="7" t="s">
        <v>124</v>
      </c>
      <c r="E1461" s="7" t="s">
        <v>163</v>
      </c>
      <c r="F1461" s="7" t="s">
        <v>195</v>
      </c>
      <c r="G1461" s="8">
        <v>358750.77083333331</v>
      </c>
      <c r="H1461" s="8">
        <v>203509.52818181817</v>
      </c>
      <c r="I1461" s="8">
        <f>Tabla_curso_1[[#This Row],[Ingresos]]-Tabla_curso_1[[#This Row],[Gastos]]</f>
        <v>155241.24265151515</v>
      </c>
      <c r="J1461" s="8">
        <f>Tabla_curso_1[[#This Row],[Utilidad]]/Tabla_curso_1[[#This Row],[Ingresos]]</f>
        <v>0.43272727272727274</v>
      </c>
    </row>
    <row r="1462" spans="1:10" x14ac:dyDescent="0.25">
      <c r="A1462" s="4" t="s">
        <v>8</v>
      </c>
      <c r="B1462" s="4" t="str">
        <f>MID(Tabla_curso_1[[#This Row],[Periodo]],4,4)</f>
        <v>2017</v>
      </c>
      <c r="C1462" s="4" t="s">
        <v>5</v>
      </c>
      <c r="D1462" s="4" t="s">
        <v>124</v>
      </c>
      <c r="E1462" s="4" t="s">
        <v>163</v>
      </c>
      <c r="F1462" s="4" t="s">
        <v>195</v>
      </c>
      <c r="G1462" s="5">
        <v>1589541.876923077</v>
      </c>
      <c r="H1462" s="5">
        <v>1453952.0397108435</v>
      </c>
      <c r="I1462" s="5">
        <f>Tabla_curso_1[[#This Row],[Ingresos]]-Tabla_curso_1[[#This Row],[Gastos]]</f>
        <v>135589.83721223357</v>
      </c>
      <c r="J1462" s="5">
        <f>Tabla_curso_1[[#This Row],[Utilidad]]/Tabla_curso_1[[#This Row],[Ingresos]]</f>
        <v>8.530120481927711E-2</v>
      </c>
    </row>
    <row r="1463" spans="1:10" x14ac:dyDescent="0.25">
      <c r="A1463" s="7" t="s">
        <v>8</v>
      </c>
      <c r="B1463" s="7" t="str">
        <f>MID(Tabla_curso_1[[#This Row],[Periodo]],4,4)</f>
        <v>2017</v>
      </c>
      <c r="C1463" s="7" t="s">
        <v>78</v>
      </c>
      <c r="D1463" s="7" t="s">
        <v>124</v>
      </c>
      <c r="E1463" s="7" t="s">
        <v>163</v>
      </c>
      <c r="F1463" s="7" t="s">
        <v>195</v>
      </c>
      <c r="G1463" s="8">
        <v>267668.96891191712</v>
      </c>
      <c r="H1463" s="8">
        <v>223734.33815258177</v>
      </c>
      <c r="I1463" s="8">
        <f>Tabla_curso_1[[#This Row],[Ingresos]]-Tabla_curso_1[[#This Row],[Gastos]]</f>
        <v>43934.630759335356</v>
      </c>
      <c r="J1463" s="8">
        <f>Tabla_curso_1[[#This Row],[Utilidad]]/Tabla_curso_1[[#This Row],[Ingresos]]</f>
        <v>0.16413793103448274</v>
      </c>
    </row>
    <row r="1464" spans="1:10" x14ac:dyDescent="0.25">
      <c r="A1464" s="4" t="s">
        <v>8</v>
      </c>
      <c r="B1464" s="4" t="str">
        <f>MID(Tabla_curso_1[[#This Row],[Periodo]],4,4)</f>
        <v>2017</v>
      </c>
      <c r="C1464" s="4" t="s">
        <v>3</v>
      </c>
      <c r="D1464" s="4" t="s">
        <v>124</v>
      </c>
      <c r="E1464" s="4" t="s">
        <v>163</v>
      </c>
      <c r="F1464" s="4" t="s">
        <v>195</v>
      </c>
      <c r="G1464" s="5">
        <v>137393.91223404254</v>
      </c>
      <c r="H1464" s="5">
        <v>94517.536174798224</v>
      </c>
      <c r="I1464" s="5">
        <f>Tabla_curso_1[[#This Row],[Ingresos]]-Tabla_curso_1[[#This Row],[Gastos]]</f>
        <v>42876.376059244314</v>
      </c>
      <c r="J1464" s="5">
        <f>Tabla_curso_1[[#This Row],[Utilidad]]/Tabla_curso_1[[#This Row],[Ingresos]]</f>
        <v>0.31206896551724139</v>
      </c>
    </row>
    <row r="1465" spans="1:10" x14ac:dyDescent="0.25">
      <c r="A1465" s="7" t="s">
        <v>8</v>
      </c>
      <c r="B1465" s="7" t="str">
        <f>MID(Tabla_curso_1[[#This Row],[Periodo]],4,4)</f>
        <v>2017</v>
      </c>
      <c r="C1465" s="7" t="s">
        <v>2</v>
      </c>
      <c r="D1465" s="7" t="s">
        <v>125</v>
      </c>
      <c r="E1465" s="7" t="s">
        <v>156</v>
      </c>
      <c r="F1465" s="7" t="s">
        <v>196</v>
      </c>
      <c r="G1465" s="8">
        <v>81702.317907444682</v>
      </c>
      <c r="H1465" s="8">
        <v>69209.769943532185</v>
      </c>
      <c r="I1465" s="8">
        <f>Tabla_curso_1[[#This Row],[Ingresos]]-Tabla_curso_1[[#This Row],[Gastos]]</f>
        <v>12492.547963912497</v>
      </c>
      <c r="J1465" s="8">
        <f>Tabla_curso_1[[#This Row],[Utilidad]]/Tabla_curso_1[[#This Row],[Ingresos]]</f>
        <v>0.15290322580645146</v>
      </c>
    </row>
    <row r="1466" spans="1:10" x14ac:dyDescent="0.25">
      <c r="A1466" s="4" t="s">
        <v>8</v>
      </c>
      <c r="B1466" s="4" t="str">
        <f>MID(Tabla_curso_1[[#This Row],[Periodo]],4,4)</f>
        <v>2017</v>
      </c>
      <c r="C1466" s="4" t="s">
        <v>7</v>
      </c>
      <c r="D1466" s="4" t="s">
        <v>125</v>
      </c>
      <c r="E1466" s="4" t="s">
        <v>156</v>
      </c>
      <c r="F1466" s="4" t="s">
        <v>196</v>
      </c>
      <c r="G1466" s="5">
        <v>127291.69905956113</v>
      </c>
      <c r="H1466" s="5">
        <v>82648.681746529328</v>
      </c>
      <c r="I1466" s="5">
        <f>Tabla_curso_1[[#This Row],[Ingresos]]-Tabla_curso_1[[#This Row],[Gastos]]</f>
        <v>44643.0173130318</v>
      </c>
      <c r="J1466" s="5">
        <f>Tabla_curso_1[[#This Row],[Utilidad]]/Tabla_curso_1[[#This Row],[Ingresos]]</f>
        <v>0.35071428571428576</v>
      </c>
    </row>
    <row r="1467" spans="1:10" x14ac:dyDescent="0.25">
      <c r="A1467" s="7" t="s">
        <v>8</v>
      </c>
      <c r="B1467" s="7" t="str">
        <f>MID(Tabla_curso_1[[#This Row],[Periodo]],4,4)</f>
        <v>2017</v>
      </c>
      <c r="C1467" s="7" t="s">
        <v>6</v>
      </c>
      <c r="D1467" s="7" t="s">
        <v>125</v>
      </c>
      <c r="E1467" s="7" t="s">
        <v>156</v>
      </c>
      <c r="F1467" s="7" t="s">
        <v>196</v>
      </c>
      <c r="G1467" s="8">
        <v>330130.50406504067</v>
      </c>
      <c r="H1467" s="8">
        <v>267038.89662149956</v>
      </c>
      <c r="I1467" s="8">
        <f>Tabla_curso_1[[#This Row],[Ingresos]]-Tabla_curso_1[[#This Row],[Gastos]]</f>
        <v>63091.607443541114</v>
      </c>
      <c r="J1467" s="8">
        <f>Tabla_curso_1[[#This Row],[Utilidad]]/Tabla_curso_1[[#This Row],[Ingresos]]</f>
        <v>0.19111111111111112</v>
      </c>
    </row>
    <row r="1468" spans="1:10" x14ac:dyDescent="0.25">
      <c r="A1468" s="4" t="s">
        <v>8</v>
      </c>
      <c r="B1468" s="4" t="str">
        <f>MID(Tabla_curso_1[[#This Row],[Periodo]],4,4)</f>
        <v>2017</v>
      </c>
      <c r="C1468" s="4" t="s">
        <v>4</v>
      </c>
      <c r="D1468" s="4" t="s">
        <v>125</v>
      </c>
      <c r="E1468" s="4" t="s">
        <v>156</v>
      </c>
      <c r="F1468" s="4" t="s">
        <v>196</v>
      </c>
      <c r="G1468" s="5">
        <v>187990.98148148146</v>
      </c>
      <c r="H1468" s="5">
        <v>117306.37244444444</v>
      </c>
      <c r="I1468" s="5">
        <f>Tabla_curso_1[[#This Row],[Ingresos]]-Tabla_curso_1[[#This Row],[Gastos]]</f>
        <v>70684.609037037022</v>
      </c>
      <c r="J1468" s="5">
        <f>Tabla_curso_1[[#This Row],[Utilidad]]/Tabla_curso_1[[#This Row],[Ingresos]]</f>
        <v>0.37599999999999995</v>
      </c>
    </row>
    <row r="1469" spans="1:10" x14ac:dyDescent="0.25">
      <c r="A1469" s="7" t="s">
        <v>8</v>
      </c>
      <c r="B1469" s="7" t="str">
        <f>MID(Tabla_curso_1[[#This Row],[Periodo]],4,4)</f>
        <v>2017</v>
      </c>
      <c r="C1469" s="7" t="s">
        <v>5</v>
      </c>
      <c r="D1469" s="7" t="s">
        <v>125</v>
      </c>
      <c r="E1469" s="7" t="s">
        <v>156</v>
      </c>
      <c r="F1469" s="7" t="s">
        <v>196</v>
      </c>
      <c r="G1469" s="8">
        <v>410162.14141414146</v>
      </c>
      <c r="H1469" s="8">
        <v>366715.33680508798</v>
      </c>
      <c r="I1469" s="8">
        <f>Tabla_curso_1[[#This Row],[Ingresos]]-Tabla_curso_1[[#This Row],[Gastos]]</f>
        <v>43446.804609053477</v>
      </c>
      <c r="J1469" s="8">
        <f>Tabla_curso_1[[#This Row],[Utilidad]]/Tabla_curso_1[[#This Row],[Ingresos]]</f>
        <v>0.10592592592592587</v>
      </c>
    </row>
    <row r="1470" spans="1:10" x14ac:dyDescent="0.25">
      <c r="A1470" s="4" t="s">
        <v>8</v>
      </c>
      <c r="B1470" s="4" t="str">
        <f>MID(Tabla_curso_1[[#This Row],[Periodo]],4,4)</f>
        <v>2017</v>
      </c>
      <c r="C1470" s="4" t="s">
        <v>78</v>
      </c>
      <c r="D1470" s="4" t="s">
        <v>125</v>
      </c>
      <c r="E1470" s="4" t="s">
        <v>156</v>
      </c>
      <c r="F1470" s="4" t="s">
        <v>196</v>
      </c>
      <c r="G1470" s="5">
        <v>126893.91250000001</v>
      </c>
      <c r="H1470" s="5">
        <v>117467.50757142856</v>
      </c>
      <c r="I1470" s="5">
        <f>Tabla_curso_1[[#This Row],[Ingresos]]-Tabla_curso_1[[#This Row],[Gastos]]</f>
        <v>9426.4049285714427</v>
      </c>
      <c r="J1470" s="5">
        <f>Tabla_curso_1[[#This Row],[Utilidad]]/Tabla_curso_1[[#This Row],[Ingresos]]</f>
        <v>7.4285714285714399E-2</v>
      </c>
    </row>
    <row r="1471" spans="1:10" x14ac:dyDescent="0.25">
      <c r="A1471" s="7" t="s">
        <v>8</v>
      </c>
      <c r="B1471" s="7" t="str">
        <f>MID(Tabla_curso_1[[#This Row],[Periodo]],4,4)</f>
        <v>2017</v>
      </c>
      <c r="C1471" s="7" t="s">
        <v>3</v>
      </c>
      <c r="D1471" s="7" t="s">
        <v>125</v>
      </c>
      <c r="E1471" s="7" t="s">
        <v>156</v>
      </c>
      <c r="F1471" s="7" t="s">
        <v>196</v>
      </c>
      <c r="G1471" s="8">
        <v>57515.654390934847</v>
      </c>
      <c r="H1471" s="8">
        <v>38436.32352056267</v>
      </c>
      <c r="I1471" s="8">
        <f>Tabla_curso_1[[#This Row],[Ingresos]]-Tabla_curso_1[[#This Row],[Gastos]]</f>
        <v>19079.330870372178</v>
      </c>
      <c r="J1471" s="8">
        <f>Tabla_curso_1[[#This Row],[Utilidad]]/Tabla_curso_1[[#This Row],[Ingresos]]</f>
        <v>0.33172413793103445</v>
      </c>
    </row>
    <row r="1472" spans="1:10" x14ac:dyDescent="0.25">
      <c r="A1472" s="4" t="s">
        <v>8</v>
      </c>
      <c r="B1472" s="4" t="str">
        <f>MID(Tabla_curso_1[[#This Row],[Periodo]],4,4)</f>
        <v>2017</v>
      </c>
      <c r="C1472" s="4" t="s">
        <v>2</v>
      </c>
      <c r="D1472" s="4" t="s">
        <v>126</v>
      </c>
      <c r="E1472" s="4" t="s">
        <v>156</v>
      </c>
      <c r="F1472" s="4" t="s">
        <v>197</v>
      </c>
      <c r="G1472" s="5">
        <v>21086.714851485151</v>
      </c>
      <c r="H1472" s="5">
        <v>18388.330154388321</v>
      </c>
      <c r="I1472" s="5">
        <f>Tabla_curso_1[[#This Row],[Ingresos]]-Tabla_curso_1[[#This Row],[Gastos]]</f>
        <v>2698.3846970968298</v>
      </c>
      <c r="J1472" s="5">
        <f>Tabla_curso_1[[#This Row],[Utilidad]]/Tabla_curso_1[[#This Row],[Ingresos]]</f>
        <v>0.12796610169491532</v>
      </c>
    </row>
    <row r="1473" spans="1:10" x14ac:dyDescent="0.25">
      <c r="A1473" s="7" t="s">
        <v>8</v>
      </c>
      <c r="B1473" s="7" t="str">
        <f>MID(Tabla_curso_1[[#This Row],[Periodo]],4,4)</f>
        <v>2017</v>
      </c>
      <c r="C1473" s="7" t="s">
        <v>7</v>
      </c>
      <c r="D1473" s="7" t="s">
        <v>126</v>
      </c>
      <c r="E1473" s="7" t="s">
        <v>156</v>
      </c>
      <c r="F1473" s="7" t="s">
        <v>197</v>
      </c>
      <c r="G1473" s="8">
        <v>35028.917763157893</v>
      </c>
      <c r="H1473" s="8">
        <v>22275.796962719298</v>
      </c>
      <c r="I1473" s="8">
        <f>Tabla_curso_1[[#This Row],[Ingresos]]-Tabla_curso_1[[#This Row],[Gastos]]</f>
        <v>12753.120800438595</v>
      </c>
      <c r="J1473" s="8">
        <f>Tabla_curso_1[[#This Row],[Utilidad]]/Tabla_curso_1[[#This Row],[Ingresos]]</f>
        <v>0.36407407407407405</v>
      </c>
    </row>
    <row r="1474" spans="1:10" x14ac:dyDescent="0.25">
      <c r="A1474" s="4" t="s">
        <v>8</v>
      </c>
      <c r="B1474" s="4" t="str">
        <f>MID(Tabla_curso_1[[#This Row],[Periodo]],4,4)</f>
        <v>2017</v>
      </c>
      <c r="C1474" s="4" t="s">
        <v>6</v>
      </c>
      <c r="D1474" s="4" t="s">
        <v>126</v>
      </c>
      <c r="E1474" s="4" t="s">
        <v>156</v>
      </c>
      <c r="F1474" s="4" t="s">
        <v>197</v>
      </c>
      <c r="G1474" s="5">
        <v>115747.72826086957</v>
      </c>
      <c r="H1474" s="5">
        <v>99899.193160535127</v>
      </c>
      <c r="I1474" s="5">
        <f>Tabla_curso_1[[#This Row],[Ingresos]]-Tabla_curso_1[[#This Row],[Gastos]]</f>
        <v>15848.53510033444</v>
      </c>
      <c r="J1474" s="5">
        <f>Tabla_curso_1[[#This Row],[Utilidad]]/Tabla_curso_1[[#This Row],[Ingresos]]</f>
        <v>0.13692307692307684</v>
      </c>
    </row>
    <row r="1475" spans="1:10" x14ac:dyDescent="0.25">
      <c r="A1475" s="7" t="s">
        <v>8</v>
      </c>
      <c r="B1475" s="7" t="str">
        <f>MID(Tabla_curso_1[[#This Row],[Periodo]],4,4)</f>
        <v>2017</v>
      </c>
      <c r="C1475" s="7" t="s">
        <v>4</v>
      </c>
      <c r="D1475" s="7" t="s">
        <v>126</v>
      </c>
      <c r="E1475" s="7" t="s">
        <v>156</v>
      </c>
      <c r="F1475" s="7" t="s">
        <v>197</v>
      </c>
      <c r="G1475" s="8">
        <v>41596.83984375</v>
      </c>
      <c r="H1475" s="8">
        <v>23823.644637784091</v>
      </c>
      <c r="I1475" s="8">
        <f>Tabla_curso_1[[#This Row],[Ingresos]]-Tabla_curso_1[[#This Row],[Gastos]]</f>
        <v>17773.195205965909</v>
      </c>
      <c r="J1475" s="8">
        <f>Tabla_curso_1[[#This Row],[Utilidad]]/Tabla_curso_1[[#This Row],[Ingresos]]</f>
        <v>0.42727272727272725</v>
      </c>
    </row>
    <row r="1476" spans="1:10" x14ac:dyDescent="0.25">
      <c r="A1476" s="4" t="s">
        <v>8</v>
      </c>
      <c r="B1476" s="4" t="str">
        <f>MID(Tabla_curso_1[[#This Row],[Periodo]],4,4)</f>
        <v>2017</v>
      </c>
      <c r="C1476" s="4" t="s">
        <v>5</v>
      </c>
      <c r="D1476" s="4" t="s">
        <v>126</v>
      </c>
      <c r="E1476" s="4" t="s">
        <v>156</v>
      </c>
      <c r="F1476" s="4" t="s">
        <v>197</v>
      </c>
      <c r="G1476" s="5">
        <v>177479.85</v>
      </c>
      <c r="H1476" s="5">
        <v>154241.08214062502</v>
      </c>
      <c r="I1476" s="5">
        <f>Tabla_curso_1[[#This Row],[Ingresos]]-Tabla_curso_1[[#This Row],[Gastos]]</f>
        <v>23238.767859374988</v>
      </c>
      <c r="J1476" s="5">
        <f>Tabla_curso_1[[#This Row],[Utilidad]]/Tabla_curso_1[[#This Row],[Ingresos]]</f>
        <v>0.13093749999999993</v>
      </c>
    </row>
    <row r="1477" spans="1:10" x14ac:dyDescent="0.25">
      <c r="A1477" s="7" t="s">
        <v>8</v>
      </c>
      <c r="B1477" s="7" t="str">
        <f>MID(Tabla_curso_1[[#This Row],[Periodo]],4,4)</f>
        <v>2017</v>
      </c>
      <c r="C1477" s="7" t="s">
        <v>78</v>
      </c>
      <c r="D1477" s="7" t="s">
        <v>126</v>
      </c>
      <c r="E1477" s="7" t="s">
        <v>156</v>
      </c>
      <c r="F1477" s="7" t="s">
        <v>197</v>
      </c>
      <c r="G1477" s="8">
        <v>32765.510769230768</v>
      </c>
      <c r="H1477" s="8">
        <v>27382.605428571431</v>
      </c>
      <c r="I1477" s="8">
        <f>Tabla_curso_1[[#This Row],[Ingresos]]-Tabla_curso_1[[#This Row],[Gastos]]</f>
        <v>5382.9053406593375</v>
      </c>
      <c r="J1477" s="8">
        <f>Tabla_curso_1[[#This Row],[Utilidad]]/Tabla_curso_1[[#This Row],[Ingresos]]</f>
        <v>0.1642857142857142</v>
      </c>
    </row>
    <row r="1478" spans="1:10" x14ac:dyDescent="0.25">
      <c r="A1478" s="4" t="s">
        <v>8</v>
      </c>
      <c r="B1478" s="4" t="str">
        <f>MID(Tabla_curso_1[[#This Row],[Periodo]],4,4)</f>
        <v>2017</v>
      </c>
      <c r="C1478" s="4" t="s">
        <v>3</v>
      </c>
      <c r="D1478" s="4" t="s">
        <v>126</v>
      </c>
      <c r="E1478" s="4" t="s">
        <v>156</v>
      </c>
      <c r="F1478" s="4" t="s">
        <v>197</v>
      </c>
      <c r="G1478" s="5">
        <v>16134.531818181818</v>
      </c>
      <c r="H1478" s="5">
        <v>10787.086987012986</v>
      </c>
      <c r="I1478" s="5">
        <f>Tabla_curso_1[[#This Row],[Ingresos]]-Tabla_curso_1[[#This Row],[Gastos]]</f>
        <v>5347.444831168832</v>
      </c>
      <c r="J1478" s="5">
        <f>Tabla_curso_1[[#This Row],[Utilidad]]/Tabla_curso_1[[#This Row],[Ingresos]]</f>
        <v>0.33142857142857146</v>
      </c>
    </row>
    <row r="1479" spans="1:10" x14ac:dyDescent="0.25">
      <c r="A1479" s="7" t="s">
        <v>8</v>
      </c>
      <c r="B1479" s="7" t="str">
        <f>MID(Tabla_curso_1[[#This Row],[Periodo]],4,4)</f>
        <v>2017</v>
      </c>
      <c r="C1479" s="7" t="s">
        <v>2</v>
      </c>
      <c r="D1479" s="7" t="s">
        <v>127</v>
      </c>
      <c r="E1479" s="7" t="s">
        <v>163</v>
      </c>
      <c r="F1479" s="7" t="s">
        <v>198</v>
      </c>
      <c r="G1479" s="8">
        <v>297613.187628866</v>
      </c>
      <c r="H1479" s="8">
        <v>251826.54337827122</v>
      </c>
      <c r="I1479" s="8">
        <f>Tabla_curso_1[[#This Row],[Ingresos]]-Tabla_curso_1[[#This Row],[Gastos]]</f>
        <v>45786.644250594778</v>
      </c>
      <c r="J1479" s="8">
        <f>Tabla_curso_1[[#This Row],[Utilidad]]/Tabla_curso_1[[#This Row],[Ingresos]]</f>
        <v>0.15384615384615388</v>
      </c>
    </row>
    <row r="1480" spans="1:10" x14ac:dyDescent="0.25">
      <c r="A1480" s="4" t="s">
        <v>8</v>
      </c>
      <c r="B1480" s="4" t="str">
        <f>MID(Tabla_curso_1[[#This Row],[Periodo]],4,4)</f>
        <v>2017</v>
      </c>
      <c r="C1480" s="4" t="s">
        <v>7</v>
      </c>
      <c r="D1480" s="4" t="s">
        <v>127</v>
      </c>
      <c r="E1480" s="4" t="s">
        <v>163</v>
      </c>
      <c r="F1480" s="4" t="s">
        <v>198</v>
      </c>
      <c r="G1480" s="5">
        <v>473253.75737704919</v>
      </c>
      <c r="H1480" s="5">
        <v>297974.58797814208</v>
      </c>
      <c r="I1480" s="5">
        <f>Tabla_curso_1[[#This Row],[Ingresos]]-Tabla_curso_1[[#This Row],[Gastos]]</f>
        <v>175279.16939890711</v>
      </c>
      <c r="J1480" s="5">
        <f>Tabla_curso_1[[#This Row],[Utilidad]]/Tabla_curso_1[[#This Row],[Ingresos]]</f>
        <v>0.37037037037037035</v>
      </c>
    </row>
    <row r="1481" spans="1:10" x14ac:dyDescent="0.25">
      <c r="A1481" s="7" t="s">
        <v>8</v>
      </c>
      <c r="B1481" s="7" t="str">
        <f>MID(Tabla_curso_1[[#This Row],[Periodo]],4,4)</f>
        <v>2017</v>
      </c>
      <c r="C1481" s="7" t="s">
        <v>6</v>
      </c>
      <c r="D1481" s="7" t="s">
        <v>127</v>
      </c>
      <c r="E1481" s="7" t="s">
        <v>163</v>
      </c>
      <c r="F1481" s="7" t="s">
        <v>198</v>
      </c>
      <c r="G1481" s="8">
        <v>1443423.96</v>
      </c>
      <c r="H1481" s="8">
        <v>1365223.4711111099</v>
      </c>
      <c r="I1481" s="8">
        <f>Tabla_curso_1[[#This Row],[Ingresos]]-Tabla_curso_1[[#This Row],[Gastos]]</f>
        <v>78200.488888890017</v>
      </c>
      <c r="J1481" s="8">
        <f>Tabla_curso_1[[#This Row],[Utilidad]]/Tabla_curso_1[[#This Row],[Ingresos]]</f>
        <v>5.4177075520410525E-2</v>
      </c>
    </row>
    <row r="1482" spans="1:10" x14ac:dyDescent="0.25">
      <c r="A1482" s="4" t="s">
        <v>8</v>
      </c>
      <c r="B1482" s="4" t="str">
        <f>MID(Tabla_curso_1[[#This Row],[Periodo]],4,4)</f>
        <v>2017</v>
      </c>
      <c r="C1482" s="4" t="s">
        <v>4</v>
      </c>
      <c r="D1482" s="4" t="s">
        <v>127</v>
      </c>
      <c r="E1482" s="4" t="s">
        <v>163</v>
      </c>
      <c r="F1482" s="4" t="s">
        <v>198</v>
      </c>
      <c r="G1482" s="5">
        <v>611620.32203389832</v>
      </c>
      <c r="H1482" s="5">
        <v>393184.49273607746</v>
      </c>
      <c r="I1482" s="5">
        <f>Tabla_curso_1[[#This Row],[Ingresos]]-Tabla_curso_1[[#This Row],[Gastos]]</f>
        <v>218435.82929782086</v>
      </c>
      <c r="J1482" s="5">
        <f>Tabla_curso_1[[#This Row],[Utilidad]]/Tabla_curso_1[[#This Row],[Ingresos]]</f>
        <v>0.35714285714285721</v>
      </c>
    </row>
    <row r="1483" spans="1:10" x14ac:dyDescent="0.25">
      <c r="A1483" s="7" t="s">
        <v>8</v>
      </c>
      <c r="B1483" s="7" t="str">
        <f>MID(Tabla_curso_1[[#This Row],[Periodo]],4,4)</f>
        <v>2017</v>
      </c>
      <c r="C1483" s="7" t="s">
        <v>5</v>
      </c>
      <c r="D1483" s="7" t="s">
        <v>127</v>
      </c>
      <c r="E1483" s="7" t="s">
        <v>163</v>
      </c>
      <c r="F1483" s="7" t="s">
        <v>198</v>
      </c>
      <c r="G1483" s="8">
        <v>2366268.7868852462</v>
      </c>
      <c r="H1483" s="8">
        <v>2337620.3442623001</v>
      </c>
      <c r="I1483" s="8">
        <f>Tabla_curso_1[[#This Row],[Ingresos]]-Tabla_curso_1[[#This Row],[Gastos]]</f>
        <v>28648.44262294611</v>
      </c>
      <c r="J1483" s="8">
        <f>Tabla_curso_1[[#This Row],[Utilidad]]/Tabla_curso_1[[#This Row],[Ingresos]]</f>
        <v>1.2107011165310797E-2</v>
      </c>
    </row>
    <row r="1484" spans="1:10" x14ac:dyDescent="0.25">
      <c r="A1484" s="4" t="s">
        <v>8</v>
      </c>
      <c r="B1484" s="4" t="str">
        <f>MID(Tabla_curso_1[[#This Row],[Periodo]],4,4)</f>
        <v>2017</v>
      </c>
      <c r="C1484" s="4" t="s">
        <v>78</v>
      </c>
      <c r="D1484" s="4" t="s">
        <v>127</v>
      </c>
      <c r="E1484" s="4" t="s">
        <v>163</v>
      </c>
      <c r="F1484" s="4" t="s">
        <v>198</v>
      </c>
      <c r="G1484" s="5">
        <v>369162.13810741692</v>
      </c>
      <c r="H1484" s="5">
        <v>290617.00233988144</v>
      </c>
      <c r="I1484" s="5">
        <f>Tabla_curso_1[[#This Row],[Ingresos]]-Tabla_curso_1[[#This Row],[Gastos]]</f>
        <v>78545.135767535481</v>
      </c>
      <c r="J1484" s="5">
        <f>Tabla_curso_1[[#This Row],[Utilidad]]/Tabla_curso_1[[#This Row],[Ingresos]]</f>
        <v>0.21276595744680843</v>
      </c>
    </row>
    <row r="1485" spans="1:10" x14ac:dyDescent="0.25">
      <c r="A1485" s="7" t="s">
        <v>8</v>
      </c>
      <c r="B1485" s="7" t="str">
        <f>MID(Tabla_curso_1[[#This Row],[Periodo]],4,4)</f>
        <v>2017</v>
      </c>
      <c r="C1485" s="7" t="s">
        <v>3</v>
      </c>
      <c r="D1485" s="7" t="s">
        <v>127</v>
      </c>
      <c r="E1485" s="7" t="s">
        <v>163</v>
      </c>
      <c r="F1485" s="7" t="s">
        <v>198</v>
      </c>
      <c r="G1485" s="8">
        <v>240170.37603993344</v>
      </c>
      <c r="H1485" s="8">
        <v>147797.15448611291</v>
      </c>
      <c r="I1485" s="8">
        <f>Tabla_curso_1[[#This Row],[Ingresos]]-Tabla_curso_1[[#This Row],[Gastos]]</f>
        <v>92373.221553820535</v>
      </c>
      <c r="J1485" s="8">
        <f>Tabla_curso_1[[#This Row],[Utilidad]]/Tabla_curso_1[[#This Row],[Ingresos]]</f>
        <v>0.38461538461538453</v>
      </c>
    </row>
    <row r="1486" spans="1:10" x14ac:dyDescent="0.25">
      <c r="A1486" s="4" t="s">
        <v>8</v>
      </c>
      <c r="B1486" s="4" t="str">
        <f>MID(Tabla_curso_1[[#This Row],[Periodo]],4,4)</f>
        <v>2017</v>
      </c>
      <c r="C1486" s="4" t="s">
        <v>2</v>
      </c>
      <c r="D1486" s="4" t="s">
        <v>128</v>
      </c>
      <c r="E1486" s="4" t="s">
        <v>150</v>
      </c>
      <c r="F1486" s="4" t="s">
        <v>199</v>
      </c>
      <c r="G1486" s="5">
        <v>91731.025104602508</v>
      </c>
      <c r="H1486" s="5">
        <v>72608.634486643059</v>
      </c>
      <c r="I1486" s="5">
        <f>Tabla_curso_1[[#This Row],[Ingresos]]-Tabla_curso_1[[#This Row],[Gastos]]</f>
        <v>19122.390617959449</v>
      </c>
      <c r="J1486" s="5">
        <f>Tabla_curso_1[[#This Row],[Utilidad]]/Tabla_curso_1[[#This Row],[Ingresos]]</f>
        <v>0.2084615384615385</v>
      </c>
    </row>
    <row r="1487" spans="1:10" x14ac:dyDescent="0.25">
      <c r="A1487" s="7" t="s">
        <v>8</v>
      </c>
      <c r="B1487" s="7" t="str">
        <f>MID(Tabla_curso_1[[#This Row],[Periodo]],4,4)</f>
        <v>2017</v>
      </c>
      <c r="C1487" s="7" t="s">
        <v>7</v>
      </c>
      <c r="D1487" s="7" t="s">
        <v>128</v>
      </c>
      <c r="E1487" s="7" t="s">
        <v>150</v>
      </c>
      <c r="F1487" s="7" t="s">
        <v>199</v>
      </c>
      <c r="G1487" s="8">
        <v>129726.12426035502</v>
      </c>
      <c r="H1487" s="8">
        <v>71608.820591715965</v>
      </c>
      <c r="I1487" s="8">
        <f>Tabla_curso_1[[#This Row],[Ingresos]]-Tabla_curso_1[[#This Row],[Gastos]]</f>
        <v>58117.303668639055</v>
      </c>
      <c r="J1487" s="8">
        <f>Tabla_curso_1[[#This Row],[Utilidad]]/Tabla_curso_1[[#This Row],[Ingresos]]</f>
        <v>0.44800000000000006</v>
      </c>
    </row>
    <row r="1488" spans="1:10" x14ac:dyDescent="0.25">
      <c r="A1488" s="4" t="s">
        <v>8</v>
      </c>
      <c r="B1488" s="4" t="str">
        <f>MID(Tabla_curso_1[[#This Row],[Periodo]],4,4)</f>
        <v>2017</v>
      </c>
      <c r="C1488" s="4" t="s">
        <v>6</v>
      </c>
      <c r="D1488" s="4" t="s">
        <v>128</v>
      </c>
      <c r="E1488" s="4" t="s">
        <v>150</v>
      </c>
      <c r="F1488" s="4" t="s">
        <v>199</v>
      </c>
      <c r="G1488" s="5">
        <v>362375.45454545453</v>
      </c>
      <c r="H1488" s="5">
        <v>297537.52375366568</v>
      </c>
      <c r="I1488" s="5">
        <f>Tabla_curso_1[[#This Row],[Ingresos]]-Tabla_curso_1[[#This Row],[Gastos]]</f>
        <v>64837.930791788851</v>
      </c>
      <c r="J1488" s="5">
        <f>Tabla_curso_1[[#This Row],[Utilidad]]/Tabla_curso_1[[#This Row],[Ingresos]]</f>
        <v>0.1789247311827957</v>
      </c>
    </row>
    <row r="1489" spans="1:10" x14ac:dyDescent="0.25">
      <c r="A1489" s="7" t="s">
        <v>8</v>
      </c>
      <c r="B1489" s="7" t="str">
        <f>MID(Tabla_curso_1[[#This Row],[Periodo]],4,4)</f>
        <v>2017</v>
      </c>
      <c r="C1489" s="7" t="s">
        <v>4</v>
      </c>
      <c r="D1489" s="7" t="s">
        <v>128</v>
      </c>
      <c r="E1489" s="7" t="s">
        <v>150</v>
      </c>
      <c r="F1489" s="7" t="s">
        <v>199</v>
      </c>
      <c r="G1489" s="8">
        <v>196625.24663677131</v>
      </c>
      <c r="H1489" s="8">
        <v>111320.13963435669</v>
      </c>
      <c r="I1489" s="8">
        <f>Tabla_curso_1[[#This Row],[Ingresos]]-Tabla_curso_1[[#This Row],[Gastos]]</f>
        <v>85305.107002414617</v>
      </c>
      <c r="J1489" s="8">
        <f>Tabla_curso_1[[#This Row],[Utilidad]]/Tabla_curso_1[[#This Row],[Ingresos]]</f>
        <v>0.43384615384615377</v>
      </c>
    </row>
    <row r="1490" spans="1:10" x14ac:dyDescent="0.25">
      <c r="A1490" s="4" t="s">
        <v>8</v>
      </c>
      <c r="B1490" s="4" t="str">
        <f>MID(Tabla_curso_1[[#This Row],[Periodo]],4,4)</f>
        <v>2017</v>
      </c>
      <c r="C1490" s="4" t="s">
        <v>5</v>
      </c>
      <c r="D1490" s="4" t="s">
        <v>128</v>
      </c>
      <c r="E1490" s="4" t="s">
        <v>150</v>
      </c>
      <c r="F1490" s="4" t="s">
        <v>199</v>
      </c>
      <c r="G1490" s="5">
        <v>503993.44827586209</v>
      </c>
      <c r="H1490" s="5">
        <v>437354.31455938698</v>
      </c>
      <c r="I1490" s="5">
        <f>Tabla_curso_1[[#This Row],[Ingresos]]-Tabla_curso_1[[#This Row],[Gastos]]</f>
        <v>66639.133716475102</v>
      </c>
      <c r="J1490" s="5">
        <f>Tabla_curso_1[[#This Row],[Utilidad]]/Tabla_curso_1[[#This Row],[Ingresos]]</f>
        <v>0.13222222222222224</v>
      </c>
    </row>
    <row r="1491" spans="1:10" x14ac:dyDescent="0.25">
      <c r="A1491" s="7" t="s">
        <v>8</v>
      </c>
      <c r="B1491" s="7" t="str">
        <f>MID(Tabla_curso_1[[#This Row],[Periodo]],4,4)</f>
        <v>2017</v>
      </c>
      <c r="C1491" s="7" t="s">
        <v>78</v>
      </c>
      <c r="D1491" s="7" t="s">
        <v>128</v>
      </c>
      <c r="E1491" s="7" t="s">
        <v>150</v>
      </c>
      <c r="F1491" s="7" t="s">
        <v>199</v>
      </c>
      <c r="G1491" s="8">
        <v>144234.96710526315</v>
      </c>
      <c r="H1491" s="8">
        <v>125631.59991944145</v>
      </c>
      <c r="I1491" s="8">
        <f>Tabla_curso_1[[#This Row],[Ingresos]]-Tabla_curso_1[[#This Row],[Gastos]]</f>
        <v>18603.367185821699</v>
      </c>
      <c r="J1491" s="8">
        <f>Tabla_curso_1[[#This Row],[Utilidad]]/Tabla_curso_1[[#This Row],[Ingresos]]</f>
        <v>0.12897959183673471</v>
      </c>
    </row>
    <row r="1492" spans="1:10" x14ac:dyDescent="0.25">
      <c r="A1492" s="4" t="s">
        <v>8</v>
      </c>
      <c r="B1492" s="4" t="str">
        <f>MID(Tabla_curso_1[[#This Row],[Periodo]],4,4)</f>
        <v>2017</v>
      </c>
      <c r="C1492" s="4" t="s">
        <v>3</v>
      </c>
      <c r="D1492" s="4" t="s">
        <v>128</v>
      </c>
      <c r="E1492" s="4" t="s">
        <v>150</v>
      </c>
      <c r="F1492" s="4" t="s">
        <v>199</v>
      </c>
      <c r="G1492" s="5">
        <v>66738.858447488587</v>
      </c>
      <c r="H1492" s="5">
        <v>33854.80273972603</v>
      </c>
      <c r="I1492" s="5">
        <f>Tabla_curso_1[[#This Row],[Ingresos]]-Tabla_curso_1[[#This Row],[Gastos]]</f>
        <v>32884.055707762556</v>
      </c>
      <c r="J1492" s="5">
        <f>Tabla_curso_1[[#This Row],[Utilidad]]/Tabla_curso_1[[#This Row],[Ingresos]]</f>
        <v>0.49272727272727268</v>
      </c>
    </row>
    <row r="1493" spans="1:10" x14ac:dyDescent="0.25">
      <c r="A1493" s="7" t="s">
        <v>8</v>
      </c>
      <c r="B1493" s="7" t="str">
        <f>MID(Tabla_curso_1[[#This Row],[Periodo]],4,4)</f>
        <v>2017</v>
      </c>
      <c r="C1493" s="7" t="s">
        <v>2</v>
      </c>
      <c r="D1493" s="7" t="s">
        <v>129</v>
      </c>
      <c r="E1493" s="7" t="s">
        <v>156</v>
      </c>
      <c r="F1493" s="7" t="s">
        <v>200</v>
      </c>
      <c r="G1493" s="8">
        <v>15766.662900188323</v>
      </c>
      <c r="H1493" s="8">
        <v>14189.996610169492</v>
      </c>
      <c r="I1493" s="8">
        <f>Tabla_curso_1[[#This Row],[Ingresos]]-Tabla_curso_1[[#This Row],[Gastos]]</f>
        <v>1576.6662900188312</v>
      </c>
      <c r="J1493" s="8">
        <f>Tabla_curso_1[[#This Row],[Utilidad]]/Tabla_curso_1[[#This Row],[Ingresos]]</f>
        <v>9.9999999999999936E-2</v>
      </c>
    </row>
    <row r="1494" spans="1:10" x14ac:dyDescent="0.25">
      <c r="A1494" s="4" t="s">
        <v>8</v>
      </c>
      <c r="B1494" s="4" t="str">
        <f>MID(Tabla_curso_1[[#This Row],[Periodo]],4,4)</f>
        <v>2017</v>
      </c>
      <c r="C1494" s="4" t="s">
        <v>7</v>
      </c>
      <c r="D1494" s="4" t="s">
        <v>129</v>
      </c>
      <c r="E1494" s="4" t="s">
        <v>156</v>
      </c>
      <c r="F1494" s="4" t="s">
        <v>200</v>
      </c>
      <c r="G1494" s="5">
        <v>27630.686468646865</v>
      </c>
      <c r="H1494" s="5">
        <v>16117.900440044003</v>
      </c>
      <c r="I1494" s="5">
        <f>Tabla_curso_1[[#This Row],[Ingresos]]-Tabla_curso_1[[#This Row],[Gastos]]</f>
        <v>11512.786028602863</v>
      </c>
      <c r="J1494" s="5">
        <f>Tabla_curso_1[[#This Row],[Utilidad]]/Tabla_curso_1[[#This Row],[Ingresos]]</f>
        <v>0.41666666666666674</v>
      </c>
    </row>
    <row r="1495" spans="1:10" x14ac:dyDescent="0.25">
      <c r="A1495" s="7" t="s">
        <v>8</v>
      </c>
      <c r="B1495" s="7" t="str">
        <f>MID(Tabla_curso_1[[#This Row],[Periodo]],4,4)</f>
        <v>2017</v>
      </c>
      <c r="C1495" s="7" t="s">
        <v>6</v>
      </c>
      <c r="D1495" s="7" t="s">
        <v>129</v>
      </c>
      <c r="E1495" s="7" t="s">
        <v>156</v>
      </c>
      <c r="F1495" s="7" t="s">
        <v>200</v>
      </c>
      <c r="G1495" s="8">
        <v>59800.7</v>
      </c>
      <c r="H1495" s="8">
        <v>49997.306557377051</v>
      </c>
      <c r="I1495" s="8">
        <f>Tabla_curso_1[[#This Row],[Ingresos]]-Tabla_curso_1[[#This Row],[Gastos]]</f>
        <v>9803.3934426229462</v>
      </c>
      <c r="J1495" s="8">
        <f>Tabla_curso_1[[#This Row],[Utilidad]]/Tabla_curso_1[[#This Row],[Ingresos]]</f>
        <v>0.16393442622950813</v>
      </c>
    </row>
    <row r="1496" spans="1:10" x14ac:dyDescent="0.25">
      <c r="A1496" s="4" t="s">
        <v>8</v>
      </c>
      <c r="B1496" s="4" t="str">
        <f>MID(Tabla_curso_1[[#This Row],[Periodo]],4,4)</f>
        <v>2017</v>
      </c>
      <c r="C1496" s="4" t="s">
        <v>4</v>
      </c>
      <c r="D1496" s="4" t="s">
        <v>129</v>
      </c>
      <c r="E1496" s="4" t="s">
        <v>156</v>
      </c>
      <c r="F1496" s="4" t="s">
        <v>200</v>
      </c>
      <c r="G1496" s="5">
        <v>39491.028301886792</v>
      </c>
      <c r="H1496" s="5">
        <v>25387.089622641506</v>
      </c>
      <c r="I1496" s="5">
        <f>Tabla_curso_1[[#This Row],[Ingresos]]-Tabla_curso_1[[#This Row],[Gastos]]</f>
        <v>14103.938679245286</v>
      </c>
      <c r="J1496" s="5">
        <f>Tabla_curso_1[[#This Row],[Utilidad]]/Tabla_curso_1[[#This Row],[Ingresos]]</f>
        <v>0.35714285714285721</v>
      </c>
    </row>
    <row r="1497" spans="1:10" x14ac:dyDescent="0.25">
      <c r="A1497" s="7" t="s">
        <v>8</v>
      </c>
      <c r="B1497" s="7" t="str">
        <f>MID(Tabla_curso_1[[#This Row],[Periodo]],4,4)</f>
        <v>2017</v>
      </c>
      <c r="C1497" s="7" t="s">
        <v>5</v>
      </c>
      <c r="D1497" s="7" t="s">
        <v>129</v>
      </c>
      <c r="E1497" s="7" t="s">
        <v>156</v>
      </c>
      <c r="F1497" s="7" t="s">
        <v>200</v>
      </c>
      <c r="G1497" s="8">
        <v>130814.03125</v>
      </c>
      <c r="H1497" s="8">
        <v>108259.88793103448</v>
      </c>
      <c r="I1497" s="8">
        <f>Tabla_curso_1[[#This Row],[Ingresos]]-Tabla_curso_1[[#This Row],[Gastos]]</f>
        <v>22554.143318965522</v>
      </c>
      <c r="J1497" s="8">
        <f>Tabla_curso_1[[#This Row],[Utilidad]]/Tabla_curso_1[[#This Row],[Ingresos]]</f>
        <v>0.17241379310344832</v>
      </c>
    </row>
    <row r="1498" spans="1:10" x14ac:dyDescent="0.25">
      <c r="A1498" s="4" t="s">
        <v>8</v>
      </c>
      <c r="B1498" s="4" t="str">
        <f>MID(Tabla_curso_1[[#This Row],[Periodo]],4,4)</f>
        <v>2017</v>
      </c>
      <c r="C1498" s="4" t="s">
        <v>78</v>
      </c>
      <c r="D1498" s="4" t="s">
        <v>129</v>
      </c>
      <c r="E1498" s="4" t="s">
        <v>156</v>
      </c>
      <c r="F1498" s="4" t="s">
        <v>200</v>
      </c>
      <c r="G1498" s="5">
        <v>24991.337313432836</v>
      </c>
      <c r="H1498" s="5">
        <v>21471.430649569054</v>
      </c>
      <c r="I1498" s="5">
        <f>Tabla_curso_1[[#This Row],[Ingresos]]-Tabla_curso_1[[#This Row],[Gastos]]</f>
        <v>3519.9066638637814</v>
      </c>
      <c r="J1498" s="5">
        <f>Tabla_curso_1[[#This Row],[Utilidad]]/Tabla_curso_1[[#This Row],[Ingresos]]</f>
        <v>0.14084507042253527</v>
      </c>
    </row>
    <row r="1499" spans="1:10" x14ac:dyDescent="0.25">
      <c r="A1499" s="7" t="s">
        <v>8</v>
      </c>
      <c r="B1499" s="7" t="str">
        <f>MID(Tabla_curso_1[[#This Row],[Periodo]],4,4)</f>
        <v>2017</v>
      </c>
      <c r="C1499" s="7" t="s">
        <v>3</v>
      </c>
      <c r="D1499" s="7" t="s">
        <v>129</v>
      </c>
      <c r="E1499" s="7" t="s">
        <v>156</v>
      </c>
      <c r="F1499" s="7" t="s">
        <v>200</v>
      </c>
      <c r="G1499" s="8">
        <v>10530.940880503143</v>
      </c>
      <c r="H1499" s="8">
        <v>5952.2709324582993</v>
      </c>
      <c r="I1499" s="8">
        <f>Tabla_curso_1[[#This Row],[Ingresos]]-Tabla_curso_1[[#This Row],[Gastos]]</f>
        <v>4578.6699480448442</v>
      </c>
      <c r="J1499" s="8">
        <f>Tabla_curso_1[[#This Row],[Utilidad]]/Tabla_curso_1[[#This Row],[Ingresos]]</f>
        <v>0.43478260869565211</v>
      </c>
    </row>
    <row r="1500" spans="1:10" x14ac:dyDescent="0.25">
      <c r="A1500" s="4" t="s">
        <v>8</v>
      </c>
      <c r="B1500" s="4" t="str">
        <f>MID(Tabla_curso_1[[#This Row],[Periodo]],4,4)</f>
        <v>2017</v>
      </c>
      <c r="C1500" s="4" t="s">
        <v>2</v>
      </c>
      <c r="D1500" s="4" t="s">
        <v>130</v>
      </c>
      <c r="E1500" s="4" t="s">
        <v>156</v>
      </c>
      <c r="F1500" s="4" t="s">
        <v>201</v>
      </c>
      <c r="G1500" s="5">
        <v>20233.013409961684</v>
      </c>
      <c r="H1500" s="5">
        <v>16916.125965705673</v>
      </c>
      <c r="I1500" s="5">
        <f>Tabla_curso_1[[#This Row],[Ingresos]]-Tabla_curso_1[[#This Row],[Gastos]]</f>
        <v>3316.8874442560118</v>
      </c>
      <c r="J1500" s="5">
        <f>Tabla_curso_1[[#This Row],[Utilidad]]/Tabla_curso_1[[#This Row],[Ingresos]]</f>
        <v>0.1639344262295081</v>
      </c>
    </row>
    <row r="1501" spans="1:10" x14ac:dyDescent="0.25">
      <c r="A1501" s="7" t="s">
        <v>8</v>
      </c>
      <c r="B1501" s="7" t="str">
        <f>MID(Tabla_curso_1[[#This Row],[Periodo]],4,4)</f>
        <v>2017</v>
      </c>
      <c r="C1501" s="7" t="s">
        <v>7</v>
      </c>
      <c r="D1501" s="7" t="s">
        <v>130</v>
      </c>
      <c r="E1501" s="7" t="s">
        <v>156</v>
      </c>
      <c r="F1501" s="7" t="s">
        <v>201</v>
      </c>
      <c r="G1501" s="8">
        <v>33635.773885350318</v>
      </c>
      <c r="H1501" s="8">
        <v>19620.868099787684</v>
      </c>
      <c r="I1501" s="8">
        <f>Tabla_curso_1[[#This Row],[Ingresos]]-Tabla_curso_1[[#This Row],[Gastos]]</f>
        <v>14014.905785562634</v>
      </c>
      <c r="J1501" s="8">
        <f>Tabla_curso_1[[#This Row],[Utilidad]]/Tabla_curso_1[[#This Row],[Ingresos]]</f>
        <v>0.41666666666666674</v>
      </c>
    </row>
    <row r="1502" spans="1:10" x14ac:dyDescent="0.25">
      <c r="A1502" s="4" t="s">
        <v>8</v>
      </c>
      <c r="B1502" s="4" t="str">
        <f>MID(Tabla_curso_1[[#This Row],[Periodo]],4,4)</f>
        <v>2017</v>
      </c>
      <c r="C1502" s="4" t="s">
        <v>6</v>
      </c>
      <c r="D1502" s="4" t="s">
        <v>130</v>
      </c>
      <c r="E1502" s="4" t="s">
        <v>156</v>
      </c>
      <c r="F1502" s="4" t="s">
        <v>201</v>
      </c>
      <c r="G1502" s="5">
        <v>106683.16161616163</v>
      </c>
      <c r="H1502" s="5">
        <v>94959.737262737268</v>
      </c>
      <c r="I1502" s="5">
        <f>Tabla_curso_1[[#This Row],[Ingresos]]-Tabla_curso_1[[#This Row],[Gastos]]</f>
        <v>11723.424353424358</v>
      </c>
      <c r="J1502" s="5">
        <f>Tabla_curso_1[[#This Row],[Utilidad]]/Tabla_curso_1[[#This Row],[Ingresos]]</f>
        <v>0.10989010989010992</v>
      </c>
    </row>
    <row r="1503" spans="1:10" x14ac:dyDescent="0.25">
      <c r="A1503" s="7" t="s">
        <v>8</v>
      </c>
      <c r="B1503" s="7" t="str">
        <f>MID(Tabla_curso_1[[#This Row],[Periodo]],4,4)</f>
        <v>2017</v>
      </c>
      <c r="C1503" s="7" t="s">
        <v>4</v>
      </c>
      <c r="D1503" s="7" t="s">
        <v>130</v>
      </c>
      <c r="E1503" s="7" t="s">
        <v>156</v>
      </c>
      <c r="F1503" s="7" t="s">
        <v>201</v>
      </c>
      <c r="G1503" s="8">
        <v>35923.921768707485</v>
      </c>
      <c r="H1503" s="8">
        <v>22618.765558075083</v>
      </c>
      <c r="I1503" s="8">
        <f>Tabla_curso_1[[#This Row],[Ingresos]]-Tabla_curso_1[[#This Row],[Gastos]]</f>
        <v>13305.156210632402</v>
      </c>
      <c r="J1503" s="8">
        <f>Tabla_curso_1[[#This Row],[Utilidad]]/Tabla_curso_1[[#This Row],[Ingresos]]</f>
        <v>0.37037037037037035</v>
      </c>
    </row>
    <row r="1504" spans="1:10" x14ac:dyDescent="0.25">
      <c r="A1504" s="4" t="s">
        <v>8</v>
      </c>
      <c r="B1504" s="4" t="str">
        <f>MID(Tabla_curso_1[[#This Row],[Periodo]],4,4)</f>
        <v>2017</v>
      </c>
      <c r="C1504" s="4" t="s">
        <v>5</v>
      </c>
      <c r="D1504" s="4" t="s">
        <v>130</v>
      </c>
      <c r="E1504" s="4" t="s">
        <v>156</v>
      </c>
      <c r="F1504" s="4" t="s">
        <v>201</v>
      </c>
      <c r="G1504" s="5">
        <v>165025.515625</v>
      </c>
      <c r="H1504" s="5">
        <v>134465.23495370371</v>
      </c>
      <c r="I1504" s="5">
        <f>Tabla_curso_1[[#This Row],[Ingresos]]-Tabla_curso_1[[#This Row],[Gastos]]</f>
        <v>30560.280671296292</v>
      </c>
      <c r="J1504" s="5">
        <f>Tabla_curso_1[[#This Row],[Utilidad]]/Tabla_curso_1[[#This Row],[Ingresos]]</f>
        <v>0.18518518518518515</v>
      </c>
    </row>
    <row r="1505" spans="1:10" x14ac:dyDescent="0.25">
      <c r="A1505" s="7" t="s">
        <v>8</v>
      </c>
      <c r="B1505" s="7" t="str">
        <f>MID(Tabla_curso_1[[#This Row],[Periodo]],4,4)</f>
        <v>2017</v>
      </c>
      <c r="C1505" s="7" t="s">
        <v>78</v>
      </c>
      <c r="D1505" s="7" t="s">
        <v>130</v>
      </c>
      <c r="E1505" s="7" t="s">
        <v>156</v>
      </c>
      <c r="F1505" s="7" t="s">
        <v>201</v>
      </c>
      <c r="G1505" s="8">
        <v>27867.105540897097</v>
      </c>
      <c r="H1505" s="8">
        <v>24549.592976504584</v>
      </c>
      <c r="I1505" s="8">
        <f>Tabla_curso_1[[#This Row],[Ingresos]]-Tabla_curso_1[[#This Row],[Gastos]]</f>
        <v>3317.512564392513</v>
      </c>
      <c r="J1505" s="8">
        <f>Tabla_curso_1[[#This Row],[Utilidad]]/Tabla_curso_1[[#This Row],[Ingresos]]</f>
        <v>0.1190476190476191</v>
      </c>
    </row>
    <row r="1506" spans="1:10" x14ac:dyDescent="0.25">
      <c r="A1506" s="4" t="s">
        <v>8</v>
      </c>
      <c r="B1506" s="4" t="str">
        <f>MID(Tabla_curso_1[[#This Row],[Periodo]],4,4)</f>
        <v>2017</v>
      </c>
      <c r="C1506" s="4" t="s">
        <v>3</v>
      </c>
      <c r="D1506" s="4" t="s">
        <v>130</v>
      </c>
      <c r="E1506" s="4" t="s">
        <v>156</v>
      </c>
      <c r="F1506" s="4" t="s">
        <v>201</v>
      </c>
      <c r="G1506" s="5">
        <v>14527.69325997249</v>
      </c>
      <c r="H1506" s="5">
        <v>8716.6159559834941</v>
      </c>
      <c r="I1506" s="5">
        <f>Tabla_curso_1[[#This Row],[Ingresos]]-Tabla_curso_1[[#This Row],[Gastos]]</f>
        <v>5811.0773039889955</v>
      </c>
      <c r="J1506" s="5">
        <f>Tabla_curso_1[[#This Row],[Utilidad]]/Tabla_curso_1[[#This Row],[Ingresos]]</f>
        <v>0.39999999999999997</v>
      </c>
    </row>
    <row r="1507" spans="1:10" x14ac:dyDescent="0.25">
      <c r="A1507" s="7" t="s">
        <v>8</v>
      </c>
      <c r="B1507" s="7" t="str">
        <f>MID(Tabla_curso_1[[#This Row],[Periodo]],4,4)</f>
        <v>2017</v>
      </c>
      <c r="C1507" s="7" t="s">
        <v>2</v>
      </c>
      <c r="D1507" s="7" t="s">
        <v>131</v>
      </c>
      <c r="E1507" s="7" t="s">
        <v>163</v>
      </c>
      <c r="F1507" s="7" t="s">
        <v>202</v>
      </c>
      <c r="G1507" s="8">
        <v>162270.25714285715</v>
      </c>
      <c r="H1507" s="8">
        <v>133801.79097744363</v>
      </c>
      <c r="I1507" s="8">
        <f>Tabla_curso_1[[#This Row],[Ingresos]]-Tabla_curso_1[[#This Row],[Gastos]]</f>
        <v>28468.466165413527</v>
      </c>
      <c r="J1507" s="8">
        <f>Tabla_curso_1[[#This Row],[Utilidad]]/Tabla_curso_1[[#This Row],[Ingresos]]</f>
        <v>0.175438596491228</v>
      </c>
    </row>
    <row r="1508" spans="1:10" x14ac:dyDescent="0.25">
      <c r="A1508" s="4" t="s">
        <v>8</v>
      </c>
      <c r="B1508" s="4" t="str">
        <f>MID(Tabla_curso_1[[#This Row],[Periodo]],4,4)</f>
        <v>2017</v>
      </c>
      <c r="C1508" s="4" t="s">
        <v>7</v>
      </c>
      <c r="D1508" s="4" t="s">
        <v>131</v>
      </c>
      <c r="E1508" s="4" t="s">
        <v>163</v>
      </c>
      <c r="F1508" s="4" t="s">
        <v>202</v>
      </c>
      <c r="G1508" s="5">
        <v>258998.13029315963</v>
      </c>
      <c r="H1508" s="5">
        <v>166498.7980456026</v>
      </c>
      <c r="I1508" s="5">
        <f>Tabla_curso_1[[#This Row],[Ingresos]]-Tabla_curso_1[[#This Row],[Gastos]]</f>
        <v>92499.332247557031</v>
      </c>
      <c r="J1508" s="5">
        <f>Tabla_curso_1[[#This Row],[Utilidad]]/Tabla_curso_1[[#This Row],[Ingresos]]</f>
        <v>0.35714285714285721</v>
      </c>
    </row>
    <row r="1509" spans="1:10" x14ac:dyDescent="0.25">
      <c r="A1509" s="7" t="s">
        <v>8</v>
      </c>
      <c r="B1509" s="7" t="str">
        <f>MID(Tabla_curso_1[[#This Row],[Periodo]],4,4)</f>
        <v>2017</v>
      </c>
      <c r="C1509" s="7" t="s">
        <v>6</v>
      </c>
      <c r="D1509" s="7" t="s">
        <v>131</v>
      </c>
      <c r="E1509" s="7" t="s">
        <v>163</v>
      </c>
      <c r="F1509" s="7" t="s">
        <v>202</v>
      </c>
      <c r="G1509" s="8">
        <v>819715.73195876286</v>
      </c>
      <c r="H1509" s="8">
        <v>670676.50796626043</v>
      </c>
      <c r="I1509" s="8">
        <f>Tabla_curso_1[[#This Row],[Ingresos]]-Tabla_curso_1[[#This Row],[Gastos]]</f>
        <v>149039.22399250243</v>
      </c>
      <c r="J1509" s="8">
        <f>Tabla_curso_1[[#This Row],[Utilidad]]/Tabla_curso_1[[#This Row],[Ingresos]]</f>
        <v>0.18181818181818193</v>
      </c>
    </row>
    <row r="1510" spans="1:10" x14ac:dyDescent="0.25">
      <c r="A1510" s="4" t="s">
        <v>8</v>
      </c>
      <c r="B1510" s="4" t="str">
        <f>MID(Tabla_curso_1[[#This Row],[Periodo]],4,4)</f>
        <v>2017</v>
      </c>
      <c r="C1510" s="4" t="s">
        <v>4</v>
      </c>
      <c r="D1510" s="4" t="s">
        <v>131</v>
      </c>
      <c r="E1510" s="4" t="s">
        <v>163</v>
      </c>
      <c r="F1510" s="4" t="s">
        <v>202</v>
      </c>
      <c r="G1510" s="5">
        <v>342725.97413793101</v>
      </c>
      <c r="H1510" s="5">
        <v>193714.68103448278</v>
      </c>
      <c r="I1510" s="5">
        <f>Tabla_curso_1[[#This Row],[Ingresos]]-Tabla_curso_1[[#This Row],[Gastos]]</f>
        <v>149011.29310344823</v>
      </c>
      <c r="J1510" s="5">
        <f>Tabla_curso_1[[#This Row],[Utilidad]]/Tabla_curso_1[[#This Row],[Ingresos]]</f>
        <v>0.43478260869565205</v>
      </c>
    </row>
    <row r="1511" spans="1:10" x14ac:dyDescent="0.25">
      <c r="A1511" s="7" t="s">
        <v>8</v>
      </c>
      <c r="B1511" s="7" t="str">
        <f>MID(Tabla_curso_1[[#This Row],[Periodo]],4,4)</f>
        <v>2017</v>
      </c>
      <c r="C1511" s="7" t="s">
        <v>5</v>
      </c>
      <c r="D1511" s="7" t="s">
        <v>131</v>
      </c>
      <c r="E1511" s="7" t="s">
        <v>163</v>
      </c>
      <c r="F1511" s="7" t="s">
        <v>202</v>
      </c>
      <c r="G1511" s="8">
        <v>1204733.7272727273</v>
      </c>
      <c r="H1511" s="8">
        <v>948407.40232108324</v>
      </c>
      <c r="I1511" s="8">
        <f>Tabla_curso_1[[#This Row],[Ingresos]]-Tabla_curso_1[[#This Row],[Gastos]]</f>
        <v>256326.32495164406</v>
      </c>
      <c r="J1511" s="8">
        <f>Tabla_curso_1[[#This Row],[Utilidad]]/Tabla_curso_1[[#This Row],[Ingresos]]</f>
        <v>0.21276595744680846</v>
      </c>
    </row>
    <row r="1512" spans="1:10" x14ac:dyDescent="0.25">
      <c r="A1512" s="4" t="s">
        <v>8</v>
      </c>
      <c r="B1512" s="4" t="str">
        <f>MID(Tabla_curso_1[[#This Row],[Periodo]],4,4)</f>
        <v>2017</v>
      </c>
      <c r="C1512" s="4" t="s">
        <v>78</v>
      </c>
      <c r="D1512" s="4" t="s">
        <v>131</v>
      </c>
      <c r="E1512" s="4" t="s">
        <v>163</v>
      </c>
      <c r="F1512" s="4" t="s">
        <v>202</v>
      </c>
      <c r="G1512" s="5">
        <v>198781.065</v>
      </c>
      <c r="H1512" s="5">
        <v>162639.05318181816</v>
      </c>
      <c r="I1512" s="5">
        <f>Tabla_curso_1[[#This Row],[Ingresos]]-Tabla_curso_1[[#This Row],[Gastos]]</f>
        <v>36142.01181818184</v>
      </c>
      <c r="J1512" s="5">
        <f>Tabla_curso_1[[#This Row],[Utilidad]]/Tabla_curso_1[[#This Row],[Ingresos]]</f>
        <v>0.18181818181818193</v>
      </c>
    </row>
    <row r="1513" spans="1:10" x14ac:dyDescent="0.25">
      <c r="A1513" s="7" t="s">
        <v>8</v>
      </c>
      <c r="B1513" s="7" t="str">
        <f>MID(Tabla_curso_1[[#This Row],[Periodo]],4,4)</f>
        <v>2017</v>
      </c>
      <c r="C1513" s="7" t="s">
        <v>3</v>
      </c>
      <c r="D1513" s="7" t="s">
        <v>131</v>
      </c>
      <c r="E1513" s="7" t="s">
        <v>163</v>
      </c>
      <c r="F1513" s="7" t="s">
        <v>202</v>
      </c>
      <c r="G1513" s="8">
        <v>126010.18383518225</v>
      </c>
      <c r="H1513" s="8">
        <v>79339.745377707353</v>
      </c>
      <c r="I1513" s="8">
        <f>Tabla_curso_1[[#This Row],[Ingresos]]-Tabla_curso_1[[#This Row],[Gastos]]</f>
        <v>46670.438457474898</v>
      </c>
      <c r="J1513" s="8">
        <f>Tabla_curso_1[[#This Row],[Utilidad]]/Tabla_curso_1[[#This Row],[Ingresos]]</f>
        <v>0.37037037037037029</v>
      </c>
    </row>
    <row r="1514" spans="1:10" x14ac:dyDescent="0.25">
      <c r="A1514" s="4" t="s">
        <v>8</v>
      </c>
      <c r="B1514" s="4" t="str">
        <f>MID(Tabla_curso_1[[#This Row],[Periodo]],4,4)</f>
        <v>2017</v>
      </c>
      <c r="C1514" s="4" t="s">
        <v>2</v>
      </c>
      <c r="D1514" s="4" t="s">
        <v>132</v>
      </c>
      <c r="E1514" s="4" t="s">
        <v>163</v>
      </c>
      <c r="F1514" s="4" t="s">
        <v>203</v>
      </c>
      <c r="G1514" s="5">
        <v>167005.42424242425</v>
      </c>
      <c r="H1514" s="5">
        <v>141312.28205128206</v>
      </c>
      <c r="I1514" s="5">
        <f>Tabla_curso_1[[#This Row],[Ingresos]]-Tabla_curso_1[[#This Row],[Gastos]]</f>
        <v>25693.142191142193</v>
      </c>
      <c r="J1514" s="5">
        <f>Tabla_curso_1[[#This Row],[Utilidad]]/Tabla_curso_1[[#This Row],[Ingresos]]</f>
        <v>0.15384615384615385</v>
      </c>
    </row>
    <row r="1515" spans="1:10" x14ac:dyDescent="0.25">
      <c r="A1515" s="7" t="s">
        <v>8</v>
      </c>
      <c r="B1515" s="7" t="str">
        <f>MID(Tabla_curso_1[[#This Row],[Periodo]],4,4)</f>
        <v>2017</v>
      </c>
      <c r="C1515" s="7" t="s">
        <v>7</v>
      </c>
      <c r="D1515" s="7" t="s">
        <v>132</v>
      </c>
      <c r="E1515" s="7" t="s">
        <v>163</v>
      </c>
      <c r="F1515" s="7" t="s">
        <v>203</v>
      </c>
      <c r="G1515" s="8">
        <v>290062.05263157893</v>
      </c>
      <c r="H1515" s="8">
        <v>190040.65517241377</v>
      </c>
      <c r="I1515" s="8">
        <f>Tabla_curso_1[[#This Row],[Ingresos]]-Tabla_curso_1[[#This Row],[Gastos]]</f>
        <v>100021.39745916516</v>
      </c>
      <c r="J1515" s="8">
        <f>Tabla_curso_1[[#This Row],[Utilidad]]/Tabla_curso_1[[#This Row],[Ingresos]]</f>
        <v>0.34482758620689663</v>
      </c>
    </row>
    <row r="1516" spans="1:10" x14ac:dyDescent="0.25">
      <c r="A1516" s="4" t="s">
        <v>8</v>
      </c>
      <c r="B1516" s="4" t="str">
        <f>MID(Tabla_curso_1[[#This Row],[Periodo]],4,4)</f>
        <v>2017</v>
      </c>
      <c r="C1516" s="4" t="s">
        <v>6</v>
      </c>
      <c r="D1516" s="4" t="s">
        <v>132</v>
      </c>
      <c r="E1516" s="4" t="s">
        <v>163</v>
      </c>
      <c r="F1516" s="4" t="s">
        <v>203</v>
      </c>
      <c r="G1516" s="5">
        <v>810467.5</v>
      </c>
      <c r="H1516" s="5">
        <v>696317.14788732387</v>
      </c>
      <c r="I1516" s="5">
        <f>Tabla_curso_1[[#This Row],[Ingresos]]-Tabla_curso_1[[#This Row],[Gastos]]</f>
        <v>114150.35211267613</v>
      </c>
      <c r="J1516" s="5">
        <f>Tabla_curso_1[[#This Row],[Utilidad]]/Tabla_curso_1[[#This Row],[Ingresos]]</f>
        <v>0.1408450704225353</v>
      </c>
    </row>
    <row r="1517" spans="1:10" x14ac:dyDescent="0.25">
      <c r="A1517" s="7" t="s">
        <v>8</v>
      </c>
      <c r="B1517" s="7" t="str">
        <f>MID(Tabla_curso_1[[#This Row],[Periodo]],4,4)</f>
        <v>2017</v>
      </c>
      <c r="C1517" s="7" t="s">
        <v>4</v>
      </c>
      <c r="D1517" s="7" t="s">
        <v>132</v>
      </c>
      <c r="E1517" s="7" t="s">
        <v>163</v>
      </c>
      <c r="F1517" s="7" t="s">
        <v>203</v>
      </c>
      <c r="G1517" s="8">
        <v>388111.19718309859</v>
      </c>
      <c r="H1517" s="8">
        <v>226398.19835680749</v>
      </c>
      <c r="I1517" s="8">
        <f>Tabla_curso_1[[#This Row],[Ingresos]]-Tabla_curso_1[[#This Row],[Gastos]]</f>
        <v>161712.99882629109</v>
      </c>
      <c r="J1517" s="8">
        <f>Tabla_curso_1[[#This Row],[Utilidad]]/Tabla_curso_1[[#This Row],[Ingresos]]</f>
        <v>0.41666666666666669</v>
      </c>
    </row>
    <row r="1518" spans="1:10" x14ac:dyDescent="0.25">
      <c r="A1518" s="4" t="s">
        <v>8</v>
      </c>
      <c r="B1518" s="4" t="str">
        <f>MID(Tabla_curso_1[[#This Row],[Periodo]],4,4)</f>
        <v>2017</v>
      </c>
      <c r="C1518" s="4" t="s">
        <v>5</v>
      </c>
      <c r="D1518" s="4" t="s">
        <v>132</v>
      </c>
      <c r="E1518" s="4" t="s">
        <v>163</v>
      </c>
      <c r="F1518" s="4" t="s">
        <v>203</v>
      </c>
      <c r="G1518" s="5">
        <v>898561.79347826086</v>
      </c>
      <c r="H1518" s="5">
        <v>751256.58143264439</v>
      </c>
      <c r="I1518" s="5">
        <f>Tabla_curso_1[[#This Row],[Ingresos]]-Tabla_curso_1[[#This Row],[Gastos]]</f>
        <v>147305.21204561647</v>
      </c>
      <c r="J1518" s="5">
        <f>Tabla_curso_1[[#This Row],[Utilidad]]/Tabla_curso_1[[#This Row],[Ingresos]]</f>
        <v>0.16393442622950813</v>
      </c>
    </row>
    <row r="1519" spans="1:10" x14ac:dyDescent="0.25">
      <c r="A1519" s="7" t="s">
        <v>8</v>
      </c>
      <c r="B1519" s="7" t="str">
        <f>MID(Tabla_curso_1[[#This Row],[Periodo]],4,4)</f>
        <v>2017</v>
      </c>
      <c r="C1519" s="7" t="s">
        <v>78</v>
      </c>
      <c r="D1519" s="7" t="s">
        <v>132</v>
      </c>
      <c r="E1519" s="7" t="s">
        <v>163</v>
      </c>
      <c r="F1519" s="7" t="s">
        <v>203</v>
      </c>
      <c r="G1519" s="8">
        <v>264960.52884615381</v>
      </c>
      <c r="H1519" s="8">
        <v>233417.60874542122</v>
      </c>
      <c r="I1519" s="8">
        <f>Tabla_curso_1[[#This Row],[Ingresos]]-Tabla_curso_1[[#This Row],[Gastos]]</f>
        <v>31542.92010073259</v>
      </c>
      <c r="J1519" s="8">
        <f>Tabla_curso_1[[#This Row],[Utilidad]]/Tabla_curso_1[[#This Row],[Ingresos]]</f>
        <v>0.11904761904761903</v>
      </c>
    </row>
    <row r="1520" spans="1:10" x14ac:dyDescent="0.25">
      <c r="A1520" s="4" t="s">
        <v>8</v>
      </c>
      <c r="B1520" s="4" t="str">
        <f>MID(Tabla_curso_1[[#This Row],[Periodo]],4,4)</f>
        <v>2017</v>
      </c>
      <c r="C1520" s="4" t="s">
        <v>3</v>
      </c>
      <c r="D1520" s="4" t="s">
        <v>132</v>
      </c>
      <c r="E1520" s="4" t="s">
        <v>163</v>
      </c>
      <c r="F1520" s="4" t="s">
        <v>203</v>
      </c>
      <c r="G1520" s="5">
        <v>110370.74098798397</v>
      </c>
      <c r="H1520" s="5">
        <v>72311.864785230879</v>
      </c>
      <c r="I1520" s="5">
        <f>Tabla_curso_1[[#This Row],[Ingresos]]-Tabla_curso_1[[#This Row],[Gastos]]</f>
        <v>38058.87620275309</v>
      </c>
      <c r="J1520" s="5">
        <f>Tabla_curso_1[[#This Row],[Utilidad]]/Tabla_curso_1[[#This Row],[Ingresos]]</f>
        <v>0.34482758620689652</v>
      </c>
    </row>
    <row r="1521" spans="1:10" x14ac:dyDescent="0.25">
      <c r="A1521" s="7" t="s">
        <v>8</v>
      </c>
      <c r="B1521" s="7" t="str">
        <f>MID(Tabla_curso_1[[#This Row],[Periodo]],4,4)</f>
        <v>2017</v>
      </c>
      <c r="C1521" s="7" t="s">
        <v>2</v>
      </c>
      <c r="D1521" s="7" t="s">
        <v>133</v>
      </c>
      <c r="E1521" s="7" t="s">
        <v>150</v>
      </c>
      <c r="F1521" s="7" t="s">
        <v>204</v>
      </c>
      <c r="G1521" s="8">
        <v>128937.42553191489</v>
      </c>
      <c r="H1521" s="8">
        <v>114450.07434855367</v>
      </c>
      <c r="I1521" s="8">
        <f>Tabla_curso_1[[#This Row],[Ingresos]]-Tabla_curso_1[[#This Row],[Gastos]]</f>
        <v>14487.351183361228</v>
      </c>
      <c r="J1521" s="8">
        <f>Tabla_curso_1[[#This Row],[Utilidad]]/Tabla_curso_1[[#This Row],[Ingresos]]</f>
        <v>0.11235955056179779</v>
      </c>
    </row>
    <row r="1522" spans="1:10" x14ac:dyDescent="0.25">
      <c r="A1522" s="4" t="s">
        <v>8</v>
      </c>
      <c r="B1522" s="4" t="str">
        <f>MID(Tabla_curso_1[[#This Row],[Periodo]],4,4)</f>
        <v>2017</v>
      </c>
      <c r="C1522" s="4" t="s">
        <v>7</v>
      </c>
      <c r="D1522" s="4" t="s">
        <v>133</v>
      </c>
      <c r="E1522" s="4" t="s">
        <v>150</v>
      </c>
      <c r="F1522" s="4" t="s">
        <v>204</v>
      </c>
      <c r="G1522" s="5">
        <v>183083.35347432023</v>
      </c>
      <c r="H1522" s="5">
        <v>106798.62286002013</v>
      </c>
      <c r="I1522" s="5">
        <f>Tabla_curso_1[[#This Row],[Ingresos]]-Tabla_curso_1[[#This Row],[Gastos]]</f>
        <v>76284.730614300104</v>
      </c>
      <c r="J1522" s="5">
        <f>Tabla_curso_1[[#This Row],[Utilidad]]/Tabla_curso_1[[#This Row],[Ingresos]]</f>
        <v>0.41666666666666669</v>
      </c>
    </row>
    <row r="1523" spans="1:10" x14ac:dyDescent="0.25">
      <c r="A1523" s="7" t="s">
        <v>8</v>
      </c>
      <c r="B1523" s="7" t="str">
        <f>MID(Tabla_curso_1[[#This Row],[Periodo]],4,4)</f>
        <v>2017</v>
      </c>
      <c r="C1523" s="7" t="s">
        <v>6</v>
      </c>
      <c r="D1523" s="7" t="s">
        <v>133</v>
      </c>
      <c r="E1523" s="7" t="s">
        <v>150</v>
      </c>
      <c r="F1523" s="7" t="s">
        <v>204</v>
      </c>
      <c r="G1523" s="8">
        <v>442340.07299270073</v>
      </c>
      <c r="H1523" s="8">
        <v>380038.65426133439</v>
      </c>
      <c r="I1523" s="8">
        <f>Tabla_curso_1[[#This Row],[Ingresos]]-Tabla_curso_1[[#This Row],[Gastos]]</f>
        <v>62301.418731366342</v>
      </c>
      <c r="J1523" s="8">
        <f>Tabla_curso_1[[#This Row],[Utilidad]]/Tabla_curso_1[[#This Row],[Ingresos]]</f>
        <v>0.1408450704225353</v>
      </c>
    </row>
    <row r="1524" spans="1:10" x14ac:dyDescent="0.25">
      <c r="A1524" s="4" t="s">
        <v>8</v>
      </c>
      <c r="B1524" s="4" t="str">
        <f>MID(Tabla_curso_1[[#This Row],[Periodo]],4,4)</f>
        <v>2017</v>
      </c>
      <c r="C1524" s="4" t="s">
        <v>4</v>
      </c>
      <c r="D1524" s="4" t="s">
        <v>133</v>
      </c>
      <c r="E1524" s="4" t="s">
        <v>150</v>
      </c>
      <c r="F1524" s="4" t="s">
        <v>204</v>
      </c>
      <c r="G1524" s="5">
        <v>256782.16101694916</v>
      </c>
      <c r="H1524" s="5">
        <v>145137.74318349303</v>
      </c>
      <c r="I1524" s="5">
        <f>Tabla_curso_1[[#This Row],[Ingresos]]-Tabla_curso_1[[#This Row],[Gastos]]</f>
        <v>111644.41783345613</v>
      </c>
      <c r="J1524" s="5">
        <f>Tabla_curso_1[[#This Row],[Utilidad]]/Tabla_curso_1[[#This Row],[Ingresos]]</f>
        <v>0.43478260869565205</v>
      </c>
    </row>
    <row r="1525" spans="1:10" x14ac:dyDescent="0.25">
      <c r="A1525" s="7" t="s">
        <v>8</v>
      </c>
      <c r="B1525" s="7" t="str">
        <f>MID(Tabla_curso_1[[#This Row],[Periodo]],4,4)</f>
        <v>2017</v>
      </c>
      <c r="C1525" s="7" t="s">
        <v>5</v>
      </c>
      <c r="D1525" s="7" t="s">
        <v>133</v>
      </c>
      <c r="E1525" s="7" t="s">
        <v>150</v>
      </c>
      <c r="F1525" s="7" t="s">
        <v>204</v>
      </c>
      <c r="G1525" s="8">
        <v>665940.54945054953</v>
      </c>
      <c r="H1525" s="8">
        <v>598673.82728382736</v>
      </c>
      <c r="I1525" s="8">
        <f>Tabla_curso_1[[#This Row],[Ingresos]]-Tabla_curso_1[[#This Row],[Gastos]]</f>
        <v>67266.722166722175</v>
      </c>
      <c r="J1525" s="8">
        <f>Tabla_curso_1[[#This Row],[Utilidad]]/Tabla_curso_1[[#This Row],[Ingresos]]</f>
        <v>0.10101010101010101</v>
      </c>
    </row>
    <row r="1526" spans="1:10" x14ac:dyDescent="0.25">
      <c r="A1526" s="4" t="s">
        <v>8</v>
      </c>
      <c r="B1526" s="4" t="str">
        <f>MID(Tabla_curso_1[[#This Row],[Periodo]],4,4)</f>
        <v>2017</v>
      </c>
      <c r="C1526" s="4" t="s">
        <v>78</v>
      </c>
      <c r="D1526" s="4" t="s">
        <v>133</v>
      </c>
      <c r="E1526" s="4" t="s">
        <v>150</v>
      </c>
      <c r="F1526" s="4" t="s">
        <v>204</v>
      </c>
      <c r="G1526" s="5">
        <v>193612.10862619808</v>
      </c>
      <c r="H1526" s="5">
        <v>156379.01081346767</v>
      </c>
      <c r="I1526" s="5">
        <f>Tabla_curso_1[[#This Row],[Ingresos]]-Tabla_curso_1[[#This Row],[Gastos]]</f>
        <v>37233.097812730412</v>
      </c>
      <c r="J1526" s="5">
        <f>Tabla_curso_1[[#This Row],[Utilidad]]/Tabla_curso_1[[#This Row],[Ingresos]]</f>
        <v>0.19230769230769237</v>
      </c>
    </row>
    <row r="1527" spans="1:10" x14ac:dyDescent="0.25">
      <c r="A1527" s="7" t="s">
        <v>8</v>
      </c>
      <c r="B1527" s="7" t="str">
        <f>MID(Tabla_curso_1[[#This Row],[Periodo]],4,4)</f>
        <v>2017</v>
      </c>
      <c r="C1527" s="7" t="s">
        <v>3</v>
      </c>
      <c r="D1527" s="7" t="s">
        <v>133</v>
      </c>
      <c r="E1527" s="7" t="s">
        <v>150</v>
      </c>
      <c r="F1527" s="7" t="s">
        <v>204</v>
      </c>
      <c r="G1527" s="8">
        <v>98859.037520391517</v>
      </c>
      <c r="H1527" s="8">
        <v>65906.02501359435</v>
      </c>
      <c r="I1527" s="8">
        <f>Tabla_curso_1[[#This Row],[Ingresos]]-Tabla_curso_1[[#This Row],[Gastos]]</f>
        <v>32953.012506797168</v>
      </c>
      <c r="J1527" s="8">
        <f>Tabla_curso_1[[#This Row],[Utilidad]]/Tabla_curso_1[[#This Row],[Ingresos]]</f>
        <v>0.33333333333333326</v>
      </c>
    </row>
    <row r="1528" spans="1:10" x14ac:dyDescent="0.25">
      <c r="A1528" s="4" t="s">
        <v>8</v>
      </c>
      <c r="B1528" s="4" t="str">
        <f>MID(Tabla_curso_1[[#This Row],[Periodo]],4,4)</f>
        <v>2017</v>
      </c>
      <c r="C1528" s="4" t="s">
        <v>2</v>
      </c>
      <c r="D1528" s="4" t="s">
        <v>134</v>
      </c>
      <c r="E1528" s="4" t="s">
        <v>156</v>
      </c>
      <c r="F1528" s="4" t="s">
        <v>205</v>
      </c>
      <c r="G1528" s="5">
        <v>92660.739961759085</v>
      </c>
      <c r="H1528" s="5">
        <v>83008.579549075846</v>
      </c>
      <c r="I1528" s="5">
        <f>Tabla_curso_1[[#This Row],[Ingresos]]-Tabla_curso_1[[#This Row],[Gastos]]</f>
        <v>9652.160412683239</v>
      </c>
      <c r="J1528" s="5">
        <f>Tabla_curso_1[[#This Row],[Utilidad]]/Tabla_curso_1[[#This Row],[Ingresos]]</f>
        <v>0.10416666666666667</v>
      </c>
    </row>
    <row r="1529" spans="1:10" x14ac:dyDescent="0.25">
      <c r="A1529" s="7" t="s">
        <v>8</v>
      </c>
      <c r="B1529" s="7" t="str">
        <f>MID(Tabla_curso_1[[#This Row],[Periodo]],4,4)</f>
        <v>2017</v>
      </c>
      <c r="C1529" s="7" t="s">
        <v>7</v>
      </c>
      <c r="D1529" s="7" t="s">
        <v>134</v>
      </c>
      <c r="E1529" s="7" t="s">
        <v>156</v>
      </c>
      <c r="F1529" s="7" t="s">
        <v>205</v>
      </c>
      <c r="G1529" s="8">
        <v>188566.40856031128</v>
      </c>
      <c r="H1529" s="8">
        <v>123543.50905675566</v>
      </c>
      <c r="I1529" s="8">
        <f>Tabla_curso_1[[#This Row],[Ingresos]]-Tabla_curso_1[[#This Row],[Gastos]]</f>
        <v>65022.899503555615</v>
      </c>
      <c r="J1529" s="8">
        <f>Tabla_curso_1[[#This Row],[Utilidad]]/Tabla_curso_1[[#This Row],[Ingresos]]</f>
        <v>0.34482758620689657</v>
      </c>
    </row>
    <row r="1530" spans="1:10" x14ac:dyDescent="0.25">
      <c r="A1530" s="4" t="s">
        <v>8</v>
      </c>
      <c r="B1530" s="4" t="str">
        <f>MID(Tabla_curso_1[[#This Row],[Periodo]],4,4)</f>
        <v>2017</v>
      </c>
      <c r="C1530" s="4" t="s">
        <v>6</v>
      </c>
      <c r="D1530" s="4" t="s">
        <v>134</v>
      </c>
      <c r="E1530" s="4" t="s">
        <v>156</v>
      </c>
      <c r="F1530" s="4" t="s">
        <v>205</v>
      </c>
      <c r="G1530" s="5">
        <v>407240.0588235294</v>
      </c>
      <c r="H1530" s="5">
        <v>355690.68428890541</v>
      </c>
      <c r="I1530" s="5">
        <f>Tabla_curso_1[[#This Row],[Ingresos]]-Tabla_curso_1[[#This Row],[Gastos]]</f>
        <v>51549.374534623988</v>
      </c>
      <c r="J1530" s="5">
        <f>Tabla_curso_1[[#This Row],[Utilidad]]/Tabla_curso_1[[#This Row],[Ingresos]]</f>
        <v>0.12658227848101269</v>
      </c>
    </row>
    <row r="1531" spans="1:10" x14ac:dyDescent="0.25">
      <c r="A1531" s="7" t="s">
        <v>8</v>
      </c>
      <c r="B1531" s="7" t="str">
        <f>MID(Tabla_curso_1[[#This Row],[Periodo]],4,4)</f>
        <v>2017</v>
      </c>
      <c r="C1531" s="7" t="s">
        <v>4</v>
      </c>
      <c r="D1531" s="7" t="s">
        <v>134</v>
      </c>
      <c r="E1531" s="7" t="s">
        <v>156</v>
      </c>
      <c r="F1531" s="7" t="s">
        <v>205</v>
      </c>
      <c r="G1531" s="8">
        <v>169446.03846153847</v>
      </c>
      <c r="H1531" s="8">
        <v>108929.59615384614</v>
      </c>
      <c r="I1531" s="8">
        <f>Tabla_curso_1[[#This Row],[Ingresos]]-Tabla_curso_1[[#This Row],[Gastos]]</f>
        <v>60516.442307692327</v>
      </c>
      <c r="J1531" s="8">
        <f>Tabla_curso_1[[#This Row],[Utilidad]]/Tabla_curso_1[[#This Row],[Ingresos]]</f>
        <v>0.35714285714285726</v>
      </c>
    </row>
    <row r="1532" spans="1:10" x14ac:dyDescent="0.25">
      <c r="A1532" s="4" t="s">
        <v>8</v>
      </c>
      <c r="B1532" s="4" t="str">
        <f>MID(Tabla_curso_1[[#This Row],[Periodo]],4,4)</f>
        <v>2017</v>
      </c>
      <c r="C1532" s="4" t="s">
        <v>5</v>
      </c>
      <c r="D1532" s="4" t="s">
        <v>134</v>
      </c>
      <c r="E1532" s="4" t="s">
        <v>156</v>
      </c>
      <c r="F1532" s="4" t="s">
        <v>205</v>
      </c>
      <c r="G1532" s="5">
        <v>621302.141025641</v>
      </c>
      <c r="H1532" s="5">
        <v>537342.39223839226</v>
      </c>
      <c r="I1532" s="5">
        <f>Tabla_curso_1[[#This Row],[Ingresos]]-Tabla_curso_1[[#This Row],[Gastos]]</f>
        <v>83959.74878724874</v>
      </c>
      <c r="J1532" s="5">
        <f>Tabla_curso_1[[#This Row],[Utilidad]]/Tabla_curso_1[[#This Row],[Ingresos]]</f>
        <v>0.13513513513513506</v>
      </c>
    </row>
    <row r="1533" spans="1:10" x14ac:dyDescent="0.25">
      <c r="A1533" s="7" t="s">
        <v>8</v>
      </c>
      <c r="B1533" s="7" t="str">
        <f>MID(Tabla_curso_1[[#This Row],[Periodo]],4,4)</f>
        <v>2017</v>
      </c>
      <c r="C1533" s="7" t="s">
        <v>78</v>
      </c>
      <c r="D1533" s="7" t="s">
        <v>134</v>
      </c>
      <c r="E1533" s="7" t="s">
        <v>156</v>
      </c>
      <c r="F1533" s="7" t="s">
        <v>205</v>
      </c>
      <c r="G1533" s="8">
        <v>129576.38235294117</v>
      </c>
      <c r="H1533" s="8">
        <v>103661.10588235295</v>
      </c>
      <c r="I1533" s="8">
        <f>Tabla_curso_1[[#This Row],[Ingresos]]-Tabla_curso_1[[#This Row],[Gastos]]</f>
        <v>25915.276470588229</v>
      </c>
      <c r="J1533" s="8">
        <f>Tabla_curso_1[[#This Row],[Utilidad]]/Tabla_curso_1[[#This Row],[Ingresos]]</f>
        <v>0.19999999999999996</v>
      </c>
    </row>
    <row r="1534" spans="1:10" x14ac:dyDescent="0.25">
      <c r="A1534" s="4" t="s">
        <v>8</v>
      </c>
      <c r="B1534" s="4" t="str">
        <f>MID(Tabla_curso_1[[#This Row],[Periodo]],4,4)</f>
        <v>2017</v>
      </c>
      <c r="C1534" s="4" t="s">
        <v>3</v>
      </c>
      <c r="D1534" s="4" t="s">
        <v>134</v>
      </c>
      <c r="E1534" s="4" t="s">
        <v>156</v>
      </c>
      <c r="F1534" s="4" t="s">
        <v>205</v>
      </c>
      <c r="G1534" s="5">
        <v>75017.905572755422</v>
      </c>
      <c r="H1534" s="5">
        <v>46164.864967849491</v>
      </c>
      <c r="I1534" s="5">
        <f>Tabla_curso_1[[#This Row],[Ingresos]]-Tabla_curso_1[[#This Row],[Gastos]]</f>
        <v>28853.040604905931</v>
      </c>
      <c r="J1534" s="5">
        <f>Tabla_curso_1[[#This Row],[Utilidad]]/Tabla_curso_1[[#This Row],[Ingresos]]</f>
        <v>0.38461538461538458</v>
      </c>
    </row>
    <row r="1535" spans="1:10" x14ac:dyDescent="0.25">
      <c r="A1535" s="7" t="s">
        <v>8</v>
      </c>
      <c r="B1535" s="7" t="str">
        <f>MID(Tabla_curso_1[[#This Row],[Periodo]],4,4)</f>
        <v>2017</v>
      </c>
      <c r="C1535" s="7" t="s">
        <v>2</v>
      </c>
      <c r="D1535" s="7" t="s">
        <v>135</v>
      </c>
      <c r="E1535" s="7" t="s">
        <v>152</v>
      </c>
      <c r="F1535" s="7" t="s">
        <v>206</v>
      </c>
      <c r="G1535" s="8">
        <v>3215952.8700811355</v>
      </c>
      <c r="H1535" s="8">
        <v>2472966.3161237724</v>
      </c>
      <c r="I1535" s="8">
        <f>Tabla_curso_1[[#This Row],[Ingresos]]-Tabla_curso_1[[#This Row],[Gastos]]</f>
        <v>742986.55395736312</v>
      </c>
      <c r="J1535" s="8">
        <f>Tabla_curso_1[[#This Row],[Utilidad]]/Tabla_curso_1[[#This Row],[Ingresos]]</f>
        <v>0.23103154305200321</v>
      </c>
    </row>
    <row r="1536" spans="1:10" x14ac:dyDescent="0.25">
      <c r="A1536" s="4" t="s">
        <v>8</v>
      </c>
      <c r="B1536" s="4" t="str">
        <f>MID(Tabla_curso_1[[#This Row],[Periodo]],4,4)</f>
        <v>2017</v>
      </c>
      <c r="C1536" s="4" t="s">
        <v>7</v>
      </c>
      <c r="D1536" s="4" t="s">
        <v>135</v>
      </c>
      <c r="E1536" s="4" t="s">
        <v>152</v>
      </c>
      <c r="F1536" s="4" t="s">
        <v>206</v>
      </c>
      <c r="G1536" s="5">
        <v>5543583.0781468526</v>
      </c>
      <c r="H1536" s="5">
        <v>2892304.2146853143</v>
      </c>
      <c r="I1536" s="5">
        <f>Tabla_curso_1[[#This Row],[Ingresos]]-Tabla_curso_1[[#This Row],[Gastos]]</f>
        <v>2651278.8634615382</v>
      </c>
      <c r="J1536" s="5">
        <f>Tabla_curso_1[[#This Row],[Utilidad]]/Tabla_curso_1[[#This Row],[Ingresos]]</f>
        <v>0.47826086956521741</v>
      </c>
    </row>
    <row r="1537" spans="1:10" x14ac:dyDescent="0.25">
      <c r="A1537" s="7" t="s">
        <v>8</v>
      </c>
      <c r="B1537" s="7" t="str">
        <f>MID(Tabla_curso_1[[#This Row],[Periodo]],4,4)</f>
        <v>2017</v>
      </c>
      <c r="C1537" s="7" t="s">
        <v>6</v>
      </c>
      <c r="D1537" s="7" t="s">
        <v>135</v>
      </c>
      <c r="E1537" s="7" t="s">
        <v>152</v>
      </c>
      <c r="F1537" s="7" t="s">
        <v>206</v>
      </c>
      <c r="G1537" s="8">
        <v>15543772.182843136</v>
      </c>
      <c r="H1537" s="8">
        <v>13009461.500857845</v>
      </c>
      <c r="I1537" s="8">
        <f>Tabla_curso_1[[#This Row],[Ingresos]]-Tabla_curso_1[[#This Row],[Gastos]]</f>
        <v>2534310.6819852907</v>
      </c>
      <c r="J1537" s="8">
        <f>Tabla_curso_1[[#This Row],[Utilidad]]/Tabla_curso_1[[#This Row],[Ingresos]]</f>
        <v>0.16304347826086937</v>
      </c>
    </row>
    <row r="1538" spans="1:10" x14ac:dyDescent="0.25">
      <c r="A1538" s="4" t="s">
        <v>8</v>
      </c>
      <c r="B1538" s="4" t="str">
        <f>MID(Tabla_curso_1[[#This Row],[Periodo]],4,4)</f>
        <v>2017</v>
      </c>
      <c r="C1538" s="4" t="s">
        <v>4</v>
      </c>
      <c r="D1538" s="4" t="s">
        <v>135</v>
      </c>
      <c r="E1538" s="4" t="s">
        <v>152</v>
      </c>
      <c r="F1538" s="4" t="s">
        <v>206</v>
      </c>
      <c r="G1538" s="5">
        <v>5338265.1786195282</v>
      </c>
      <c r="H1538" s="5">
        <v>2785181.8323232322</v>
      </c>
      <c r="I1538" s="5">
        <f>Tabla_curso_1[[#This Row],[Ingresos]]-Tabla_curso_1[[#This Row],[Gastos]]</f>
        <v>2553083.346296296</v>
      </c>
      <c r="J1538" s="5">
        <f>Tabla_curso_1[[#This Row],[Utilidad]]/Tabla_curso_1[[#This Row],[Ingresos]]</f>
        <v>0.47826086956521735</v>
      </c>
    </row>
    <row r="1539" spans="1:10" x14ac:dyDescent="0.25">
      <c r="A1539" s="7" t="s">
        <v>8</v>
      </c>
      <c r="B1539" s="7" t="str">
        <f>MID(Tabla_curso_1[[#This Row],[Periodo]],4,4)</f>
        <v>2017</v>
      </c>
      <c r="C1539" s="7" t="s">
        <v>5</v>
      </c>
      <c r="D1539" s="7" t="s">
        <v>135</v>
      </c>
      <c r="E1539" s="7" t="s">
        <v>152</v>
      </c>
      <c r="F1539" s="7" t="s">
        <v>206</v>
      </c>
      <c r="G1539" s="8">
        <v>18223732.890804596</v>
      </c>
      <c r="H1539" s="8">
        <v>15536679.647926036</v>
      </c>
      <c r="I1539" s="8">
        <f>Tabla_curso_1[[#This Row],[Ingresos]]-Tabla_curso_1[[#This Row],[Gastos]]</f>
        <v>2687053.24287856</v>
      </c>
      <c r="J1539" s="8">
        <f>Tabla_curso_1[[#This Row],[Utilidad]]/Tabla_curso_1[[#This Row],[Ingresos]]</f>
        <v>0.14744801512287331</v>
      </c>
    </row>
    <row r="1540" spans="1:10" x14ac:dyDescent="0.25">
      <c r="A1540" s="4" t="s">
        <v>8</v>
      </c>
      <c r="B1540" s="4" t="str">
        <f>MID(Tabla_curso_1[[#This Row],[Periodo]],4,4)</f>
        <v>2017</v>
      </c>
      <c r="C1540" s="4" t="s">
        <v>78</v>
      </c>
      <c r="D1540" s="4" t="s">
        <v>135</v>
      </c>
      <c r="E1540" s="4" t="s">
        <v>152</v>
      </c>
      <c r="F1540" s="4" t="s">
        <v>206</v>
      </c>
      <c r="G1540" s="5">
        <v>4379736.9165745853</v>
      </c>
      <c r="H1540" s="5">
        <v>3748333.1963361446</v>
      </c>
      <c r="I1540" s="5">
        <f>Tabla_curso_1[[#This Row],[Ingresos]]-Tabla_curso_1[[#This Row],[Gastos]]</f>
        <v>631403.72023844067</v>
      </c>
      <c r="J1540" s="5">
        <f>Tabla_curso_1[[#This Row],[Utilidad]]/Tabla_curso_1[[#This Row],[Ingresos]]</f>
        <v>0.1441647597254003</v>
      </c>
    </row>
    <row r="1541" spans="1:10" x14ac:dyDescent="0.25">
      <c r="A1541" s="7" t="s">
        <v>8</v>
      </c>
      <c r="B1541" s="7" t="str">
        <f>MID(Tabla_curso_1[[#This Row],[Periodo]],4,4)</f>
        <v>2017</v>
      </c>
      <c r="C1541" s="7" t="s">
        <v>3</v>
      </c>
      <c r="D1541" s="7" t="s">
        <v>135</v>
      </c>
      <c r="E1541" s="7" t="s">
        <v>152</v>
      </c>
      <c r="F1541" s="7" t="s">
        <v>206</v>
      </c>
      <c r="G1541" s="8">
        <v>2435429.7376344083</v>
      </c>
      <c r="H1541" s="8">
        <v>1526251.3198368559</v>
      </c>
      <c r="I1541" s="8">
        <f>Tabla_curso_1[[#This Row],[Ingresos]]-Tabla_curso_1[[#This Row],[Gastos]]</f>
        <v>909178.41779755242</v>
      </c>
      <c r="J1541" s="8">
        <f>Tabla_curso_1[[#This Row],[Utilidad]]/Tabla_curso_1[[#This Row],[Ingresos]]</f>
        <v>0.37331334332833571</v>
      </c>
    </row>
    <row r="1542" spans="1:10" x14ac:dyDescent="0.25">
      <c r="A1542" s="4" t="s">
        <v>8</v>
      </c>
      <c r="B1542" s="4" t="str">
        <f>MID(Tabla_curso_1[[#This Row],[Periodo]],4,4)</f>
        <v>2017</v>
      </c>
      <c r="C1542" s="4" t="s">
        <v>2</v>
      </c>
      <c r="D1542" s="4" t="s">
        <v>136</v>
      </c>
      <c r="E1542" s="4" t="s">
        <v>152</v>
      </c>
      <c r="F1542" s="4" t="s">
        <v>207</v>
      </c>
      <c r="G1542" s="5">
        <v>79926.046255506619</v>
      </c>
      <c r="H1542" s="5">
        <v>71686.247672464699</v>
      </c>
      <c r="I1542" s="5">
        <f>Tabla_curso_1[[#This Row],[Ingresos]]-Tabla_curso_1[[#This Row],[Gastos]]</f>
        <v>8239.7985830419202</v>
      </c>
      <c r="J1542" s="5">
        <f>Tabla_curso_1[[#This Row],[Utilidad]]/Tabla_curso_1[[#This Row],[Ingresos]]</f>
        <v>0.10309278350515465</v>
      </c>
    </row>
    <row r="1543" spans="1:10" x14ac:dyDescent="0.25">
      <c r="A1543" s="7" t="s">
        <v>8</v>
      </c>
      <c r="B1543" s="7" t="str">
        <f>MID(Tabla_curso_1[[#This Row],[Periodo]],4,4)</f>
        <v>2017</v>
      </c>
      <c r="C1543" s="7" t="s">
        <v>7</v>
      </c>
      <c r="D1543" s="7" t="s">
        <v>136</v>
      </c>
      <c r="E1543" s="7" t="s">
        <v>152</v>
      </c>
      <c r="F1543" s="7" t="s">
        <v>207</v>
      </c>
      <c r="G1543" s="8">
        <v>119363.24013157895</v>
      </c>
      <c r="H1543" s="8">
        <v>78203.502155172406</v>
      </c>
      <c r="I1543" s="8">
        <f>Tabla_curso_1[[#This Row],[Ingresos]]-Tabla_curso_1[[#This Row],[Gastos]]</f>
        <v>41159.737976406541</v>
      </c>
      <c r="J1543" s="8">
        <f>Tabla_curso_1[[#This Row],[Utilidad]]/Tabla_curso_1[[#This Row],[Ingresos]]</f>
        <v>0.34482758620689663</v>
      </c>
    </row>
    <row r="1544" spans="1:10" x14ac:dyDescent="0.25">
      <c r="A1544" s="4" t="s">
        <v>8</v>
      </c>
      <c r="B1544" s="4" t="str">
        <f>MID(Tabla_curso_1[[#This Row],[Periodo]],4,4)</f>
        <v>2017</v>
      </c>
      <c r="C1544" s="4" t="s">
        <v>6</v>
      </c>
      <c r="D1544" s="4" t="s">
        <v>136</v>
      </c>
      <c r="E1544" s="4" t="s">
        <v>152</v>
      </c>
      <c r="F1544" s="4" t="s">
        <v>207</v>
      </c>
      <c r="G1544" s="5">
        <v>299887.80991735536</v>
      </c>
      <c r="H1544" s="5">
        <v>268971.5408537105</v>
      </c>
      <c r="I1544" s="5">
        <f>Tabla_curso_1[[#This Row],[Ingresos]]-Tabla_curso_1[[#This Row],[Gastos]]</f>
        <v>30916.269063644868</v>
      </c>
      <c r="J1544" s="5">
        <f>Tabla_curso_1[[#This Row],[Utilidad]]/Tabla_curso_1[[#This Row],[Ingresos]]</f>
        <v>0.10309278350515459</v>
      </c>
    </row>
    <row r="1545" spans="1:10" x14ac:dyDescent="0.25">
      <c r="A1545" s="7" t="s">
        <v>8</v>
      </c>
      <c r="B1545" s="7" t="str">
        <f>MID(Tabla_curso_1[[#This Row],[Periodo]],4,4)</f>
        <v>2017</v>
      </c>
      <c r="C1545" s="7" t="s">
        <v>4</v>
      </c>
      <c r="D1545" s="7" t="s">
        <v>136</v>
      </c>
      <c r="E1545" s="7" t="s">
        <v>152</v>
      </c>
      <c r="F1545" s="7" t="s">
        <v>207</v>
      </c>
      <c r="G1545" s="8">
        <v>133405.97426470587</v>
      </c>
      <c r="H1545" s="8">
        <v>83996.354166666657</v>
      </c>
      <c r="I1545" s="8">
        <f>Tabla_curso_1[[#This Row],[Ingresos]]-Tabla_curso_1[[#This Row],[Gastos]]</f>
        <v>49409.620098039217</v>
      </c>
      <c r="J1545" s="8">
        <f>Tabla_curso_1[[#This Row],[Utilidad]]/Tabla_curso_1[[#This Row],[Ingresos]]</f>
        <v>0.37037037037037041</v>
      </c>
    </row>
    <row r="1546" spans="1:10" x14ac:dyDescent="0.25">
      <c r="A1546" s="4" t="s">
        <v>8</v>
      </c>
      <c r="B1546" s="4" t="str">
        <f>MID(Tabla_curso_1[[#This Row],[Periodo]],4,4)</f>
        <v>2017</v>
      </c>
      <c r="C1546" s="4" t="s">
        <v>5</v>
      </c>
      <c r="D1546" s="4" t="s">
        <v>136</v>
      </c>
      <c r="E1546" s="4" t="s">
        <v>152</v>
      </c>
      <c r="F1546" s="4" t="s">
        <v>207</v>
      </c>
      <c r="G1546" s="5">
        <v>566975.390625</v>
      </c>
      <c r="H1546" s="5">
        <v>465729.78515625</v>
      </c>
      <c r="I1546" s="5">
        <f>Tabla_curso_1[[#This Row],[Ingresos]]-Tabla_curso_1[[#This Row],[Gastos]]</f>
        <v>101245.60546875</v>
      </c>
      <c r="J1546" s="5">
        <f>Tabla_curso_1[[#This Row],[Utilidad]]/Tabla_curso_1[[#This Row],[Ingresos]]</f>
        <v>0.17857142857142858</v>
      </c>
    </row>
    <row r="1547" spans="1:10" x14ac:dyDescent="0.25">
      <c r="A1547" s="7" t="s">
        <v>8</v>
      </c>
      <c r="B1547" s="7" t="str">
        <f>MID(Tabla_curso_1[[#This Row],[Periodo]],4,4)</f>
        <v>2017</v>
      </c>
      <c r="C1547" s="7" t="s">
        <v>78</v>
      </c>
      <c r="D1547" s="7" t="s">
        <v>136</v>
      </c>
      <c r="E1547" s="7" t="s">
        <v>152</v>
      </c>
      <c r="F1547" s="7" t="s">
        <v>207</v>
      </c>
      <c r="G1547" s="8">
        <v>90716.0625</v>
      </c>
      <c r="H1547" s="8">
        <v>78116.609375</v>
      </c>
      <c r="I1547" s="8">
        <f>Tabla_curso_1[[#This Row],[Ingresos]]-Tabla_curso_1[[#This Row],[Gastos]]</f>
        <v>12599.453125</v>
      </c>
      <c r="J1547" s="8">
        <f>Tabla_curso_1[[#This Row],[Utilidad]]/Tabla_curso_1[[#This Row],[Ingresos]]</f>
        <v>0.1388888888888889</v>
      </c>
    </row>
    <row r="1548" spans="1:10" x14ac:dyDescent="0.25">
      <c r="A1548" s="4" t="s">
        <v>8</v>
      </c>
      <c r="B1548" s="4" t="str">
        <f>MID(Tabla_curso_1[[#This Row],[Periodo]],4,4)</f>
        <v>2017</v>
      </c>
      <c r="C1548" s="4" t="s">
        <v>3</v>
      </c>
      <c r="D1548" s="4" t="s">
        <v>136</v>
      </c>
      <c r="E1548" s="4" t="s">
        <v>152</v>
      </c>
      <c r="F1548" s="4" t="s">
        <v>207</v>
      </c>
      <c r="G1548" s="5">
        <v>48969.534412955465</v>
      </c>
      <c r="H1548" s="5">
        <v>30832.669815564554</v>
      </c>
      <c r="I1548" s="5">
        <f>Tabla_curso_1[[#This Row],[Ingresos]]-Tabla_curso_1[[#This Row],[Gastos]]</f>
        <v>18136.864597390912</v>
      </c>
      <c r="J1548" s="5">
        <f>Tabla_curso_1[[#This Row],[Utilidad]]/Tabla_curso_1[[#This Row],[Ingresos]]</f>
        <v>0.37037037037037035</v>
      </c>
    </row>
    <row r="1549" spans="1:10" x14ac:dyDescent="0.25">
      <c r="A1549" s="7" t="s">
        <v>8</v>
      </c>
      <c r="B1549" s="7" t="str">
        <f>MID(Tabla_curso_1[[#This Row],[Periodo]],4,4)</f>
        <v>2017</v>
      </c>
      <c r="C1549" s="7" t="s">
        <v>2</v>
      </c>
      <c r="D1549" s="7" t="s">
        <v>137</v>
      </c>
      <c r="E1549" s="7" t="s">
        <v>163</v>
      </c>
      <c r="F1549" s="7" t="s">
        <v>208</v>
      </c>
      <c r="G1549" s="8">
        <v>58293.95327102804</v>
      </c>
      <c r="H1549" s="8">
        <v>47884.31875834446</v>
      </c>
      <c r="I1549" s="8">
        <f>Tabla_curso_1[[#This Row],[Ingresos]]-Tabla_curso_1[[#This Row],[Gastos]]</f>
        <v>10409.63451268358</v>
      </c>
      <c r="J1549" s="8">
        <f>Tabla_curso_1[[#This Row],[Utilidad]]/Tabla_curso_1[[#This Row],[Ingresos]]</f>
        <v>0.1785714285714286</v>
      </c>
    </row>
    <row r="1550" spans="1:10" x14ac:dyDescent="0.25">
      <c r="A1550" s="4" t="s">
        <v>8</v>
      </c>
      <c r="B1550" s="4" t="str">
        <f>MID(Tabla_curso_1[[#This Row],[Periodo]],4,4)</f>
        <v>2017</v>
      </c>
      <c r="C1550" s="4" t="s">
        <v>7</v>
      </c>
      <c r="D1550" s="4" t="s">
        <v>137</v>
      </c>
      <c r="E1550" s="4" t="s">
        <v>163</v>
      </c>
      <c r="F1550" s="4" t="s">
        <v>208</v>
      </c>
      <c r="G1550" s="5">
        <v>99322.5</v>
      </c>
      <c r="H1550" s="5">
        <v>54175.909090909088</v>
      </c>
      <c r="I1550" s="5">
        <f>Tabla_curso_1[[#This Row],[Ingresos]]-Tabla_curso_1[[#This Row],[Gastos]]</f>
        <v>45146.590909090912</v>
      </c>
      <c r="J1550" s="5">
        <f>Tabla_curso_1[[#This Row],[Utilidad]]/Tabla_curso_1[[#This Row],[Ingresos]]</f>
        <v>0.45454545454545459</v>
      </c>
    </row>
    <row r="1551" spans="1:10" x14ac:dyDescent="0.25">
      <c r="A1551" s="7" t="s">
        <v>8</v>
      </c>
      <c r="B1551" s="7" t="str">
        <f>MID(Tabla_curso_1[[#This Row],[Periodo]],4,4)</f>
        <v>2017</v>
      </c>
      <c r="C1551" s="7" t="s">
        <v>6</v>
      </c>
      <c r="D1551" s="7" t="s">
        <v>137</v>
      </c>
      <c r="E1551" s="7" t="s">
        <v>163</v>
      </c>
      <c r="F1551" s="7" t="s">
        <v>208</v>
      </c>
      <c r="G1551" s="8">
        <v>273572.5</v>
      </c>
      <c r="H1551" s="8">
        <v>240611.95783132533</v>
      </c>
      <c r="I1551" s="8">
        <f>Tabla_curso_1[[#This Row],[Ingresos]]-Tabla_curso_1[[#This Row],[Gastos]]</f>
        <v>32960.54216867467</v>
      </c>
      <c r="J1551" s="8">
        <f>Tabla_curso_1[[#This Row],[Utilidad]]/Tabla_curso_1[[#This Row],[Ingresos]]</f>
        <v>0.12048192771084328</v>
      </c>
    </row>
    <row r="1552" spans="1:10" x14ac:dyDescent="0.25">
      <c r="A1552" s="4" t="s">
        <v>8</v>
      </c>
      <c r="B1552" s="4" t="str">
        <f>MID(Tabla_curso_1[[#This Row],[Periodo]],4,4)</f>
        <v>2017</v>
      </c>
      <c r="C1552" s="4" t="s">
        <v>4</v>
      </c>
      <c r="D1552" s="4" t="s">
        <v>137</v>
      </c>
      <c r="E1552" s="4" t="s">
        <v>163</v>
      </c>
      <c r="F1552" s="4" t="s">
        <v>208</v>
      </c>
      <c r="G1552" s="5">
        <v>142407.60273972602</v>
      </c>
      <c r="H1552" s="5">
        <v>87635.447839831395</v>
      </c>
      <c r="I1552" s="5">
        <f>Tabla_curso_1[[#This Row],[Ingresos]]-Tabla_curso_1[[#This Row],[Gastos]]</f>
        <v>54772.154899894624</v>
      </c>
      <c r="J1552" s="5">
        <f>Tabla_curso_1[[#This Row],[Utilidad]]/Tabla_curso_1[[#This Row],[Ingresos]]</f>
        <v>0.38461538461538464</v>
      </c>
    </row>
    <row r="1553" spans="1:10" x14ac:dyDescent="0.25">
      <c r="A1553" s="7" t="s">
        <v>8</v>
      </c>
      <c r="B1553" s="7" t="str">
        <f>MID(Tabla_curso_1[[#This Row],[Periodo]],4,4)</f>
        <v>2017</v>
      </c>
      <c r="C1553" s="7" t="s">
        <v>5</v>
      </c>
      <c r="D1553" s="7" t="s">
        <v>137</v>
      </c>
      <c r="E1553" s="7" t="s">
        <v>163</v>
      </c>
      <c r="F1553" s="7" t="s">
        <v>208</v>
      </c>
      <c r="G1553" s="8">
        <v>410358.75</v>
      </c>
      <c r="H1553" s="8">
        <v>346240.1953125</v>
      </c>
      <c r="I1553" s="8">
        <f>Tabla_curso_1[[#This Row],[Ingresos]]-Tabla_curso_1[[#This Row],[Gastos]]</f>
        <v>64118.5546875</v>
      </c>
      <c r="J1553" s="8">
        <f>Tabla_curso_1[[#This Row],[Utilidad]]/Tabla_curso_1[[#This Row],[Ingresos]]</f>
        <v>0.15625</v>
      </c>
    </row>
    <row r="1554" spans="1:10" x14ac:dyDescent="0.25">
      <c r="A1554" s="4" t="s">
        <v>8</v>
      </c>
      <c r="B1554" s="4" t="str">
        <f>MID(Tabla_curso_1[[#This Row],[Periodo]],4,4)</f>
        <v>2017</v>
      </c>
      <c r="C1554" s="4" t="s">
        <v>78</v>
      </c>
      <c r="D1554" s="4" t="s">
        <v>137</v>
      </c>
      <c r="E1554" s="4" t="s">
        <v>163</v>
      </c>
      <c r="F1554" s="4" t="s">
        <v>208</v>
      </c>
      <c r="G1554" s="5">
        <v>100929.66019417476</v>
      </c>
      <c r="H1554" s="5">
        <v>78988.429717180261</v>
      </c>
      <c r="I1554" s="5">
        <f>Tabla_curso_1[[#This Row],[Ingresos]]-Tabla_curso_1[[#This Row],[Gastos]]</f>
        <v>21941.230476994504</v>
      </c>
      <c r="J1554" s="5">
        <f>Tabla_curso_1[[#This Row],[Utilidad]]/Tabla_curso_1[[#This Row],[Ingresos]]</f>
        <v>0.217391304347826</v>
      </c>
    </row>
    <row r="1555" spans="1:10" x14ac:dyDescent="0.25">
      <c r="A1555" s="7" t="s">
        <v>8</v>
      </c>
      <c r="B1555" s="7" t="str">
        <f>MID(Tabla_curso_1[[#This Row],[Periodo]],4,4)</f>
        <v>2017</v>
      </c>
      <c r="C1555" s="7" t="s">
        <v>3</v>
      </c>
      <c r="D1555" s="7" t="s">
        <v>137</v>
      </c>
      <c r="E1555" s="7" t="s">
        <v>163</v>
      </c>
      <c r="F1555" s="7" t="s">
        <v>208</v>
      </c>
      <c r="G1555" s="8">
        <v>43925.725352112677</v>
      </c>
      <c r="H1555" s="8">
        <v>28237.966297786719</v>
      </c>
      <c r="I1555" s="8">
        <f>Tabla_curso_1[[#This Row],[Ingresos]]-Tabla_curso_1[[#This Row],[Gastos]]</f>
        <v>15687.759054325958</v>
      </c>
      <c r="J1555" s="8">
        <f>Tabla_curso_1[[#This Row],[Utilidad]]/Tabla_curso_1[[#This Row],[Ingresos]]</f>
        <v>0.35714285714285715</v>
      </c>
    </row>
    <row r="1556" spans="1:10" x14ac:dyDescent="0.25">
      <c r="A1556" s="4" t="s">
        <v>8</v>
      </c>
      <c r="B1556" s="4" t="str">
        <f>MID(Tabla_curso_1[[#This Row],[Periodo]],4,4)</f>
        <v>2017</v>
      </c>
      <c r="C1556" s="4" t="s">
        <v>2</v>
      </c>
      <c r="D1556" s="4" t="s">
        <v>138</v>
      </c>
      <c r="E1556" s="4" t="s">
        <v>150</v>
      </c>
      <c r="F1556" s="4" t="s">
        <v>209</v>
      </c>
      <c r="G1556" s="5">
        <v>123843.84716981133</v>
      </c>
      <c r="H1556" s="5">
        <v>108724.57749449686</v>
      </c>
      <c r="I1556" s="5">
        <f>Tabla_curso_1[[#This Row],[Ingresos]]-Tabla_curso_1[[#This Row],[Gastos]]</f>
        <v>15119.26967531447</v>
      </c>
      <c r="J1556" s="5">
        <f>Tabla_curso_1[[#This Row],[Utilidad]]/Tabla_curso_1[[#This Row],[Ingresos]]</f>
        <v>0.12208333333333336</v>
      </c>
    </row>
    <row r="1557" spans="1:10" x14ac:dyDescent="0.25">
      <c r="A1557" s="7" t="s">
        <v>8</v>
      </c>
      <c r="B1557" s="7" t="str">
        <f>MID(Tabla_curso_1[[#This Row],[Periodo]],4,4)</f>
        <v>2017</v>
      </c>
      <c r="C1557" s="7" t="s">
        <v>7</v>
      </c>
      <c r="D1557" s="7" t="s">
        <v>138</v>
      </c>
      <c r="E1557" s="7" t="s">
        <v>150</v>
      </c>
      <c r="F1557" s="7" t="s">
        <v>209</v>
      </c>
      <c r="G1557" s="8">
        <v>235258.92114695339</v>
      </c>
      <c r="H1557" s="8">
        <v>151052.45212952662</v>
      </c>
      <c r="I1557" s="8">
        <f>Tabla_curso_1[[#This Row],[Ingresos]]-Tabla_curso_1[[#This Row],[Gastos]]</f>
        <v>84206.469017426774</v>
      </c>
      <c r="J1557" s="8">
        <f>Tabla_curso_1[[#This Row],[Utilidad]]/Tabla_curso_1[[#This Row],[Ingresos]]</f>
        <v>0.35793103448275865</v>
      </c>
    </row>
    <row r="1558" spans="1:10" x14ac:dyDescent="0.25">
      <c r="A1558" s="4" t="s">
        <v>8</v>
      </c>
      <c r="B1558" s="4" t="str">
        <f>MID(Tabla_curso_1[[#This Row],[Periodo]],4,4)</f>
        <v>2017</v>
      </c>
      <c r="C1558" s="4" t="s">
        <v>6</v>
      </c>
      <c r="D1558" s="4" t="s">
        <v>138</v>
      </c>
      <c r="E1558" s="4" t="s">
        <v>150</v>
      </c>
      <c r="F1558" s="4" t="s">
        <v>209</v>
      </c>
      <c r="G1558" s="5">
        <v>591326.47747747751</v>
      </c>
      <c r="H1558" s="5">
        <v>512116.23305258749</v>
      </c>
      <c r="I1558" s="5">
        <f>Tabla_curso_1[[#This Row],[Ingresos]]-Tabla_curso_1[[#This Row],[Gastos]]</f>
        <v>79210.244424890028</v>
      </c>
      <c r="J1558" s="5">
        <f>Tabla_curso_1[[#This Row],[Utilidad]]/Tabla_curso_1[[#This Row],[Ingresos]]</f>
        <v>0.13395348837209306</v>
      </c>
    </row>
    <row r="1559" spans="1:10" x14ac:dyDescent="0.25">
      <c r="A1559" s="7" t="s">
        <v>8</v>
      </c>
      <c r="B1559" s="7" t="str">
        <f>MID(Tabla_curso_1[[#This Row],[Periodo]],4,4)</f>
        <v>2017</v>
      </c>
      <c r="C1559" s="7" t="s">
        <v>4</v>
      </c>
      <c r="D1559" s="7" t="s">
        <v>138</v>
      </c>
      <c r="E1559" s="7" t="s">
        <v>150</v>
      </c>
      <c r="F1559" s="7" t="s">
        <v>209</v>
      </c>
      <c r="G1559" s="8">
        <v>252450.91923076924</v>
      </c>
      <c r="H1559" s="8">
        <v>134009.36295833334</v>
      </c>
      <c r="I1559" s="8">
        <f>Tabla_curso_1[[#This Row],[Ingresos]]-Tabla_curso_1[[#This Row],[Gastos]]</f>
        <v>118441.5562724359</v>
      </c>
      <c r="J1559" s="8">
        <f>Tabla_curso_1[[#This Row],[Utilidad]]/Tabla_curso_1[[#This Row],[Ingresos]]</f>
        <v>0.46916666666666668</v>
      </c>
    </row>
    <row r="1560" spans="1:10" x14ac:dyDescent="0.25">
      <c r="A1560" s="4" t="s">
        <v>8</v>
      </c>
      <c r="B1560" s="4" t="str">
        <f>MID(Tabla_curso_1[[#This Row],[Periodo]],4,4)</f>
        <v>2017</v>
      </c>
      <c r="C1560" s="4" t="s">
        <v>5</v>
      </c>
      <c r="D1560" s="4" t="s">
        <v>138</v>
      </c>
      <c r="E1560" s="4" t="s">
        <v>150</v>
      </c>
      <c r="F1560" s="4" t="s">
        <v>209</v>
      </c>
      <c r="G1560" s="5">
        <v>713448.25</v>
      </c>
      <c r="H1560" s="5">
        <v>562604.90571428568</v>
      </c>
      <c r="I1560" s="5">
        <f>Tabla_curso_1[[#This Row],[Ingresos]]-Tabla_curso_1[[#This Row],[Gastos]]</f>
        <v>150843.34428571432</v>
      </c>
      <c r="J1560" s="5">
        <f>Tabla_curso_1[[#This Row],[Utilidad]]/Tabla_curso_1[[#This Row],[Ingresos]]</f>
        <v>0.21142857142857149</v>
      </c>
    </row>
    <row r="1561" spans="1:10" x14ac:dyDescent="0.25">
      <c r="A1561" s="7" t="s">
        <v>8</v>
      </c>
      <c r="B1561" s="7" t="str">
        <f>MID(Tabla_curso_1[[#This Row],[Periodo]],4,4)</f>
        <v>2017</v>
      </c>
      <c r="C1561" s="7" t="s">
        <v>78</v>
      </c>
      <c r="D1561" s="7" t="s">
        <v>138</v>
      </c>
      <c r="E1561" s="7" t="s">
        <v>150</v>
      </c>
      <c r="F1561" s="7" t="s">
        <v>209</v>
      </c>
      <c r="G1561" s="8">
        <v>193620.17404129793</v>
      </c>
      <c r="H1561" s="8">
        <v>155942.13327670973</v>
      </c>
      <c r="I1561" s="8">
        <f>Tabla_curso_1[[#This Row],[Ingresos]]-Tabla_curso_1[[#This Row],[Gastos]]</f>
        <v>37678.040764588193</v>
      </c>
      <c r="J1561" s="8">
        <f>Tabla_curso_1[[#This Row],[Utilidad]]/Tabla_curso_1[[#This Row],[Ingresos]]</f>
        <v>0.19459770114942523</v>
      </c>
    </row>
    <row r="1562" spans="1:10" x14ac:dyDescent="0.25">
      <c r="A1562" s="4" t="s">
        <v>8</v>
      </c>
      <c r="B1562" s="4" t="str">
        <f>MID(Tabla_curso_1[[#This Row],[Periodo]],4,4)</f>
        <v>2017</v>
      </c>
      <c r="C1562" s="4" t="s">
        <v>3</v>
      </c>
      <c r="D1562" s="4" t="s">
        <v>138</v>
      </c>
      <c r="E1562" s="4" t="s">
        <v>150</v>
      </c>
      <c r="F1562" s="4" t="s">
        <v>209</v>
      </c>
      <c r="G1562" s="5">
        <v>96242.285923753661</v>
      </c>
      <c r="H1562" s="5">
        <v>55018.506786412501</v>
      </c>
      <c r="I1562" s="5">
        <f>Tabla_curso_1[[#This Row],[Ingresos]]-Tabla_curso_1[[#This Row],[Gastos]]</f>
        <v>41223.77913734116</v>
      </c>
      <c r="J1562" s="5">
        <f>Tabla_curso_1[[#This Row],[Utilidad]]/Tabla_curso_1[[#This Row],[Ingresos]]</f>
        <v>0.4283333333333334</v>
      </c>
    </row>
    <row r="1563" spans="1:10" x14ac:dyDescent="0.25">
      <c r="A1563" s="7" t="s">
        <v>8</v>
      </c>
      <c r="B1563" s="7" t="str">
        <f>MID(Tabla_curso_1[[#This Row],[Periodo]],4,4)</f>
        <v>2017</v>
      </c>
      <c r="C1563" s="7" t="s">
        <v>2</v>
      </c>
      <c r="D1563" s="7" t="s">
        <v>139</v>
      </c>
      <c r="E1563" s="7" t="s">
        <v>154</v>
      </c>
      <c r="F1563" s="7" t="s">
        <v>210</v>
      </c>
      <c r="G1563" s="8">
        <v>11883.157689578715</v>
      </c>
      <c r="H1563" s="8">
        <v>10892.894548780489</v>
      </c>
      <c r="I1563" s="8">
        <f>Tabla_curso_1[[#This Row],[Ingresos]]-Tabla_curso_1[[#This Row],[Gastos]]</f>
        <v>990.26314079822623</v>
      </c>
      <c r="J1563" s="8">
        <f>Tabla_curso_1[[#This Row],[Utilidad]]/Tabla_curso_1[[#This Row],[Ingresos]]</f>
        <v>8.3333333333333329E-2</v>
      </c>
    </row>
    <row r="1564" spans="1:10" x14ac:dyDescent="0.25">
      <c r="A1564" s="4" t="s">
        <v>8</v>
      </c>
      <c r="B1564" s="4" t="str">
        <f>MID(Tabla_curso_1[[#This Row],[Periodo]],4,4)</f>
        <v>2017</v>
      </c>
      <c r="C1564" s="4" t="s">
        <v>7</v>
      </c>
      <c r="D1564" s="4" t="s">
        <v>139</v>
      </c>
      <c r="E1564" s="4" t="s">
        <v>154</v>
      </c>
      <c r="F1564" s="4" t="s">
        <v>210</v>
      </c>
      <c r="G1564" s="5">
        <v>21499.276238461542</v>
      </c>
      <c r="H1564" s="5">
        <v>12208.042631076925</v>
      </c>
      <c r="I1564" s="5">
        <f>Tabla_curso_1[[#This Row],[Ingresos]]-Tabla_curso_1[[#This Row],[Gastos]]</f>
        <v>9291.2336073846163</v>
      </c>
      <c r="J1564" s="5">
        <f>Tabla_curso_1[[#This Row],[Utilidad]]/Tabla_curso_1[[#This Row],[Ingresos]]</f>
        <v>0.4321649484536082</v>
      </c>
    </row>
    <row r="1565" spans="1:10" x14ac:dyDescent="0.25">
      <c r="A1565" s="7" t="s">
        <v>8</v>
      </c>
      <c r="B1565" s="7" t="str">
        <f>MID(Tabla_curso_1[[#This Row],[Periodo]],4,4)</f>
        <v>2017</v>
      </c>
      <c r="C1565" s="7" t="s">
        <v>6</v>
      </c>
      <c r="D1565" s="7" t="s">
        <v>139</v>
      </c>
      <c r="E1565" s="7" t="s">
        <v>154</v>
      </c>
      <c r="F1565" s="7" t="s">
        <v>210</v>
      </c>
      <c r="G1565" s="8">
        <v>60105.503462365596</v>
      </c>
      <c r="H1565" s="8">
        <v>51236.843479838724</v>
      </c>
      <c r="I1565" s="8">
        <f>Tabla_curso_1[[#This Row],[Ingresos]]-Tabla_curso_1[[#This Row],[Gastos]]</f>
        <v>8868.6599825268713</v>
      </c>
      <c r="J1565" s="8">
        <f>Tabla_curso_1[[#This Row],[Utilidad]]/Tabla_curso_1[[#This Row],[Ingresos]]</f>
        <v>0.14755154639175239</v>
      </c>
    </row>
    <row r="1566" spans="1:10" x14ac:dyDescent="0.25">
      <c r="A1566" s="4" t="s">
        <v>8</v>
      </c>
      <c r="B1566" s="4" t="str">
        <f>MID(Tabla_curso_1[[#This Row],[Periodo]],4,4)</f>
        <v>2017</v>
      </c>
      <c r="C1566" s="4" t="s">
        <v>4</v>
      </c>
      <c r="D1566" s="4" t="s">
        <v>139</v>
      </c>
      <c r="E1566" s="4" t="s">
        <v>154</v>
      </c>
      <c r="F1566" s="4" t="s">
        <v>210</v>
      </c>
      <c r="G1566" s="5">
        <v>22680.476899598394</v>
      </c>
      <c r="H1566" s="5">
        <v>12361.56427291776</v>
      </c>
      <c r="I1566" s="5">
        <f>Tabla_curso_1[[#This Row],[Ingresos]]-Tabla_curso_1[[#This Row],[Gastos]]</f>
        <v>10318.912626680634</v>
      </c>
      <c r="J1566" s="5">
        <f>Tabla_curso_1[[#This Row],[Utilidad]]/Tabla_curso_1[[#This Row],[Ingresos]]</f>
        <v>0.45496894409937882</v>
      </c>
    </row>
    <row r="1567" spans="1:10" x14ac:dyDescent="0.25">
      <c r="A1567" s="7" t="s">
        <v>8</v>
      </c>
      <c r="B1567" s="7" t="str">
        <f>MID(Tabla_curso_1[[#This Row],[Periodo]],4,4)</f>
        <v>2017</v>
      </c>
      <c r="C1567" s="7" t="s">
        <v>5</v>
      </c>
      <c r="D1567" s="7" t="s">
        <v>139</v>
      </c>
      <c r="E1567" s="7" t="s">
        <v>154</v>
      </c>
      <c r="F1567" s="7" t="s">
        <v>210</v>
      </c>
      <c r="G1567" s="8">
        <v>62059.766461538471</v>
      </c>
      <c r="H1567" s="8">
        <v>50400.278524886889</v>
      </c>
      <c r="I1567" s="8">
        <f>Tabla_curso_1[[#This Row],[Ingresos]]-Tabla_curso_1[[#This Row],[Gastos]]</f>
        <v>11659.487936651582</v>
      </c>
      <c r="J1567" s="8">
        <f>Tabla_curso_1[[#This Row],[Utilidad]]/Tabla_curso_1[[#This Row],[Ingresos]]</f>
        <v>0.18787515006002395</v>
      </c>
    </row>
    <row r="1568" spans="1:10" x14ac:dyDescent="0.25">
      <c r="A1568" s="4" t="s">
        <v>8</v>
      </c>
      <c r="B1568" s="4" t="str">
        <f>MID(Tabla_curso_1[[#This Row],[Periodo]],4,4)</f>
        <v>2017</v>
      </c>
      <c r="C1568" s="4" t="s">
        <v>78</v>
      </c>
      <c r="D1568" s="4" t="s">
        <v>139</v>
      </c>
      <c r="E1568" s="4" t="s">
        <v>154</v>
      </c>
      <c r="F1568" s="4" t="s">
        <v>210</v>
      </c>
      <c r="G1568" s="5">
        <v>16414.942557575756</v>
      </c>
      <c r="H1568" s="5">
        <v>15187.038679808617</v>
      </c>
      <c r="I1568" s="5">
        <f>Tabla_curso_1[[#This Row],[Ingresos]]-Tabla_curso_1[[#This Row],[Gastos]]</f>
        <v>1227.9038777671394</v>
      </c>
      <c r="J1568" s="5">
        <f>Tabla_curso_1[[#This Row],[Utilidad]]/Tabla_curso_1[[#This Row],[Ingresos]]</f>
        <v>7.4804031354982856E-2</v>
      </c>
    </row>
    <row r="1569" spans="1:10" x14ac:dyDescent="0.25">
      <c r="A1569" s="7" t="s">
        <v>8</v>
      </c>
      <c r="B1569" s="7" t="str">
        <f>MID(Tabla_curso_1[[#This Row],[Periodo]],4,4)</f>
        <v>2017</v>
      </c>
      <c r="C1569" s="7" t="s">
        <v>3</v>
      </c>
      <c r="D1569" s="7" t="s">
        <v>139</v>
      </c>
      <c r="E1569" s="7" t="s">
        <v>154</v>
      </c>
      <c r="F1569" s="7" t="s">
        <v>210</v>
      </c>
      <c r="G1569" s="8">
        <v>8858.6558193343899</v>
      </c>
      <c r="H1569" s="8">
        <v>5462.7206701938339</v>
      </c>
      <c r="I1569" s="8">
        <f>Tabla_curso_1[[#This Row],[Ingresos]]-Tabla_curso_1[[#This Row],[Gastos]]</f>
        <v>3395.9351491405559</v>
      </c>
      <c r="J1569" s="8">
        <f>Tabla_curso_1[[#This Row],[Utilidad]]/Tabla_curso_1[[#This Row],[Ingresos]]</f>
        <v>0.38334655035685938</v>
      </c>
    </row>
    <row r="1570" spans="1:10" x14ac:dyDescent="0.25">
      <c r="A1570" s="4" t="s">
        <v>9</v>
      </c>
      <c r="B1570" s="4" t="str">
        <f>MID(Tabla_curso_1[[#This Row],[Periodo]],4,4)</f>
        <v>2018</v>
      </c>
      <c r="C1570" s="4" t="s">
        <v>2</v>
      </c>
      <c r="D1570" s="4" t="s">
        <v>84</v>
      </c>
      <c r="E1570" s="4" t="s">
        <v>150</v>
      </c>
      <c r="F1570" s="4" t="s">
        <v>151</v>
      </c>
      <c r="G1570" s="5">
        <v>64032.817444219065</v>
      </c>
      <c r="H1570" s="5">
        <v>51477.363043391801</v>
      </c>
      <c r="I1570" s="5">
        <f>Tabla_curso_1[[#This Row],[Ingresos]]-Tabla_curso_1[[#This Row],[Gastos]]</f>
        <v>12555.454400827264</v>
      </c>
      <c r="J1570" s="5">
        <f>Tabla_curso_1[[#This Row],[Utilidad]]/Tabla_curso_1[[#This Row],[Ingresos]]</f>
        <v>0.19607843137254896</v>
      </c>
    </row>
    <row r="1571" spans="1:10" x14ac:dyDescent="0.25">
      <c r="A1571" s="7" t="s">
        <v>9</v>
      </c>
      <c r="B1571" s="7" t="str">
        <f>MID(Tabla_curso_1[[#This Row],[Periodo]],4,4)</f>
        <v>2018</v>
      </c>
      <c r="C1571" s="7" t="s">
        <v>7</v>
      </c>
      <c r="D1571" s="7" t="s">
        <v>84</v>
      </c>
      <c r="E1571" s="7" t="s">
        <v>150</v>
      </c>
      <c r="F1571" s="7" t="s">
        <v>151</v>
      </c>
      <c r="G1571" s="8">
        <v>103163.98366013072</v>
      </c>
      <c r="H1571" s="8">
        <v>61898.390196078428</v>
      </c>
      <c r="I1571" s="8">
        <f>Tabla_curso_1[[#This Row],[Ingresos]]-Tabla_curso_1[[#This Row],[Gastos]]</f>
        <v>41265.59346405229</v>
      </c>
      <c r="J1571" s="8">
        <f>Tabla_curso_1[[#This Row],[Utilidad]]/Tabla_curso_1[[#This Row],[Ingresos]]</f>
        <v>0.4</v>
      </c>
    </row>
    <row r="1572" spans="1:10" x14ac:dyDescent="0.25">
      <c r="A1572" s="4" t="s">
        <v>9</v>
      </c>
      <c r="B1572" s="4" t="str">
        <f>MID(Tabla_curso_1[[#This Row],[Periodo]],4,4)</f>
        <v>2018</v>
      </c>
      <c r="C1572" s="4" t="s">
        <v>6</v>
      </c>
      <c r="D1572" s="4" t="s">
        <v>84</v>
      </c>
      <c r="E1572" s="4" t="s">
        <v>150</v>
      </c>
      <c r="F1572" s="4" t="s">
        <v>151</v>
      </c>
      <c r="G1572" s="5">
        <v>350757.54444444447</v>
      </c>
      <c r="H1572" s="5">
        <v>306912.8513888889</v>
      </c>
      <c r="I1572" s="5">
        <f>Tabla_curso_1[[#This Row],[Ingresos]]-Tabla_curso_1[[#This Row],[Gastos]]</f>
        <v>43844.693055555574</v>
      </c>
      <c r="J1572" s="5">
        <f>Tabla_curso_1[[#This Row],[Utilidad]]/Tabla_curso_1[[#This Row],[Ingresos]]</f>
        <v>0.12500000000000003</v>
      </c>
    </row>
    <row r="1573" spans="1:10" x14ac:dyDescent="0.25">
      <c r="A1573" s="7" t="s">
        <v>9</v>
      </c>
      <c r="B1573" s="7" t="str">
        <f>MID(Tabla_curso_1[[#This Row],[Periodo]],4,4)</f>
        <v>2018</v>
      </c>
      <c r="C1573" s="7" t="s">
        <v>4</v>
      </c>
      <c r="D1573" s="7" t="s">
        <v>84</v>
      </c>
      <c r="E1573" s="7" t="s">
        <v>150</v>
      </c>
      <c r="F1573" s="7" t="s">
        <v>151</v>
      </c>
      <c r="G1573" s="8">
        <v>106290.16498316498</v>
      </c>
      <c r="H1573" s="8">
        <v>70860.109988776661</v>
      </c>
      <c r="I1573" s="8">
        <f>Tabla_curso_1[[#This Row],[Ingresos]]-Tabla_curso_1[[#This Row],[Gastos]]</f>
        <v>35430.054994388323</v>
      </c>
      <c r="J1573" s="8">
        <f>Tabla_curso_1[[#This Row],[Utilidad]]/Tabla_curso_1[[#This Row],[Ingresos]]</f>
        <v>0.33333333333333331</v>
      </c>
    </row>
    <row r="1574" spans="1:10" x14ac:dyDescent="0.25">
      <c r="A1574" s="4" t="s">
        <v>9</v>
      </c>
      <c r="B1574" s="4" t="str">
        <f>MID(Tabla_curso_1[[#This Row],[Periodo]],4,4)</f>
        <v>2018</v>
      </c>
      <c r="C1574" s="4" t="s">
        <v>5</v>
      </c>
      <c r="D1574" s="4" t="s">
        <v>84</v>
      </c>
      <c r="E1574" s="4" t="s">
        <v>150</v>
      </c>
      <c r="F1574" s="4" t="s">
        <v>151</v>
      </c>
      <c r="G1574" s="5">
        <v>471166.85074626864</v>
      </c>
      <c r="H1574" s="5">
        <v>396378.46173892444</v>
      </c>
      <c r="I1574" s="5">
        <f>Tabla_curso_1[[#This Row],[Ingresos]]-Tabla_curso_1[[#This Row],[Gastos]]</f>
        <v>74788.389007344202</v>
      </c>
      <c r="J1574" s="5">
        <f>Tabla_curso_1[[#This Row],[Utilidad]]/Tabla_curso_1[[#This Row],[Ingresos]]</f>
        <v>0.15873015873015867</v>
      </c>
    </row>
    <row r="1575" spans="1:10" x14ac:dyDescent="0.25">
      <c r="A1575" s="7" t="s">
        <v>9</v>
      </c>
      <c r="B1575" s="7" t="str">
        <f>MID(Tabla_curso_1[[#This Row],[Periodo]],4,4)</f>
        <v>2018</v>
      </c>
      <c r="C1575" s="7" t="s">
        <v>78</v>
      </c>
      <c r="D1575" s="7" t="s">
        <v>84</v>
      </c>
      <c r="E1575" s="7" t="s">
        <v>150</v>
      </c>
      <c r="F1575" s="7" t="s">
        <v>151</v>
      </c>
      <c r="G1575" s="8">
        <v>82639.212041884821</v>
      </c>
      <c r="H1575" s="8">
        <v>66747.055879983891</v>
      </c>
      <c r="I1575" s="8">
        <f>Tabla_curso_1[[#This Row],[Ingresos]]-Tabla_curso_1[[#This Row],[Gastos]]</f>
        <v>15892.15616190093</v>
      </c>
      <c r="J1575" s="8">
        <f>Tabla_curso_1[[#This Row],[Utilidad]]/Tabla_curso_1[[#This Row],[Ingresos]]</f>
        <v>0.19230769230769235</v>
      </c>
    </row>
    <row r="1576" spans="1:10" x14ac:dyDescent="0.25">
      <c r="A1576" s="4" t="s">
        <v>9</v>
      </c>
      <c r="B1576" s="4" t="str">
        <f>MID(Tabla_curso_1[[#This Row],[Periodo]],4,4)</f>
        <v>2018</v>
      </c>
      <c r="C1576" s="4" t="s">
        <v>3</v>
      </c>
      <c r="D1576" s="4" t="s">
        <v>84</v>
      </c>
      <c r="E1576" s="4" t="s">
        <v>150</v>
      </c>
      <c r="F1576" s="4" t="s">
        <v>151</v>
      </c>
      <c r="G1576" s="5">
        <v>40265.53443877551</v>
      </c>
      <c r="H1576" s="5">
        <v>24778.790423861854</v>
      </c>
      <c r="I1576" s="5">
        <f>Tabla_curso_1[[#This Row],[Ingresos]]-Tabla_curso_1[[#This Row],[Gastos]]</f>
        <v>15486.744014913656</v>
      </c>
      <c r="J1576" s="5">
        <f>Tabla_curso_1[[#This Row],[Utilidad]]/Tabla_curso_1[[#This Row],[Ingresos]]</f>
        <v>0.38461538461538458</v>
      </c>
    </row>
    <row r="1577" spans="1:10" x14ac:dyDescent="0.25">
      <c r="A1577" s="7" t="s">
        <v>9</v>
      </c>
      <c r="B1577" s="7" t="str">
        <f>MID(Tabla_curso_1[[#This Row],[Periodo]],4,4)</f>
        <v>2018</v>
      </c>
      <c r="C1577" s="7" t="s">
        <v>2</v>
      </c>
      <c r="D1577" s="7" t="s">
        <v>85</v>
      </c>
      <c r="E1577" s="7" t="s">
        <v>152</v>
      </c>
      <c r="F1577" s="7" t="s">
        <v>153</v>
      </c>
      <c r="G1577" s="8">
        <v>95172.047131147541</v>
      </c>
      <c r="H1577" s="8">
        <v>84357.041775335325</v>
      </c>
      <c r="I1577" s="8">
        <f>Tabla_curso_1[[#This Row],[Ingresos]]-Tabla_curso_1[[#This Row],[Gastos]]</f>
        <v>10815.005355812216</v>
      </c>
      <c r="J1577" s="8">
        <f>Tabla_curso_1[[#This Row],[Utilidad]]/Tabla_curso_1[[#This Row],[Ingresos]]</f>
        <v>0.11363636363636359</v>
      </c>
    </row>
    <row r="1578" spans="1:10" x14ac:dyDescent="0.25">
      <c r="A1578" s="4" t="s">
        <v>9</v>
      </c>
      <c r="B1578" s="4" t="str">
        <f>MID(Tabla_curso_1[[#This Row],[Periodo]],4,4)</f>
        <v>2018</v>
      </c>
      <c r="C1578" s="4" t="s">
        <v>7</v>
      </c>
      <c r="D1578" s="4" t="s">
        <v>85</v>
      </c>
      <c r="E1578" s="4" t="s">
        <v>152</v>
      </c>
      <c r="F1578" s="4" t="s">
        <v>153</v>
      </c>
      <c r="G1578" s="5">
        <v>135405.12827988339</v>
      </c>
      <c r="H1578" s="5">
        <v>85255.080768815475</v>
      </c>
      <c r="I1578" s="5">
        <f>Tabla_curso_1[[#This Row],[Ingresos]]-Tabla_curso_1[[#This Row],[Gastos]]</f>
        <v>50150.047511067911</v>
      </c>
      <c r="J1578" s="5">
        <f>Tabla_curso_1[[#This Row],[Utilidad]]/Tabla_curso_1[[#This Row],[Ingresos]]</f>
        <v>0.37037037037037029</v>
      </c>
    </row>
    <row r="1579" spans="1:10" x14ac:dyDescent="0.25">
      <c r="A1579" s="7" t="s">
        <v>9</v>
      </c>
      <c r="B1579" s="7" t="str">
        <f>MID(Tabla_curso_1[[#This Row],[Periodo]],4,4)</f>
        <v>2018</v>
      </c>
      <c r="C1579" s="7" t="s">
        <v>6</v>
      </c>
      <c r="D1579" s="7" t="s">
        <v>85</v>
      </c>
      <c r="E1579" s="7" t="s">
        <v>152</v>
      </c>
      <c r="F1579" s="7" t="s">
        <v>153</v>
      </c>
      <c r="G1579" s="8">
        <v>368602.84920634917</v>
      </c>
      <c r="H1579" s="8">
        <v>296327.78073451604</v>
      </c>
      <c r="I1579" s="8">
        <f>Tabla_curso_1[[#This Row],[Ingresos]]-Tabla_curso_1[[#This Row],[Gastos]]</f>
        <v>72275.068471833132</v>
      </c>
      <c r="J1579" s="8">
        <f>Tabla_curso_1[[#This Row],[Utilidad]]/Tabla_curso_1[[#This Row],[Ingresos]]</f>
        <v>0.19607843137254891</v>
      </c>
    </row>
    <row r="1580" spans="1:10" x14ac:dyDescent="0.25">
      <c r="A1580" s="4" t="s">
        <v>9</v>
      </c>
      <c r="B1580" s="4" t="str">
        <f>MID(Tabla_curso_1[[#This Row],[Periodo]],4,4)</f>
        <v>2018</v>
      </c>
      <c r="C1580" s="4" t="s">
        <v>4</v>
      </c>
      <c r="D1580" s="4" t="s">
        <v>85</v>
      </c>
      <c r="E1580" s="4" t="s">
        <v>152</v>
      </c>
      <c r="F1580" s="4" t="s">
        <v>153</v>
      </c>
      <c r="G1580" s="5">
        <v>196796.43644067796</v>
      </c>
      <c r="H1580" s="5">
        <v>107343.51078582434</v>
      </c>
      <c r="I1580" s="5">
        <f>Tabla_curso_1[[#This Row],[Ingresos]]-Tabla_curso_1[[#This Row],[Gastos]]</f>
        <v>89452.925654853621</v>
      </c>
      <c r="J1580" s="5">
        <f>Tabla_curso_1[[#This Row],[Utilidad]]/Tabla_curso_1[[#This Row],[Ingresos]]</f>
        <v>0.45454545454545453</v>
      </c>
    </row>
    <row r="1581" spans="1:10" x14ac:dyDescent="0.25">
      <c r="A1581" s="7" t="s">
        <v>9</v>
      </c>
      <c r="B1581" s="7" t="str">
        <f>MID(Tabla_curso_1[[#This Row],[Periodo]],4,4)</f>
        <v>2018</v>
      </c>
      <c r="C1581" s="7" t="s">
        <v>5</v>
      </c>
      <c r="D1581" s="7" t="s">
        <v>85</v>
      </c>
      <c r="E1581" s="7" t="s">
        <v>152</v>
      </c>
      <c r="F1581" s="7" t="s">
        <v>153</v>
      </c>
      <c r="G1581" s="8">
        <v>546399.51764705882</v>
      </c>
      <c r="H1581" s="8">
        <v>466046.64740484429</v>
      </c>
      <c r="I1581" s="8">
        <f>Tabla_curso_1[[#This Row],[Ingresos]]-Tabla_curso_1[[#This Row],[Gastos]]</f>
        <v>80352.870242214529</v>
      </c>
      <c r="J1581" s="8">
        <f>Tabla_curso_1[[#This Row],[Utilidad]]/Tabla_curso_1[[#This Row],[Ingresos]]</f>
        <v>0.14705882352941177</v>
      </c>
    </row>
    <row r="1582" spans="1:10" x14ac:dyDescent="0.25">
      <c r="A1582" s="4" t="s">
        <v>9</v>
      </c>
      <c r="B1582" s="4" t="str">
        <f>MID(Tabla_curso_1[[#This Row],[Periodo]],4,4)</f>
        <v>2018</v>
      </c>
      <c r="C1582" s="4" t="s">
        <v>78</v>
      </c>
      <c r="D1582" s="4" t="s">
        <v>85</v>
      </c>
      <c r="E1582" s="4" t="s">
        <v>152</v>
      </c>
      <c r="F1582" s="4" t="s">
        <v>153</v>
      </c>
      <c r="G1582" s="5">
        <v>116987.30226700251</v>
      </c>
      <c r="H1582" s="5">
        <v>100032.62077903113</v>
      </c>
      <c r="I1582" s="5">
        <f>Tabla_curso_1[[#This Row],[Ingresos]]-Tabla_curso_1[[#This Row],[Gastos]]</f>
        <v>16954.681487971378</v>
      </c>
      <c r="J1582" s="5">
        <f>Tabla_curso_1[[#This Row],[Utilidad]]/Tabla_curso_1[[#This Row],[Ingresos]]</f>
        <v>0.14492753623188406</v>
      </c>
    </row>
    <row r="1583" spans="1:10" x14ac:dyDescent="0.25">
      <c r="A1583" s="7" t="s">
        <v>9</v>
      </c>
      <c r="B1583" s="7" t="str">
        <f>MID(Tabla_curso_1[[#This Row],[Periodo]],4,4)</f>
        <v>2018</v>
      </c>
      <c r="C1583" s="7" t="s">
        <v>3</v>
      </c>
      <c r="D1583" s="7" t="s">
        <v>85</v>
      </c>
      <c r="E1583" s="7" t="s">
        <v>152</v>
      </c>
      <c r="F1583" s="7" t="s">
        <v>153</v>
      </c>
      <c r="G1583" s="8">
        <v>71233.065950920252</v>
      </c>
      <c r="H1583" s="8">
        <v>45792.685254163014</v>
      </c>
      <c r="I1583" s="8">
        <f>Tabla_curso_1[[#This Row],[Ingresos]]-Tabla_curso_1[[#This Row],[Gastos]]</f>
        <v>25440.380696757238</v>
      </c>
      <c r="J1583" s="8">
        <f>Tabla_curso_1[[#This Row],[Utilidad]]/Tabla_curso_1[[#This Row],[Ingresos]]</f>
        <v>0.35714285714285721</v>
      </c>
    </row>
    <row r="1584" spans="1:10" x14ac:dyDescent="0.25">
      <c r="A1584" s="4" t="s">
        <v>9</v>
      </c>
      <c r="B1584" s="4" t="str">
        <f>MID(Tabla_curso_1[[#This Row],[Periodo]],4,4)</f>
        <v>2018</v>
      </c>
      <c r="C1584" s="4" t="s">
        <v>2</v>
      </c>
      <c r="D1584" s="4" t="s">
        <v>86</v>
      </c>
      <c r="E1584" s="4" t="s">
        <v>154</v>
      </c>
      <c r="F1584" s="4" t="s">
        <v>155</v>
      </c>
      <c r="G1584" s="5">
        <v>56276.294921875</v>
      </c>
      <c r="H1584" s="5">
        <v>43614.128564453131</v>
      </c>
      <c r="I1584" s="5">
        <f>Tabla_curso_1[[#This Row],[Ingresos]]-Tabla_curso_1[[#This Row],[Gastos]]</f>
        <v>12662.166357421869</v>
      </c>
      <c r="J1584" s="5">
        <f>Tabla_curso_1[[#This Row],[Utilidad]]/Tabla_curso_1[[#This Row],[Ingresos]]</f>
        <v>0.22499999999999989</v>
      </c>
    </row>
    <row r="1585" spans="1:10" x14ac:dyDescent="0.25">
      <c r="A1585" s="7" t="s">
        <v>9</v>
      </c>
      <c r="B1585" s="7" t="str">
        <f>MID(Tabla_curso_1[[#This Row],[Periodo]],4,4)</f>
        <v>2018</v>
      </c>
      <c r="C1585" s="7" t="s">
        <v>7</v>
      </c>
      <c r="D1585" s="7" t="s">
        <v>86</v>
      </c>
      <c r="E1585" s="7" t="s">
        <v>154</v>
      </c>
      <c r="F1585" s="7" t="s">
        <v>155</v>
      </c>
      <c r="G1585" s="8">
        <v>111680.08914728682</v>
      </c>
      <c r="H1585" s="8">
        <v>60307.248139534888</v>
      </c>
      <c r="I1585" s="8">
        <f>Tabla_curso_1[[#This Row],[Ingresos]]-Tabla_curso_1[[#This Row],[Gastos]]</f>
        <v>51372.841007751937</v>
      </c>
      <c r="J1585" s="8">
        <f>Tabla_curso_1[[#This Row],[Utilidad]]/Tabla_curso_1[[#This Row],[Ingresos]]</f>
        <v>0.45999999999999996</v>
      </c>
    </row>
    <row r="1586" spans="1:10" x14ac:dyDescent="0.25">
      <c r="A1586" s="4" t="s">
        <v>9</v>
      </c>
      <c r="B1586" s="4" t="str">
        <f>MID(Tabla_curso_1[[#This Row],[Periodo]],4,4)</f>
        <v>2018</v>
      </c>
      <c r="C1586" s="4" t="s">
        <v>6</v>
      </c>
      <c r="D1586" s="4" t="s">
        <v>86</v>
      </c>
      <c r="E1586" s="4" t="s">
        <v>154</v>
      </c>
      <c r="F1586" s="4" t="s">
        <v>155</v>
      </c>
      <c r="G1586" s="5">
        <v>244181.88983050847</v>
      </c>
      <c r="H1586" s="5">
        <v>178298.8516309562</v>
      </c>
      <c r="I1586" s="5">
        <f>Tabla_curso_1[[#This Row],[Ingresos]]-Tabla_curso_1[[#This Row],[Gastos]]</f>
        <v>65883.038199552277</v>
      </c>
      <c r="J1586" s="5">
        <f>Tabla_curso_1[[#This Row],[Utilidad]]/Tabla_curso_1[[#This Row],[Ingresos]]</f>
        <v>0.26981132075471692</v>
      </c>
    </row>
    <row r="1587" spans="1:10" x14ac:dyDescent="0.25">
      <c r="A1587" s="7" t="s">
        <v>9</v>
      </c>
      <c r="B1587" s="7" t="str">
        <f>MID(Tabla_curso_1[[#This Row],[Periodo]],4,4)</f>
        <v>2018</v>
      </c>
      <c r="C1587" s="7" t="s">
        <v>4</v>
      </c>
      <c r="D1587" s="7" t="s">
        <v>86</v>
      </c>
      <c r="E1587" s="7" t="s">
        <v>154</v>
      </c>
      <c r="F1587" s="7" t="s">
        <v>155</v>
      </c>
      <c r="G1587" s="8">
        <v>140553.4780487805</v>
      </c>
      <c r="H1587" s="8">
        <v>73790.575975609754</v>
      </c>
      <c r="I1587" s="8">
        <f>Tabla_curso_1[[#This Row],[Ingresos]]-Tabla_curso_1[[#This Row],[Gastos]]</f>
        <v>66762.902073170742</v>
      </c>
      <c r="J1587" s="8">
        <f>Tabla_curso_1[[#This Row],[Utilidad]]/Tabla_curso_1[[#This Row],[Ingresos]]</f>
        <v>0.47500000000000003</v>
      </c>
    </row>
    <row r="1588" spans="1:10" x14ac:dyDescent="0.25">
      <c r="A1588" s="4" t="s">
        <v>9</v>
      </c>
      <c r="B1588" s="4" t="str">
        <f>MID(Tabla_curso_1[[#This Row],[Periodo]],4,4)</f>
        <v>2018</v>
      </c>
      <c r="C1588" s="4" t="s">
        <v>5</v>
      </c>
      <c r="D1588" s="4" t="s">
        <v>86</v>
      </c>
      <c r="E1588" s="4" t="s">
        <v>154</v>
      </c>
      <c r="F1588" s="4" t="s">
        <v>155</v>
      </c>
      <c r="G1588" s="5">
        <v>369403.37179487175</v>
      </c>
      <c r="H1588" s="5">
        <v>276113.36773142114</v>
      </c>
      <c r="I1588" s="5">
        <f>Tabla_curso_1[[#This Row],[Ingresos]]-Tabla_curso_1[[#This Row],[Gastos]]</f>
        <v>93290.004063450615</v>
      </c>
      <c r="J1588" s="5">
        <f>Tabla_curso_1[[#This Row],[Utilidad]]/Tabla_curso_1[[#This Row],[Ingresos]]</f>
        <v>0.25254237288135578</v>
      </c>
    </row>
    <row r="1589" spans="1:10" x14ac:dyDescent="0.25">
      <c r="A1589" s="7" t="s">
        <v>9</v>
      </c>
      <c r="B1589" s="7" t="str">
        <f>MID(Tabla_curso_1[[#This Row],[Periodo]],4,4)</f>
        <v>2018</v>
      </c>
      <c r="C1589" s="7" t="s">
        <v>78</v>
      </c>
      <c r="D1589" s="7" t="s">
        <v>86</v>
      </c>
      <c r="E1589" s="7" t="s">
        <v>154</v>
      </c>
      <c r="F1589" s="7" t="s">
        <v>155</v>
      </c>
      <c r="G1589" s="8">
        <v>72214.192982456138</v>
      </c>
      <c r="H1589" s="8">
        <v>52249.092569659442</v>
      </c>
      <c r="I1589" s="8">
        <f>Tabla_curso_1[[#This Row],[Ingresos]]-Tabla_curso_1[[#This Row],[Gastos]]</f>
        <v>19965.100412796695</v>
      </c>
      <c r="J1589" s="8">
        <f>Tabla_curso_1[[#This Row],[Utilidad]]/Tabla_curso_1[[#This Row],[Ingresos]]</f>
        <v>0.27647058823529408</v>
      </c>
    </row>
    <row r="1590" spans="1:10" x14ac:dyDescent="0.25">
      <c r="A1590" s="4" t="s">
        <v>9</v>
      </c>
      <c r="B1590" s="4" t="str">
        <f>MID(Tabla_curso_1[[#This Row],[Periodo]],4,4)</f>
        <v>2018</v>
      </c>
      <c r="C1590" s="4" t="s">
        <v>3</v>
      </c>
      <c r="D1590" s="4" t="s">
        <v>86</v>
      </c>
      <c r="E1590" s="4" t="s">
        <v>154</v>
      </c>
      <c r="F1590" s="4" t="s">
        <v>155</v>
      </c>
      <c r="G1590" s="5">
        <v>46927.464169381106</v>
      </c>
      <c r="H1590" s="5">
        <v>24636.918688925078</v>
      </c>
      <c r="I1590" s="5">
        <f>Tabla_curso_1[[#This Row],[Ingresos]]-Tabla_curso_1[[#This Row],[Gastos]]</f>
        <v>22290.545480456029</v>
      </c>
      <c r="J1590" s="5">
        <f>Tabla_curso_1[[#This Row],[Utilidad]]/Tabla_curso_1[[#This Row],[Ingresos]]</f>
        <v>0.47500000000000009</v>
      </c>
    </row>
    <row r="1591" spans="1:10" x14ac:dyDescent="0.25">
      <c r="A1591" s="7" t="s">
        <v>9</v>
      </c>
      <c r="B1591" s="7" t="str">
        <f>MID(Tabla_curso_1[[#This Row],[Periodo]],4,4)</f>
        <v>2018</v>
      </c>
      <c r="C1591" s="7" t="s">
        <v>2</v>
      </c>
      <c r="D1591" s="7" t="s">
        <v>87</v>
      </c>
      <c r="E1591" s="7" t="s">
        <v>156</v>
      </c>
      <c r="F1591" s="7" t="s">
        <v>157</v>
      </c>
      <c r="G1591" s="8">
        <v>18271.442804428043</v>
      </c>
      <c r="H1591" s="8">
        <v>15008.685160780178</v>
      </c>
      <c r="I1591" s="8">
        <f>Tabla_curso_1[[#This Row],[Ingresos]]-Tabla_curso_1[[#This Row],[Gastos]]</f>
        <v>3262.7576436478648</v>
      </c>
      <c r="J1591" s="8">
        <f>Tabla_curso_1[[#This Row],[Utilidad]]/Tabla_curso_1[[#This Row],[Ingresos]]</f>
        <v>0.17857142857142858</v>
      </c>
    </row>
    <row r="1592" spans="1:10" x14ac:dyDescent="0.25">
      <c r="A1592" s="4" t="s">
        <v>9</v>
      </c>
      <c r="B1592" s="4" t="str">
        <f>MID(Tabla_curso_1[[#This Row],[Periodo]],4,4)</f>
        <v>2018</v>
      </c>
      <c r="C1592" s="4" t="s">
        <v>7</v>
      </c>
      <c r="D1592" s="4" t="s">
        <v>87</v>
      </c>
      <c r="E1592" s="4" t="s">
        <v>156</v>
      </c>
      <c r="F1592" s="4" t="s">
        <v>157</v>
      </c>
      <c r="G1592" s="5">
        <v>30659.820433436533</v>
      </c>
      <c r="H1592" s="5">
        <v>20087.468559837729</v>
      </c>
      <c r="I1592" s="5">
        <f>Tabla_curso_1[[#This Row],[Ingresos]]-Tabla_curso_1[[#This Row],[Gastos]]</f>
        <v>10572.351873598804</v>
      </c>
      <c r="J1592" s="5">
        <f>Tabla_curso_1[[#This Row],[Utilidad]]/Tabla_curso_1[[#This Row],[Ingresos]]</f>
        <v>0.34482758620689652</v>
      </c>
    </row>
    <row r="1593" spans="1:10" x14ac:dyDescent="0.25">
      <c r="A1593" s="7" t="s">
        <v>9</v>
      </c>
      <c r="B1593" s="7" t="str">
        <f>MID(Tabla_curso_1[[#This Row],[Periodo]],4,4)</f>
        <v>2018</v>
      </c>
      <c r="C1593" s="7" t="s">
        <v>6</v>
      </c>
      <c r="D1593" s="7" t="s">
        <v>87</v>
      </c>
      <c r="E1593" s="7" t="s">
        <v>156</v>
      </c>
      <c r="F1593" s="7" t="s">
        <v>157</v>
      </c>
      <c r="G1593" s="8">
        <v>68297.393103448281</v>
      </c>
      <c r="H1593" s="8">
        <v>54637.914482758628</v>
      </c>
      <c r="I1593" s="8">
        <f>Tabla_curso_1[[#This Row],[Ingresos]]-Tabla_curso_1[[#This Row],[Gastos]]</f>
        <v>13659.478620689653</v>
      </c>
      <c r="J1593" s="8">
        <f>Tabla_curso_1[[#This Row],[Utilidad]]/Tabla_curso_1[[#This Row],[Ingresos]]</f>
        <v>0.19999999999999996</v>
      </c>
    </row>
    <row r="1594" spans="1:10" x14ac:dyDescent="0.25">
      <c r="A1594" s="4" t="s">
        <v>9</v>
      </c>
      <c r="B1594" s="4" t="str">
        <f>MID(Tabla_curso_1[[#This Row],[Periodo]],4,4)</f>
        <v>2018</v>
      </c>
      <c r="C1594" s="4" t="s">
        <v>4</v>
      </c>
      <c r="D1594" s="4" t="s">
        <v>87</v>
      </c>
      <c r="E1594" s="4" t="s">
        <v>156</v>
      </c>
      <c r="F1594" s="4" t="s">
        <v>157</v>
      </c>
      <c r="G1594" s="5">
        <v>46061.032558139537</v>
      </c>
      <c r="H1594" s="5">
        <v>26034.496663296264</v>
      </c>
      <c r="I1594" s="5">
        <f>Tabla_curso_1[[#This Row],[Ingresos]]-Tabla_curso_1[[#This Row],[Gastos]]</f>
        <v>20026.535894843273</v>
      </c>
      <c r="J1594" s="5">
        <f>Tabla_curso_1[[#This Row],[Utilidad]]/Tabla_curso_1[[#This Row],[Ingresos]]</f>
        <v>0.43478260869565211</v>
      </c>
    </row>
    <row r="1595" spans="1:10" x14ac:dyDescent="0.25">
      <c r="A1595" s="7" t="s">
        <v>9</v>
      </c>
      <c r="B1595" s="7" t="str">
        <f>MID(Tabla_curso_1[[#This Row],[Periodo]],4,4)</f>
        <v>2018</v>
      </c>
      <c r="C1595" s="7" t="s">
        <v>5</v>
      </c>
      <c r="D1595" s="7" t="s">
        <v>87</v>
      </c>
      <c r="E1595" s="7" t="s">
        <v>156</v>
      </c>
      <c r="F1595" s="7" t="s">
        <v>157</v>
      </c>
      <c r="G1595" s="8">
        <v>173738.98245614034</v>
      </c>
      <c r="H1595" s="8">
        <v>155256.11198208286</v>
      </c>
      <c r="I1595" s="8">
        <f>Tabla_curso_1[[#This Row],[Ingresos]]-Tabla_curso_1[[#This Row],[Gastos]]</f>
        <v>18482.870474057476</v>
      </c>
      <c r="J1595" s="8">
        <f>Tabla_curso_1[[#This Row],[Utilidad]]/Tabla_curso_1[[#This Row],[Ingresos]]</f>
        <v>0.10638297872340421</v>
      </c>
    </row>
    <row r="1596" spans="1:10" x14ac:dyDescent="0.25">
      <c r="A1596" s="4" t="s">
        <v>9</v>
      </c>
      <c r="B1596" s="4" t="str">
        <f>MID(Tabla_curso_1[[#This Row],[Periodo]],4,4)</f>
        <v>2018</v>
      </c>
      <c r="C1596" s="4" t="s">
        <v>78</v>
      </c>
      <c r="D1596" s="4" t="s">
        <v>87</v>
      </c>
      <c r="E1596" s="4" t="s">
        <v>156</v>
      </c>
      <c r="F1596" s="4" t="s">
        <v>157</v>
      </c>
      <c r="G1596" s="5">
        <v>31740.775641025641</v>
      </c>
      <c r="H1596" s="5">
        <v>28434.444845085472</v>
      </c>
      <c r="I1596" s="5">
        <f>Tabla_curso_1[[#This Row],[Ingresos]]-Tabla_curso_1[[#This Row],[Gastos]]</f>
        <v>3306.3307959401682</v>
      </c>
      <c r="J1596" s="5">
        <f>Tabla_curso_1[[#This Row],[Utilidad]]/Tabla_curso_1[[#This Row],[Ingresos]]</f>
        <v>0.10416666666666657</v>
      </c>
    </row>
    <row r="1597" spans="1:10" x14ac:dyDescent="0.25">
      <c r="A1597" s="7" t="s">
        <v>9</v>
      </c>
      <c r="B1597" s="7" t="str">
        <f>MID(Tabla_curso_1[[#This Row],[Periodo]],4,4)</f>
        <v>2018</v>
      </c>
      <c r="C1597" s="7" t="s">
        <v>3</v>
      </c>
      <c r="D1597" s="7" t="s">
        <v>87</v>
      </c>
      <c r="E1597" s="7" t="s">
        <v>156</v>
      </c>
      <c r="F1597" s="7" t="s">
        <v>157</v>
      </c>
      <c r="G1597" s="8">
        <v>14331.58031837916</v>
      </c>
      <c r="H1597" s="8">
        <v>8360.0885190545087</v>
      </c>
      <c r="I1597" s="8">
        <f>Tabla_curso_1[[#This Row],[Ingresos]]-Tabla_curso_1[[#This Row],[Gastos]]</f>
        <v>5971.4917993246509</v>
      </c>
      <c r="J1597" s="8">
        <f>Tabla_curso_1[[#This Row],[Utilidad]]/Tabla_curso_1[[#This Row],[Ingresos]]</f>
        <v>0.41666666666666674</v>
      </c>
    </row>
    <row r="1598" spans="1:10" x14ac:dyDescent="0.25">
      <c r="A1598" s="4" t="s">
        <v>9</v>
      </c>
      <c r="B1598" s="4" t="str">
        <f>MID(Tabla_curso_1[[#This Row],[Periodo]],4,4)</f>
        <v>2018</v>
      </c>
      <c r="C1598" s="4" t="s">
        <v>2</v>
      </c>
      <c r="D1598" s="4" t="s">
        <v>88</v>
      </c>
      <c r="E1598" s="4" t="s">
        <v>156</v>
      </c>
      <c r="F1598" s="4" t="s">
        <v>158</v>
      </c>
      <c r="G1598" s="5">
        <v>31889.363461538462</v>
      </c>
      <c r="H1598" s="5">
        <v>24956.893143812711</v>
      </c>
      <c r="I1598" s="5">
        <f>Tabla_curso_1[[#This Row],[Ingresos]]-Tabla_curso_1[[#This Row],[Gastos]]</f>
        <v>6932.4703177257506</v>
      </c>
      <c r="J1598" s="5">
        <f>Tabla_curso_1[[#This Row],[Utilidad]]/Tabla_curso_1[[#This Row],[Ingresos]]</f>
        <v>0.21739130434782603</v>
      </c>
    </row>
    <row r="1599" spans="1:10" x14ac:dyDescent="0.25">
      <c r="A1599" s="7" t="s">
        <v>9</v>
      </c>
      <c r="B1599" s="7" t="str">
        <f>MID(Tabla_curso_1[[#This Row],[Periodo]],4,4)</f>
        <v>2018</v>
      </c>
      <c r="C1599" s="7" t="s">
        <v>7</v>
      </c>
      <c r="D1599" s="7" t="s">
        <v>88</v>
      </c>
      <c r="E1599" s="7" t="s">
        <v>156</v>
      </c>
      <c r="F1599" s="7" t="s">
        <v>158</v>
      </c>
      <c r="G1599" s="8">
        <v>48204.851744186046</v>
      </c>
      <c r="H1599" s="8">
        <v>30988.833264119599</v>
      </c>
      <c r="I1599" s="8">
        <f>Tabla_curso_1[[#This Row],[Ingresos]]-Tabla_curso_1[[#This Row],[Gastos]]</f>
        <v>17216.018480066447</v>
      </c>
      <c r="J1599" s="8">
        <f>Tabla_curso_1[[#This Row],[Utilidad]]/Tabla_curso_1[[#This Row],[Ingresos]]</f>
        <v>0.35714285714285715</v>
      </c>
    </row>
    <row r="1600" spans="1:10" x14ac:dyDescent="0.25">
      <c r="A1600" s="4" t="s">
        <v>9</v>
      </c>
      <c r="B1600" s="4" t="str">
        <f>MID(Tabla_curso_1[[#This Row],[Periodo]],4,4)</f>
        <v>2018</v>
      </c>
      <c r="C1600" s="4" t="s">
        <v>6</v>
      </c>
      <c r="D1600" s="4" t="s">
        <v>88</v>
      </c>
      <c r="E1600" s="4" t="s">
        <v>156</v>
      </c>
      <c r="F1600" s="4" t="s">
        <v>158</v>
      </c>
      <c r="G1600" s="5">
        <v>130570.62204724409</v>
      </c>
      <c r="H1600" s="5">
        <v>111082.46950287931</v>
      </c>
      <c r="I1600" s="5">
        <f>Tabla_curso_1[[#This Row],[Ingresos]]-Tabla_curso_1[[#This Row],[Gastos]]</f>
        <v>19488.152544364784</v>
      </c>
      <c r="J1600" s="5">
        <f>Tabla_curso_1[[#This Row],[Utilidad]]/Tabla_curso_1[[#This Row],[Ingresos]]</f>
        <v>0.14925373134328354</v>
      </c>
    </row>
    <row r="1601" spans="1:10" x14ac:dyDescent="0.25">
      <c r="A1601" s="7" t="s">
        <v>9</v>
      </c>
      <c r="B1601" s="7" t="str">
        <f>MID(Tabla_curso_1[[#This Row],[Periodo]],4,4)</f>
        <v>2018</v>
      </c>
      <c r="C1601" s="7" t="s">
        <v>4</v>
      </c>
      <c r="D1601" s="7" t="s">
        <v>88</v>
      </c>
      <c r="E1601" s="7" t="s">
        <v>156</v>
      </c>
      <c r="F1601" s="7" t="s">
        <v>158</v>
      </c>
      <c r="G1601" s="8">
        <v>56211.759322033897</v>
      </c>
      <c r="H1601" s="8">
        <v>30660.959630200305</v>
      </c>
      <c r="I1601" s="8">
        <f>Tabla_curso_1[[#This Row],[Ingresos]]-Tabla_curso_1[[#This Row],[Gastos]]</f>
        <v>25550.799691833592</v>
      </c>
      <c r="J1601" s="8">
        <f>Tabla_curso_1[[#This Row],[Utilidad]]/Tabla_curso_1[[#This Row],[Ingresos]]</f>
        <v>0.45454545454545459</v>
      </c>
    </row>
    <row r="1602" spans="1:10" x14ac:dyDescent="0.25">
      <c r="A1602" s="4" t="s">
        <v>9</v>
      </c>
      <c r="B1602" s="4" t="str">
        <f>MID(Tabla_curso_1[[#This Row],[Periodo]],4,4)</f>
        <v>2018</v>
      </c>
      <c r="C1602" s="4" t="s">
        <v>5</v>
      </c>
      <c r="D1602" s="4" t="s">
        <v>88</v>
      </c>
      <c r="E1602" s="4" t="s">
        <v>156</v>
      </c>
      <c r="F1602" s="4" t="s">
        <v>158</v>
      </c>
      <c r="G1602" s="5">
        <v>174552.3052631579</v>
      </c>
      <c r="H1602" s="5">
        <v>152457.07674883411</v>
      </c>
      <c r="I1602" s="5">
        <f>Tabla_curso_1[[#This Row],[Ingresos]]-Tabla_curso_1[[#This Row],[Gastos]]</f>
        <v>22095.228514323797</v>
      </c>
      <c r="J1602" s="5">
        <f>Tabla_curso_1[[#This Row],[Utilidad]]/Tabla_curso_1[[#This Row],[Ingresos]]</f>
        <v>0.12658227848101272</v>
      </c>
    </row>
    <row r="1603" spans="1:10" x14ac:dyDescent="0.25">
      <c r="A1603" s="7" t="s">
        <v>9</v>
      </c>
      <c r="B1603" s="7" t="str">
        <f>MID(Tabla_curso_1[[#This Row],[Periodo]],4,4)</f>
        <v>2018</v>
      </c>
      <c r="C1603" s="7" t="s">
        <v>78</v>
      </c>
      <c r="D1603" s="7" t="s">
        <v>88</v>
      </c>
      <c r="E1603" s="7" t="s">
        <v>156</v>
      </c>
      <c r="F1603" s="7" t="s">
        <v>158</v>
      </c>
      <c r="G1603" s="8">
        <v>48486.7514619883</v>
      </c>
      <c r="H1603" s="8">
        <v>39670.978468899513</v>
      </c>
      <c r="I1603" s="8">
        <f>Tabla_curso_1[[#This Row],[Ingresos]]-Tabla_curso_1[[#This Row],[Gastos]]</f>
        <v>8815.7729930887872</v>
      </c>
      <c r="J1603" s="8">
        <f>Tabla_curso_1[[#This Row],[Utilidad]]/Tabla_curso_1[[#This Row],[Ingresos]]</f>
        <v>0.18181818181818193</v>
      </c>
    </row>
    <row r="1604" spans="1:10" x14ac:dyDescent="0.25">
      <c r="A1604" s="4" t="s">
        <v>9</v>
      </c>
      <c r="B1604" s="4" t="str">
        <f>MID(Tabla_curso_1[[#This Row],[Periodo]],4,4)</f>
        <v>2018</v>
      </c>
      <c r="C1604" s="4" t="s">
        <v>3</v>
      </c>
      <c r="D1604" s="4" t="s">
        <v>88</v>
      </c>
      <c r="E1604" s="4" t="s">
        <v>156</v>
      </c>
      <c r="F1604" s="4" t="s">
        <v>158</v>
      </c>
      <c r="G1604" s="5">
        <v>21847.785243741768</v>
      </c>
      <c r="H1604" s="5">
        <v>14565.190162494513</v>
      </c>
      <c r="I1604" s="5">
        <f>Tabla_curso_1[[#This Row],[Ingresos]]-Tabla_curso_1[[#This Row],[Gastos]]</f>
        <v>7282.5950812472547</v>
      </c>
      <c r="J1604" s="5">
        <f>Tabla_curso_1[[#This Row],[Utilidad]]/Tabla_curso_1[[#This Row],[Ingresos]]</f>
        <v>0.33333333333333326</v>
      </c>
    </row>
    <row r="1605" spans="1:10" x14ac:dyDescent="0.25">
      <c r="A1605" s="7" t="s">
        <v>9</v>
      </c>
      <c r="B1605" s="7" t="str">
        <f>MID(Tabla_curso_1[[#This Row],[Periodo]],4,4)</f>
        <v>2018</v>
      </c>
      <c r="C1605" s="7" t="s">
        <v>2</v>
      </c>
      <c r="D1605" s="7" t="s">
        <v>89</v>
      </c>
      <c r="E1605" s="7" t="s">
        <v>152</v>
      </c>
      <c r="F1605" s="7" t="s">
        <v>159</v>
      </c>
      <c r="G1605" s="8">
        <v>394028.20683111955</v>
      </c>
      <c r="H1605" s="8">
        <v>354227.37785827921</v>
      </c>
      <c r="I1605" s="8">
        <f>Tabla_curso_1[[#This Row],[Ingresos]]-Tabla_curso_1[[#This Row],[Gastos]]</f>
        <v>39800.828972840332</v>
      </c>
      <c r="J1605" s="8">
        <f>Tabla_curso_1[[#This Row],[Utilidad]]/Tabla_curso_1[[#This Row],[Ingresos]]</f>
        <v>0.10101010101010094</v>
      </c>
    </row>
    <row r="1606" spans="1:10" x14ac:dyDescent="0.25">
      <c r="A1606" s="4" t="s">
        <v>9</v>
      </c>
      <c r="B1606" s="4" t="str">
        <f>MID(Tabla_curso_1[[#This Row],[Periodo]],4,4)</f>
        <v>2018</v>
      </c>
      <c r="C1606" s="4" t="s">
        <v>7</v>
      </c>
      <c r="D1606" s="4" t="s">
        <v>89</v>
      </c>
      <c r="E1606" s="4" t="s">
        <v>152</v>
      </c>
      <c r="F1606" s="4" t="s">
        <v>159</v>
      </c>
      <c r="G1606" s="5">
        <v>674197.61363636365</v>
      </c>
      <c r="H1606" s="5">
        <v>393281.94128787873</v>
      </c>
      <c r="I1606" s="5">
        <f>Tabla_curso_1[[#This Row],[Ingresos]]-Tabla_curso_1[[#This Row],[Gastos]]</f>
        <v>280915.67234848492</v>
      </c>
      <c r="J1606" s="5">
        <f>Tabla_curso_1[[#This Row],[Utilidad]]/Tabla_curso_1[[#This Row],[Ingresos]]</f>
        <v>0.41666666666666674</v>
      </c>
    </row>
    <row r="1607" spans="1:10" x14ac:dyDescent="0.25">
      <c r="A1607" s="7" t="s">
        <v>9</v>
      </c>
      <c r="B1607" s="7" t="str">
        <f>MID(Tabla_curso_1[[#This Row],[Periodo]],4,4)</f>
        <v>2018</v>
      </c>
      <c r="C1607" s="7" t="s">
        <v>6</v>
      </c>
      <c r="D1607" s="7" t="s">
        <v>89</v>
      </c>
      <c r="E1607" s="7" t="s">
        <v>152</v>
      </c>
      <c r="F1607" s="7" t="s">
        <v>159</v>
      </c>
      <c r="G1607" s="8">
        <v>1442033.7847222222</v>
      </c>
      <c r="H1607" s="8">
        <v>1296373.8064674523</v>
      </c>
      <c r="I1607" s="8">
        <f>Tabla_curso_1[[#This Row],[Ingresos]]-Tabla_curso_1[[#This Row],[Gastos]]</f>
        <v>145659.97825476993</v>
      </c>
      <c r="J1607" s="8">
        <f>Tabla_curso_1[[#This Row],[Utilidad]]/Tabla_curso_1[[#This Row],[Ingresos]]</f>
        <v>0.10101010101010101</v>
      </c>
    </row>
    <row r="1608" spans="1:10" x14ac:dyDescent="0.25">
      <c r="A1608" s="4" t="s">
        <v>9</v>
      </c>
      <c r="B1608" s="4" t="str">
        <f>MID(Tabla_curso_1[[#This Row],[Periodo]],4,4)</f>
        <v>2018</v>
      </c>
      <c r="C1608" s="4" t="s">
        <v>4</v>
      </c>
      <c r="D1608" s="4" t="s">
        <v>89</v>
      </c>
      <c r="E1608" s="4" t="s">
        <v>152</v>
      </c>
      <c r="F1608" s="4" t="s">
        <v>159</v>
      </c>
      <c r="G1608" s="5">
        <v>865220.27083333337</v>
      </c>
      <c r="H1608" s="5">
        <v>471938.32954545453</v>
      </c>
      <c r="I1608" s="5">
        <f>Tabla_curso_1[[#This Row],[Ingresos]]-Tabla_curso_1[[#This Row],[Gastos]]</f>
        <v>393281.94128787884</v>
      </c>
      <c r="J1608" s="5">
        <f>Tabla_curso_1[[#This Row],[Utilidad]]/Tabla_curso_1[[#This Row],[Ingresos]]</f>
        <v>0.45454545454545459</v>
      </c>
    </row>
    <row r="1609" spans="1:10" x14ac:dyDescent="0.25">
      <c r="A1609" s="7" t="s">
        <v>9</v>
      </c>
      <c r="B1609" s="7" t="str">
        <f>MID(Tabla_curso_1[[#This Row],[Periodo]],4,4)</f>
        <v>2018</v>
      </c>
      <c r="C1609" s="7" t="s">
        <v>5</v>
      </c>
      <c r="D1609" s="7" t="s">
        <v>89</v>
      </c>
      <c r="E1609" s="7" t="s">
        <v>152</v>
      </c>
      <c r="F1609" s="7" t="s">
        <v>159</v>
      </c>
      <c r="G1609" s="8">
        <v>2414568.1976744188</v>
      </c>
      <c r="H1609" s="8">
        <v>1990959.7419420646</v>
      </c>
      <c r="I1609" s="8">
        <f>Tabla_curso_1[[#This Row],[Ingresos]]-Tabla_curso_1[[#This Row],[Gastos]]</f>
        <v>423608.4557323542</v>
      </c>
      <c r="J1609" s="8">
        <f>Tabla_curso_1[[#This Row],[Utilidad]]/Tabla_curso_1[[#This Row],[Ingresos]]</f>
        <v>0.17543859649122809</v>
      </c>
    </row>
    <row r="1610" spans="1:10" x14ac:dyDescent="0.25">
      <c r="A1610" s="4" t="s">
        <v>9</v>
      </c>
      <c r="B1610" s="4" t="str">
        <f>MID(Tabla_curso_1[[#This Row],[Periodo]],4,4)</f>
        <v>2018</v>
      </c>
      <c r="C1610" s="4" t="s">
        <v>78</v>
      </c>
      <c r="D1610" s="4" t="s">
        <v>89</v>
      </c>
      <c r="E1610" s="4" t="s">
        <v>152</v>
      </c>
      <c r="F1610" s="4" t="s">
        <v>159</v>
      </c>
      <c r="G1610" s="5">
        <v>687592.26821192051</v>
      </c>
      <c r="H1610" s="5">
        <v>607639.67888495303</v>
      </c>
      <c r="I1610" s="5">
        <f>Tabla_curso_1[[#This Row],[Ingresos]]-Tabla_curso_1[[#This Row],[Gastos]]</f>
        <v>79952.589326967485</v>
      </c>
      <c r="J1610" s="5">
        <f>Tabla_curso_1[[#This Row],[Utilidad]]/Tabla_curso_1[[#This Row],[Ingresos]]</f>
        <v>0.11627906976744183</v>
      </c>
    </row>
    <row r="1611" spans="1:10" x14ac:dyDescent="0.25">
      <c r="A1611" s="7" t="s">
        <v>9</v>
      </c>
      <c r="B1611" s="7" t="str">
        <f>MID(Tabla_curso_1[[#This Row],[Periodo]],4,4)</f>
        <v>2018</v>
      </c>
      <c r="C1611" s="7" t="s">
        <v>3</v>
      </c>
      <c r="D1611" s="7" t="s">
        <v>89</v>
      </c>
      <c r="E1611" s="7" t="s">
        <v>152</v>
      </c>
      <c r="F1611" s="7" t="s">
        <v>159</v>
      </c>
      <c r="G1611" s="8">
        <v>279855.61320754717</v>
      </c>
      <c r="H1611" s="8">
        <v>152648.51629502571</v>
      </c>
      <c r="I1611" s="8">
        <f>Tabla_curso_1[[#This Row],[Ingresos]]-Tabla_curso_1[[#This Row],[Gastos]]</f>
        <v>127207.09691252146</v>
      </c>
      <c r="J1611" s="8">
        <f>Tabla_curso_1[[#This Row],[Utilidad]]/Tabla_curso_1[[#This Row],[Ingresos]]</f>
        <v>0.45454545454545464</v>
      </c>
    </row>
    <row r="1612" spans="1:10" x14ac:dyDescent="0.25">
      <c r="A1612" s="4" t="s">
        <v>9</v>
      </c>
      <c r="B1612" s="4" t="str">
        <f>MID(Tabla_curso_1[[#This Row],[Periodo]],4,4)</f>
        <v>2018</v>
      </c>
      <c r="C1612" s="4" t="s">
        <v>2</v>
      </c>
      <c r="D1612" s="4" t="s">
        <v>90</v>
      </c>
      <c r="E1612" s="4" t="s">
        <v>152</v>
      </c>
      <c r="F1612" s="4" t="s">
        <v>160</v>
      </c>
      <c r="G1612" s="5">
        <v>1121785.5051975052</v>
      </c>
      <c r="H1612" s="5">
        <v>877919.09102413454</v>
      </c>
      <c r="I1612" s="5">
        <f>Tabla_curso_1[[#This Row],[Ingresos]]-Tabla_curso_1[[#This Row],[Gastos]]</f>
        <v>243866.41417337069</v>
      </c>
      <c r="J1612" s="5">
        <f>Tabla_curso_1[[#This Row],[Utilidad]]/Tabla_curso_1[[#This Row],[Ingresos]]</f>
        <v>0.21739130434782608</v>
      </c>
    </row>
    <row r="1613" spans="1:10" x14ac:dyDescent="0.25">
      <c r="A1613" s="7" t="s">
        <v>9</v>
      </c>
      <c r="B1613" s="7" t="str">
        <f>MID(Tabla_curso_1[[#This Row],[Periodo]],4,4)</f>
        <v>2018</v>
      </c>
      <c r="C1613" s="7" t="s">
        <v>7</v>
      </c>
      <c r="D1613" s="7" t="s">
        <v>90</v>
      </c>
      <c r="E1613" s="7" t="s">
        <v>152</v>
      </c>
      <c r="F1613" s="7" t="s">
        <v>160</v>
      </c>
      <c r="G1613" s="8">
        <v>2115995.4039215688</v>
      </c>
      <c r="H1613" s="8">
        <v>1410663.6026143793</v>
      </c>
      <c r="I1613" s="8">
        <f>Tabla_curso_1[[#This Row],[Ingresos]]-Tabla_curso_1[[#This Row],[Gastos]]</f>
        <v>705331.80130718951</v>
      </c>
      <c r="J1613" s="8">
        <f>Tabla_curso_1[[#This Row],[Utilidad]]/Tabla_curso_1[[#This Row],[Ingresos]]</f>
        <v>0.33333333333333331</v>
      </c>
    </row>
    <row r="1614" spans="1:10" x14ac:dyDescent="0.25">
      <c r="A1614" s="4" t="s">
        <v>9</v>
      </c>
      <c r="B1614" s="4" t="str">
        <f>MID(Tabla_curso_1[[#This Row],[Periodo]],4,4)</f>
        <v>2018</v>
      </c>
      <c r="C1614" s="4" t="s">
        <v>6</v>
      </c>
      <c r="D1614" s="4" t="s">
        <v>90</v>
      </c>
      <c r="E1614" s="4" t="s">
        <v>152</v>
      </c>
      <c r="F1614" s="4" t="s">
        <v>160</v>
      </c>
      <c r="G1614" s="5">
        <v>5289988.5098039219</v>
      </c>
      <c r="H1614" s="5">
        <v>4575125.1976682572</v>
      </c>
      <c r="I1614" s="5">
        <f>Tabla_curso_1[[#This Row],[Ingresos]]-Tabla_curso_1[[#This Row],[Gastos]]</f>
        <v>714863.31213566475</v>
      </c>
      <c r="J1614" s="5">
        <f>Tabla_curso_1[[#This Row],[Utilidad]]/Tabla_curso_1[[#This Row],[Ingresos]]</f>
        <v>0.13513513513513506</v>
      </c>
    </row>
    <row r="1615" spans="1:10" x14ac:dyDescent="0.25">
      <c r="A1615" s="7" t="s">
        <v>9</v>
      </c>
      <c r="B1615" s="7" t="str">
        <f>MID(Tabla_curso_1[[#This Row],[Periodo]],4,4)</f>
        <v>2018</v>
      </c>
      <c r="C1615" s="7" t="s">
        <v>4</v>
      </c>
      <c r="D1615" s="7" t="s">
        <v>90</v>
      </c>
      <c r="E1615" s="7" t="s">
        <v>152</v>
      </c>
      <c r="F1615" s="7" t="s">
        <v>160</v>
      </c>
      <c r="G1615" s="8">
        <v>2257652</v>
      </c>
      <c r="H1615" s="8">
        <v>1505101.3333333335</v>
      </c>
      <c r="I1615" s="8">
        <f>Tabla_curso_1[[#This Row],[Ingresos]]-Tabla_curso_1[[#This Row],[Gastos]]</f>
        <v>752550.66666666651</v>
      </c>
      <c r="J1615" s="8">
        <f>Tabla_curso_1[[#This Row],[Utilidad]]/Tabla_curso_1[[#This Row],[Ingresos]]</f>
        <v>0.33333333333333326</v>
      </c>
    </row>
    <row r="1616" spans="1:10" x14ac:dyDescent="0.25">
      <c r="A1616" s="4" t="s">
        <v>9</v>
      </c>
      <c r="B1616" s="4" t="str">
        <f>MID(Tabla_curso_1[[#This Row],[Periodo]],4,4)</f>
        <v>2018</v>
      </c>
      <c r="C1616" s="4" t="s">
        <v>5</v>
      </c>
      <c r="D1616" s="4" t="s">
        <v>90</v>
      </c>
      <c r="E1616" s="4" t="s">
        <v>152</v>
      </c>
      <c r="F1616" s="4" t="s">
        <v>160</v>
      </c>
      <c r="G1616" s="5">
        <v>5450291.1919191927</v>
      </c>
      <c r="H1616" s="5">
        <v>4703675.96014944</v>
      </c>
      <c r="I1616" s="5">
        <f>Tabla_curso_1[[#This Row],[Ingresos]]-Tabla_curso_1[[#This Row],[Gastos]]</f>
        <v>746615.23176975269</v>
      </c>
      <c r="J1616" s="5">
        <f>Tabla_curso_1[[#This Row],[Utilidad]]/Tabla_curso_1[[#This Row],[Ingresos]]</f>
        <v>0.13698630136986306</v>
      </c>
    </row>
    <row r="1617" spans="1:10" x14ac:dyDescent="0.25">
      <c r="A1617" s="7" t="s">
        <v>9</v>
      </c>
      <c r="B1617" s="7" t="str">
        <f>MID(Tabla_curso_1[[#This Row],[Periodo]],4,4)</f>
        <v>2018</v>
      </c>
      <c r="C1617" s="7" t="s">
        <v>78</v>
      </c>
      <c r="D1617" s="7" t="s">
        <v>90</v>
      </c>
      <c r="E1617" s="7" t="s">
        <v>152</v>
      </c>
      <c r="F1617" s="7" t="s">
        <v>160</v>
      </c>
      <c r="G1617" s="8">
        <v>1348947.07</v>
      </c>
      <c r="H1617" s="8">
        <v>1084447.644509804</v>
      </c>
      <c r="I1617" s="8">
        <f>Tabla_curso_1[[#This Row],[Ingresos]]-Tabla_curso_1[[#This Row],[Gastos]]</f>
        <v>264499.4254901961</v>
      </c>
      <c r="J1617" s="8">
        <f>Tabla_curso_1[[#This Row],[Utilidad]]/Tabla_curso_1[[#This Row],[Ingresos]]</f>
        <v>0.19607843137254902</v>
      </c>
    </row>
    <row r="1618" spans="1:10" x14ac:dyDescent="0.25">
      <c r="A1618" s="4" t="s">
        <v>9</v>
      </c>
      <c r="B1618" s="4" t="str">
        <f>MID(Tabla_curso_1[[#This Row],[Periodo]],4,4)</f>
        <v>2018</v>
      </c>
      <c r="C1618" s="4" t="s">
        <v>3</v>
      </c>
      <c r="D1618" s="4" t="s">
        <v>90</v>
      </c>
      <c r="E1618" s="4" t="s">
        <v>152</v>
      </c>
      <c r="F1618" s="4" t="s">
        <v>160</v>
      </c>
      <c r="G1618" s="5">
        <v>703492.60495436762</v>
      </c>
      <c r="H1618" s="5">
        <v>410370.68622338108</v>
      </c>
      <c r="I1618" s="5">
        <f>Tabla_curso_1[[#This Row],[Ingresos]]-Tabla_curso_1[[#This Row],[Gastos]]</f>
        <v>293121.91873098654</v>
      </c>
      <c r="J1618" s="5">
        <f>Tabla_curso_1[[#This Row],[Utilidad]]/Tabla_curso_1[[#This Row],[Ingresos]]</f>
        <v>0.41666666666666669</v>
      </c>
    </row>
    <row r="1619" spans="1:10" x14ac:dyDescent="0.25">
      <c r="A1619" s="7" t="s">
        <v>9</v>
      </c>
      <c r="B1619" s="7" t="str">
        <f>MID(Tabla_curso_1[[#This Row],[Periodo]],4,4)</f>
        <v>2018</v>
      </c>
      <c r="C1619" s="7" t="s">
        <v>2</v>
      </c>
      <c r="D1619" s="7" t="s">
        <v>91</v>
      </c>
      <c r="E1619" s="7" t="s">
        <v>156</v>
      </c>
      <c r="F1619" s="7" t="s">
        <v>161</v>
      </c>
      <c r="G1619" s="8">
        <v>17151.682352941178</v>
      </c>
      <c r="H1619" s="8">
        <v>14244.617547357928</v>
      </c>
      <c r="I1619" s="8">
        <f>Tabla_curso_1[[#This Row],[Ingresos]]-Tabla_curso_1[[#This Row],[Gastos]]</f>
        <v>2907.0648055832498</v>
      </c>
      <c r="J1619" s="8">
        <f>Tabla_curso_1[[#This Row],[Utilidad]]/Tabla_curso_1[[#This Row],[Ingresos]]</f>
        <v>0.16949152542372878</v>
      </c>
    </row>
    <row r="1620" spans="1:10" x14ac:dyDescent="0.25">
      <c r="A1620" s="4" t="s">
        <v>9</v>
      </c>
      <c r="B1620" s="4" t="str">
        <f>MID(Tabla_curso_1[[#This Row],[Periodo]],4,4)</f>
        <v>2018</v>
      </c>
      <c r="C1620" s="4" t="s">
        <v>7</v>
      </c>
      <c r="D1620" s="4" t="s">
        <v>91</v>
      </c>
      <c r="E1620" s="4" t="s">
        <v>156</v>
      </c>
      <c r="F1620" s="4" t="s">
        <v>161</v>
      </c>
      <c r="G1620" s="5">
        <v>30267.674740484428</v>
      </c>
      <c r="H1620" s="5">
        <v>16509.640767536959</v>
      </c>
      <c r="I1620" s="5">
        <f>Tabla_curso_1[[#This Row],[Ingresos]]-Tabla_curso_1[[#This Row],[Gastos]]</f>
        <v>13758.033972947469</v>
      </c>
      <c r="J1620" s="5">
        <f>Tabla_curso_1[[#This Row],[Utilidad]]/Tabla_curso_1[[#This Row],[Ingresos]]</f>
        <v>0.45454545454545459</v>
      </c>
    </row>
    <row r="1621" spans="1:10" x14ac:dyDescent="0.25">
      <c r="A1621" s="7" t="s">
        <v>9</v>
      </c>
      <c r="B1621" s="7" t="str">
        <f>MID(Tabla_curso_1[[#This Row],[Periodo]],4,4)</f>
        <v>2018</v>
      </c>
      <c r="C1621" s="7" t="s">
        <v>6</v>
      </c>
      <c r="D1621" s="7" t="s">
        <v>91</v>
      </c>
      <c r="E1621" s="7" t="s">
        <v>156</v>
      </c>
      <c r="F1621" s="7" t="s">
        <v>161</v>
      </c>
      <c r="G1621" s="8">
        <v>84925.805825242714</v>
      </c>
      <c r="H1621" s="8">
        <v>72793.547850208051</v>
      </c>
      <c r="I1621" s="8">
        <f>Tabla_curso_1[[#This Row],[Ingresos]]-Tabla_curso_1[[#This Row],[Gastos]]</f>
        <v>12132.257975034663</v>
      </c>
      <c r="J1621" s="8">
        <f>Tabla_curso_1[[#This Row],[Utilidad]]/Tabla_curso_1[[#This Row],[Ingresos]]</f>
        <v>0.14285714285714274</v>
      </c>
    </row>
    <row r="1622" spans="1:10" x14ac:dyDescent="0.25">
      <c r="A1622" s="4" t="s">
        <v>9</v>
      </c>
      <c r="B1622" s="4" t="str">
        <f>MID(Tabla_curso_1[[#This Row],[Periodo]],4,4)</f>
        <v>2018</v>
      </c>
      <c r="C1622" s="4" t="s">
        <v>4</v>
      </c>
      <c r="D1622" s="4" t="s">
        <v>91</v>
      </c>
      <c r="E1622" s="4" t="s">
        <v>156</v>
      </c>
      <c r="F1622" s="4" t="s">
        <v>161</v>
      </c>
      <c r="G1622" s="5">
        <v>33259.916349809886</v>
      </c>
      <c r="H1622" s="5">
        <v>20941.428812843264</v>
      </c>
      <c r="I1622" s="5">
        <f>Tabla_curso_1[[#This Row],[Ingresos]]-Tabla_curso_1[[#This Row],[Gastos]]</f>
        <v>12318.487536966622</v>
      </c>
      <c r="J1622" s="5">
        <f>Tabla_curso_1[[#This Row],[Utilidad]]/Tabla_curso_1[[#This Row],[Ingresos]]</f>
        <v>0.37037037037037029</v>
      </c>
    </row>
    <row r="1623" spans="1:10" x14ac:dyDescent="0.25">
      <c r="A1623" s="7" t="s">
        <v>9</v>
      </c>
      <c r="B1623" s="7" t="str">
        <f>MID(Tabla_curso_1[[#This Row],[Periodo]],4,4)</f>
        <v>2018</v>
      </c>
      <c r="C1623" s="7" t="s">
        <v>5</v>
      </c>
      <c r="D1623" s="7" t="s">
        <v>91</v>
      </c>
      <c r="E1623" s="7" t="s">
        <v>156</v>
      </c>
      <c r="F1623" s="7" t="s">
        <v>161</v>
      </c>
      <c r="G1623" s="8">
        <v>143399.31147540984</v>
      </c>
      <c r="H1623" s="8">
        <v>128461.88319672132</v>
      </c>
      <c r="I1623" s="8">
        <f>Tabla_curso_1[[#This Row],[Ingresos]]-Tabla_curso_1[[#This Row],[Gastos]]</f>
        <v>14937.428278688516</v>
      </c>
      <c r="J1623" s="8">
        <f>Tabla_curso_1[[#This Row],[Utilidad]]/Tabla_curso_1[[#This Row],[Ingresos]]</f>
        <v>0.1041666666666666</v>
      </c>
    </row>
    <row r="1624" spans="1:10" x14ac:dyDescent="0.25">
      <c r="A1624" s="4" t="s">
        <v>9</v>
      </c>
      <c r="B1624" s="4" t="str">
        <f>MID(Tabla_curso_1[[#This Row],[Periodo]],4,4)</f>
        <v>2018</v>
      </c>
      <c r="C1624" s="4" t="s">
        <v>78</v>
      </c>
      <c r="D1624" s="4" t="s">
        <v>91</v>
      </c>
      <c r="E1624" s="4" t="s">
        <v>156</v>
      </c>
      <c r="F1624" s="4" t="s">
        <v>161</v>
      </c>
      <c r="G1624" s="5">
        <v>24230.908587257618</v>
      </c>
      <c r="H1624" s="5">
        <v>21758.366894680308</v>
      </c>
      <c r="I1624" s="5">
        <f>Tabla_curso_1[[#This Row],[Ingresos]]-Tabla_curso_1[[#This Row],[Gastos]]</f>
        <v>2472.5416925773097</v>
      </c>
      <c r="J1624" s="5">
        <f>Tabla_curso_1[[#This Row],[Utilidad]]/Tabla_curso_1[[#This Row],[Ingresos]]</f>
        <v>0.10204081632653068</v>
      </c>
    </row>
    <row r="1625" spans="1:10" x14ac:dyDescent="0.25">
      <c r="A1625" s="7" t="s">
        <v>9</v>
      </c>
      <c r="B1625" s="7" t="str">
        <f>MID(Tabla_curso_1[[#This Row],[Periodo]],4,4)</f>
        <v>2018</v>
      </c>
      <c r="C1625" s="7" t="s">
        <v>3</v>
      </c>
      <c r="D1625" s="7" t="s">
        <v>91</v>
      </c>
      <c r="E1625" s="7" t="s">
        <v>156</v>
      </c>
      <c r="F1625" s="7" t="s">
        <v>161</v>
      </c>
      <c r="G1625" s="8">
        <v>11570.579365079364</v>
      </c>
      <c r="H1625" s="8">
        <v>6749.5046296296277</v>
      </c>
      <c r="I1625" s="8">
        <f>Tabla_curso_1[[#This Row],[Ingresos]]-Tabla_curso_1[[#This Row],[Gastos]]</f>
        <v>4821.0747354497362</v>
      </c>
      <c r="J1625" s="8">
        <f>Tabla_curso_1[[#This Row],[Utilidad]]/Tabla_curso_1[[#This Row],[Ingresos]]</f>
        <v>0.4166666666666668</v>
      </c>
    </row>
    <row r="1626" spans="1:10" x14ac:dyDescent="0.25">
      <c r="A1626" s="4" t="s">
        <v>9</v>
      </c>
      <c r="B1626" s="4" t="str">
        <f>MID(Tabla_curso_1[[#This Row],[Periodo]],4,4)</f>
        <v>2018</v>
      </c>
      <c r="C1626" s="4" t="s">
        <v>2</v>
      </c>
      <c r="D1626" s="4" t="s">
        <v>92</v>
      </c>
      <c r="E1626" s="4" t="s">
        <v>152</v>
      </c>
      <c r="F1626" s="4" t="s">
        <v>162</v>
      </c>
      <c r="G1626" s="5">
        <v>50083.737179487187</v>
      </c>
      <c r="H1626" s="5">
        <v>43405.905555555561</v>
      </c>
      <c r="I1626" s="5">
        <f>Tabla_curso_1[[#This Row],[Ingresos]]-Tabla_curso_1[[#This Row],[Gastos]]</f>
        <v>6677.8316239316264</v>
      </c>
      <c r="J1626" s="5">
        <f>Tabla_curso_1[[#This Row],[Utilidad]]/Tabla_curso_1[[#This Row],[Ingresos]]</f>
        <v>0.13333333333333336</v>
      </c>
    </row>
    <row r="1627" spans="1:10" x14ac:dyDescent="0.25">
      <c r="A1627" s="7" t="s">
        <v>9</v>
      </c>
      <c r="B1627" s="7" t="str">
        <f>MID(Tabla_curso_1[[#This Row],[Periodo]],4,4)</f>
        <v>2018</v>
      </c>
      <c r="C1627" s="7" t="s">
        <v>7</v>
      </c>
      <c r="D1627" s="7" t="s">
        <v>92</v>
      </c>
      <c r="E1627" s="7" t="s">
        <v>152</v>
      </c>
      <c r="F1627" s="7" t="s">
        <v>162</v>
      </c>
      <c r="G1627" s="8">
        <v>83413.483985765124</v>
      </c>
      <c r="H1627" s="8">
        <v>47146.751818041164</v>
      </c>
      <c r="I1627" s="8">
        <f>Tabla_curso_1[[#This Row],[Ingresos]]-Tabla_curso_1[[#This Row],[Gastos]]</f>
        <v>36266.73216772396</v>
      </c>
      <c r="J1627" s="8">
        <f>Tabla_curso_1[[#This Row],[Utilidad]]/Tabla_curso_1[[#This Row],[Ingresos]]</f>
        <v>0.43478260869565211</v>
      </c>
    </row>
    <row r="1628" spans="1:10" x14ac:dyDescent="0.25">
      <c r="A1628" s="4" t="s">
        <v>9</v>
      </c>
      <c r="B1628" s="4" t="str">
        <f>MID(Tabla_curso_1[[#This Row],[Periodo]],4,4)</f>
        <v>2018</v>
      </c>
      <c r="C1628" s="4" t="s">
        <v>6</v>
      </c>
      <c r="D1628" s="4" t="s">
        <v>92</v>
      </c>
      <c r="E1628" s="4" t="s">
        <v>152</v>
      </c>
      <c r="F1628" s="4" t="s">
        <v>162</v>
      </c>
      <c r="G1628" s="5">
        <v>158372.89864864867</v>
      </c>
      <c r="H1628" s="5">
        <v>141524.71794134562</v>
      </c>
      <c r="I1628" s="5">
        <f>Tabla_curso_1[[#This Row],[Ingresos]]-Tabla_curso_1[[#This Row],[Gastos]]</f>
        <v>16848.18070730305</v>
      </c>
      <c r="J1628" s="5">
        <f>Tabla_curso_1[[#This Row],[Utilidad]]/Tabla_curso_1[[#This Row],[Ingresos]]</f>
        <v>0.10638297872340426</v>
      </c>
    </row>
    <row r="1629" spans="1:10" x14ac:dyDescent="0.25">
      <c r="A1629" s="7" t="s">
        <v>9</v>
      </c>
      <c r="B1629" s="7" t="str">
        <f>MID(Tabla_curso_1[[#This Row],[Periodo]],4,4)</f>
        <v>2018</v>
      </c>
      <c r="C1629" s="7" t="s">
        <v>4</v>
      </c>
      <c r="D1629" s="7" t="s">
        <v>92</v>
      </c>
      <c r="E1629" s="7" t="s">
        <v>152</v>
      </c>
      <c r="F1629" s="7" t="s">
        <v>162</v>
      </c>
      <c r="G1629" s="8">
        <v>83413.483985765124</v>
      </c>
      <c r="H1629" s="8">
        <v>48657.865658362985</v>
      </c>
      <c r="I1629" s="8">
        <f>Tabla_curso_1[[#This Row],[Ingresos]]-Tabla_curso_1[[#This Row],[Gastos]]</f>
        <v>34755.618327402139</v>
      </c>
      <c r="J1629" s="8">
        <f>Tabla_curso_1[[#This Row],[Utilidad]]/Tabla_curso_1[[#This Row],[Ingresos]]</f>
        <v>0.41666666666666669</v>
      </c>
    </row>
    <row r="1630" spans="1:10" x14ac:dyDescent="0.25">
      <c r="A1630" s="4" t="s">
        <v>9</v>
      </c>
      <c r="B1630" s="4" t="str">
        <f>MID(Tabla_curso_1[[#This Row],[Periodo]],4,4)</f>
        <v>2018</v>
      </c>
      <c r="C1630" s="4" t="s">
        <v>5</v>
      </c>
      <c r="D1630" s="4" t="s">
        <v>92</v>
      </c>
      <c r="E1630" s="4" t="s">
        <v>152</v>
      </c>
      <c r="F1630" s="4" t="s">
        <v>162</v>
      </c>
      <c r="G1630" s="5">
        <v>304405.05194805196</v>
      </c>
      <c r="H1630" s="5">
        <v>266354.42045454547</v>
      </c>
      <c r="I1630" s="5">
        <f>Tabla_curso_1[[#This Row],[Ingresos]]-Tabla_curso_1[[#This Row],[Gastos]]</f>
        <v>38050.631493506487</v>
      </c>
      <c r="J1630" s="5">
        <f>Tabla_curso_1[[#This Row],[Utilidad]]/Tabla_curso_1[[#This Row],[Ingresos]]</f>
        <v>0.12499999999999997</v>
      </c>
    </row>
    <row r="1631" spans="1:10" x14ac:dyDescent="0.25">
      <c r="A1631" s="7" t="s">
        <v>9</v>
      </c>
      <c r="B1631" s="7" t="str">
        <f>MID(Tabla_curso_1[[#This Row],[Periodo]],4,4)</f>
        <v>2018</v>
      </c>
      <c r="C1631" s="7" t="s">
        <v>78</v>
      </c>
      <c r="D1631" s="7" t="s">
        <v>92</v>
      </c>
      <c r="E1631" s="7" t="s">
        <v>152</v>
      </c>
      <c r="F1631" s="7" t="s">
        <v>162</v>
      </c>
      <c r="G1631" s="8">
        <v>64928.501385041549</v>
      </c>
      <c r="H1631" s="8">
        <v>55910.653970452448</v>
      </c>
      <c r="I1631" s="8">
        <f>Tabla_curso_1[[#This Row],[Ingresos]]-Tabla_curso_1[[#This Row],[Gastos]]</f>
        <v>9017.8474145891014</v>
      </c>
      <c r="J1631" s="8">
        <f>Tabla_curso_1[[#This Row],[Utilidad]]/Tabla_curso_1[[#This Row],[Ingresos]]</f>
        <v>0.13888888888888884</v>
      </c>
    </row>
    <row r="1632" spans="1:10" x14ac:dyDescent="0.25">
      <c r="A1632" s="4" t="s">
        <v>9</v>
      </c>
      <c r="B1632" s="4" t="str">
        <f>MID(Tabla_curso_1[[#This Row],[Periodo]],4,4)</f>
        <v>2018</v>
      </c>
      <c r="C1632" s="4" t="s">
        <v>3</v>
      </c>
      <c r="D1632" s="4" t="s">
        <v>92</v>
      </c>
      <c r="E1632" s="4" t="s">
        <v>152</v>
      </c>
      <c r="F1632" s="4" t="s">
        <v>162</v>
      </c>
      <c r="G1632" s="5">
        <v>30963.261558784678</v>
      </c>
      <c r="H1632" s="5">
        <v>19904.95385921872</v>
      </c>
      <c r="I1632" s="5">
        <f>Tabla_curso_1[[#This Row],[Ingresos]]-Tabla_curso_1[[#This Row],[Gastos]]</f>
        <v>11058.307699565958</v>
      </c>
      <c r="J1632" s="5">
        <f>Tabla_curso_1[[#This Row],[Utilidad]]/Tabla_curso_1[[#This Row],[Ingresos]]</f>
        <v>0.35714285714285721</v>
      </c>
    </row>
    <row r="1633" spans="1:10" x14ac:dyDescent="0.25">
      <c r="A1633" s="7" t="s">
        <v>9</v>
      </c>
      <c r="B1633" s="7" t="str">
        <f>MID(Tabla_curso_1[[#This Row],[Periodo]],4,4)</f>
        <v>2018</v>
      </c>
      <c r="C1633" s="7" t="s">
        <v>2</v>
      </c>
      <c r="D1633" s="7" t="s">
        <v>93</v>
      </c>
      <c r="E1633" s="7" t="s">
        <v>163</v>
      </c>
      <c r="F1633" s="7" t="s">
        <v>164</v>
      </c>
      <c r="G1633" s="8">
        <v>2264230.906751825</v>
      </c>
      <c r="H1633" s="8">
        <v>2037807.8160766426</v>
      </c>
      <c r="I1633" s="8">
        <f>Tabla_curso_1[[#This Row],[Ingresos]]-Tabla_curso_1[[#This Row],[Gastos]]</f>
        <v>226423.09067518241</v>
      </c>
      <c r="J1633" s="8">
        <f>Tabla_curso_1[[#This Row],[Utilidad]]/Tabla_curso_1[[#This Row],[Ingresos]]</f>
        <v>9.9999999999999964E-2</v>
      </c>
    </row>
    <row r="1634" spans="1:10" x14ac:dyDescent="0.25">
      <c r="A1634" s="4" t="s">
        <v>9</v>
      </c>
      <c r="B1634" s="4" t="str">
        <f>MID(Tabla_curso_1[[#This Row],[Periodo]],4,4)</f>
        <v>2018</v>
      </c>
      <c r="C1634" s="4" t="s">
        <v>7</v>
      </c>
      <c r="D1634" s="4" t="s">
        <v>93</v>
      </c>
      <c r="E1634" s="4" t="s">
        <v>163</v>
      </c>
      <c r="F1634" s="4" t="s">
        <v>164</v>
      </c>
      <c r="G1634" s="5">
        <v>3782922.3576219515</v>
      </c>
      <c r="H1634" s="5">
        <v>2383241.08530183</v>
      </c>
      <c r="I1634" s="5">
        <f>Tabla_curso_1[[#This Row],[Ingresos]]-Tabla_curso_1[[#This Row],[Gastos]]</f>
        <v>1399681.2723201215</v>
      </c>
      <c r="J1634" s="5">
        <f>Tabla_curso_1[[#This Row],[Utilidad]]/Tabla_curso_1[[#This Row],[Ingresos]]</f>
        <v>0.36999999999999988</v>
      </c>
    </row>
    <row r="1635" spans="1:10" x14ac:dyDescent="0.25">
      <c r="A1635" s="7" t="s">
        <v>9</v>
      </c>
      <c r="B1635" s="7" t="str">
        <f>MID(Tabla_curso_1[[#This Row],[Periodo]],4,4)</f>
        <v>2018</v>
      </c>
      <c r="C1635" s="7" t="s">
        <v>6</v>
      </c>
      <c r="D1635" s="7" t="s">
        <v>93</v>
      </c>
      <c r="E1635" s="7" t="s">
        <v>163</v>
      </c>
      <c r="F1635" s="7" t="s">
        <v>164</v>
      </c>
      <c r="G1635" s="8">
        <v>8676912.8328671344</v>
      </c>
      <c r="H1635" s="8">
        <v>7845375.3530507013</v>
      </c>
      <c r="I1635" s="8">
        <f>Tabla_curso_1[[#This Row],[Ingresos]]-Tabla_curso_1[[#This Row],[Gastos]]</f>
        <v>831537.47981643304</v>
      </c>
      <c r="J1635" s="8">
        <f>Tabla_curso_1[[#This Row],[Utilidad]]/Tabla_curso_1[[#This Row],[Ingresos]]</f>
        <v>9.5833333333333257E-2</v>
      </c>
    </row>
    <row r="1636" spans="1:10" x14ac:dyDescent="0.25">
      <c r="A1636" s="4" t="s">
        <v>9</v>
      </c>
      <c r="B1636" s="4" t="str">
        <f>MID(Tabla_curso_1[[#This Row],[Periodo]],4,4)</f>
        <v>2018</v>
      </c>
      <c r="C1636" s="4" t="s">
        <v>4</v>
      </c>
      <c r="D1636" s="4" t="s">
        <v>93</v>
      </c>
      <c r="E1636" s="4" t="s">
        <v>163</v>
      </c>
      <c r="F1636" s="4" t="s">
        <v>164</v>
      </c>
      <c r="G1636" s="5">
        <v>4682258.609433962</v>
      </c>
      <c r="H1636" s="5">
        <v>3221071.0089037088</v>
      </c>
      <c r="I1636" s="5">
        <f>Tabla_curso_1[[#This Row],[Ingresos]]-Tabla_curso_1[[#This Row],[Gastos]]</f>
        <v>1461187.6005302533</v>
      </c>
      <c r="J1636" s="5">
        <f>Tabla_curso_1[[#This Row],[Utilidad]]/Tabla_curso_1[[#This Row],[Ingresos]]</f>
        <v>0.31206896551724128</v>
      </c>
    </row>
    <row r="1637" spans="1:10" x14ac:dyDescent="0.25">
      <c r="A1637" s="7" t="s">
        <v>9</v>
      </c>
      <c r="B1637" s="7" t="str">
        <f>MID(Tabla_curso_1[[#This Row],[Periodo]],4,4)</f>
        <v>2018</v>
      </c>
      <c r="C1637" s="7" t="s">
        <v>5</v>
      </c>
      <c r="D1637" s="7" t="s">
        <v>93</v>
      </c>
      <c r="E1637" s="7" t="s">
        <v>163</v>
      </c>
      <c r="F1637" s="7" t="s">
        <v>164</v>
      </c>
      <c r="G1637" s="8">
        <v>20340959.577049181</v>
      </c>
      <c r="H1637" s="8">
        <v>16813750.629114058</v>
      </c>
      <c r="I1637" s="8">
        <f>Tabla_curso_1[[#This Row],[Ingresos]]-Tabla_curso_1[[#This Row],[Gastos]]</f>
        <v>3527208.947935123</v>
      </c>
      <c r="J1637" s="8">
        <f>Tabla_curso_1[[#This Row],[Utilidad]]/Tabla_curso_1[[#This Row],[Ingresos]]</f>
        <v>0.17340425531914888</v>
      </c>
    </row>
    <row r="1638" spans="1:10" x14ac:dyDescent="0.25">
      <c r="A1638" s="4" t="s">
        <v>9</v>
      </c>
      <c r="B1638" s="4" t="str">
        <f>MID(Tabla_curso_1[[#This Row],[Periodo]],4,4)</f>
        <v>2018</v>
      </c>
      <c r="C1638" s="4" t="s">
        <v>78</v>
      </c>
      <c r="D1638" s="4" t="s">
        <v>93</v>
      </c>
      <c r="E1638" s="4" t="s">
        <v>163</v>
      </c>
      <c r="F1638" s="4" t="s">
        <v>164</v>
      </c>
      <c r="G1638" s="5">
        <v>3794490.9357798169</v>
      </c>
      <c r="H1638" s="5">
        <v>3098834.2642201842</v>
      </c>
      <c r="I1638" s="5">
        <f>Tabla_curso_1[[#This Row],[Ingresos]]-Tabla_curso_1[[#This Row],[Gastos]]</f>
        <v>695656.67155963276</v>
      </c>
      <c r="J1638" s="5">
        <f>Tabla_curso_1[[#This Row],[Utilidad]]/Tabla_curso_1[[#This Row],[Ingresos]]</f>
        <v>0.18333333333333324</v>
      </c>
    </row>
    <row r="1639" spans="1:10" x14ac:dyDescent="0.25">
      <c r="A1639" s="7" t="s">
        <v>9</v>
      </c>
      <c r="B1639" s="7" t="str">
        <f>MID(Tabla_curso_1[[#This Row],[Periodo]],4,4)</f>
        <v>2018</v>
      </c>
      <c r="C1639" s="7" t="s">
        <v>3</v>
      </c>
      <c r="D1639" s="7" t="s">
        <v>93</v>
      </c>
      <c r="E1639" s="7" t="s">
        <v>163</v>
      </c>
      <c r="F1639" s="7" t="s">
        <v>164</v>
      </c>
      <c r="G1639" s="8">
        <v>1582651.1892857142</v>
      </c>
      <c r="H1639" s="8">
        <v>1046308.28625</v>
      </c>
      <c r="I1639" s="8">
        <f>Tabla_curso_1[[#This Row],[Ingresos]]-Tabla_curso_1[[#This Row],[Gastos]]</f>
        <v>536342.90303571417</v>
      </c>
      <c r="J1639" s="8">
        <f>Tabla_curso_1[[#This Row],[Utilidad]]/Tabla_curso_1[[#This Row],[Ingresos]]</f>
        <v>0.33888888888888885</v>
      </c>
    </row>
    <row r="1640" spans="1:10" x14ac:dyDescent="0.25">
      <c r="A1640" s="4" t="s">
        <v>9</v>
      </c>
      <c r="B1640" s="4" t="str">
        <f>MID(Tabla_curso_1[[#This Row],[Periodo]],4,4)</f>
        <v>2018</v>
      </c>
      <c r="C1640" s="4" t="s">
        <v>2</v>
      </c>
      <c r="D1640" s="4" t="s">
        <v>94</v>
      </c>
      <c r="E1640" s="4" t="s">
        <v>150</v>
      </c>
      <c r="F1640" s="4" t="s">
        <v>165</v>
      </c>
      <c r="G1640" s="5">
        <v>53457.777131782947</v>
      </c>
      <c r="H1640" s="5">
        <v>47889.258680555555</v>
      </c>
      <c r="I1640" s="5">
        <f>Tabla_curso_1[[#This Row],[Ingresos]]-Tabla_curso_1[[#This Row],[Gastos]]</f>
        <v>5568.5184512273918</v>
      </c>
      <c r="J1640" s="5">
        <f>Tabla_curso_1[[#This Row],[Utilidad]]/Tabla_curso_1[[#This Row],[Ingresos]]</f>
        <v>0.1041666666666667</v>
      </c>
    </row>
    <row r="1641" spans="1:10" x14ac:dyDescent="0.25">
      <c r="A1641" s="7" t="s">
        <v>9</v>
      </c>
      <c r="B1641" s="7" t="str">
        <f>MID(Tabla_curso_1[[#This Row],[Periodo]],4,4)</f>
        <v>2018</v>
      </c>
      <c r="C1641" s="7" t="s">
        <v>7</v>
      </c>
      <c r="D1641" s="7" t="s">
        <v>94</v>
      </c>
      <c r="E1641" s="7" t="s">
        <v>150</v>
      </c>
      <c r="F1641" s="7" t="s">
        <v>165</v>
      </c>
      <c r="G1641" s="8">
        <v>88981.332258064518</v>
      </c>
      <c r="H1641" s="8">
        <v>57202.28502304147</v>
      </c>
      <c r="I1641" s="8">
        <f>Tabla_curso_1[[#This Row],[Ingresos]]-Tabla_curso_1[[#This Row],[Gastos]]</f>
        <v>31779.047235023048</v>
      </c>
      <c r="J1641" s="8">
        <f>Tabla_curso_1[[#This Row],[Utilidad]]/Tabla_curso_1[[#This Row],[Ingresos]]</f>
        <v>0.35714285714285721</v>
      </c>
    </row>
    <row r="1642" spans="1:10" x14ac:dyDescent="0.25">
      <c r="A1642" s="4" t="s">
        <v>9</v>
      </c>
      <c r="B1642" s="4" t="str">
        <f>MID(Tabla_curso_1[[#This Row],[Periodo]],4,4)</f>
        <v>2018</v>
      </c>
      <c r="C1642" s="4" t="s">
        <v>6</v>
      </c>
      <c r="D1642" s="4" t="s">
        <v>94</v>
      </c>
      <c r="E1642" s="4" t="s">
        <v>150</v>
      </c>
      <c r="F1642" s="4" t="s">
        <v>165</v>
      </c>
      <c r="G1642" s="5">
        <v>213831.10852713179</v>
      </c>
      <c r="H1642" s="5">
        <v>190588.59673070442</v>
      </c>
      <c r="I1642" s="5">
        <f>Tabla_curso_1[[#This Row],[Ingresos]]-Tabla_curso_1[[#This Row],[Gastos]]</f>
        <v>23242.511796427367</v>
      </c>
      <c r="J1642" s="5">
        <f>Tabla_curso_1[[#This Row],[Utilidad]]/Tabla_curso_1[[#This Row],[Ingresos]]</f>
        <v>0.10869565217391304</v>
      </c>
    </row>
    <row r="1643" spans="1:10" x14ac:dyDescent="0.25">
      <c r="A1643" s="7" t="s">
        <v>9</v>
      </c>
      <c r="B1643" s="7" t="str">
        <f>MID(Tabla_curso_1[[#This Row],[Periodo]],4,4)</f>
        <v>2018</v>
      </c>
      <c r="C1643" s="7" t="s">
        <v>4</v>
      </c>
      <c r="D1643" s="7" t="s">
        <v>94</v>
      </c>
      <c r="E1643" s="7" t="s">
        <v>150</v>
      </c>
      <c r="F1643" s="7" t="s">
        <v>165</v>
      </c>
      <c r="G1643" s="8">
        <v>111226.66532258064</v>
      </c>
      <c r="H1643" s="8">
        <v>70031.604091995221</v>
      </c>
      <c r="I1643" s="8">
        <f>Tabla_curso_1[[#This Row],[Ingresos]]-Tabla_curso_1[[#This Row],[Gastos]]</f>
        <v>41195.061230585416</v>
      </c>
      <c r="J1643" s="8">
        <f>Tabla_curso_1[[#This Row],[Utilidad]]/Tabla_curso_1[[#This Row],[Ingresos]]</f>
        <v>0.37037037037037029</v>
      </c>
    </row>
    <row r="1644" spans="1:10" x14ac:dyDescent="0.25">
      <c r="A1644" s="4" t="s">
        <v>9</v>
      </c>
      <c r="B1644" s="4" t="str">
        <f>MID(Tabla_curso_1[[#This Row],[Periodo]],4,4)</f>
        <v>2018</v>
      </c>
      <c r="C1644" s="4" t="s">
        <v>5</v>
      </c>
      <c r="D1644" s="4" t="s">
        <v>94</v>
      </c>
      <c r="E1644" s="4" t="s">
        <v>150</v>
      </c>
      <c r="F1644" s="4" t="s">
        <v>165</v>
      </c>
      <c r="G1644" s="5">
        <v>293449.07446808508</v>
      </c>
      <c r="H1644" s="5">
        <v>253793.79413456007</v>
      </c>
      <c r="I1644" s="5">
        <f>Tabla_curso_1[[#This Row],[Ingresos]]-Tabla_curso_1[[#This Row],[Gastos]]</f>
        <v>39655.280333525006</v>
      </c>
      <c r="J1644" s="5">
        <f>Tabla_curso_1[[#This Row],[Utilidad]]/Tabla_curso_1[[#This Row],[Ingresos]]</f>
        <v>0.13513513513513511</v>
      </c>
    </row>
    <row r="1645" spans="1:10" x14ac:dyDescent="0.25">
      <c r="A1645" s="7" t="s">
        <v>9</v>
      </c>
      <c r="B1645" s="7" t="str">
        <f>MID(Tabla_curso_1[[#This Row],[Periodo]],4,4)</f>
        <v>2018</v>
      </c>
      <c r="C1645" s="7" t="s">
        <v>78</v>
      </c>
      <c r="D1645" s="7" t="s">
        <v>94</v>
      </c>
      <c r="E1645" s="7" t="s">
        <v>150</v>
      </c>
      <c r="F1645" s="7" t="s">
        <v>165</v>
      </c>
      <c r="G1645" s="8">
        <v>89269.297734627835</v>
      </c>
      <c r="H1645" s="8">
        <v>74391.081445523203</v>
      </c>
      <c r="I1645" s="8">
        <f>Tabla_curso_1[[#This Row],[Ingresos]]-Tabla_curso_1[[#This Row],[Gastos]]</f>
        <v>14878.216289104632</v>
      </c>
      <c r="J1645" s="8">
        <f>Tabla_curso_1[[#This Row],[Utilidad]]/Tabla_curso_1[[#This Row],[Ingresos]]</f>
        <v>0.16666666666666657</v>
      </c>
    </row>
    <row r="1646" spans="1:10" x14ac:dyDescent="0.25">
      <c r="A1646" s="4" t="s">
        <v>9</v>
      </c>
      <c r="B1646" s="4" t="str">
        <f>MID(Tabla_curso_1[[#This Row],[Periodo]],4,4)</f>
        <v>2018</v>
      </c>
      <c r="C1646" s="4" t="s">
        <v>3</v>
      </c>
      <c r="D1646" s="4" t="s">
        <v>94</v>
      </c>
      <c r="E1646" s="4" t="s">
        <v>150</v>
      </c>
      <c r="F1646" s="4" t="s">
        <v>165</v>
      </c>
      <c r="G1646" s="5">
        <v>34566.682957393481</v>
      </c>
      <c r="H1646" s="5">
        <v>22221.439044038663</v>
      </c>
      <c r="I1646" s="5">
        <f>Tabla_curso_1[[#This Row],[Ingresos]]-Tabla_curso_1[[#This Row],[Gastos]]</f>
        <v>12345.243913354818</v>
      </c>
      <c r="J1646" s="5">
        <f>Tabla_curso_1[[#This Row],[Utilidad]]/Tabla_curso_1[[#This Row],[Ingresos]]</f>
        <v>0.35714285714285721</v>
      </c>
    </row>
    <row r="1647" spans="1:10" x14ac:dyDescent="0.25">
      <c r="A1647" s="7" t="s">
        <v>9</v>
      </c>
      <c r="B1647" s="7" t="str">
        <f>MID(Tabla_curso_1[[#This Row],[Periodo]],4,4)</f>
        <v>2018</v>
      </c>
      <c r="C1647" s="7" t="s">
        <v>2</v>
      </c>
      <c r="D1647" s="7" t="s">
        <v>95</v>
      </c>
      <c r="E1647" s="7" t="s">
        <v>152</v>
      </c>
      <c r="F1647" s="7" t="s">
        <v>166</v>
      </c>
      <c r="G1647" s="8">
        <v>105450.09677419355</v>
      </c>
      <c r="H1647" s="8">
        <v>90385.797235023041</v>
      </c>
      <c r="I1647" s="8">
        <f>Tabla_curso_1[[#This Row],[Ingresos]]-Tabla_curso_1[[#This Row],[Gastos]]</f>
        <v>15064.299539170504</v>
      </c>
      <c r="J1647" s="8">
        <f>Tabla_curso_1[[#This Row],[Utilidad]]/Tabla_curso_1[[#This Row],[Ingresos]]</f>
        <v>0.14285714285714285</v>
      </c>
    </row>
    <row r="1648" spans="1:10" x14ac:dyDescent="0.25">
      <c r="A1648" s="4" t="s">
        <v>9</v>
      </c>
      <c r="B1648" s="4" t="str">
        <f>MID(Tabla_curso_1[[#This Row],[Periodo]],4,4)</f>
        <v>2018</v>
      </c>
      <c r="C1648" s="4" t="s">
        <v>7</v>
      </c>
      <c r="D1648" s="4" t="s">
        <v>95</v>
      </c>
      <c r="E1648" s="4" t="s">
        <v>152</v>
      </c>
      <c r="F1648" s="4" t="s">
        <v>166</v>
      </c>
      <c r="G1648" s="5">
        <v>205822.96666666667</v>
      </c>
      <c r="H1648" s="5">
        <v>129592.23827160495</v>
      </c>
      <c r="I1648" s="5">
        <f>Tabla_curso_1[[#This Row],[Ingresos]]-Tabla_curso_1[[#This Row],[Gastos]]</f>
        <v>76230.728395061727</v>
      </c>
      <c r="J1648" s="5">
        <f>Tabla_curso_1[[#This Row],[Utilidad]]/Tabla_curso_1[[#This Row],[Ingresos]]</f>
        <v>0.37037037037037035</v>
      </c>
    </row>
    <row r="1649" spans="1:10" x14ac:dyDescent="0.25">
      <c r="A1649" s="7" t="s">
        <v>9</v>
      </c>
      <c r="B1649" s="7" t="str">
        <f>MID(Tabla_curso_1[[#This Row],[Periodo]],4,4)</f>
        <v>2018</v>
      </c>
      <c r="C1649" s="7" t="s">
        <v>6</v>
      </c>
      <c r="D1649" s="7" t="s">
        <v>95</v>
      </c>
      <c r="E1649" s="7" t="s">
        <v>152</v>
      </c>
      <c r="F1649" s="7" t="s">
        <v>166</v>
      </c>
      <c r="G1649" s="8">
        <v>402697.10869565216</v>
      </c>
      <c r="H1649" s="8">
        <v>362020.63306982873</v>
      </c>
      <c r="I1649" s="8">
        <f>Tabla_curso_1[[#This Row],[Ingresos]]-Tabla_curso_1[[#This Row],[Gastos]]</f>
        <v>40676.475625823427</v>
      </c>
      <c r="J1649" s="8">
        <f>Tabla_curso_1[[#This Row],[Utilidad]]/Tabla_curso_1[[#This Row],[Ingresos]]</f>
        <v>0.10101010101010095</v>
      </c>
    </row>
    <row r="1650" spans="1:10" x14ac:dyDescent="0.25">
      <c r="A1650" s="4" t="s">
        <v>9</v>
      </c>
      <c r="B1650" s="4" t="str">
        <f>MID(Tabla_curso_1[[#This Row],[Periodo]],4,4)</f>
        <v>2018</v>
      </c>
      <c r="C1650" s="4" t="s">
        <v>4</v>
      </c>
      <c r="D1650" s="4" t="s">
        <v>95</v>
      </c>
      <c r="E1650" s="4" t="s">
        <v>152</v>
      </c>
      <c r="F1650" s="4" t="s">
        <v>166</v>
      </c>
      <c r="G1650" s="5">
        <v>211301.14448669201</v>
      </c>
      <c r="H1650" s="5">
        <v>126780.6866920152</v>
      </c>
      <c r="I1650" s="5">
        <f>Tabla_curso_1[[#This Row],[Ingresos]]-Tabla_curso_1[[#This Row],[Gastos]]</f>
        <v>84520.457794676811</v>
      </c>
      <c r="J1650" s="5">
        <f>Tabla_curso_1[[#This Row],[Utilidad]]/Tabla_curso_1[[#This Row],[Ingresos]]</f>
        <v>0.4</v>
      </c>
    </row>
    <row r="1651" spans="1:10" x14ac:dyDescent="0.25">
      <c r="A1651" s="7" t="s">
        <v>9</v>
      </c>
      <c r="B1651" s="7" t="str">
        <f>MID(Tabla_curso_1[[#This Row],[Periodo]],4,4)</f>
        <v>2018</v>
      </c>
      <c r="C1651" s="7" t="s">
        <v>5</v>
      </c>
      <c r="D1651" s="7" t="s">
        <v>95</v>
      </c>
      <c r="E1651" s="7" t="s">
        <v>152</v>
      </c>
      <c r="F1651" s="7" t="s">
        <v>166</v>
      </c>
      <c r="G1651" s="8">
        <v>882098.42857142852</v>
      </c>
      <c r="H1651" s="8">
        <v>737492.1288056206</v>
      </c>
      <c r="I1651" s="8">
        <f>Tabla_curso_1[[#This Row],[Ingresos]]-Tabla_curso_1[[#This Row],[Gastos]]</f>
        <v>144606.29976580793</v>
      </c>
      <c r="J1651" s="8">
        <f>Tabla_curso_1[[#This Row],[Utilidad]]/Tabla_curso_1[[#This Row],[Ingresos]]</f>
        <v>0.16393442622950816</v>
      </c>
    </row>
    <row r="1652" spans="1:10" x14ac:dyDescent="0.25">
      <c r="A1652" s="4" t="s">
        <v>9</v>
      </c>
      <c r="B1652" s="4" t="str">
        <f>MID(Tabla_curso_1[[#This Row],[Periodo]],4,4)</f>
        <v>2018</v>
      </c>
      <c r="C1652" s="4" t="s">
        <v>78</v>
      </c>
      <c r="D1652" s="4" t="s">
        <v>95</v>
      </c>
      <c r="E1652" s="4" t="s">
        <v>152</v>
      </c>
      <c r="F1652" s="4" t="s">
        <v>166</v>
      </c>
      <c r="G1652" s="5">
        <v>161078.84347826088</v>
      </c>
      <c r="H1652" s="5">
        <v>132314.76428571428</v>
      </c>
      <c r="I1652" s="5">
        <f>Tabla_curso_1[[#This Row],[Ingresos]]-Tabla_curso_1[[#This Row],[Gastos]]</f>
        <v>28764.079192546604</v>
      </c>
      <c r="J1652" s="5">
        <f>Tabla_curso_1[[#This Row],[Utilidad]]/Tabla_curso_1[[#This Row],[Ingresos]]</f>
        <v>0.17857142857142869</v>
      </c>
    </row>
    <row r="1653" spans="1:10" x14ac:dyDescent="0.25">
      <c r="A1653" s="7" t="s">
        <v>9</v>
      </c>
      <c r="B1653" s="7" t="str">
        <f>MID(Tabla_curso_1[[#This Row],[Periodo]],4,4)</f>
        <v>2018</v>
      </c>
      <c r="C1653" s="7" t="s">
        <v>3</v>
      </c>
      <c r="D1653" s="7" t="s">
        <v>95</v>
      </c>
      <c r="E1653" s="7" t="s">
        <v>152</v>
      </c>
      <c r="F1653" s="7" t="s">
        <v>166</v>
      </c>
      <c r="G1653" s="8">
        <v>89058.014423076922</v>
      </c>
      <c r="H1653" s="8">
        <v>50337.138586956527</v>
      </c>
      <c r="I1653" s="8">
        <f>Tabla_curso_1[[#This Row],[Ingresos]]-Tabla_curso_1[[#This Row],[Gastos]]</f>
        <v>38720.875836120395</v>
      </c>
      <c r="J1653" s="8">
        <f>Tabla_curso_1[[#This Row],[Utilidad]]/Tabla_curso_1[[#This Row],[Ingresos]]</f>
        <v>0.43478260869565211</v>
      </c>
    </row>
    <row r="1654" spans="1:10" x14ac:dyDescent="0.25">
      <c r="A1654" s="4" t="s">
        <v>9</v>
      </c>
      <c r="B1654" s="4" t="str">
        <f>MID(Tabla_curso_1[[#This Row],[Periodo]],4,4)</f>
        <v>2018</v>
      </c>
      <c r="C1654" s="4" t="s">
        <v>2</v>
      </c>
      <c r="D1654" s="4" t="s">
        <v>96</v>
      </c>
      <c r="E1654" s="4" t="s">
        <v>152</v>
      </c>
      <c r="F1654" s="4" t="s">
        <v>167</v>
      </c>
      <c r="G1654" s="5">
        <v>10571.573737373737</v>
      </c>
      <c r="H1654" s="5">
        <v>9422.4896354852881</v>
      </c>
      <c r="I1654" s="5">
        <f>Tabla_curso_1[[#This Row],[Ingresos]]-Tabla_curso_1[[#This Row],[Gastos]]</f>
        <v>1149.0841018884494</v>
      </c>
      <c r="J1654" s="5">
        <f>Tabla_curso_1[[#This Row],[Utilidad]]/Tabla_curso_1[[#This Row],[Ingresos]]</f>
        <v>0.10869565217391301</v>
      </c>
    </row>
    <row r="1655" spans="1:10" x14ac:dyDescent="0.25">
      <c r="A1655" s="7" t="s">
        <v>9</v>
      </c>
      <c r="B1655" s="7" t="str">
        <f>MID(Tabla_curso_1[[#This Row],[Periodo]],4,4)</f>
        <v>2018</v>
      </c>
      <c r="C1655" s="7" t="s">
        <v>7</v>
      </c>
      <c r="D1655" s="7" t="s">
        <v>96</v>
      </c>
      <c r="E1655" s="7" t="s">
        <v>152</v>
      </c>
      <c r="F1655" s="7" t="s">
        <v>167</v>
      </c>
      <c r="G1655" s="8">
        <v>16352.903125000001</v>
      </c>
      <c r="H1655" s="8">
        <v>9539.1934895833328</v>
      </c>
      <c r="I1655" s="8">
        <f>Tabla_curso_1[[#This Row],[Ingresos]]-Tabla_curso_1[[#This Row],[Gastos]]</f>
        <v>6813.7096354166679</v>
      </c>
      <c r="J1655" s="8">
        <f>Tabla_curso_1[[#This Row],[Utilidad]]/Tabla_curso_1[[#This Row],[Ingresos]]</f>
        <v>0.41666666666666674</v>
      </c>
    </row>
    <row r="1656" spans="1:10" x14ac:dyDescent="0.25">
      <c r="A1656" s="4" t="s">
        <v>9</v>
      </c>
      <c r="B1656" s="4" t="str">
        <f>MID(Tabla_curso_1[[#This Row],[Periodo]],4,4)</f>
        <v>2018</v>
      </c>
      <c r="C1656" s="4" t="s">
        <v>6</v>
      </c>
      <c r="D1656" s="4" t="s">
        <v>96</v>
      </c>
      <c r="E1656" s="4" t="s">
        <v>152</v>
      </c>
      <c r="F1656" s="4" t="s">
        <v>167</v>
      </c>
      <c r="G1656" s="5">
        <v>49367.25471698113</v>
      </c>
      <c r="H1656" s="5">
        <v>40225.170510132775</v>
      </c>
      <c r="I1656" s="5">
        <f>Tabla_curso_1[[#This Row],[Ingresos]]-Tabla_curso_1[[#This Row],[Gastos]]</f>
        <v>9142.0842068483544</v>
      </c>
      <c r="J1656" s="5">
        <f>Tabla_curso_1[[#This Row],[Utilidad]]/Tabla_curso_1[[#This Row],[Ingresos]]</f>
        <v>0.18518518518518512</v>
      </c>
    </row>
    <row r="1657" spans="1:10" x14ac:dyDescent="0.25">
      <c r="A1657" s="7" t="s">
        <v>9</v>
      </c>
      <c r="B1657" s="7" t="str">
        <f>MID(Tabla_curso_1[[#This Row],[Periodo]],4,4)</f>
        <v>2018</v>
      </c>
      <c r="C1657" s="7" t="s">
        <v>4</v>
      </c>
      <c r="D1657" s="7" t="s">
        <v>96</v>
      </c>
      <c r="E1657" s="7" t="s">
        <v>152</v>
      </c>
      <c r="F1657" s="7" t="s">
        <v>167</v>
      </c>
      <c r="G1657" s="8">
        <v>19381.218518518519</v>
      </c>
      <c r="H1657" s="8">
        <v>12920.812345679014</v>
      </c>
      <c r="I1657" s="8">
        <f>Tabla_curso_1[[#This Row],[Ingresos]]-Tabla_curso_1[[#This Row],[Gastos]]</f>
        <v>6460.4061728395045</v>
      </c>
      <c r="J1657" s="8">
        <f>Tabla_curso_1[[#This Row],[Utilidad]]/Tabla_curso_1[[#This Row],[Ingresos]]</f>
        <v>0.33333333333333326</v>
      </c>
    </row>
    <row r="1658" spans="1:10" x14ac:dyDescent="0.25">
      <c r="A1658" s="4" t="s">
        <v>9</v>
      </c>
      <c r="B1658" s="4" t="str">
        <f>MID(Tabla_curso_1[[#This Row],[Periodo]],4,4)</f>
        <v>2018</v>
      </c>
      <c r="C1658" s="4" t="s">
        <v>5</v>
      </c>
      <c r="D1658" s="4" t="s">
        <v>96</v>
      </c>
      <c r="E1658" s="4" t="s">
        <v>152</v>
      </c>
      <c r="F1658" s="4" t="s">
        <v>167</v>
      </c>
      <c r="G1658" s="5">
        <v>95144.163636363635</v>
      </c>
      <c r="H1658" s="5">
        <v>78154.134415584413</v>
      </c>
      <c r="I1658" s="5">
        <f>Tabla_curso_1[[#This Row],[Ingresos]]-Tabla_curso_1[[#This Row],[Gastos]]</f>
        <v>16990.029220779223</v>
      </c>
      <c r="J1658" s="5">
        <f>Tabla_curso_1[[#This Row],[Utilidad]]/Tabla_curso_1[[#This Row],[Ingresos]]</f>
        <v>0.1785714285714286</v>
      </c>
    </row>
    <row r="1659" spans="1:10" x14ac:dyDescent="0.25">
      <c r="A1659" s="7" t="s">
        <v>9</v>
      </c>
      <c r="B1659" s="7" t="str">
        <f>MID(Tabla_curso_1[[#This Row],[Periodo]],4,4)</f>
        <v>2018</v>
      </c>
      <c r="C1659" s="7" t="s">
        <v>78</v>
      </c>
      <c r="D1659" s="7" t="s">
        <v>96</v>
      </c>
      <c r="E1659" s="7" t="s">
        <v>152</v>
      </c>
      <c r="F1659" s="7" t="s">
        <v>167</v>
      </c>
      <c r="G1659" s="8">
        <v>15080.487031700288</v>
      </c>
      <c r="H1659" s="8">
        <v>12894.909201019087</v>
      </c>
      <c r="I1659" s="8">
        <f>Tabla_curso_1[[#This Row],[Ingresos]]-Tabla_curso_1[[#This Row],[Gastos]]</f>
        <v>2185.5778306812008</v>
      </c>
      <c r="J1659" s="8">
        <f>Tabla_curso_1[[#This Row],[Utilidad]]/Tabla_curso_1[[#This Row],[Ingresos]]</f>
        <v>0.14492753623188404</v>
      </c>
    </row>
    <row r="1660" spans="1:10" x14ac:dyDescent="0.25">
      <c r="A1660" s="4" t="s">
        <v>9</v>
      </c>
      <c r="B1660" s="4" t="str">
        <f>MID(Tabla_curso_1[[#This Row],[Periodo]],4,4)</f>
        <v>2018</v>
      </c>
      <c r="C1660" s="4" t="s">
        <v>3</v>
      </c>
      <c r="D1660" s="4" t="s">
        <v>96</v>
      </c>
      <c r="E1660" s="4" t="s">
        <v>152</v>
      </c>
      <c r="F1660" s="4" t="s">
        <v>167</v>
      </c>
      <c r="G1660" s="5">
        <v>7401.5968882602547</v>
      </c>
      <c r="H1660" s="5">
        <v>4758.1694281673063</v>
      </c>
      <c r="I1660" s="5">
        <f>Tabla_curso_1[[#This Row],[Ingresos]]-Tabla_curso_1[[#This Row],[Gastos]]</f>
        <v>2643.4274600929484</v>
      </c>
      <c r="J1660" s="5">
        <f>Tabla_curso_1[[#This Row],[Utilidad]]/Tabla_curso_1[[#This Row],[Ingresos]]</f>
        <v>0.35714285714285721</v>
      </c>
    </row>
    <row r="1661" spans="1:10" x14ac:dyDescent="0.25">
      <c r="A1661" s="7" t="s">
        <v>9</v>
      </c>
      <c r="B1661" s="7" t="str">
        <f>MID(Tabla_curso_1[[#This Row],[Periodo]],4,4)</f>
        <v>2018</v>
      </c>
      <c r="C1661" s="7" t="s">
        <v>2</v>
      </c>
      <c r="D1661" s="7" t="s">
        <v>97</v>
      </c>
      <c r="E1661" s="7" t="s">
        <v>156</v>
      </c>
      <c r="F1661" s="7" t="s">
        <v>168</v>
      </c>
      <c r="G1661" s="8">
        <v>21623.219315895374</v>
      </c>
      <c r="H1661" s="8">
        <v>18135.603297202571</v>
      </c>
      <c r="I1661" s="8">
        <f>Tabla_curso_1[[#This Row],[Ingresos]]-Tabla_curso_1[[#This Row],[Gastos]]</f>
        <v>3487.6160186928028</v>
      </c>
      <c r="J1661" s="8">
        <f>Tabla_curso_1[[#This Row],[Utilidad]]/Tabla_curso_1[[#This Row],[Ingresos]]</f>
        <v>0.16129032258064518</v>
      </c>
    </row>
    <row r="1662" spans="1:10" x14ac:dyDescent="0.25">
      <c r="A1662" s="4" t="s">
        <v>9</v>
      </c>
      <c r="B1662" s="4" t="str">
        <f>MID(Tabla_curso_1[[#This Row],[Periodo]],4,4)</f>
        <v>2018</v>
      </c>
      <c r="C1662" s="4" t="s">
        <v>7</v>
      </c>
      <c r="D1662" s="4" t="s">
        <v>97</v>
      </c>
      <c r="E1662" s="4" t="s">
        <v>156</v>
      </c>
      <c r="F1662" s="4" t="s">
        <v>168</v>
      </c>
      <c r="G1662" s="5">
        <v>32965.460122699384</v>
      </c>
      <c r="H1662" s="5">
        <v>21976.973415132925</v>
      </c>
      <c r="I1662" s="5">
        <f>Tabla_curso_1[[#This Row],[Ingresos]]-Tabla_curso_1[[#This Row],[Gastos]]</f>
        <v>10988.486707566459</v>
      </c>
      <c r="J1662" s="5">
        <f>Tabla_curso_1[[#This Row],[Utilidad]]/Tabla_curso_1[[#This Row],[Ingresos]]</f>
        <v>0.33333333333333326</v>
      </c>
    </row>
    <row r="1663" spans="1:10" x14ac:dyDescent="0.25">
      <c r="A1663" s="7" t="s">
        <v>9</v>
      </c>
      <c r="B1663" s="7" t="str">
        <f>MID(Tabla_curso_1[[#This Row],[Periodo]],4,4)</f>
        <v>2018</v>
      </c>
      <c r="C1663" s="7" t="s">
        <v>6</v>
      </c>
      <c r="D1663" s="7" t="s">
        <v>97</v>
      </c>
      <c r="E1663" s="7" t="s">
        <v>156</v>
      </c>
      <c r="F1663" s="7" t="s">
        <v>168</v>
      </c>
      <c r="G1663" s="8">
        <v>87371.869918699202</v>
      </c>
      <c r="H1663" s="8">
        <v>75236.887985546535</v>
      </c>
      <c r="I1663" s="8">
        <f>Tabla_curso_1[[#This Row],[Ingresos]]-Tabla_curso_1[[#This Row],[Gastos]]</f>
        <v>12134.981933152667</v>
      </c>
      <c r="J1663" s="8">
        <f>Tabla_curso_1[[#This Row],[Utilidad]]/Tabla_curso_1[[#This Row],[Ingresos]]</f>
        <v>0.1388888888888889</v>
      </c>
    </row>
    <row r="1664" spans="1:10" x14ac:dyDescent="0.25">
      <c r="A1664" s="4" t="s">
        <v>9</v>
      </c>
      <c r="B1664" s="4" t="str">
        <f>MID(Tabla_curso_1[[#This Row],[Periodo]],4,4)</f>
        <v>2018</v>
      </c>
      <c r="C1664" s="4" t="s">
        <v>4</v>
      </c>
      <c r="D1664" s="4" t="s">
        <v>97</v>
      </c>
      <c r="E1664" s="4" t="s">
        <v>156</v>
      </c>
      <c r="F1664" s="4" t="s">
        <v>168</v>
      </c>
      <c r="G1664" s="5">
        <v>47551.946902654869</v>
      </c>
      <c r="H1664" s="5">
        <v>28531.16814159292</v>
      </c>
      <c r="I1664" s="5">
        <f>Tabla_curso_1[[#This Row],[Ingresos]]-Tabla_curso_1[[#This Row],[Gastos]]</f>
        <v>19020.778761061949</v>
      </c>
      <c r="J1664" s="5">
        <f>Tabla_curso_1[[#This Row],[Utilidad]]/Tabla_curso_1[[#This Row],[Ingresos]]</f>
        <v>0.4</v>
      </c>
    </row>
    <row r="1665" spans="1:10" x14ac:dyDescent="0.25">
      <c r="A1665" s="7" t="s">
        <v>9</v>
      </c>
      <c r="B1665" s="7" t="str">
        <f>MID(Tabla_curso_1[[#This Row],[Periodo]],4,4)</f>
        <v>2018</v>
      </c>
      <c r="C1665" s="7" t="s">
        <v>5</v>
      </c>
      <c r="D1665" s="7" t="s">
        <v>97</v>
      </c>
      <c r="E1665" s="7" t="s">
        <v>156</v>
      </c>
      <c r="F1665" s="7" t="s">
        <v>168</v>
      </c>
      <c r="G1665" s="8">
        <v>199013.70370370368</v>
      </c>
      <c r="H1665" s="8">
        <v>177144.0659340659</v>
      </c>
      <c r="I1665" s="8">
        <f>Tabla_curso_1[[#This Row],[Ingresos]]-Tabla_curso_1[[#This Row],[Gastos]]</f>
        <v>21869.637769637775</v>
      </c>
      <c r="J1665" s="8">
        <f>Tabla_curso_1[[#This Row],[Utilidad]]/Tabla_curso_1[[#This Row],[Ingresos]]</f>
        <v>0.10989010989010993</v>
      </c>
    </row>
    <row r="1666" spans="1:10" x14ac:dyDescent="0.25">
      <c r="A1666" s="4" t="s">
        <v>9</v>
      </c>
      <c r="B1666" s="4" t="str">
        <f>MID(Tabla_curso_1[[#This Row],[Periodo]],4,4)</f>
        <v>2018</v>
      </c>
      <c r="C1666" s="4" t="s">
        <v>78</v>
      </c>
      <c r="D1666" s="4" t="s">
        <v>97</v>
      </c>
      <c r="E1666" s="4" t="s">
        <v>156</v>
      </c>
      <c r="F1666" s="4" t="s">
        <v>168</v>
      </c>
      <c r="G1666" s="5">
        <v>29852.055555555558</v>
      </c>
      <c r="H1666" s="5">
        <v>25587.476190476194</v>
      </c>
      <c r="I1666" s="5">
        <f>Tabla_curso_1[[#This Row],[Ingresos]]-Tabla_curso_1[[#This Row],[Gastos]]</f>
        <v>4264.5793650793639</v>
      </c>
      <c r="J1666" s="5">
        <f>Tabla_curso_1[[#This Row],[Utilidad]]/Tabla_curso_1[[#This Row],[Ingresos]]</f>
        <v>0.14285714285714279</v>
      </c>
    </row>
    <row r="1667" spans="1:10" x14ac:dyDescent="0.25">
      <c r="A1667" s="7" t="s">
        <v>9</v>
      </c>
      <c r="B1667" s="7" t="str">
        <f>MID(Tabla_curso_1[[#This Row],[Periodo]],4,4)</f>
        <v>2018</v>
      </c>
      <c r="C1667" s="7" t="s">
        <v>3</v>
      </c>
      <c r="D1667" s="7" t="s">
        <v>97</v>
      </c>
      <c r="E1667" s="7" t="s">
        <v>156</v>
      </c>
      <c r="F1667" s="7" t="s">
        <v>168</v>
      </c>
      <c r="G1667" s="8">
        <v>14425.154362416106</v>
      </c>
      <c r="H1667" s="8">
        <v>9616.7695749440718</v>
      </c>
      <c r="I1667" s="8">
        <f>Tabla_curso_1[[#This Row],[Ingresos]]-Tabla_curso_1[[#This Row],[Gastos]]</f>
        <v>4808.3847874720341</v>
      </c>
      <c r="J1667" s="8">
        <f>Tabla_curso_1[[#This Row],[Utilidad]]/Tabla_curso_1[[#This Row],[Ingresos]]</f>
        <v>0.33333333333333326</v>
      </c>
    </row>
    <row r="1668" spans="1:10" x14ac:dyDescent="0.25">
      <c r="A1668" s="4" t="s">
        <v>9</v>
      </c>
      <c r="B1668" s="4" t="str">
        <f>MID(Tabla_curso_1[[#This Row],[Periodo]],4,4)</f>
        <v>2018</v>
      </c>
      <c r="C1668" s="4" t="s">
        <v>2</v>
      </c>
      <c r="D1668" s="4" t="s">
        <v>98</v>
      </c>
      <c r="E1668" s="4" t="s">
        <v>156</v>
      </c>
      <c r="F1668" s="4" t="s">
        <v>169</v>
      </c>
      <c r="G1668" s="5">
        <v>1396235.6177042802</v>
      </c>
      <c r="H1668" s="5">
        <v>1199383.6330847384</v>
      </c>
      <c r="I1668" s="5">
        <f>Tabla_curso_1[[#This Row],[Ingresos]]-Tabla_curso_1[[#This Row],[Gastos]]</f>
        <v>196851.98461954179</v>
      </c>
      <c r="J1668" s="5">
        <f>Tabla_curso_1[[#This Row],[Utilidad]]/Tabla_curso_1[[#This Row],[Ingresos]]</f>
        <v>0.1409876543209877</v>
      </c>
    </row>
    <row r="1669" spans="1:10" x14ac:dyDescent="0.25">
      <c r="A1669" s="7" t="s">
        <v>9</v>
      </c>
      <c r="B1669" s="7" t="str">
        <f>MID(Tabla_curso_1[[#This Row],[Periodo]],4,4)</f>
        <v>2018</v>
      </c>
      <c r="C1669" s="7" t="s">
        <v>7</v>
      </c>
      <c r="D1669" s="7" t="s">
        <v>98</v>
      </c>
      <c r="E1669" s="7" t="s">
        <v>156</v>
      </c>
      <c r="F1669" s="7" t="s">
        <v>169</v>
      </c>
      <c r="G1669" s="8">
        <v>2509318.557692308</v>
      </c>
      <c r="H1669" s="8">
        <v>1516345.3570054942</v>
      </c>
      <c r="I1669" s="8">
        <f>Tabla_curso_1[[#This Row],[Ingresos]]-Tabla_curso_1[[#This Row],[Gastos]]</f>
        <v>992973.2006868138</v>
      </c>
      <c r="J1669" s="8">
        <f>Tabla_curso_1[[#This Row],[Utilidad]]/Tabla_curso_1[[#This Row],[Ingresos]]</f>
        <v>0.39571428571428591</v>
      </c>
    </row>
    <row r="1670" spans="1:10" x14ac:dyDescent="0.25">
      <c r="A1670" s="4" t="s">
        <v>9</v>
      </c>
      <c r="B1670" s="4" t="str">
        <f>MID(Tabla_curso_1[[#This Row],[Periodo]],4,4)</f>
        <v>2018</v>
      </c>
      <c r="C1670" s="4" t="s">
        <v>6</v>
      </c>
      <c r="D1670" s="4" t="s">
        <v>98</v>
      </c>
      <c r="E1670" s="4" t="s">
        <v>156</v>
      </c>
      <c r="F1670" s="4" t="s">
        <v>169</v>
      </c>
      <c r="G1670" s="5">
        <v>5053979.6302816905</v>
      </c>
      <c r="H1670" s="5">
        <v>4193523.6046198076</v>
      </c>
      <c r="I1670" s="5">
        <f>Tabla_curso_1[[#This Row],[Ingresos]]-Tabla_curso_1[[#This Row],[Gastos]]</f>
        <v>860456.02566188294</v>
      </c>
      <c r="J1670" s="5">
        <f>Tabla_curso_1[[#This Row],[Utilidad]]/Tabla_curso_1[[#This Row],[Ingresos]]</f>
        <v>0.17025316455696207</v>
      </c>
    </row>
    <row r="1671" spans="1:10" x14ac:dyDescent="0.25">
      <c r="A1671" s="7" t="s">
        <v>9</v>
      </c>
      <c r="B1671" s="7" t="str">
        <f>MID(Tabla_curso_1[[#This Row],[Periodo]],4,4)</f>
        <v>2018</v>
      </c>
      <c r="C1671" s="7" t="s">
        <v>4</v>
      </c>
      <c r="D1671" s="7" t="s">
        <v>98</v>
      </c>
      <c r="E1671" s="7" t="s">
        <v>156</v>
      </c>
      <c r="F1671" s="7" t="s">
        <v>169</v>
      </c>
      <c r="G1671" s="8">
        <v>3353575.2686915882</v>
      </c>
      <c r="H1671" s="8">
        <v>1838634.0929652578</v>
      </c>
      <c r="I1671" s="8">
        <f>Tabla_curso_1[[#This Row],[Ingresos]]-Tabla_curso_1[[#This Row],[Gastos]]</f>
        <v>1514941.1757263304</v>
      </c>
      <c r="J1671" s="8">
        <f>Tabla_curso_1[[#This Row],[Utilidad]]/Tabla_curso_1[[#This Row],[Ingresos]]</f>
        <v>0.45173913043478259</v>
      </c>
    </row>
    <row r="1672" spans="1:10" x14ac:dyDescent="0.25">
      <c r="A1672" s="4" t="s">
        <v>9</v>
      </c>
      <c r="B1672" s="4" t="str">
        <f>MID(Tabla_curso_1[[#This Row],[Periodo]],4,4)</f>
        <v>2018</v>
      </c>
      <c r="C1672" s="4" t="s">
        <v>5</v>
      </c>
      <c r="D1672" s="4" t="s">
        <v>98</v>
      </c>
      <c r="E1672" s="4" t="s">
        <v>156</v>
      </c>
      <c r="F1672" s="4" t="s">
        <v>169</v>
      </c>
      <c r="G1672" s="5">
        <v>11765001.762295082</v>
      </c>
      <c r="H1672" s="5">
        <v>9602424.6342361011</v>
      </c>
      <c r="I1672" s="5">
        <f>Tabla_curso_1[[#This Row],[Ingresos]]-Tabla_curso_1[[#This Row],[Gastos]]</f>
        <v>2162577.1280589812</v>
      </c>
      <c r="J1672" s="5">
        <f>Tabla_curso_1[[#This Row],[Utilidad]]/Tabla_curso_1[[#This Row],[Ingresos]]</f>
        <v>0.18381443298969061</v>
      </c>
    </row>
    <row r="1673" spans="1:10" x14ac:dyDescent="0.25">
      <c r="A1673" s="7" t="s">
        <v>9</v>
      </c>
      <c r="B1673" s="7" t="str">
        <f>MID(Tabla_curso_1[[#This Row],[Periodo]],4,4)</f>
        <v>2018</v>
      </c>
      <c r="C1673" s="7" t="s">
        <v>78</v>
      </c>
      <c r="D1673" s="7" t="s">
        <v>98</v>
      </c>
      <c r="E1673" s="7" t="s">
        <v>156</v>
      </c>
      <c r="F1673" s="7" t="s">
        <v>169</v>
      </c>
      <c r="G1673" s="8">
        <v>2307604.8472668808</v>
      </c>
      <c r="H1673" s="8">
        <v>1883460.5760438836</v>
      </c>
      <c r="I1673" s="8">
        <f>Tabla_curso_1[[#This Row],[Ingresos]]-Tabla_curso_1[[#This Row],[Gastos]]</f>
        <v>424144.27122299722</v>
      </c>
      <c r="J1673" s="8">
        <f>Tabla_curso_1[[#This Row],[Utilidad]]/Tabla_curso_1[[#This Row],[Ingresos]]</f>
        <v>0.18380281690140851</v>
      </c>
    </row>
    <row r="1674" spans="1:10" x14ac:dyDescent="0.25">
      <c r="A1674" s="4" t="s">
        <v>9</v>
      </c>
      <c r="B1674" s="4" t="str">
        <f>MID(Tabla_curso_1[[#This Row],[Periodo]],4,4)</f>
        <v>2018</v>
      </c>
      <c r="C1674" s="4" t="s">
        <v>3</v>
      </c>
      <c r="D1674" s="4" t="s">
        <v>98</v>
      </c>
      <c r="E1674" s="4" t="s">
        <v>156</v>
      </c>
      <c r="F1674" s="4" t="s">
        <v>169</v>
      </c>
      <c r="G1674" s="5">
        <v>1010795.9260563382</v>
      </c>
      <c r="H1674" s="5">
        <v>619954.83464788739</v>
      </c>
      <c r="I1674" s="5">
        <f>Tabla_curso_1[[#This Row],[Ingresos]]-Tabla_curso_1[[#This Row],[Gastos]]</f>
        <v>390841.09140845085</v>
      </c>
      <c r="J1674" s="5">
        <f>Tabla_curso_1[[#This Row],[Utilidad]]/Tabla_curso_1[[#This Row],[Ingresos]]</f>
        <v>0.38666666666666671</v>
      </c>
    </row>
    <row r="1675" spans="1:10" x14ac:dyDescent="0.25">
      <c r="A1675" s="7" t="s">
        <v>9</v>
      </c>
      <c r="B1675" s="7" t="str">
        <f>MID(Tabla_curso_1[[#This Row],[Periodo]],4,4)</f>
        <v>2018</v>
      </c>
      <c r="C1675" s="7" t="s">
        <v>2</v>
      </c>
      <c r="D1675" s="7" t="s">
        <v>99</v>
      </c>
      <c r="E1675" s="7" t="s">
        <v>152</v>
      </c>
      <c r="F1675" s="7" t="s">
        <v>170</v>
      </c>
      <c r="G1675" s="8">
        <v>22427.19169960474</v>
      </c>
      <c r="H1675" s="8">
        <v>18822.228293075681</v>
      </c>
      <c r="I1675" s="8">
        <f>Tabla_curso_1[[#This Row],[Ingresos]]-Tabla_curso_1[[#This Row],[Gastos]]</f>
        <v>3604.9634065290593</v>
      </c>
      <c r="J1675" s="8">
        <f>Tabla_curso_1[[#This Row],[Utilidad]]/Tabla_curso_1[[#This Row],[Ingresos]]</f>
        <v>0.1607407407407408</v>
      </c>
    </row>
    <row r="1676" spans="1:10" x14ac:dyDescent="0.25">
      <c r="A1676" s="4" t="s">
        <v>9</v>
      </c>
      <c r="B1676" s="4" t="str">
        <f>MID(Tabla_curso_1[[#This Row],[Periodo]],4,4)</f>
        <v>2018</v>
      </c>
      <c r="C1676" s="4" t="s">
        <v>7</v>
      </c>
      <c r="D1676" s="4" t="s">
        <v>99</v>
      </c>
      <c r="E1676" s="4" t="s">
        <v>152</v>
      </c>
      <c r="F1676" s="4" t="s">
        <v>170</v>
      </c>
      <c r="G1676" s="5">
        <v>45392.635999999999</v>
      </c>
      <c r="H1676" s="5">
        <v>33308.803244137933</v>
      </c>
      <c r="I1676" s="5">
        <f>Tabla_curso_1[[#This Row],[Ingresos]]-Tabla_curso_1[[#This Row],[Gastos]]</f>
        <v>12083.832755862066</v>
      </c>
      <c r="J1676" s="5">
        <f>Tabla_curso_1[[#This Row],[Utilidad]]/Tabla_curso_1[[#This Row],[Ingresos]]</f>
        <v>0.26620689655172408</v>
      </c>
    </row>
    <row r="1677" spans="1:10" x14ac:dyDescent="0.25">
      <c r="A1677" s="7" t="s">
        <v>9</v>
      </c>
      <c r="B1677" s="7" t="str">
        <f>MID(Tabla_curso_1[[#This Row],[Periodo]],4,4)</f>
        <v>2018</v>
      </c>
      <c r="C1677" s="7" t="s">
        <v>6</v>
      </c>
      <c r="D1677" s="7" t="s">
        <v>99</v>
      </c>
      <c r="E1677" s="7" t="s">
        <v>152</v>
      </c>
      <c r="F1677" s="7" t="s">
        <v>170</v>
      </c>
      <c r="G1677" s="8">
        <v>88657.4921875</v>
      </c>
      <c r="H1677" s="8">
        <v>80200.931394230764</v>
      </c>
      <c r="I1677" s="8">
        <f>Tabla_curso_1[[#This Row],[Ingresos]]-Tabla_curso_1[[#This Row],[Gastos]]</f>
        <v>8456.5607932692365</v>
      </c>
      <c r="J1677" s="8">
        <f>Tabla_curso_1[[#This Row],[Utilidad]]/Tabla_curso_1[[#This Row],[Ingresos]]</f>
        <v>9.5384615384615443E-2</v>
      </c>
    </row>
    <row r="1678" spans="1:10" x14ac:dyDescent="0.25">
      <c r="A1678" s="4" t="s">
        <v>9</v>
      </c>
      <c r="B1678" s="4" t="str">
        <f>MID(Tabla_curso_1[[#This Row],[Periodo]],4,4)</f>
        <v>2018</v>
      </c>
      <c r="C1678" s="4" t="s">
        <v>4</v>
      </c>
      <c r="D1678" s="4" t="s">
        <v>99</v>
      </c>
      <c r="E1678" s="4" t="s">
        <v>152</v>
      </c>
      <c r="F1678" s="4" t="s">
        <v>170</v>
      </c>
      <c r="G1678" s="5">
        <v>53782.744075829389</v>
      </c>
      <c r="H1678" s="5">
        <v>36303.352251184835</v>
      </c>
      <c r="I1678" s="5">
        <f>Tabla_curso_1[[#This Row],[Ingresos]]-Tabla_curso_1[[#This Row],[Gastos]]</f>
        <v>17479.391824644554</v>
      </c>
      <c r="J1678" s="5">
        <f>Tabla_curso_1[[#This Row],[Utilidad]]/Tabla_curso_1[[#This Row],[Ingresos]]</f>
        <v>0.32500000000000007</v>
      </c>
    </row>
    <row r="1679" spans="1:10" x14ac:dyDescent="0.25">
      <c r="A1679" s="7" t="s">
        <v>9</v>
      </c>
      <c r="B1679" s="7" t="str">
        <f>MID(Tabla_curso_1[[#This Row],[Periodo]],4,4)</f>
        <v>2018</v>
      </c>
      <c r="C1679" s="7" t="s">
        <v>5</v>
      </c>
      <c r="D1679" s="7" t="s">
        <v>99</v>
      </c>
      <c r="E1679" s="7" t="s">
        <v>152</v>
      </c>
      <c r="F1679" s="7" t="s">
        <v>170</v>
      </c>
      <c r="G1679" s="8">
        <v>218233.82692307694</v>
      </c>
      <c r="H1679" s="8">
        <v>193204.2929463438</v>
      </c>
      <c r="I1679" s="8">
        <f>Tabla_curso_1[[#This Row],[Ingresos]]-Tabla_curso_1[[#This Row],[Gastos]]</f>
        <v>25029.533976733132</v>
      </c>
      <c r="J1679" s="8">
        <f>Tabla_curso_1[[#This Row],[Utilidad]]/Tabla_curso_1[[#This Row],[Ingresos]]</f>
        <v>0.1146913580246913</v>
      </c>
    </row>
    <row r="1680" spans="1:10" x14ac:dyDescent="0.25">
      <c r="A1680" s="4" t="s">
        <v>9</v>
      </c>
      <c r="B1680" s="4" t="str">
        <f>MID(Tabla_curso_1[[#This Row],[Periodo]],4,4)</f>
        <v>2018</v>
      </c>
      <c r="C1680" s="4" t="s">
        <v>78</v>
      </c>
      <c r="D1680" s="4" t="s">
        <v>99</v>
      </c>
      <c r="E1680" s="4" t="s">
        <v>152</v>
      </c>
      <c r="F1680" s="4" t="s">
        <v>170</v>
      </c>
      <c r="G1680" s="5">
        <v>33774.282738095237</v>
      </c>
      <c r="H1680" s="5">
        <v>28910.786023809527</v>
      </c>
      <c r="I1680" s="5">
        <f>Tabla_curso_1[[#This Row],[Ingresos]]-Tabla_curso_1[[#This Row],[Gastos]]</f>
        <v>4863.4967142857095</v>
      </c>
      <c r="J1680" s="5">
        <f>Tabla_curso_1[[#This Row],[Utilidad]]/Tabla_curso_1[[#This Row],[Ingresos]]</f>
        <v>0.14399999999999985</v>
      </c>
    </row>
    <row r="1681" spans="1:10" x14ac:dyDescent="0.25">
      <c r="A1681" s="7" t="s">
        <v>9</v>
      </c>
      <c r="B1681" s="7" t="str">
        <f>MID(Tabla_curso_1[[#This Row],[Periodo]],4,4)</f>
        <v>2018</v>
      </c>
      <c r="C1681" s="7" t="s">
        <v>3</v>
      </c>
      <c r="D1681" s="7" t="s">
        <v>99</v>
      </c>
      <c r="E1681" s="7" t="s">
        <v>152</v>
      </c>
      <c r="F1681" s="7" t="s">
        <v>170</v>
      </c>
      <c r="G1681" s="8">
        <v>14834.19477124183</v>
      </c>
      <c r="H1681" s="8">
        <v>10057.584054901958</v>
      </c>
      <c r="I1681" s="8">
        <f>Tabla_curso_1[[#This Row],[Ingresos]]-Tabla_curso_1[[#This Row],[Gastos]]</f>
        <v>4776.6107163398719</v>
      </c>
      <c r="J1681" s="8">
        <f>Tabla_curso_1[[#This Row],[Utilidad]]/Tabla_curso_1[[#This Row],[Ingresos]]</f>
        <v>0.32200000000000017</v>
      </c>
    </row>
    <row r="1682" spans="1:10" x14ac:dyDescent="0.25">
      <c r="A1682" s="4" t="s">
        <v>9</v>
      </c>
      <c r="B1682" s="4" t="str">
        <f>MID(Tabla_curso_1[[#This Row],[Periodo]],4,4)</f>
        <v>2018</v>
      </c>
      <c r="C1682" s="4" t="s">
        <v>2</v>
      </c>
      <c r="D1682" s="4" t="s">
        <v>100</v>
      </c>
      <c r="E1682" s="4" t="s">
        <v>150</v>
      </c>
      <c r="F1682" s="4" t="s">
        <v>171</v>
      </c>
      <c r="G1682" s="5">
        <v>85074.943289224961</v>
      </c>
      <c r="H1682" s="5">
        <v>85254.048432991753</v>
      </c>
      <c r="I1682" s="5">
        <f>Tabla_curso_1[[#This Row],[Ingresos]]-Tabla_curso_1[[#This Row],[Gastos]]</f>
        <v>-179.10514376679203</v>
      </c>
      <c r="J1682" s="5">
        <f>Tabla_curso_1[[#This Row],[Utilidad]]/Tabla_curso_1[[#This Row],[Ingresos]]</f>
        <v>-2.105263157894768E-3</v>
      </c>
    </row>
    <row r="1683" spans="1:10" x14ac:dyDescent="0.25">
      <c r="A1683" s="7" t="s">
        <v>9</v>
      </c>
      <c r="B1683" s="7" t="str">
        <f>MID(Tabla_curso_1[[#This Row],[Periodo]],4,4)</f>
        <v>2018</v>
      </c>
      <c r="C1683" s="7" t="s">
        <v>7</v>
      </c>
      <c r="D1683" s="7" t="s">
        <v>100</v>
      </c>
      <c r="E1683" s="7" t="s">
        <v>150</v>
      </c>
      <c r="F1683" s="7" t="s">
        <v>171</v>
      </c>
      <c r="G1683" s="8">
        <v>132366.60294117648</v>
      </c>
      <c r="H1683" s="8">
        <v>77808.542250639395</v>
      </c>
      <c r="I1683" s="8">
        <f>Tabla_curso_1[[#This Row],[Ingresos]]-Tabla_curso_1[[#This Row],[Gastos]]</f>
        <v>54558.060690537081</v>
      </c>
      <c r="J1683" s="8">
        <f>Tabla_curso_1[[#This Row],[Utilidad]]/Tabla_curso_1[[#This Row],[Ingresos]]</f>
        <v>0.41217391304347822</v>
      </c>
    </row>
    <row r="1684" spans="1:10" x14ac:dyDescent="0.25">
      <c r="A1684" s="4" t="s">
        <v>9</v>
      </c>
      <c r="B1684" s="4" t="str">
        <f>MID(Tabla_curso_1[[#This Row],[Periodo]],4,4)</f>
        <v>2018</v>
      </c>
      <c r="C1684" s="4" t="s">
        <v>6</v>
      </c>
      <c r="D1684" s="4" t="s">
        <v>100</v>
      </c>
      <c r="E1684" s="4" t="s">
        <v>150</v>
      </c>
      <c r="F1684" s="4" t="s">
        <v>171</v>
      </c>
      <c r="G1684" s="5">
        <v>459231.07142857142</v>
      </c>
      <c r="H1684" s="5">
        <v>445221.61722423154</v>
      </c>
      <c r="I1684" s="5">
        <f>Tabla_curso_1[[#This Row],[Ingresos]]-Tabla_curso_1[[#This Row],[Gastos]]</f>
        <v>14009.454204339883</v>
      </c>
      <c r="J1684" s="5">
        <f>Tabla_curso_1[[#This Row],[Utilidad]]/Tabla_curso_1[[#This Row],[Ingresos]]</f>
        <v>3.0506329113923876E-2</v>
      </c>
    </row>
    <row r="1685" spans="1:10" x14ac:dyDescent="0.25">
      <c r="A1685" s="7" t="s">
        <v>9</v>
      </c>
      <c r="B1685" s="7" t="str">
        <f>MID(Tabla_curso_1[[#This Row],[Periodo]],4,4)</f>
        <v>2018</v>
      </c>
      <c r="C1685" s="7" t="s">
        <v>4</v>
      </c>
      <c r="D1685" s="7" t="s">
        <v>100</v>
      </c>
      <c r="E1685" s="7" t="s">
        <v>150</v>
      </c>
      <c r="F1685" s="7" t="s">
        <v>171</v>
      </c>
      <c r="G1685" s="8">
        <v>221697.75862068965</v>
      </c>
      <c r="H1685" s="8">
        <v>156666.41609195404</v>
      </c>
      <c r="I1685" s="8">
        <f>Tabla_curso_1[[#This Row],[Ingresos]]-Tabla_curso_1[[#This Row],[Gastos]]</f>
        <v>65031.342528735608</v>
      </c>
      <c r="J1685" s="8">
        <f>Tabla_curso_1[[#This Row],[Utilidad]]/Tabla_curso_1[[#This Row],[Ingresos]]</f>
        <v>0.29333333333333322</v>
      </c>
    </row>
    <row r="1686" spans="1:10" x14ac:dyDescent="0.25">
      <c r="A1686" s="4" t="s">
        <v>9</v>
      </c>
      <c r="B1686" s="4" t="str">
        <f>MID(Tabla_curso_1[[#This Row],[Periodo]],4,4)</f>
        <v>2018</v>
      </c>
      <c r="C1686" s="4" t="s">
        <v>5</v>
      </c>
      <c r="D1686" s="4" t="s">
        <v>100</v>
      </c>
      <c r="E1686" s="4" t="s">
        <v>150</v>
      </c>
      <c r="F1686" s="4" t="s">
        <v>171</v>
      </c>
      <c r="G1686" s="5">
        <v>737781.06557377055</v>
      </c>
      <c r="H1686" s="5">
        <v>738954.80817809235</v>
      </c>
      <c r="I1686" s="5">
        <f>Tabla_curso_1[[#This Row],[Ingresos]]-Tabla_curso_1[[#This Row],[Gastos]]</f>
        <v>-1173.7426043218002</v>
      </c>
      <c r="J1686" s="5">
        <f>Tabla_curso_1[[#This Row],[Utilidad]]/Tabla_curso_1[[#This Row],[Ingresos]]</f>
        <v>-1.5909090909089452E-3</v>
      </c>
    </row>
    <row r="1687" spans="1:10" x14ac:dyDescent="0.25">
      <c r="A1687" s="7" t="s">
        <v>9</v>
      </c>
      <c r="B1687" s="7" t="str">
        <f>MID(Tabla_curso_1[[#This Row],[Periodo]],4,4)</f>
        <v>2018</v>
      </c>
      <c r="C1687" s="7" t="s">
        <v>78</v>
      </c>
      <c r="D1687" s="7" t="s">
        <v>100</v>
      </c>
      <c r="E1687" s="7" t="s">
        <v>150</v>
      </c>
      <c r="F1687" s="7" t="s">
        <v>171</v>
      </c>
      <c r="G1687" s="8">
        <v>116895.18181818182</v>
      </c>
      <c r="H1687" s="8">
        <v>111488.77965909091</v>
      </c>
      <c r="I1687" s="8">
        <f>Tabla_curso_1[[#This Row],[Ingresos]]-Tabla_curso_1[[#This Row],[Gastos]]</f>
        <v>5406.4021590909106</v>
      </c>
      <c r="J1687" s="8">
        <f>Tabla_curso_1[[#This Row],[Utilidad]]/Tabla_curso_1[[#This Row],[Ingresos]]</f>
        <v>4.6250000000000013E-2</v>
      </c>
    </row>
    <row r="1688" spans="1:10" x14ac:dyDescent="0.25">
      <c r="A1688" s="4" t="s">
        <v>9</v>
      </c>
      <c r="B1688" s="4" t="str">
        <f>MID(Tabla_curso_1[[#This Row],[Periodo]],4,4)</f>
        <v>2018</v>
      </c>
      <c r="C1688" s="4" t="s">
        <v>3</v>
      </c>
      <c r="D1688" s="4" t="s">
        <v>100</v>
      </c>
      <c r="E1688" s="4" t="s">
        <v>150</v>
      </c>
      <c r="F1688" s="4" t="s">
        <v>171</v>
      </c>
      <c r="G1688" s="5">
        <v>58983.807339449544</v>
      </c>
      <c r="H1688" s="5">
        <v>37339.314559234153</v>
      </c>
      <c r="I1688" s="5">
        <f>Tabla_curso_1[[#This Row],[Ingresos]]-Tabla_curso_1[[#This Row],[Gastos]]</f>
        <v>21644.492780215391</v>
      </c>
      <c r="J1688" s="5">
        <f>Tabla_curso_1[[#This Row],[Utilidad]]/Tabla_curso_1[[#This Row],[Ingresos]]</f>
        <v>0.36695652173913029</v>
      </c>
    </row>
    <row r="1689" spans="1:10" x14ac:dyDescent="0.25">
      <c r="A1689" s="7" t="s">
        <v>9</v>
      </c>
      <c r="B1689" s="7" t="str">
        <f>MID(Tabla_curso_1[[#This Row],[Periodo]],4,4)</f>
        <v>2018</v>
      </c>
      <c r="C1689" s="7" t="s">
        <v>2</v>
      </c>
      <c r="D1689" s="7" t="s">
        <v>101</v>
      </c>
      <c r="E1689" s="7" t="s">
        <v>152</v>
      </c>
      <c r="F1689" s="7" t="s">
        <v>172</v>
      </c>
      <c r="G1689" s="8">
        <v>35394.770750988137</v>
      </c>
      <c r="H1689" s="8">
        <v>34377.171091897231</v>
      </c>
      <c r="I1689" s="8">
        <f>Tabla_curso_1[[#This Row],[Ingresos]]-Tabla_curso_1[[#This Row],[Gastos]]</f>
        <v>1017.5996590909053</v>
      </c>
      <c r="J1689" s="8">
        <f>Tabla_curso_1[[#This Row],[Utilidad]]/Tabla_curso_1[[#This Row],[Ingresos]]</f>
        <v>2.8749999999999897E-2</v>
      </c>
    </row>
    <row r="1690" spans="1:10" x14ac:dyDescent="0.25">
      <c r="A1690" s="4" t="s">
        <v>9</v>
      </c>
      <c r="B1690" s="4" t="str">
        <f>MID(Tabla_curso_1[[#This Row],[Periodo]],4,4)</f>
        <v>2018</v>
      </c>
      <c r="C1690" s="4" t="s">
        <v>7</v>
      </c>
      <c r="D1690" s="4" t="s">
        <v>101</v>
      </c>
      <c r="E1690" s="4" t="s">
        <v>152</v>
      </c>
      <c r="F1690" s="4" t="s">
        <v>172</v>
      </c>
      <c r="G1690" s="5">
        <v>69959.9765625</v>
      </c>
      <c r="H1690" s="5">
        <v>45204.907932692317</v>
      </c>
      <c r="I1690" s="5">
        <f>Tabla_curso_1[[#This Row],[Ingresos]]-Tabla_curso_1[[#This Row],[Gastos]]</f>
        <v>24755.068629807683</v>
      </c>
      <c r="J1690" s="5">
        <f>Tabla_curso_1[[#This Row],[Utilidad]]/Tabla_curso_1[[#This Row],[Ingresos]]</f>
        <v>0.3538461538461537</v>
      </c>
    </row>
    <row r="1691" spans="1:10" x14ac:dyDescent="0.25">
      <c r="A1691" s="7" t="s">
        <v>9</v>
      </c>
      <c r="B1691" s="7" t="str">
        <f>MID(Tabla_curso_1[[#This Row],[Periodo]],4,4)</f>
        <v>2018</v>
      </c>
      <c r="C1691" s="7" t="s">
        <v>6</v>
      </c>
      <c r="D1691" s="7" t="s">
        <v>101</v>
      </c>
      <c r="E1691" s="7" t="s">
        <v>152</v>
      </c>
      <c r="F1691" s="7" t="s">
        <v>172</v>
      </c>
      <c r="G1691" s="8">
        <v>180906.60606060608</v>
      </c>
      <c r="H1691" s="8">
        <v>175236.95572633555</v>
      </c>
      <c r="I1691" s="8">
        <f>Tabla_curso_1[[#This Row],[Ingresos]]-Tabla_curso_1[[#This Row],[Gastos]]</f>
        <v>5669.6503342705255</v>
      </c>
      <c r="J1691" s="8">
        <f>Tabla_curso_1[[#This Row],[Utilidad]]/Tabla_curso_1[[#This Row],[Ingresos]]</f>
        <v>3.1340206185566925E-2</v>
      </c>
    </row>
    <row r="1692" spans="1:10" x14ac:dyDescent="0.25">
      <c r="A1692" s="4" t="s">
        <v>9</v>
      </c>
      <c r="B1692" s="4" t="str">
        <f>MID(Tabla_curso_1[[#This Row],[Periodo]],4,4)</f>
        <v>2018</v>
      </c>
      <c r="C1692" s="4" t="s">
        <v>4</v>
      </c>
      <c r="D1692" s="4" t="s">
        <v>101</v>
      </c>
      <c r="E1692" s="4" t="s">
        <v>152</v>
      </c>
      <c r="F1692" s="4" t="s">
        <v>172</v>
      </c>
      <c r="G1692" s="5">
        <v>64656.151624548736</v>
      </c>
      <c r="H1692" s="5">
        <v>39146.360892681325</v>
      </c>
      <c r="I1692" s="5">
        <f>Tabla_curso_1[[#This Row],[Ingresos]]-Tabla_curso_1[[#This Row],[Gastos]]</f>
        <v>25509.790731867412</v>
      </c>
      <c r="J1692" s="5">
        <f>Tabla_curso_1[[#This Row],[Utilidad]]/Tabla_curso_1[[#This Row],[Ingresos]]</f>
        <v>0.39454545454545459</v>
      </c>
    </row>
    <row r="1693" spans="1:10" x14ac:dyDescent="0.25">
      <c r="A1693" s="7" t="s">
        <v>9</v>
      </c>
      <c r="B1693" s="7" t="str">
        <f>MID(Tabla_curso_1[[#This Row],[Periodo]],4,4)</f>
        <v>2018</v>
      </c>
      <c r="C1693" s="7" t="s">
        <v>5</v>
      </c>
      <c r="D1693" s="7" t="s">
        <v>101</v>
      </c>
      <c r="E1693" s="7" t="s">
        <v>152</v>
      </c>
      <c r="F1693" s="7" t="s">
        <v>172</v>
      </c>
      <c r="G1693" s="8">
        <v>186559.9375</v>
      </c>
      <c r="H1693" s="8">
        <v>156710.3475</v>
      </c>
      <c r="I1693" s="8">
        <f>Tabla_curso_1[[#This Row],[Ingresos]]-Tabla_curso_1[[#This Row],[Gastos]]</f>
        <v>29849.589999999997</v>
      </c>
      <c r="J1693" s="8">
        <f>Tabla_curso_1[[#This Row],[Utilidad]]/Tabla_curso_1[[#This Row],[Ingresos]]</f>
        <v>0.15999999999999998</v>
      </c>
    </row>
    <row r="1694" spans="1:10" x14ac:dyDescent="0.25">
      <c r="A1694" s="4" t="s">
        <v>9</v>
      </c>
      <c r="B1694" s="4" t="str">
        <f>MID(Tabla_curso_1[[#This Row],[Periodo]],4,4)</f>
        <v>2018</v>
      </c>
      <c r="C1694" s="4" t="s">
        <v>78</v>
      </c>
      <c r="D1694" s="4" t="s">
        <v>101</v>
      </c>
      <c r="E1694" s="4" t="s">
        <v>152</v>
      </c>
      <c r="F1694" s="4" t="s">
        <v>172</v>
      </c>
      <c r="G1694" s="5">
        <v>45112.730478589423</v>
      </c>
      <c r="H1694" s="5">
        <v>40021.436610291472</v>
      </c>
      <c r="I1694" s="5">
        <f>Tabla_curso_1[[#This Row],[Ingresos]]-Tabla_curso_1[[#This Row],[Gastos]]</f>
        <v>5091.2938682979511</v>
      </c>
      <c r="J1694" s="5">
        <f>Tabla_curso_1[[#This Row],[Utilidad]]/Tabla_curso_1[[#This Row],[Ingresos]]</f>
        <v>0.11285714285714291</v>
      </c>
    </row>
    <row r="1695" spans="1:10" x14ac:dyDescent="0.25">
      <c r="A1695" s="7" t="s">
        <v>9</v>
      </c>
      <c r="B1695" s="7" t="str">
        <f>MID(Tabla_curso_1[[#This Row],[Periodo]],4,4)</f>
        <v>2018</v>
      </c>
      <c r="C1695" s="7" t="s">
        <v>3</v>
      </c>
      <c r="D1695" s="7" t="s">
        <v>101</v>
      </c>
      <c r="E1695" s="7" t="s">
        <v>152</v>
      </c>
      <c r="F1695" s="7" t="s">
        <v>172</v>
      </c>
      <c r="G1695" s="8">
        <v>24567.563786008228</v>
      </c>
      <c r="H1695" s="8">
        <v>17169.997357110198</v>
      </c>
      <c r="I1695" s="8">
        <f>Tabla_curso_1[[#This Row],[Ingresos]]-Tabla_curso_1[[#This Row],[Gastos]]</f>
        <v>7397.5664288980297</v>
      </c>
      <c r="J1695" s="8">
        <f>Tabla_curso_1[[#This Row],[Utilidad]]/Tabla_curso_1[[#This Row],[Ingresos]]</f>
        <v>0.301111111111111</v>
      </c>
    </row>
    <row r="1696" spans="1:10" x14ac:dyDescent="0.25">
      <c r="A1696" s="4" t="s">
        <v>9</v>
      </c>
      <c r="B1696" s="4" t="str">
        <f>MID(Tabla_curso_1[[#This Row],[Periodo]],4,4)</f>
        <v>2018</v>
      </c>
      <c r="C1696" s="4" t="s">
        <v>2</v>
      </c>
      <c r="D1696" s="4" t="s">
        <v>102</v>
      </c>
      <c r="E1696" s="4" t="s">
        <v>150</v>
      </c>
      <c r="F1696" s="4" t="s">
        <v>173</v>
      </c>
      <c r="G1696" s="5">
        <v>222132.74620390456</v>
      </c>
      <c r="H1696" s="5">
        <v>201086.60974153466</v>
      </c>
      <c r="I1696" s="5">
        <f>Tabla_curso_1[[#This Row],[Ingresos]]-Tabla_curso_1[[#This Row],[Gastos]]</f>
        <v>21046.136462369905</v>
      </c>
      <c r="J1696" s="5">
        <f>Tabla_curso_1[[#This Row],[Utilidad]]/Tabla_curso_1[[#This Row],[Ingresos]]</f>
        <v>9.4745762711864245E-2</v>
      </c>
    </row>
    <row r="1697" spans="1:10" x14ac:dyDescent="0.25">
      <c r="A1697" s="7" t="s">
        <v>9</v>
      </c>
      <c r="B1697" s="7" t="str">
        <f>MID(Tabla_curso_1[[#This Row],[Periodo]],4,4)</f>
        <v>2018</v>
      </c>
      <c r="C1697" s="7" t="s">
        <v>7</v>
      </c>
      <c r="D1697" s="7" t="s">
        <v>102</v>
      </c>
      <c r="E1697" s="7" t="s">
        <v>150</v>
      </c>
      <c r="F1697" s="7" t="s">
        <v>173</v>
      </c>
      <c r="G1697" s="8">
        <v>398456.01556420233</v>
      </c>
      <c r="H1697" s="8">
        <v>236474.98315005927</v>
      </c>
      <c r="I1697" s="8">
        <f>Tabla_curso_1[[#This Row],[Ingresos]]-Tabla_curso_1[[#This Row],[Gastos]]</f>
        <v>161981.03241414306</v>
      </c>
      <c r="J1697" s="8">
        <f>Tabla_curso_1[[#This Row],[Utilidad]]/Tabla_curso_1[[#This Row],[Ingresos]]</f>
        <v>0.40652173913043466</v>
      </c>
    </row>
    <row r="1698" spans="1:10" x14ac:dyDescent="0.25">
      <c r="A1698" s="4" t="s">
        <v>9</v>
      </c>
      <c r="B1698" s="4" t="str">
        <f>MID(Tabla_curso_1[[#This Row],[Periodo]],4,4)</f>
        <v>2018</v>
      </c>
      <c r="C1698" s="4" t="s">
        <v>6</v>
      </c>
      <c r="D1698" s="4" t="s">
        <v>102</v>
      </c>
      <c r="E1698" s="4" t="s">
        <v>150</v>
      </c>
      <c r="F1698" s="4" t="s">
        <v>173</v>
      </c>
      <c r="G1698" s="5">
        <v>793823.22480620153</v>
      </c>
      <c r="H1698" s="5">
        <v>769890.04698368616</v>
      </c>
      <c r="I1698" s="5">
        <f>Tabla_curso_1[[#This Row],[Ingresos]]-Tabla_curso_1[[#This Row],[Gastos]]</f>
        <v>23933.177822515368</v>
      </c>
      <c r="J1698" s="5">
        <f>Tabla_curso_1[[#This Row],[Utilidad]]/Tabla_curso_1[[#This Row],[Ingresos]]</f>
        <v>3.0149253731343334E-2</v>
      </c>
    </row>
    <row r="1699" spans="1:10" x14ac:dyDescent="0.25">
      <c r="A1699" s="7" t="s">
        <v>9</v>
      </c>
      <c r="B1699" s="7" t="str">
        <f>MID(Tabla_curso_1[[#This Row],[Periodo]],4,4)</f>
        <v>2018</v>
      </c>
      <c r="C1699" s="7" t="s">
        <v>4</v>
      </c>
      <c r="D1699" s="7" t="s">
        <v>102</v>
      </c>
      <c r="E1699" s="7" t="s">
        <v>150</v>
      </c>
      <c r="F1699" s="7" t="s">
        <v>173</v>
      </c>
      <c r="G1699" s="8">
        <v>386427.15471698111</v>
      </c>
      <c r="H1699" s="8">
        <v>250211.58267924527</v>
      </c>
      <c r="I1699" s="8">
        <f>Tabla_curso_1[[#This Row],[Ingresos]]-Tabla_curso_1[[#This Row],[Gastos]]</f>
        <v>136215.57203773584</v>
      </c>
      <c r="J1699" s="8">
        <f>Tabla_curso_1[[#This Row],[Utilidad]]/Tabla_curso_1[[#This Row],[Ingresos]]</f>
        <v>0.35249999999999998</v>
      </c>
    </row>
    <row r="1700" spans="1:10" x14ac:dyDescent="0.25">
      <c r="A1700" s="4" t="s">
        <v>9</v>
      </c>
      <c r="B1700" s="4" t="str">
        <f>MID(Tabla_curso_1[[#This Row],[Periodo]],4,4)</f>
        <v>2018</v>
      </c>
      <c r="C1700" s="4" t="s">
        <v>5</v>
      </c>
      <c r="D1700" s="4" t="s">
        <v>102</v>
      </c>
      <c r="E1700" s="4" t="s">
        <v>150</v>
      </c>
      <c r="F1700" s="4" t="s">
        <v>173</v>
      </c>
      <c r="G1700" s="5">
        <v>1422266.611111111</v>
      </c>
      <c r="H1700" s="5">
        <v>1367251.463076923</v>
      </c>
      <c r="I1700" s="5">
        <f>Tabla_curso_1[[#This Row],[Ingresos]]-Tabla_curso_1[[#This Row],[Gastos]]</f>
        <v>55015.148034187965</v>
      </c>
      <c r="J1700" s="5">
        <f>Tabla_curso_1[[#This Row],[Utilidad]]/Tabla_curso_1[[#This Row],[Ingresos]]</f>
        <v>3.8681318681318633E-2</v>
      </c>
    </row>
    <row r="1701" spans="1:10" x14ac:dyDescent="0.25">
      <c r="A1701" s="7" t="s">
        <v>9</v>
      </c>
      <c r="B1701" s="7" t="str">
        <f>MID(Tabla_curso_1[[#This Row],[Periodo]],4,4)</f>
        <v>2018</v>
      </c>
      <c r="C1701" s="7" t="s">
        <v>78</v>
      </c>
      <c r="D1701" s="7" t="s">
        <v>102</v>
      </c>
      <c r="E1701" s="7" t="s">
        <v>150</v>
      </c>
      <c r="F1701" s="7" t="s">
        <v>173</v>
      </c>
      <c r="G1701" s="8">
        <v>301185.87058823527</v>
      </c>
      <c r="H1701" s="8">
        <v>254132.68174916759</v>
      </c>
      <c r="I1701" s="8">
        <f>Tabla_curso_1[[#This Row],[Ingresos]]-Tabla_curso_1[[#This Row],[Gastos]]</f>
        <v>47053.188839067676</v>
      </c>
      <c r="J1701" s="8">
        <f>Tabla_curso_1[[#This Row],[Utilidad]]/Tabla_curso_1[[#This Row],[Ingresos]]</f>
        <v>0.15622641509433954</v>
      </c>
    </row>
    <row r="1702" spans="1:10" x14ac:dyDescent="0.25">
      <c r="A1702" s="4" t="s">
        <v>9</v>
      </c>
      <c r="B1702" s="4" t="str">
        <f>MID(Tabla_curso_1[[#This Row],[Periodo]],4,4)</f>
        <v>2018</v>
      </c>
      <c r="C1702" s="4" t="s">
        <v>3</v>
      </c>
      <c r="D1702" s="4" t="s">
        <v>102</v>
      </c>
      <c r="E1702" s="4" t="s">
        <v>150</v>
      </c>
      <c r="F1702" s="4" t="s">
        <v>173</v>
      </c>
      <c r="G1702" s="5">
        <v>165700.96440129451</v>
      </c>
      <c r="H1702" s="5">
        <v>107587.26902912621</v>
      </c>
      <c r="I1702" s="5">
        <f>Tabla_curso_1[[#This Row],[Ingresos]]-Tabla_curso_1[[#This Row],[Gastos]]</f>
        <v>58113.695372168295</v>
      </c>
      <c r="J1702" s="5">
        <f>Tabla_curso_1[[#This Row],[Utilidad]]/Tabla_curso_1[[#This Row],[Ingresos]]</f>
        <v>0.35071428571428576</v>
      </c>
    </row>
    <row r="1703" spans="1:10" x14ac:dyDescent="0.25">
      <c r="A1703" s="7" t="s">
        <v>9</v>
      </c>
      <c r="B1703" s="7" t="str">
        <f>MID(Tabla_curso_1[[#This Row],[Periodo]],4,4)</f>
        <v>2018</v>
      </c>
      <c r="C1703" s="7" t="s">
        <v>2</v>
      </c>
      <c r="D1703" s="7" t="s">
        <v>103</v>
      </c>
      <c r="E1703" s="7" t="s">
        <v>156</v>
      </c>
      <c r="F1703" s="7" t="s">
        <v>174</v>
      </c>
      <c r="G1703" s="8">
        <v>88621.892531876132</v>
      </c>
      <c r="H1703" s="8">
        <v>84247.065773556533</v>
      </c>
      <c r="I1703" s="8">
        <f>Tabla_curso_1[[#This Row],[Ingresos]]-Tabla_curso_1[[#This Row],[Gastos]]</f>
        <v>4374.8267583195993</v>
      </c>
      <c r="J1703" s="8">
        <f>Tabla_curso_1[[#This Row],[Utilidad]]/Tabla_curso_1[[#This Row],[Ingresos]]</f>
        <v>4.9365079365079362E-2</v>
      </c>
    </row>
    <row r="1704" spans="1:10" x14ac:dyDescent="0.25">
      <c r="A1704" s="4" t="s">
        <v>9</v>
      </c>
      <c r="B1704" s="4" t="str">
        <f>MID(Tabla_curso_1[[#This Row],[Periodo]],4,4)</f>
        <v>2018</v>
      </c>
      <c r="C1704" s="4" t="s">
        <v>7</v>
      </c>
      <c r="D1704" s="4" t="s">
        <v>103</v>
      </c>
      <c r="E1704" s="4" t="s">
        <v>156</v>
      </c>
      <c r="F1704" s="4" t="s">
        <v>174</v>
      </c>
      <c r="G1704" s="5">
        <v>143520.41002949851</v>
      </c>
      <c r="H1704" s="5">
        <v>101553.06254501067</v>
      </c>
      <c r="I1704" s="5">
        <f>Tabla_curso_1[[#This Row],[Ingresos]]-Tabla_curso_1[[#This Row],[Gastos]]</f>
        <v>41967.347484487836</v>
      </c>
      <c r="J1704" s="5">
        <f>Tabla_curso_1[[#This Row],[Utilidad]]/Tabla_curso_1[[#This Row],[Ingresos]]</f>
        <v>0.29241379310344823</v>
      </c>
    </row>
    <row r="1705" spans="1:10" x14ac:dyDescent="0.25">
      <c r="A1705" s="7" t="s">
        <v>9</v>
      </c>
      <c r="B1705" s="7" t="str">
        <f>MID(Tabla_curso_1[[#This Row],[Periodo]],4,4)</f>
        <v>2018</v>
      </c>
      <c r="C1705" s="7" t="s">
        <v>6</v>
      </c>
      <c r="D1705" s="7" t="s">
        <v>103</v>
      </c>
      <c r="E1705" s="7" t="s">
        <v>156</v>
      </c>
      <c r="F1705" s="7" t="s">
        <v>174</v>
      </c>
      <c r="G1705" s="8">
        <v>430561.23008849559</v>
      </c>
      <c r="H1705" s="8">
        <v>347678.19329646014</v>
      </c>
      <c r="I1705" s="8">
        <f>Tabla_curso_1[[#This Row],[Ingresos]]-Tabla_curso_1[[#This Row],[Gastos]]</f>
        <v>82883.036792035447</v>
      </c>
      <c r="J1705" s="8">
        <f>Tabla_curso_1[[#This Row],[Utilidad]]/Tabla_curso_1[[#This Row],[Ingresos]]</f>
        <v>0.19250000000000012</v>
      </c>
    </row>
    <row r="1706" spans="1:10" x14ac:dyDescent="0.25">
      <c r="A1706" s="4" t="s">
        <v>9</v>
      </c>
      <c r="B1706" s="4" t="str">
        <f>MID(Tabla_curso_1[[#This Row],[Periodo]],4,4)</f>
        <v>2018</v>
      </c>
      <c r="C1706" s="4" t="s">
        <v>4</v>
      </c>
      <c r="D1706" s="4" t="s">
        <v>103</v>
      </c>
      <c r="E1706" s="4" t="s">
        <v>156</v>
      </c>
      <c r="F1706" s="4" t="s">
        <v>174</v>
      </c>
      <c r="G1706" s="5">
        <v>184993.9885931559</v>
      </c>
      <c r="H1706" s="5">
        <v>121303.20109179792</v>
      </c>
      <c r="I1706" s="5">
        <f>Tabla_curso_1[[#This Row],[Ingresos]]-Tabla_curso_1[[#This Row],[Gastos]]</f>
        <v>63690.787501357976</v>
      </c>
      <c r="J1706" s="5">
        <f>Tabla_curso_1[[#This Row],[Utilidad]]/Tabla_curso_1[[#This Row],[Ingresos]]</f>
        <v>0.34428571428571436</v>
      </c>
    </row>
    <row r="1707" spans="1:10" x14ac:dyDescent="0.25">
      <c r="A1707" s="7" t="s">
        <v>9</v>
      </c>
      <c r="B1707" s="7" t="str">
        <f>MID(Tabla_curso_1[[#This Row],[Periodo]],4,4)</f>
        <v>2018</v>
      </c>
      <c r="C1707" s="7" t="s">
        <v>5</v>
      </c>
      <c r="D1707" s="7" t="s">
        <v>103</v>
      </c>
      <c r="E1707" s="7" t="s">
        <v>156</v>
      </c>
      <c r="F1707" s="7" t="s">
        <v>174</v>
      </c>
      <c r="G1707" s="8">
        <v>784732.56451612897</v>
      </c>
      <c r="H1707" s="8">
        <v>706259.30806451617</v>
      </c>
      <c r="I1707" s="8">
        <f>Tabla_curso_1[[#This Row],[Ingresos]]-Tabla_curso_1[[#This Row],[Gastos]]</f>
        <v>78473.256451612804</v>
      </c>
      <c r="J1707" s="8">
        <f>Tabla_curso_1[[#This Row],[Utilidad]]/Tabla_curso_1[[#This Row],[Ingresos]]</f>
        <v>9.9999999999999881E-2</v>
      </c>
    </row>
    <row r="1708" spans="1:10" x14ac:dyDescent="0.25">
      <c r="A1708" s="4" t="s">
        <v>9</v>
      </c>
      <c r="B1708" s="4" t="str">
        <f>MID(Tabla_curso_1[[#This Row],[Periodo]],4,4)</f>
        <v>2018</v>
      </c>
      <c r="C1708" s="4" t="s">
        <v>78</v>
      </c>
      <c r="D1708" s="4" t="s">
        <v>103</v>
      </c>
      <c r="E1708" s="4" t="s">
        <v>156</v>
      </c>
      <c r="F1708" s="4" t="s">
        <v>174</v>
      </c>
      <c r="G1708" s="5">
        <v>125073.05655526991</v>
      </c>
      <c r="H1708" s="5">
        <v>114350.50125732935</v>
      </c>
      <c r="I1708" s="5">
        <f>Tabla_curso_1[[#This Row],[Ingresos]]-Tabla_curso_1[[#This Row],[Gastos]]</f>
        <v>10722.555297940562</v>
      </c>
      <c r="J1708" s="5">
        <f>Tabla_curso_1[[#This Row],[Utilidad]]/Tabla_curso_1[[#This Row],[Ingresos]]</f>
        <v>8.5730337078651742E-2</v>
      </c>
    </row>
    <row r="1709" spans="1:10" x14ac:dyDescent="0.25">
      <c r="A1709" s="7" t="s">
        <v>9</v>
      </c>
      <c r="B1709" s="7" t="str">
        <f>MID(Tabla_curso_1[[#This Row],[Periodo]],4,4)</f>
        <v>2018</v>
      </c>
      <c r="C1709" s="7" t="s">
        <v>3</v>
      </c>
      <c r="D1709" s="7" t="s">
        <v>103</v>
      </c>
      <c r="E1709" s="7" t="s">
        <v>156</v>
      </c>
      <c r="F1709" s="7" t="s">
        <v>174</v>
      </c>
      <c r="G1709" s="8">
        <v>64356.374338624337</v>
      </c>
      <c r="H1709" s="8">
        <v>46750.30907312924</v>
      </c>
      <c r="I1709" s="8">
        <f>Tabla_curso_1[[#This Row],[Ingresos]]-Tabla_curso_1[[#This Row],[Gastos]]</f>
        <v>17606.065265495097</v>
      </c>
      <c r="J1709" s="8">
        <f>Tabla_curso_1[[#This Row],[Utilidad]]/Tabla_curso_1[[#This Row],[Ingresos]]</f>
        <v>0.27357142857142874</v>
      </c>
    </row>
    <row r="1710" spans="1:10" x14ac:dyDescent="0.25">
      <c r="A1710" s="4" t="s">
        <v>9</v>
      </c>
      <c r="B1710" s="4" t="str">
        <f>MID(Tabla_curso_1[[#This Row],[Periodo]],4,4)</f>
        <v>2018</v>
      </c>
      <c r="C1710" s="4" t="s">
        <v>2</v>
      </c>
      <c r="D1710" s="4" t="s">
        <v>104</v>
      </c>
      <c r="E1710" s="4" t="s">
        <v>156</v>
      </c>
      <c r="F1710" s="4" t="s">
        <v>175</v>
      </c>
      <c r="G1710" s="5">
        <v>18621.132897603489</v>
      </c>
      <c r="H1710" s="5">
        <v>15792.153092006036</v>
      </c>
      <c r="I1710" s="5">
        <f>Tabla_curso_1[[#This Row],[Ingresos]]-Tabla_curso_1[[#This Row],[Gastos]]</f>
        <v>2828.9798055974534</v>
      </c>
      <c r="J1710" s="5">
        <f>Tabla_curso_1[[#This Row],[Utilidad]]/Tabla_curso_1[[#This Row],[Ingresos]]</f>
        <v>0.15192307692307694</v>
      </c>
    </row>
    <row r="1711" spans="1:10" x14ac:dyDescent="0.25">
      <c r="A1711" s="7" t="s">
        <v>9</v>
      </c>
      <c r="B1711" s="7" t="str">
        <f>MID(Tabla_curso_1[[#This Row],[Periodo]],4,4)</f>
        <v>2018</v>
      </c>
      <c r="C1711" s="7" t="s">
        <v>7</v>
      </c>
      <c r="D1711" s="7" t="s">
        <v>104</v>
      </c>
      <c r="E1711" s="7" t="s">
        <v>156</v>
      </c>
      <c r="F1711" s="7" t="s">
        <v>175</v>
      </c>
      <c r="G1711" s="8">
        <v>29170.989761092151</v>
      </c>
      <c r="H1711" s="8">
        <v>18550.588673998231</v>
      </c>
      <c r="I1711" s="8">
        <f>Tabla_curso_1[[#This Row],[Ingresos]]-Tabla_curso_1[[#This Row],[Gastos]]</f>
        <v>10620.40108709392</v>
      </c>
      <c r="J1711" s="8">
        <f>Tabla_curso_1[[#This Row],[Utilidad]]/Tabla_curso_1[[#This Row],[Ingresos]]</f>
        <v>0.36407407407407405</v>
      </c>
    </row>
    <row r="1712" spans="1:10" x14ac:dyDescent="0.25">
      <c r="A1712" s="4" t="s">
        <v>9</v>
      </c>
      <c r="B1712" s="4" t="str">
        <f>MID(Tabla_curso_1[[#This Row],[Periodo]],4,4)</f>
        <v>2018</v>
      </c>
      <c r="C1712" s="4" t="s">
        <v>6</v>
      </c>
      <c r="D1712" s="4" t="s">
        <v>104</v>
      </c>
      <c r="E1712" s="4" t="s">
        <v>156</v>
      </c>
      <c r="F1712" s="4" t="s">
        <v>175</v>
      </c>
      <c r="G1712" s="5">
        <v>56980.666666666672</v>
      </c>
      <c r="H1712" s="5">
        <v>51428.082553191489</v>
      </c>
      <c r="I1712" s="5">
        <f>Tabla_curso_1[[#This Row],[Ingresos]]-Tabla_curso_1[[#This Row],[Gastos]]</f>
        <v>5552.5841134751827</v>
      </c>
      <c r="J1712" s="5">
        <f>Tabla_curso_1[[#This Row],[Utilidad]]/Tabla_curso_1[[#This Row],[Ingresos]]</f>
        <v>9.7446808510638389E-2</v>
      </c>
    </row>
    <row r="1713" spans="1:10" x14ac:dyDescent="0.25">
      <c r="A1713" s="7" t="s">
        <v>9</v>
      </c>
      <c r="B1713" s="7" t="str">
        <f>MID(Tabla_curso_1[[#This Row],[Periodo]],4,4)</f>
        <v>2018</v>
      </c>
      <c r="C1713" s="7" t="s">
        <v>4</v>
      </c>
      <c r="D1713" s="7" t="s">
        <v>104</v>
      </c>
      <c r="E1713" s="7" t="s">
        <v>156</v>
      </c>
      <c r="F1713" s="7" t="s">
        <v>175</v>
      </c>
      <c r="G1713" s="8">
        <v>41897.549019607839</v>
      </c>
      <c r="H1713" s="8">
        <v>27742.162815126045</v>
      </c>
      <c r="I1713" s="8">
        <f>Tabla_curso_1[[#This Row],[Ingresos]]-Tabla_curso_1[[#This Row],[Gastos]]</f>
        <v>14155.386204481794</v>
      </c>
      <c r="J1713" s="8">
        <f>Tabla_curso_1[[#This Row],[Utilidad]]/Tabla_curso_1[[#This Row],[Ingresos]]</f>
        <v>0.33785714285714291</v>
      </c>
    </row>
    <row r="1714" spans="1:10" x14ac:dyDescent="0.25">
      <c r="A1714" s="4" t="s">
        <v>9</v>
      </c>
      <c r="B1714" s="4" t="str">
        <f>MID(Tabla_curso_1[[#This Row],[Periodo]],4,4)</f>
        <v>2018</v>
      </c>
      <c r="C1714" s="4" t="s">
        <v>5</v>
      </c>
      <c r="D1714" s="4" t="s">
        <v>104</v>
      </c>
      <c r="E1714" s="4" t="s">
        <v>156</v>
      </c>
      <c r="F1714" s="4" t="s">
        <v>175</v>
      </c>
      <c r="G1714" s="5">
        <v>108191.13924050632</v>
      </c>
      <c r="H1714" s="5">
        <v>102433.17013516411</v>
      </c>
      <c r="I1714" s="5">
        <f>Tabla_curso_1[[#This Row],[Ingresos]]-Tabla_curso_1[[#This Row],[Gastos]]</f>
        <v>5757.9691053422139</v>
      </c>
      <c r="J1714" s="5">
        <f>Tabla_curso_1[[#This Row],[Utilidad]]/Tabla_curso_1[[#This Row],[Ingresos]]</f>
        <v>5.3220338983050966E-2</v>
      </c>
    </row>
    <row r="1715" spans="1:10" x14ac:dyDescent="0.25">
      <c r="A1715" s="7" t="s">
        <v>9</v>
      </c>
      <c r="B1715" s="7" t="str">
        <f>MID(Tabla_curso_1[[#This Row],[Periodo]],4,4)</f>
        <v>2018</v>
      </c>
      <c r="C1715" s="7" t="s">
        <v>78</v>
      </c>
      <c r="D1715" s="7" t="s">
        <v>104</v>
      </c>
      <c r="E1715" s="7" t="s">
        <v>156</v>
      </c>
      <c r="F1715" s="7" t="s">
        <v>175</v>
      </c>
      <c r="G1715" s="8">
        <v>27660.51779935275</v>
      </c>
      <c r="H1715" s="8">
        <v>25242.783650964884</v>
      </c>
      <c r="I1715" s="8">
        <f>Tabla_curso_1[[#This Row],[Ingresos]]-Tabla_curso_1[[#This Row],[Gastos]]</f>
        <v>2417.7341483878663</v>
      </c>
      <c r="J1715" s="8">
        <f>Tabla_curso_1[[#This Row],[Utilidad]]/Tabla_curso_1[[#This Row],[Ingresos]]</f>
        <v>8.7407407407407267E-2</v>
      </c>
    </row>
    <row r="1716" spans="1:10" x14ac:dyDescent="0.25">
      <c r="A1716" s="4" t="s">
        <v>9</v>
      </c>
      <c r="B1716" s="4" t="str">
        <f>MID(Tabla_curso_1[[#This Row],[Periodo]],4,4)</f>
        <v>2018</v>
      </c>
      <c r="C1716" s="4" t="s">
        <v>3</v>
      </c>
      <c r="D1716" s="4" t="s">
        <v>104</v>
      </c>
      <c r="E1716" s="4" t="s">
        <v>156</v>
      </c>
      <c r="F1716" s="4" t="s">
        <v>175</v>
      </c>
      <c r="G1716" s="5">
        <v>11057.050452781372</v>
      </c>
      <c r="H1716" s="5">
        <v>7666.221647261752</v>
      </c>
      <c r="I1716" s="5">
        <f>Tabla_curso_1[[#This Row],[Ingresos]]-Tabla_curso_1[[#This Row],[Gastos]]</f>
        <v>3390.8288055196199</v>
      </c>
      <c r="J1716" s="5">
        <f>Tabla_curso_1[[#This Row],[Utilidad]]/Tabla_curso_1[[#This Row],[Ingresos]]</f>
        <v>0.30666666666666659</v>
      </c>
    </row>
    <row r="1717" spans="1:10" x14ac:dyDescent="0.25">
      <c r="A1717" s="7" t="s">
        <v>9</v>
      </c>
      <c r="B1717" s="7" t="str">
        <f>MID(Tabla_curso_1[[#This Row],[Periodo]],4,4)</f>
        <v>2018</v>
      </c>
      <c r="C1717" s="7" t="s">
        <v>2</v>
      </c>
      <c r="D1717" s="7" t="s">
        <v>105</v>
      </c>
      <c r="E1717" s="7" t="s">
        <v>156</v>
      </c>
      <c r="F1717" s="7" t="s">
        <v>176</v>
      </c>
      <c r="G1717" s="8">
        <v>167168.05307855626</v>
      </c>
      <c r="H1717" s="8">
        <v>150912.40102057252</v>
      </c>
      <c r="I1717" s="8">
        <f>Tabla_curso_1[[#This Row],[Ingresos]]-Tabla_curso_1[[#This Row],[Gastos]]</f>
        <v>16255.652057983738</v>
      </c>
      <c r="J1717" s="8">
        <f>Tabla_curso_1[[#This Row],[Utilidad]]/Tabla_curso_1[[#This Row],[Ingresos]]</f>
        <v>9.724137931034478E-2</v>
      </c>
    </row>
    <row r="1718" spans="1:10" x14ac:dyDescent="0.25">
      <c r="A1718" s="4" t="s">
        <v>9</v>
      </c>
      <c r="B1718" s="4" t="str">
        <f>MID(Tabla_curso_1[[#This Row],[Periodo]],4,4)</f>
        <v>2018</v>
      </c>
      <c r="C1718" s="4" t="s">
        <v>7</v>
      </c>
      <c r="D1718" s="4" t="s">
        <v>105</v>
      </c>
      <c r="E1718" s="4" t="s">
        <v>156</v>
      </c>
      <c r="F1718" s="4" t="s">
        <v>176</v>
      </c>
      <c r="G1718" s="5">
        <v>300519.66793893126</v>
      </c>
      <c r="H1718" s="5">
        <v>180050.47931297708</v>
      </c>
      <c r="I1718" s="5">
        <f>Tabla_curso_1[[#This Row],[Ingresos]]-Tabla_curso_1[[#This Row],[Gastos]]</f>
        <v>120469.18862595418</v>
      </c>
      <c r="J1718" s="5">
        <f>Tabla_curso_1[[#This Row],[Utilidad]]/Tabla_curso_1[[#This Row],[Ingresos]]</f>
        <v>0.40086956521739131</v>
      </c>
    </row>
    <row r="1719" spans="1:10" x14ac:dyDescent="0.25">
      <c r="A1719" s="7" t="s">
        <v>9</v>
      </c>
      <c r="B1719" s="7" t="str">
        <f>MID(Tabla_curso_1[[#This Row],[Periodo]],4,4)</f>
        <v>2018</v>
      </c>
      <c r="C1719" s="7" t="s">
        <v>6</v>
      </c>
      <c r="D1719" s="7" t="s">
        <v>105</v>
      </c>
      <c r="E1719" s="7" t="s">
        <v>156</v>
      </c>
      <c r="F1719" s="7" t="s">
        <v>176</v>
      </c>
      <c r="G1719" s="8">
        <v>749868.12380952388</v>
      </c>
      <c r="H1719" s="8">
        <v>711181.74560389621</v>
      </c>
      <c r="I1719" s="8">
        <f>Tabla_curso_1[[#This Row],[Ingresos]]-Tabla_curso_1[[#This Row],[Gastos]]</f>
        <v>38686.378205627669</v>
      </c>
      <c r="J1719" s="8">
        <f>Tabla_curso_1[[#This Row],[Utilidad]]/Tabla_curso_1[[#This Row],[Ingresos]]</f>
        <v>5.1590909090909035E-2</v>
      </c>
    </row>
    <row r="1720" spans="1:10" x14ac:dyDescent="0.25">
      <c r="A1720" s="4" t="s">
        <v>9</v>
      </c>
      <c r="B1720" s="4" t="str">
        <f>MID(Tabla_curso_1[[#This Row],[Periodo]],4,4)</f>
        <v>2018</v>
      </c>
      <c r="C1720" s="4" t="s">
        <v>4</v>
      </c>
      <c r="D1720" s="4" t="s">
        <v>105</v>
      </c>
      <c r="E1720" s="4" t="s">
        <v>156</v>
      </c>
      <c r="F1720" s="4" t="s">
        <v>176</v>
      </c>
      <c r="G1720" s="5">
        <v>382214.33495145629</v>
      </c>
      <c r="H1720" s="5">
        <v>252920.45130063608</v>
      </c>
      <c r="I1720" s="5">
        <f>Tabla_curso_1[[#This Row],[Ingresos]]-Tabla_curso_1[[#This Row],[Gastos]]</f>
        <v>129293.88365082021</v>
      </c>
      <c r="J1720" s="5">
        <f>Tabla_curso_1[[#This Row],[Utilidad]]/Tabla_curso_1[[#This Row],[Ingresos]]</f>
        <v>0.33827586206896548</v>
      </c>
    </row>
    <row r="1721" spans="1:10" x14ac:dyDescent="0.25">
      <c r="A1721" s="7" t="s">
        <v>9</v>
      </c>
      <c r="B1721" s="7" t="str">
        <f>MID(Tabla_curso_1[[#This Row],[Periodo]],4,4)</f>
        <v>2018</v>
      </c>
      <c r="C1721" s="7" t="s">
        <v>5</v>
      </c>
      <c r="D1721" s="7" t="s">
        <v>105</v>
      </c>
      <c r="E1721" s="7" t="s">
        <v>156</v>
      </c>
      <c r="F1721" s="7" t="s">
        <v>176</v>
      </c>
      <c r="G1721" s="8">
        <v>1290756.6065573771</v>
      </c>
      <c r="H1721" s="8">
        <v>1189014.6152169723</v>
      </c>
      <c r="I1721" s="8">
        <f>Tabla_curso_1[[#This Row],[Ingresos]]-Tabla_curso_1[[#This Row],[Gastos]]</f>
        <v>101741.99134040484</v>
      </c>
      <c r="J1721" s="8">
        <f>Tabla_curso_1[[#This Row],[Utilidad]]/Tabla_curso_1[[#This Row],[Ingresos]]</f>
        <v>7.882352941176457E-2</v>
      </c>
    </row>
    <row r="1722" spans="1:10" x14ac:dyDescent="0.25">
      <c r="A1722" s="4" t="s">
        <v>9</v>
      </c>
      <c r="B1722" s="4" t="str">
        <f>MID(Tabla_curso_1[[#This Row],[Periodo]],4,4)</f>
        <v>2018</v>
      </c>
      <c r="C1722" s="4" t="s">
        <v>78</v>
      </c>
      <c r="D1722" s="4" t="s">
        <v>105</v>
      </c>
      <c r="E1722" s="4" t="s">
        <v>156</v>
      </c>
      <c r="F1722" s="4" t="s">
        <v>176</v>
      </c>
      <c r="G1722" s="5">
        <v>228220.73333333334</v>
      </c>
      <c r="H1722" s="5">
        <v>195225.43070056499</v>
      </c>
      <c r="I1722" s="5">
        <f>Tabla_curso_1[[#This Row],[Ingresos]]-Tabla_curso_1[[#This Row],[Gastos]]</f>
        <v>32995.302632768347</v>
      </c>
      <c r="J1722" s="5">
        <f>Tabla_curso_1[[#This Row],[Utilidad]]/Tabla_curso_1[[#This Row],[Ingresos]]</f>
        <v>0.14457627118644062</v>
      </c>
    </row>
    <row r="1723" spans="1:10" x14ac:dyDescent="0.25">
      <c r="A1723" s="7" t="s">
        <v>9</v>
      </c>
      <c r="B1723" s="7" t="str">
        <f>MID(Tabla_curso_1[[#This Row],[Periodo]],4,4)</f>
        <v>2018</v>
      </c>
      <c r="C1723" s="7" t="s">
        <v>3</v>
      </c>
      <c r="D1723" s="7" t="s">
        <v>105</v>
      </c>
      <c r="E1723" s="7" t="s">
        <v>156</v>
      </c>
      <c r="F1723" s="7" t="s">
        <v>176</v>
      </c>
      <c r="G1723" s="8">
        <v>113289.42877697841</v>
      </c>
      <c r="H1723" s="8">
        <v>78779.7258572219</v>
      </c>
      <c r="I1723" s="8">
        <f>Tabla_curso_1[[#This Row],[Ingresos]]-Tabla_curso_1[[#This Row],[Gastos]]</f>
        <v>34509.702919756513</v>
      </c>
      <c r="J1723" s="8">
        <f>Tabla_curso_1[[#This Row],[Utilidad]]/Tabla_curso_1[[#This Row],[Ingresos]]</f>
        <v>0.30461538461538473</v>
      </c>
    </row>
    <row r="1724" spans="1:10" x14ac:dyDescent="0.25">
      <c r="A1724" s="4" t="s">
        <v>9</v>
      </c>
      <c r="B1724" s="4" t="str">
        <f>MID(Tabla_curso_1[[#This Row],[Periodo]],4,4)</f>
        <v>2018</v>
      </c>
      <c r="C1724" s="4" t="s">
        <v>2</v>
      </c>
      <c r="D1724" s="4" t="s">
        <v>106</v>
      </c>
      <c r="E1724" s="4" t="s">
        <v>156</v>
      </c>
      <c r="F1724" s="4" t="s">
        <v>177</v>
      </c>
      <c r="G1724" s="5">
        <v>151681.74889867843</v>
      </c>
      <c r="H1724" s="5">
        <v>148731.7116845916</v>
      </c>
      <c r="I1724" s="5">
        <f>Tabla_curso_1[[#This Row],[Ingresos]]-Tabla_curso_1[[#This Row],[Gastos]]</f>
        <v>2950.0372140868276</v>
      </c>
      <c r="J1724" s="5">
        <f>Tabla_curso_1[[#This Row],[Utilidad]]/Tabla_curso_1[[#This Row],[Ingresos]]</f>
        <v>1.9448860759493331E-2</v>
      </c>
    </row>
    <row r="1725" spans="1:10" x14ac:dyDescent="0.25">
      <c r="A1725" s="7" t="s">
        <v>9</v>
      </c>
      <c r="B1725" s="7" t="str">
        <f>MID(Tabla_curso_1[[#This Row],[Periodo]],4,4)</f>
        <v>2018</v>
      </c>
      <c r="C1725" s="7" t="s">
        <v>7</v>
      </c>
      <c r="D1725" s="7" t="s">
        <v>106</v>
      </c>
      <c r="E1725" s="7" t="s">
        <v>156</v>
      </c>
      <c r="F1725" s="7" t="s">
        <v>177</v>
      </c>
      <c r="G1725" s="8">
        <v>199027.49710982657</v>
      </c>
      <c r="H1725" s="8">
        <v>131660.86891558961</v>
      </c>
      <c r="I1725" s="8">
        <f>Tabla_curso_1[[#This Row],[Ingresos]]-Tabla_curso_1[[#This Row],[Gastos]]</f>
        <v>67366.628194236953</v>
      </c>
      <c r="J1725" s="8">
        <f>Tabla_curso_1[[#This Row],[Utilidad]]/Tabla_curso_1[[#This Row],[Ingresos]]</f>
        <v>0.33847899999999981</v>
      </c>
    </row>
    <row r="1726" spans="1:10" x14ac:dyDescent="0.25">
      <c r="A1726" s="4" t="s">
        <v>9</v>
      </c>
      <c r="B1726" s="4" t="str">
        <f>MID(Tabla_curso_1[[#This Row],[Periodo]],4,4)</f>
        <v>2018</v>
      </c>
      <c r="C1726" s="4" t="s">
        <v>6</v>
      </c>
      <c r="D1726" s="4" t="s">
        <v>106</v>
      </c>
      <c r="E1726" s="4" t="s">
        <v>156</v>
      </c>
      <c r="F1726" s="4" t="s">
        <v>177</v>
      </c>
      <c r="G1726" s="5">
        <v>542232.39370078745</v>
      </c>
      <c r="H1726" s="5">
        <v>501875.93445101596</v>
      </c>
      <c r="I1726" s="5">
        <f>Tabla_curso_1[[#This Row],[Ingresos]]-Tabla_curso_1[[#This Row],[Gastos]]</f>
        <v>40356.459249771491</v>
      </c>
      <c r="J1726" s="5">
        <f>Tabla_curso_1[[#This Row],[Utilidad]]/Tabla_curso_1[[#This Row],[Ingresos]]</f>
        <v>7.4426499999999687E-2</v>
      </c>
    </row>
    <row r="1727" spans="1:10" x14ac:dyDescent="0.25">
      <c r="A1727" s="7" t="s">
        <v>9</v>
      </c>
      <c r="B1727" s="7" t="str">
        <f>MID(Tabla_curso_1[[#This Row],[Periodo]],4,4)</f>
        <v>2018</v>
      </c>
      <c r="C1727" s="7" t="s">
        <v>4</v>
      </c>
      <c r="D1727" s="7" t="s">
        <v>106</v>
      </c>
      <c r="E1727" s="7" t="s">
        <v>156</v>
      </c>
      <c r="F1727" s="7" t="s">
        <v>177</v>
      </c>
      <c r="G1727" s="8">
        <v>245941.12142857141</v>
      </c>
      <c r="H1727" s="8">
        <v>159157.35355679999</v>
      </c>
      <c r="I1727" s="8">
        <f>Tabla_curso_1[[#This Row],[Ingresos]]-Tabla_curso_1[[#This Row],[Gastos]]</f>
        <v>86783.767871771415</v>
      </c>
      <c r="J1727" s="8">
        <f>Tabla_curso_1[[#This Row],[Utilidad]]/Tabla_curso_1[[#This Row],[Ingresos]]</f>
        <v>0.35286399999999996</v>
      </c>
    </row>
    <row r="1728" spans="1:10" x14ac:dyDescent="0.25">
      <c r="A1728" s="4" t="s">
        <v>9</v>
      </c>
      <c r="B1728" s="4" t="str">
        <f>MID(Tabla_curso_1[[#This Row],[Periodo]],4,4)</f>
        <v>2018</v>
      </c>
      <c r="C1728" s="4" t="s">
        <v>5</v>
      </c>
      <c r="D1728" s="4" t="s">
        <v>106</v>
      </c>
      <c r="E1728" s="4" t="s">
        <v>156</v>
      </c>
      <c r="F1728" s="4" t="s">
        <v>177</v>
      </c>
      <c r="G1728" s="5">
        <v>1377270.28</v>
      </c>
      <c r="H1728" s="5">
        <v>1245311.0016944627</v>
      </c>
      <c r="I1728" s="5">
        <f>Tabla_curso_1[[#This Row],[Ingresos]]-Tabla_curso_1[[#This Row],[Gastos]]</f>
        <v>131959.2783055373</v>
      </c>
      <c r="J1728" s="5">
        <f>Tabla_curso_1[[#This Row],[Utilidad]]/Tabla_curso_1[[#This Row],[Ingresos]]</f>
        <v>9.5812187499999854E-2</v>
      </c>
    </row>
    <row r="1729" spans="1:10" x14ac:dyDescent="0.25">
      <c r="A1729" s="7" t="s">
        <v>9</v>
      </c>
      <c r="B1729" s="7" t="str">
        <f>MID(Tabla_curso_1[[#This Row],[Periodo]],4,4)</f>
        <v>2018</v>
      </c>
      <c r="C1729" s="7" t="s">
        <v>78</v>
      </c>
      <c r="D1729" s="7" t="s">
        <v>106</v>
      </c>
      <c r="E1729" s="7" t="s">
        <v>156</v>
      </c>
      <c r="F1729" s="7" t="s">
        <v>177</v>
      </c>
      <c r="G1729" s="8">
        <v>203137.20943952803</v>
      </c>
      <c r="H1729" s="8">
        <v>177899.77966008743</v>
      </c>
      <c r="I1729" s="8">
        <f>Tabla_curso_1[[#This Row],[Ingresos]]-Tabla_curso_1[[#This Row],[Gastos]]</f>
        <v>25237.429779440601</v>
      </c>
      <c r="J1729" s="8">
        <f>Tabla_curso_1[[#This Row],[Utilidad]]/Tabla_curso_1[[#This Row],[Ingresos]]</f>
        <v>0.12423834042553163</v>
      </c>
    </row>
    <row r="1730" spans="1:10" x14ac:dyDescent="0.25">
      <c r="A1730" s="4" t="s">
        <v>9</v>
      </c>
      <c r="B1730" s="4" t="str">
        <f>MID(Tabla_curso_1[[#This Row],[Periodo]],4,4)</f>
        <v>2018</v>
      </c>
      <c r="C1730" s="4" t="s">
        <v>3</v>
      </c>
      <c r="D1730" s="4" t="s">
        <v>106</v>
      </c>
      <c r="E1730" s="4" t="s">
        <v>156</v>
      </c>
      <c r="F1730" s="4" t="s">
        <v>177</v>
      </c>
      <c r="G1730" s="5">
        <v>88060.759590792848</v>
      </c>
      <c r="H1730" s="5">
        <v>59472.331988420323</v>
      </c>
      <c r="I1730" s="5">
        <f>Tabla_curso_1[[#This Row],[Ingresos]]-Tabla_curso_1[[#This Row],[Gastos]]</f>
        <v>28588.427602372525</v>
      </c>
      <c r="J1730" s="5">
        <f>Tabla_curso_1[[#This Row],[Utilidad]]/Tabla_curso_1[[#This Row],[Ingresos]]</f>
        <v>0.32464434482758625</v>
      </c>
    </row>
    <row r="1731" spans="1:10" x14ac:dyDescent="0.25">
      <c r="A1731" s="7" t="s">
        <v>9</v>
      </c>
      <c r="B1731" s="7" t="str">
        <f>MID(Tabla_curso_1[[#This Row],[Periodo]],4,4)</f>
        <v>2018</v>
      </c>
      <c r="C1731" s="7" t="s">
        <v>2</v>
      </c>
      <c r="D1731" s="7" t="s">
        <v>107</v>
      </c>
      <c r="E1731" s="7" t="s">
        <v>156</v>
      </c>
      <c r="F1731" s="7" t="s">
        <v>178</v>
      </c>
      <c r="G1731" s="8">
        <v>33993.917012448132</v>
      </c>
      <c r="H1731" s="8">
        <v>34713.33564564315</v>
      </c>
      <c r="I1731" s="8">
        <f>Tabla_curso_1[[#This Row],[Ingresos]]-Tabla_curso_1[[#This Row],[Gastos]]</f>
        <v>-719.41863319501863</v>
      </c>
      <c r="J1731" s="8">
        <f>Tabla_curso_1[[#This Row],[Utilidad]]/Tabla_curso_1[[#This Row],[Ingresos]]</f>
        <v>-2.116315789473678E-2</v>
      </c>
    </row>
    <row r="1732" spans="1:10" x14ac:dyDescent="0.25">
      <c r="A1732" s="4" t="s">
        <v>9</v>
      </c>
      <c r="B1732" s="4" t="str">
        <f>MID(Tabla_curso_1[[#This Row],[Periodo]],4,4)</f>
        <v>2018</v>
      </c>
      <c r="C1732" s="4" t="s">
        <v>7</v>
      </c>
      <c r="D1732" s="4" t="s">
        <v>107</v>
      </c>
      <c r="E1732" s="4" t="s">
        <v>156</v>
      </c>
      <c r="F1732" s="4" t="s">
        <v>178</v>
      </c>
      <c r="G1732" s="5">
        <v>46814.48</v>
      </c>
      <c r="H1732" s="5">
        <v>30008.932852363636</v>
      </c>
      <c r="I1732" s="5">
        <f>Tabla_curso_1[[#This Row],[Ingresos]]-Tabla_curso_1[[#This Row],[Gastos]]</f>
        <v>16805.547147636367</v>
      </c>
      <c r="J1732" s="5">
        <f>Tabla_curso_1[[#This Row],[Utilidad]]/Tabla_curso_1[[#This Row],[Ingresos]]</f>
        <v>0.35898181818181824</v>
      </c>
    </row>
    <row r="1733" spans="1:10" x14ac:dyDescent="0.25">
      <c r="A1733" s="7" t="s">
        <v>9</v>
      </c>
      <c r="B1733" s="7" t="str">
        <f>MID(Tabla_curso_1[[#This Row],[Periodo]],4,4)</f>
        <v>2018</v>
      </c>
      <c r="C1733" s="7" t="s">
        <v>6</v>
      </c>
      <c r="D1733" s="7" t="s">
        <v>107</v>
      </c>
      <c r="E1733" s="7" t="s">
        <v>156</v>
      </c>
      <c r="F1733" s="7" t="s">
        <v>178</v>
      </c>
      <c r="G1733" s="8">
        <v>162228.39603960398</v>
      </c>
      <c r="H1733" s="8">
        <v>153045.39191351357</v>
      </c>
      <c r="I1733" s="8">
        <f>Tabla_curso_1[[#This Row],[Ingresos]]-Tabla_curso_1[[#This Row],[Gastos]]</f>
        <v>9183.0041260904109</v>
      </c>
      <c r="J1733" s="8">
        <f>Tabla_curso_1[[#This Row],[Utilidad]]/Tabla_curso_1[[#This Row],[Ingresos]]</f>
        <v>5.6605405405405179E-2</v>
      </c>
    </row>
    <row r="1734" spans="1:10" x14ac:dyDescent="0.25">
      <c r="A1734" s="4" t="s">
        <v>9</v>
      </c>
      <c r="B1734" s="4" t="str">
        <f>MID(Tabla_curso_1[[#This Row],[Periodo]],4,4)</f>
        <v>2018</v>
      </c>
      <c r="C1734" s="4" t="s">
        <v>4</v>
      </c>
      <c r="D1734" s="4" t="s">
        <v>107</v>
      </c>
      <c r="E1734" s="4" t="s">
        <v>156</v>
      </c>
      <c r="F1734" s="4" t="s">
        <v>178</v>
      </c>
      <c r="G1734" s="5">
        <v>56306.07560137457</v>
      </c>
      <c r="H1734" s="5">
        <v>37116.965036426118</v>
      </c>
      <c r="I1734" s="5">
        <f>Tabla_curso_1[[#This Row],[Ingresos]]-Tabla_curso_1[[#This Row],[Gastos]]</f>
        <v>19189.110564948453</v>
      </c>
      <c r="J1734" s="5">
        <f>Tabla_curso_1[[#This Row],[Utilidad]]/Tabla_curso_1[[#This Row],[Ingresos]]</f>
        <v>0.34079999999999999</v>
      </c>
    </row>
    <row r="1735" spans="1:10" x14ac:dyDescent="0.25">
      <c r="A1735" s="7" t="s">
        <v>9</v>
      </c>
      <c r="B1735" s="7" t="str">
        <f>MID(Tabla_curso_1[[#This Row],[Periodo]],4,4)</f>
        <v>2018</v>
      </c>
      <c r="C1735" s="7" t="s">
        <v>5</v>
      </c>
      <c r="D1735" s="7" t="s">
        <v>107</v>
      </c>
      <c r="E1735" s="7" t="s">
        <v>156</v>
      </c>
      <c r="F1735" s="7" t="s">
        <v>178</v>
      </c>
      <c r="G1735" s="8">
        <v>199817.90243902439</v>
      </c>
      <c r="H1735" s="8">
        <v>194558.51630542413</v>
      </c>
      <c r="I1735" s="8">
        <f>Tabla_curso_1[[#This Row],[Ingresos]]-Tabla_curso_1[[#This Row],[Gastos]]</f>
        <v>5259.3861336002592</v>
      </c>
      <c r="J1735" s="8">
        <f>Tabla_curso_1[[#This Row],[Utilidad]]/Tabla_curso_1[[#This Row],[Ingresos]]</f>
        <v>2.6320895522387901E-2</v>
      </c>
    </row>
    <row r="1736" spans="1:10" x14ac:dyDescent="0.25">
      <c r="A1736" s="4" t="s">
        <v>9</v>
      </c>
      <c r="B1736" s="4" t="str">
        <f>MID(Tabla_curso_1[[#This Row],[Periodo]],4,4)</f>
        <v>2018</v>
      </c>
      <c r="C1736" s="4" t="s">
        <v>78</v>
      </c>
      <c r="D1736" s="4" t="s">
        <v>107</v>
      </c>
      <c r="E1736" s="4" t="s">
        <v>156</v>
      </c>
      <c r="F1736" s="4" t="s">
        <v>178</v>
      </c>
      <c r="G1736" s="5">
        <v>45640.857938718662</v>
      </c>
      <c r="H1736" s="5">
        <v>42955.463959749308</v>
      </c>
      <c r="I1736" s="5">
        <f>Tabla_curso_1[[#This Row],[Ingresos]]-Tabla_curso_1[[#This Row],[Gastos]]</f>
        <v>2685.3939789693541</v>
      </c>
      <c r="J1736" s="5">
        <f>Tabla_curso_1[[#This Row],[Utilidad]]/Tabla_curso_1[[#This Row],[Ingresos]]</f>
        <v>5.8837499999999883E-2</v>
      </c>
    </row>
    <row r="1737" spans="1:10" x14ac:dyDescent="0.25">
      <c r="A1737" s="7" t="s">
        <v>9</v>
      </c>
      <c r="B1737" s="7" t="str">
        <f>MID(Tabla_curso_1[[#This Row],[Periodo]],4,4)</f>
        <v>2018</v>
      </c>
      <c r="C1737" s="7" t="s">
        <v>3</v>
      </c>
      <c r="D1737" s="7" t="s">
        <v>107</v>
      </c>
      <c r="E1737" s="7" t="s">
        <v>156</v>
      </c>
      <c r="F1737" s="7" t="s">
        <v>178</v>
      </c>
      <c r="G1737" s="8">
        <v>24713.526395173456</v>
      </c>
      <c r="H1737" s="8">
        <v>17472.463161387637</v>
      </c>
      <c r="I1737" s="8">
        <f>Tabla_curso_1[[#This Row],[Ingresos]]-Tabla_curso_1[[#This Row],[Gastos]]</f>
        <v>7241.0632337858187</v>
      </c>
      <c r="J1737" s="8">
        <f>Tabla_curso_1[[#This Row],[Utilidad]]/Tabla_curso_1[[#This Row],[Ingresos]]</f>
        <v>0.29299999999999982</v>
      </c>
    </row>
    <row r="1738" spans="1:10" x14ac:dyDescent="0.25">
      <c r="A1738" s="4" t="s">
        <v>9</v>
      </c>
      <c r="B1738" s="4" t="str">
        <f>MID(Tabla_curso_1[[#This Row],[Periodo]],4,4)</f>
        <v>2018</v>
      </c>
      <c r="C1738" s="4" t="s">
        <v>2</v>
      </c>
      <c r="D1738" s="4" t="s">
        <v>108</v>
      </c>
      <c r="E1738" s="4" t="s">
        <v>152</v>
      </c>
      <c r="F1738" s="4" t="s">
        <v>179</v>
      </c>
      <c r="G1738" s="5">
        <v>40595.711453744494</v>
      </c>
      <c r="H1738" s="5">
        <v>40119.388439353897</v>
      </c>
      <c r="I1738" s="5">
        <f>Tabla_curso_1[[#This Row],[Ingresos]]-Tabla_curso_1[[#This Row],[Gastos]]</f>
        <v>476.32301439059665</v>
      </c>
      <c r="J1738" s="5">
        <f>Tabla_curso_1[[#This Row],[Utilidad]]/Tabla_curso_1[[#This Row],[Ingresos]]</f>
        <v>1.17333333333332E-2</v>
      </c>
    </row>
    <row r="1739" spans="1:10" x14ac:dyDescent="0.25">
      <c r="A1739" s="7" t="s">
        <v>9</v>
      </c>
      <c r="B1739" s="7" t="str">
        <f>MID(Tabla_curso_1[[#This Row],[Periodo]],4,4)</f>
        <v>2018</v>
      </c>
      <c r="C1739" s="7" t="s">
        <v>7</v>
      </c>
      <c r="D1739" s="7" t="s">
        <v>108</v>
      </c>
      <c r="E1739" s="7" t="s">
        <v>152</v>
      </c>
      <c r="F1739" s="7" t="s">
        <v>179</v>
      </c>
      <c r="G1739" s="8">
        <v>63994.628472222219</v>
      </c>
      <c r="H1739" s="8">
        <v>46652.084156249999</v>
      </c>
      <c r="I1739" s="8">
        <f>Tabla_curso_1[[#This Row],[Ingresos]]-Tabla_curso_1[[#This Row],[Gastos]]</f>
        <v>17342.54431597222</v>
      </c>
      <c r="J1739" s="8">
        <f>Tabla_curso_1[[#This Row],[Utilidad]]/Tabla_curso_1[[#This Row],[Ingresos]]</f>
        <v>0.27099999999999996</v>
      </c>
    </row>
    <row r="1740" spans="1:10" x14ac:dyDescent="0.25">
      <c r="A1740" s="4" t="s">
        <v>9</v>
      </c>
      <c r="B1740" s="4" t="str">
        <f>MID(Tabla_curso_1[[#This Row],[Periodo]],4,4)</f>
        <v>2018</v>
      </c>
      <c r="C1740" s="4" t="s">
        <v>6</v>
      </c>
      <c r="D1740" s="4" t="s">
        <v>108</v>
      </c>
      <c r="E1740" s="4" t="s">
        <v>152</v>
      </c>
      <c r="F1740" s="4" t="s">
        <v>179</v>
      </c>
      <c r="G1740" s="5">
        <v>122869.68666666668</v>
      </c>
      <c r="H1740" s="5">
        <v>133628.15643120001</v>
      </c>
      <c r="I1740" s="5">
        <f>Tabla_curso_1[[#This Row],[Ingresos]]-Tabla_curso_1[[#This Row],[Gastos]]</f>
        <v>-10758.469764533336</v>
      </c>
      <c r="J1740" s="5">
        <f>Tabla_curso_1[[#This Row],[Utilidad]]/Tabla_curso_1[[#This Row],[Ingresos]]</f>
        <v>-8.7560000000000013E-2</v>
      </c>
    </row>
    <row r="1741" spans="1:10" x14ac:dyDescent="0.25">
      <c r="A1741" s="7" t="s">
        <v>9</v>
      </c>
      <c r="B1741" s="7" t="str">
        <f>MID(Tabla_curso_1[[#This Row],[Periodo]],4,4)</f>
        <v>2018</v>
      </c>
      <c r="C1741" s="7" t="s">
        <v>4</v>
      </c>
      <c r="D1741" s="7" t="s">
        <v>108</v>
      </c>
      <c r="E1741" s="7" t="s">
        <v>152</v>
      </c>
      <c r="F1741" s="7" t="s">
        <v>179</v>
      </c>
      <c r="G1741" s="8">
        <v>87764.061904761911</v>
      </c>
      <c r="H1741" s="8">
        <v>65630.940648624353</v>
      </c>
      <c r="I1741" s="8">
        <f>Tabla_curso_1[[#This Row],[Ingresos]]-Tabla_curso_1[[#This Row],[Gastos]]</f>
        <v>22133.121256137558</v>
      </c>
      <c r="J1741" s="8">
        <f>Tabla_curso_1[[#This Row],[Utilidad]]/Tabla_curso_1[[#This Row],[Ingresos]]</f>
        <v>0.2521888888888888</v>
      </c>
    </row>
    <row r="1742" spans="1:10" x14ac:dyDescent="0.25">
      <c r="A1742" s="4" t="s">
        <v>9</v>
      </c>
      <c r="B1742" s="4" t="str">
        <f>MID(Tabla_curso_1[[#This Row],[Periodo]],4,4)</f>
        <v>2018</v>
      </c>
      <c r="C1742" s="4" t="s">
        <v>5</v>
      </c>
      <c r="D1742" s="4" t="s">
        <v>108</v>
      </c>
      <c r="E1742" s="4" t="s">
        <v>152</v>
      </c>
      <c r="F1742" s="4" t="s">
        <v>179</v>
      </c>
      <c r="G1742" s="5">
        <v>279249.2878787879</v>
      </c>
      <c r="H1742" s="5">
        <v>268457.72764353745</v>
      </c>
      <c r="I1742" s="5">
        <f>Tabla_curso_1[[#This Row],[Ingresos]]-Tabla_curso_1[[#This Row],[Gastos]]</f>
        <v>10791.56023525045</v>
      </c>
      <c r="J1742" s="5">
        <f>Tabla_curso_1[[#This Row],[Utilidad]]/Tabla_curso_1[[#This Row],[Ingresos]]</f>
        <v>3.8644897959183619E-2</v>
      </c>
    </row>
    <row r="1743" spans="1:10" x14ac:dyDescent="0.25">
      <c r="A1743" s="7" t="s">
        <v>9</v>
      </c>
      <c r="B1743" s="7" t="str">
        <f>MID(Tabla_curso_1[[#This Row],[Periodo]],4,4)</f>
        <v>2018</v>
      </c>
      <c r="C1743" s="7" t="s">
        <v>78</v>
      </c>
      <c r="D1743" s="7" t="s">
        <v>108</v>
      </c>
      <c r="E1743" s="7" t="s">
        <v>152</v>
      </c>
      <c r="F1743" s="7" t="s">
        <v>179</v>
      </c>
      <c r="G1743" s="8">
        <v>50219.217983651222</v>
      </c>
      <c r="H1743" s="8">
        <v>51115.750594226025</v>
      </c>
      <c r="I1743" s="8">
        <f>Tabla_curso_1[[#This Row],[Ingresos]]-Tabla_curso_1[[#This Row],[Gastos]]</f>
        <v>-896.53261057480267</v>
      </c>
      <c r="J1743" s="8">
        <f>Tabla_curso_1[[#This Row],[Utilidad]]/Tabla_curso_1[[#This Row],[Ingresos]]</f>
        <v>-1.7852380952380963E-2</v>
      </c>
    </row>
    <row r="1744" spans="1:10" x14ac:dyDescent="0.25">
      <c r="A1744" s="4" t="s">
        <v>9</v>
      </c>
      <c r="B1744" s="4" t="str">
        <f>MID(Tabla_curso_1[[#This Row],[Periodo]],4,4)</f>
        <v>2018</v>
      </c>
      <c r="C1744" s="4" t="s">
        <v>3</v>
      </c>
      <c r="D1744" s="4" t="s">
        <v>108</v>
      </c>
      <c r="E1744" s="4" t="s">
        <v>152</v>
      </c>
      <c r="F1744" s="4" t="s">
        <v>179</v>
      </c>
      <c r="G1744" s="5">
        <v>28009.806990881458</v>
      </c>
      <c r="H1744" s="5">
        <v>17325.33879690522</v>
      </c>
      <c r="I1744" s="5">
        <f>Tabla_curso_1[[#This Row],[Ingresos]]-Tabla_curso_1[[#This Row],[Gastos]]</f>
        <v>10684.468193976238</v>
      </c>
      <c r="J1744" s="5">
        <f>Tabla_curso_1[[#This Row],[Utilidad]]/Tabla_curso_1[[#This Row],[Ingresos]]</f>
        <v>0.38145454545454549</v>
      </c>
    </row>
    <row r="1745" spans="1:10" x14ac:dyDescent="0.25">
      <c r="A1745" s="7" t="s">
        <v>9</v>
      </c>
      <c r="B1745" s="7" t="str">
        <f>MID(Tabla_curso_1[[#This Row],[Periodo]],4,4)</f>
        <v>2018</v>
      </c>
      <c r="C1745" s="7" t="s">
        <v>2</v>
      </c>
      <c r="D1745" s="7" t="s">
        <v>109</v>
      </c>
      <c r="E1745" s="7" t="s">
        <v>156</v>
      </c>
      <c r="F1745" s="7" t="s">
        <v>180</v>
      </c>
      <c r="G1745" s="8">
        <v>18670.182640144663</v>
      </c>
      <c r="H1745" s="8">
        <v>17975.991303797469</v>
      </c>
      <c r="I1745" s="8">
        <f>Tabla_curso_1[[#This Row],[Ingresos]]-Tabla_curso_1[[#This Row],[Gastos]]</f>
        <v>694.19133634719401</v>
      </c>
      <c r="J1745" s="8">
        <f>Tabla_curso_1[[#This Row],[Utilidad]]/Tabla_curso_1[[#This Row],[Ingresos]]</f>
        <v>3.7181818181818017E-2</v>
      </c>
    </row>
    <row r="1746" spans="1:10" x14ac:dyDescent="0.25">
      <c r="A1746" s="4" t="s">
        <v>9</v>
      </c>
      <c r="B1746" s="4" t="str">
        <f>MID(Tabla_curso_1[[#This Row],[Periodo]],4,4)</f>
        <v>2018</v>
      </c>
      <c r="C1746" s="4" t="s">
        <v>7</v>
      </c>
      <c r="D1746" s="4" t="s">
        <v>109</v>
      </c>
      <c r="E1746" s="4" t="s">
        <v>156</v>
      </c>
      <c r="F1746" s="4" t="s">
        <v>180</v>
      </c>
      <c r="G1746" s="5">
        <v>34763</v>
      </c>
      <c r="H1746" s="5">
        <v>23345.566690909091</v>
      </c>
      <c r="I1746" s="5">
        <f>Tabla_curso_1[[#This Row],[Ingresos]]-Tabla_curso_1[[#This Row],[Gastos]]</f>
        <v>11417.433309090909</v>
      </c>
      <c r="J1746" s="5">
        <f>Tabla_curso_1[[#This Row],[Utilidad]]/Tabla_curso_1[[#This Row],[Ingresos]]</f>
        <v>0.32843636363636364</v>
      </c>
    </row>
    <row r="1747" spans="1:10" x14ac:dyDescent="0.25">
      <c r="A1747" s="7" t="s">
        <v>9</v>
      </c>
      <c r="B1747" s="7" t="str">
        <f>MID(Tabla_curso_1[[#This Row],[Periodo]],4,4)</f>
        <v>2018</v>
      </c>
      <c r="C1747" s="7" t="s">
        <v>6</v>
      </c>
      <c r="D1747" s="7" t="s">
        <v>109</v>
      </c>
      <c r="E1747" s="7" t="s">
        <v>156</v>
      </c>
      <c r="F1747" s="7" t="s">
        <v>180</v>
      </c>
      <c r="G1747" s="8">
        <v>114717.90000000001</v>
      </c>
      <c r="H1747" s="8">
        <v>102676.47628965518</v>
      </c>
      <c r="I1747" s="8">
        <f>Tabla_curso_1[[#This Row],[Ingresos]]-Tabla_curso_1[[#This Row],[Gastos]]</f>
        <v>12041.423710344825</v>
      </c>
      <c r="J1747" s="8">
        <f>Tabla_curso_1[[#This Row],[Utilidad]]/Tabla_curso_1[[#This Row],[Ingresos]]</f>
        <v>0.10496551724137929</v>
      </c>
    </row>
    <row r="1748" spans="1:10" x14ac:dyDescent="0.25">
      <c r="A1748" s="4" t="s">
        <v>9</v>
      </c>
      <c r="B1748" s="4" t="str">
        <f>MID(Tabla_curso_1[[#This Row],[Periodo]],4,4)</f>
        <v>2018</v>
      </c>
      <c r="C1748" s="4" t="s">
        <v>4</v>
      </c>
      <c r="D1748" s="4" t="s">
        <v>109</v>
      </c>
      <c r="E1748" s="4" t="s">
        <v>156</v>
      </c>
      <c r="F1748" s="4" t="s">
        <v>180</v>
      </c>
      <c r="G1748" s="5">
        <v>38524.667910447759</v>
      </c>
      <c r="H1748" s="5">
        <v>30518.046325514664</v>
      </c>
      <c r="I1748" s="5">
        <f>Tabla_curso_1[[#This Row],[Ingresos]]-Tabla_curso_1[[#This Row],[Gastos]]</f>
        <v>8006.6215849330947</v>
      </c>
      <c r="J1748" s="5">
        <f>Tabla_curso_1[[#This Row],[Utilidad]]/Tabla_curso_1[[#This Row],[Ingresos]]</f>
        <v>0.20783103448275866</v>
      </c>
    </row>
    <row r="1749" spans="1:10" x14ac:dyDescent="0.25">
      <c r="A1749" s="7" t="s">
        <v>9</v>
      </c>
      <c r="B1749" s="7" t="str">
        <f>MID(Tabla_curso_1[[#This Row],[Periodo]],4,4)</f>
        <v>2018</v>
      </c>
      <c r="C1749" s="7" t="s">
        <v>5</v>
      </c>
      <c r="D1749" s="7" t="s">
        <v>109</v>
      </c>
      <c r="E1749" s="7" t="s">
        <v>156</v>
      </c>
      <c r="F1749" s="7" t="s">
        <v>180</v>
      </c>
      <c r="G1749" s="8">
        <v>122912.03571428571</v>
      </c>
      <c r="H1749" s="8">
        <v>116323.95060000003</v>
      </c>
      <c r="I1749" s="8">
        <f>Tabla_curso_1[[#This Row],[Ingresos]]-Tabla_curso_1[[#This Row],[Gastos]]</f>
        <v>6588.0851142856845</v>
      </c>
      <c r="J1749" s="8">
        <f>Tabla_curso_1[[#This Row],[Utilidad]]/Tabla_curso_1[[#This Row],[Ingresos]]</f>
        <v>5.3599999999999759E-2</v>
      </c>
    </row>
    <row r="1750" spans="1:10" x14ac:dyDescent="0.25">
      <c r="A1750" s="4" t="s">
        <v>9</v>
      </c>
      <c r="B1750" s="4" t="str">
        <f>MID(Tabla_curso_1[[#This Row],[Periodo]],4,4)</f>
        <v>2018</v>
      </c>
      <c r="C1750" s="4" t="s">
        <v>78</v>
      </c>
      <c r="D1750" s="4" t="s">
        <v>109</v>
      </c>
      <c r="E1750" s="4" t="s">
        <v>156</v>
      </c>
      <c r="F1750" s="4" t="s">
        <v>180</v>
      </c>
      <c r="G1750" s="5">
        <v>31573.733944954129</v>
      </c>
      <c r="H1750" s="5">
        <v>29189.285557431194</v>
      </c>
      <c r="I1750" s="5">
        <f>Tabla_curso_1[[#This Row],[Ingresos]]-Tabla_curso_1[[#This Row],[Gastos]]</f>
        <v>2384.4483875229344</v>
      </c>
      <c r="J1750" s="5">
        <f>Tabla_curso_1[[#This Row],[Utilidad]]/Tabla_curso_1[[#This Row],[Ingresos]]</f>
        <v>7.5519999999999948E-2</v>
      </c>
    </row>
    <row r="1751" spans="1:10" x14ac:dyDescent="0.25">
      <c r="A1751" s="7" t="s">
        <v>9</v>
      </c>
      <c r="B1751" s="7" t="str">
        <f>MID(Tabla_curso_1[[#This Row],[Periodo]],4,4)</f>
        <v>2018</v>
      </c>
      <c r="C1751" s="7" t="s">
        <v>3</v>
      </c>
      <c r="D1751" s="7" t="s">
        <v>109</v>
      </c>
      <c r="E1751" s="7" t="s">
        <v>156</v>
      </c>
      <c r="F1751" s="7" t="s">
        <v>180</v>
      </c>
      <c r="G1751" s="8">
        <v>15738.736280487805</v>
      </c>
      <c r="H1751" s="8">
        <v>9929.1752509527432</v>
      </c>
      <c r="I1751" s="8">
        <f>Tabla_curso_1[[#This Row],[Ingresos]]-Tabla_curso_1[[#This Row],[Gastos]]</f>
        <v>5809.5610295350616</v>
      </c>
      <c r="J1751" s="8">
        <f>Tabla_curso_1[[#This Row],[Utilidad]]/Tabla_curso_1[[#This Row],[Ingresos]]</f>
        <v>0.36912500000000004</v>
      </c>
    </row>
    <row r="1752" spans="1:10" x14ac:dyDescent="0.25">
      <c r="A1752" s="4" t="s">
        <v>9</v>
      </c>
      <c r="B1752" s="4" t="str">
        <f>MID(Tabla_curso_1[[#This Row],[Periodo]],4,4)</f>
        <v>2018</v>
      </c>
      <c r="C1752" s="4" t="s">
        <v>2</v>
      </c>
      <c r="D1752" s="4" t="s">
        <v>110</v>
      </c>
      <c r="E1752" s="4" t="s">
        <v>163</v>
      </c>
      <c r="F1752" s="4" t="s">
        <v>181</v>
      </c>
      <c r="G1752" s="5">
        <v>495475.24857685011</v>
      </c>
      <c r="H1752" s="5">
        <v>487971.43406755221</v>
      </c>
      <c r="I1752" s="5">
        <f>Tabla_curso_1[[#This Row],[Ingresos]]-Tabla_curso_1[[#This Row],[Gastos]]</f>
        <v>7503.8145092978957</v>
      </c>
      <c r="J1752" s="5">
        <f>Tabla_curso_1[[#This Row],[Utilidad]]/Tabla_curso_1[[#This Row],[Ingresos]]</f>
        <v>1.5144680851063795E-2</v>
      </c>
    </row>
    <row r="1753" spans="1:10" x14ac:dyDescent="0.25">
      <c r="A1753" s="7" t="s">
        <v>9</v>
      </c>
      <c r="B1753" s="7" t="str">
        <f>MID(Tabla_curso_1[[#This Row],[Periodo]],4,4)</f>
        <v>2018</v>
      </c>
      <c r="C1753" s="7" t="s">
        <v>7</v>
      </c>
      <c r="D1753" s="7" t="s">
        <v>110</v>
      </c>
      <c r="E1753" s="7" t="s">
        <v>163</v>
      </c>
      <c r="F1753" s="7" t="s">
        <v>181</v>
      </c>
      <c r="G1753" s="8">
        <v>1008167.7837837838</v>
      </c>
      <c r="H1753" s="8">
        <v>755888.19828880311</v>
      </c>
      <c r="I1753" s="8">
        <f>Tabla_curso_1[[#This Row],[Ingresos]]-Tabla_curso_1[[#This Row],[Gastos]]</f>
        <v>252279.58549498068</v>
      </c>
      <c r="J1753" s="8">
        <f>Tabla_curso_1[[#This Row],[Utilidad]]/Tabla_curso_1[[#This Row],[Ingresos]]</f>
        <v>0.25023571428571428</v>
      </c>
    </row>
    <row r="1754" spans="1:10" x14ac:dyDescent="0.25">
      <c r="A1754" s="4" t="s">
        <v>9</v>
      </c>
      <c r="B1754" s="4" t="str">
        <f>MID(Tabla_curso_1[[#This Row],[Periodo]],4,4)</f>
        <v>2018</v>
      </c>
      <c r="C1754" s="4" t="s">
        <v>6</v>
      </c>
      <c r="D1754" s="4" t="s">
        <v>110</v>
      </c>
      <c r="E1754" s="4" t="s">
        <v>163</v>
      </c>
      <c r="F1754" s="4" t="s">
        <v>181</v>
      </c>
      <c r="G1754" s="5">
        <v>1934188.562962963</v>
      </c>
      <c r="H1754" s="5">
        <v>1678260.2490181818</v>
      </c>
      <c r="I1754" s="5">
        <f>Tabla_curso_1[[#This Row],[Ingresos]]-Tabla_curso_1[[#This Row],[Gastos]]</f>
        <v>255928.3139447812</v>
      </c>
      <c r="J1754" s="5">
        <f>Tabla_curso_1[[#This Row],[Utilidad]]/Tabla_curso_1[[#This Row],[Ingresos]]</f>
        <v>0.13231818181818183</v>
      </c>
    </row>
    <row r="1755" spans="1:10" x14ac:dyDescent="0.25">
      <c r="A1755" s="7" t="s">
        <v>9</v>
      </c>
      <c r="B1755" s="7" t="str">
        <f>MID(Tabla_curso_1[[#This Row],[Periodo]],4,4)</f>
        <v>2018</v>
      </c>
      <c r="C1755" s="7" t="s">
        <v>4</v>
      </c>
      <c r="D1755" s="7" t="s">
        <v>110</v>
      </c>
      <c r="E1755" s="7" t="s">
        <v>163</v>
      </c>
      <c r="F1755" s="7" t="s">
        <v>181</v>
      </c>
      <c r="G1755" s="8">
        <v>1023982.1803921568</v>
      </c>
      <c r="H1755" s="8">
        <v>802802.02942745108</v>
      </c>
      <c r="I1755" s="8">
        <f>Tabla_curso_1[[#This Row],[Ingresos]]-Tabla_curso_1[[#This Row],[Gastos]]</f>
        <v>221180.15096470574</v>
      </c>
      <c r="J1755" s="8">
        <f>Tabla_curso_1[[#This Row],[Utilidad]]/Tabla_curso_1[[#This Row],[Ingresos]]</f>
        <v>0.21599999999999986</v>
      </c>
    </row>
    <row r="1756" spans="1:10" x14ac:dyDescent="0.25">
      <c r="A1756" s="4" t="s">
        <v>9</v>
      </c>
      <c r="B1756" s="4" t="str">
        <f>MID(Tabla_curso_1[[#This Row],[Periodo]],4,4)</f>
        <v>2018</v>
      </c>
      <c r="C1756" s="4" t="s">
        <v>5</v>
      </c>
      <c r="D1756" s="4" t="s">
        <v>110</v>
      </c>
      <c r="E1756" s="4" t="s">
        <v>163</v>
      </c>
      <c r="F1756" s="4" t="s">
        <v>181</v>
      </c>
      <c r="G1756" s="5">
        <v>3730220.8</v>
      </c>
      <c r="H1756" s="5">
        <v>3787914.8817066667</v>
      </c>
      <c r="I1756" s="5">
        <f>Tabla_curso_1[[#This Row],[Ingresos]]-Tabla_curso_1[[#This Row],[Gastos]]</f>
        <v>-57694.081706666853</v>
      </c>
      <c r="J1756" s="5">
        <f>Tabla_curso_1[[#This Row],[Utilidad]]/Tabla_curso_1[[#This Row],[Ingresos]]</f>
        <v>-1.5466666666666717E-2</v>
      </c>
    </row>
    <row r="1757" spans="1:10" x14ac:dyDescent="0.25">
      <c r="A1757" s="7" t="s">
        <v>9</v>
      </c>
      <c r="B1757" s="7" t="str">
        <f>MID(Tabla_curso_1[[#This Row],[Periodo]],4,4)</f>
        <v>2018</v>
      </c>
      <c r="C1757" s="7" t="s">
        <v>78</v>
      </c>
      <c r="D1757" s="7" t="s">
        <v>110</v>
      </c>
      <c r="E1757" s="7" t="s">
        <v>163</v>
      </c>
      <c r="F1757" s="7" t="s">
        <v>181</v>
      </c>
      <c r="G1757" s="8">
        <v>834234.6837060703</v>
      </c>
      <c r="H1757" s="8">
        <v>871983.80314376997</v>
      </c>
      <c r="I1757" s="8">
        <f>Tabla_curso_1[[#This Row],[Ingresos]]-Tabla_curso_1[[#This Row],[Gastos]]</f>
        <v>-37749.119437699672</v>
      </c>
      <c r="J1757" s="8">
        <f>Tabla_curso_1[[#This Row],[Utilidad]]/Tabla_curso_1[[#This Row],[Ingresos]]</f>
        <v>-4.5249999999999992E-2</v>
      </c>
    </row>
    <row r="1758" spans="1:10" x14ac:dyDescent="0.25">
      <c r="A1758" s="4" t="s">
        <v>9</v>
      </c>
      <c r="B1758" s="4" t="str">
        <f>MID(Tabla_curso_1[[#This Row],[Periodo]],4,4)</f>
        <v>2018</v>
      </c>
      <c r="C1758" s="4" t="s">
        <v>3</v>
      </c>
      <c r="D1758" s="4" t="s">
        <v>110</v>
      </c>
      <c r="E1758" s="4" t="s">
        <v>163</v>
      </c>
      <c r="F1758" s="4" t="s">
        <v>181</v>
      </c>
      <c r="G1758" s="5">
        <v>343572.96842105262</v>
      </c>
      <c r="H1758" s="5">
        <v>209961.92238864989</v>
      </c>
      <c r="I1758" s="5">
        <f>Tabla_curso_1[[#This Row],[Ingresos]]-Tabla_curso_1[[#This Row],[Gastos]]</f>
        <v>133611.04603240272</v>
      </c>
      <c r="J1758" s="5">
        <f>Tabla_curso_1[[#This Row],[Utilidad]]/Tabla_curso_1[[#This Row],[Ingresos]]</f>
        <v>0.3888869565217391</v>
      </c>
    </row>
    <row r="1759" spans="1:10" x14ac:dyDescent="0.25">
      <c r="A1759" s="7" t="s">
        <v>9</v>
      </c>
      <c r="B1759" s="7" t="str">
        <f>MID(Tabla_curso_1[[#This Row],[Periodo]],4,4)</f>
        <v>2018</v>
      </c>
      <c r="C1759" s="7" t="s">
        <v>2</v>
      </c>
      <c r="D1759" s="7" t="s">
        <v>111</v>
      </c>
      <c r="E1759" s="7" t="s">
        <v>163</v>
      </c>
      <c r="F1759" s="7" t="s">
        <v>182</v>
      </c>
      <c r="G1759" s="8">
        <v>1683058.917233645</v>
      </c>
      <c r="H1759" s="8">
        <v>1514753.0255102806</v>
      </c>
      <c r="I1759" s="8">
        <f>Tabla_curso_1[[#This Row],[Ingresos]]-Tabla_curso_1[[#This Row],[Gastos]]</f>
        <v>168305.89172336436</v>
      </c>
      <c r="J1759" s="8">
        <f>Tabla_curso_1[[#This Row],[Utilidad]]/Tabla_curso_1[[#This Row],[Ingresos]]</f>
        <v>9.9999999999999922E-2</v>
      </c>
    </row>
    <row r="1760" spans="1:10" x14ac:dyDescent="0.25">
      <c r="A1760" s="4" t="s">
        <v>9</v>
      </c>
      <c r="B1760" s="4" t="str">
        <f>MID(Tabla_curso_1[[#This Row],[Periodo]],4,4)</f>
        <v>2018</v>
      </c>
      <c r="C1760" s="4" t="s">
        <v>7</v>
      </c>
      <c r="D1760" s="4" t="s">
        <v>111</v>
      </c>
      <c r="E1760" s="4" t="s">
        <v>163</v>
      </c>
      <c r="F1760" s="4" t="s">
        <v>182</v>
      </c>
      <c r="G1760" s="5">
        <v>2762075.2169325156</v>
      </c>
      <c r="H1760" s="5">
        <v>1739084.3958463988</v>
      </c>
      <c r="I1760" s="5">
        <f>Tabla_curso_1[[#This Row],[Ingresos]]-Tabla_curso_1[[#This Row],[Gastos]]</f>
        <v>1022990.8210861168</v>
      </c>
      <c r="J1760" s="5">
        <f>Tabla_curso_1[[#This Row],[Utilidad]]/Tabla_curso_1[[#This Row],[Ingresos]]</f>
        <v>0.37037037037037035</v>
      </c>
    </row>
    <row r="1761" spans="1:10" x14ac:dyDescent="0.25">
      <c r="A1761" s="7" t="s">
        <v>9</v>
      </c>
      <c r="B1761" s="7" t="str">
        <f>MID(Tabla_curso_1[[#This Row],[Periodo]],4,4)</f>
        <v>2018</v>
      </c>
      <c r="C1761" s="7" t="s">
        <v>6</v>
      </c>
      <c r="D1761" s="7" t="s">
        <v>111</v>
      </c>
      <c r="E1761" s="7" t="s">
        <v>163</v>
      </c>
      <c r="F1761" s="7" t="s">
        <v>182</v>
      </c>
      <c r="G1761" s="8">
        <v>7441624.1381818196</v>
      </c>
      <c r="H1761" s="8">
        <v>6314105.3293663925</v>
      </c>
      <c r="I1761" s="8">
        <f>Tabla_curso_1[[#This Row],[Ingresos]]-Tabla_curso_1[[#This Row],[Gastos]]</f>
        <v>1127518.8088154271</v>
      </c>
      <c r="J1761" s="8">
        <f>Tabla_curso_1[[#This Row],[Utilidad]]/Tabla_curso_1[[#This Row],[Ingresos]]</f>
        <v>0.15151515151515149</v>
      </c>
    </row>
    <row r="1762" spans="1:10" x14ac:dyDescent="0.25">
      <c r="A1762" s="4" t="s">
        <v>9</v>
      </c>
      <c r="B1762" s="4" t="str">
        <f>MID(Tabla_curso_1[[#This Row],[Periodo]],4,4)</f>
        <v>2018</v>
      </c>
      <c r="C1762" s="4" t="s">
        <v>4</v>
      </c>
      <c r="D1762" s="4" t="s">
        <v>111</v>
      </c>
      <c r="E1762" s="4" t="s">
        <v>163</v>
      </c>
      <c r="F1762" s="4" t="s">
        <v>182</v>
      </c>
      <c r="G1762" s="5">
        <v>3984232.3925663717</v>
      </c>
      <c r="H1762" s="5">
        <v>2610359.1537503814</v>
      </c>
      <c r="I1762" s="5">
        <f>Tabla_curso_1[[#This Row],[Ingresos]]-Tabla_curso_1[[#This Row],[Gastos]]</f>
        <v>1373873.2388159903</v>
      </c>
      <c r="J1762" s="5">
        <f>Tabla_curso_1[[#This Row],[Utilidad]]/Tabla_curso_1[[#This Row],[Ingresos]]</f>
        <v>0.34482758620689657</v>
      </c>
    </row>
    <row r="1763" spans="1:10" x14ac:dyDescent="0.25">
      <c r="A1763" s="7" t="s">
        <v>9</v>
      </c>
      <c r="B1763" s="7" t="str">
        <f>MID(Tabla_curso_1[[#This Row],[Periodo]],4,4)</f>
        <v>2018</v>
      </c>
      <c r="C1763" s="7" t="s">
        <v>5</v>
      </c>
      <c r="D1763" s="7" t="s">
        <v>111</v>
      </c>
      <c r="E1763" s="7" t="s">
        <v>163</v>
      </c>
      <c r="F1763" s="7" t="s">
        <v>182</v>
      </c>
      <c r="G1763" s="8">
        <v>13439351.05552239</v>
      </c>
      <c r="H1763" s="8">
        <v>11081570.168588638</v>
      </c>
      <c r="I1763" s="8">
        <f>Tabla_curso_1[[#This Row],[Ingresos]]-Tabla_curso_1[[#This Row],[Gastos]]</f>
        <v>2357780.8869337514</v>
      </c>
      <c r="J1763" s="8">
        <f>Tabla_curso_1[[#This Row],[Utilidad]]/Tabla_curso_1[[#This Row],[Ingresos]]</f>
        <v>0.17543859649122798</v>
      </c>
    </row>
    <row r="1764" spans="1:10" x14ac:dyDescent="0.25">
      <c r="A1764" s="4" t="s">
        <v>9</v>
      </c>
      <c r="B1764" s="4" t="str">
        <f>MID(Tabla_curso_1[[#This Row],[Periodo]],4,4)</f>
        <v>2018</v>
      </c>
      <c r="C1764" s="4" t="s">
        <v>78</v>
      </c>
      <c r="D1764" s="4" t="s">
        <v>111</v>
      </c>
      <c r="E1764" s="4" t="s">
        <v>163</v>
      </c>
      <c r="F1764" s="4" t="s">
        <v>182</v>
      </c>
      <c r="G1764" s="5">
        <v>2923495.1971428571</v>
      </c>
      <c r="H1764" s="5">
        <v>2350260.8447619048</v>
      </c>
      <c r="I1764" s="5">
        <f>Tabla_curso_1[[#This Row],[Ingresos]]-Tabla_curso_1[[#This Row],[Gastos]]</f>
        <v>573234.35238095233</v>
      </c>
      <c r="J1764" s="5">
        <f>Tabla_curso_1[[#This Row],[Utilidad]]/Tabla_curso_1[[#This Row],[Ingresos]]</f>
        <v>0.19607843137254902</v>
      </c>
    </row>
    <row r="1765" spans="1:10" x14ac:dyDescent="0.25">
      <c r="A1765" s="7" t="s">
        <v>9</v>
      </c>
      <c r="B1765" s="7" t="str">
        <f>MID(Tabla_curso_1[[#This Row],[Periodo]],4,4)</f>
        <v>2018</v>
      </c>
      <c r="C1765" s="7" t="s">
        <v>3</v>
      </c>
      <c r="D1765" s="7" t="s">
        <v>111</v>
      </c>
      <c r="E1765" s="7" t="s">
        <v>163</v>
      </c>
      <c r="F1765" s="7" t="s">
        <v>182</v>
      </c>
      <c r="G1765" s="8">
        <v>1184784.8956842106</v>
      </c>
      <c r="H1765" s="8">
        <v>761647.43293984956</v>
      </c>
      <c r="I1765" s="8">
        <f>Tabla_curso_1[[#This Row],[Ingresos]]-Tabla_curso_1[[#This Row],[Gastos]]</f>
        <v>423137.46274436102</v>
      </c>
      <c r="J1765" s="8">
        <f>Tabla_curso_1[[#This Row],[Utilidad]]/Tabla_curso_1[[#This Row],[Ingresos]]</f>
        <v>0.35714285714285721</v>
      </c>
    </row>
    <row r="1766" spans="1:10" x14ac:dyDescent="0.25">
      <c r="A1766" s="4" t="s">
        <v>9</v>
      </c>
      <c r="B1766" s="4" t="str">
        <f>MID(Tabla_curso_1[[#This Row],[Periodo]],4,4)</f>
        <v>2018</v>
      </c>
      <c r="C1766" s="4" t="s">
        <v>2</v>
      </c>
      <c r="D1766" s="4" t="s">
        <v>112</v>
      </c>
      <c r="E1766" s="4" t="s">
        <v>156</v>
      </c>
      <c r="F1766" s="4" t="s">
        <v>183</v>
      </c>
      <c r="G1766" s="5">
        <v>10110.100591715976</v>
      </c>
      <c r="H1766" s="5">
        <v>8127.7279266736286</v>
      </c>
      <c r="I1766" s="5">
        <f>Tabla_curso_1[[#This Row],[Ingresos]]-Tabla_curso_1[[#This Row],[Gastos]]</f>
        <v>1982.3726650423478</v>
      </c>
      <c r="J1766" s="5">
        <f>Tabla_curso_1[[#This Row],[Utilidad]]/Tabla_curso_1[[#This Row],[Ingresos]]</f>
        <v>0.19607843137254896</v>
      </c>
    </row>
    <row r="1767" spans="1:10" x14ac:dyDescent="0.25">
      <c r="A1767" s="7" t="s">
        <v>9</v>
      </c>
      <c r="B1767" s="7" t="str">
        <f>MID(Tabla_curso_1[[#This Row],[Periodo]],4,4)</f>
        <v>2018</v>
      </c>
      <c r="C1767" s="7" t="s">
        <v>7</v>
      </c>
      <c r="D1767" s="7" t="s">
        <v>112</v>
      </c>
      <c r="E1767" s="7" t="s">
        <v>156</v>
      </c>
      <c r="F1767" s="7" t="s">
        <v>183</v>
      </c>
      <c r="G1767" s="8">
        <v>15820.435185185184</v>
      </c>
      <c r="H1767" s="8">
        <v>9961.0147462277091</v>
      </c>
      <c r="I1767" s="8">
        <f>Tabla_curso_1[[#This Row],[Ingresos]]-Tabla_curso_1[[#This Row],[Gastos]]</f>
        <v>5859.4204389574752</v>
      </c>
      <c r="J1767" s="8">
        <f>Tabla_curso_1[[#This Row],[Utilidad]]/Tabla_curso_1[[#This Row],[Ingresos]]</f>
        <v>0.37037037037037035</v>
      </c>
    </row>
    <row r="1768" spans="1:10" x14ac:dyDescent="0.25">
      <c r="A1768" s="4" t="s">
        <v>9</v>
      </c>
      <c r="B1768" s="4" t="str">
        <f>MID(Tabla_curso_1[[#This Row],[Periodo]],4,4)</f>
        <v>2018</v>
      </c>
      <c r="C1768" s="4" t="s">
        <v>6</v>
      </c>
      <c r="D1768" s="4" t="s">
        <v>112</v>
      </c>
      <c r="E1768" s="4" t="s">
        <v>156</v>
      </c>
      <c r="F1768" s="4" t="s">
        <v>183</v>
      </c>
      <c r="G1768" s="5">
        <v>49765.25242718446</v>
      </c>
      <c r="H1768" s="5">
        <v>42552.897002954829</v>
      </c>
      <c r="I1768" s="5">
        <f>Tabla_curso_1[[#This Row],[Ingresos]]-Tabla_curso_1[[#This Row],[Gastos]]</f>
        <v>7212.3554242296304</v>
      </c>
      <c r="J1768" s="5">
        <f>Tabla_curso_1[[#This Row],[Utilidad]]/Tabla_curso_1[[#This Row],[Ingresos]]</f>
        <v>0.14492753623188404</v>
      </c>
    </row>
    <row r="1769" spans="1:10" x14ac:dyDescent="0.25">
      <c r="A1769" s="7" t="s">
        <v>9</v>
      </c>
      <c r="B1769" s="7" t="str">
        <f>MID(Tabla_curso_1[[#This Row],[Periodo]],4,4)</f>
        <v>2018</v>
      </c>
      <c r="C1769" s="7" t="s">
        <v>4</v>
      </c>
      <c r="D1769" s="7" t="s">
        <v>112</v>
      </c>
      <c r="E1769" s="7" t="s">
        <v>156</v>
      </c>
      <c r="F1769" s="7" t="s">
        <v>183</v>
      </c>
      <c r="G1769" s="8">
        <v>19197.831460674159</v>
      </c>
      <c r="H1769" s="8">
        <v>12577.889577683069</v>
      </c>
      <c r="I1769" s="8">
        <f>Tabla_curso_1[[#This Row],[Ingresos]]-Tabla_curso_1[[#This Row],[Gastos]]</f>
        <v>6619.9418829910901</v>
      </c>
      <c r="J1769" s="8">
        <f>Tabla_curso_1[[#This Row],[Utilidad]]/Tabla_curso_1[[#This Row],[Ingresos]]</f>
        <v>0.34482758620689657</v>
      </c>
    </row>
    <row r="1770" spans="1:10" x14ac:dyDescent="0.25">
      <c r="A1770" s="4" t="s">
        <v>9</v>
      </c>
      <c r="B1770" s="4" t="str">
        <f>MID(Tabla_curso_1[[#This Row],[Periodo]],4,4)</f>
        <v>2018</v>
      </c>
      <c r="C1770" s="4" t="s">
        <v>5</v>
      </c>
      <c r="D1770" s="4" t="s">
        <v>112</v>
      </c>
      <c r="E1770" s="4" t="s">
        <v>156</v>
      </c>
      <c r="F1770" s="4" t="s">
        <v>183</v>
      </c>
      <c r="G1770" s="5">
        <v>52304.295918367345</v>
      </c>
      <c r="H1770" s="5">
        <v>44131.749681122448</v>
      </c>
      <c r="I1770" s="5">
        <f>Tabla_curso_1[[#This Row],[Ingresos]]-Tabla_curso_1[[#This Row],[Gastos]]</f>
        <v>8172.5462372448965</v>
      </c>
      <c r="J1770" s="5">
        <f>Tabla_curso_1[[#This Row],[Utilidad]]/Tabla_curso_1[[#This Row],[Ingresos]]</f>
        <v>0.15624999999999997</v>
      </c>
    </row>
    <row r="1771" spans="1:10" x14ac:dyDescent="0.25">
      <c r="A1771" s="7" t="s">
        <v>9</v>
      </c>
      <c r="B1771" s="7" t="str">
        <f>MID(Tabla_curso_1[[#This Row],[Periodo]],4,4)</f>
        <v>2018</v>
      </c>
      <c r="C1771" s="7" t="s">
        <v>78</v>
      </c>
      <c r="D1771" s="7" t="s">
        <v>112</v>
      </c>
      <c r="E1771" s="7" t="s">
        <v>156</v>
      </c>
      <c r="F1771" s="7" t="s">
        <v>183</v>
      </c>
      <c r="G1771" s="8">
        <v>16534.906451612904</v>
      </c>
      <c r="H1771" s="8">
        <v>14172.776958525346</v>
      </c>
      <c r="I1771" s="8">
        <f>Tabla_curso_1[[#This Row],[Ingresos]]-Tabla_curso_1[[#This Row],[Gastos]]</f>
        <v>2362.1294930875574</v>
      </c>
      <c r="J1771" s="8">
        <f>Tabla_curso_1[[#This Row],[Utilidad]]/Tabla_curso_1[[#This Row],[Ingresos]]</f>
        <v>0.14285714285714285</v>
      </c>
    </row>
    <row r="1772" spans="1:10" x14ac:dyDescent="0.25">
      <c r="A1772" s="4" t="s">
        <v>9</v>
      </c>
      <c r="B1772" s="4" t="str">
        <f>MID(Tabla_curso_1[[#This Row],[Periodo]],4,4)</f>
        <v>2018</v>
      </c>
      <c r="C1772" s="4" t="s">
        <v>3</v>
      </c>
      <c r="D1772" s="4" t="s">
        <v>112</v>
      </c>
      <c r="E1772" s="4" t="s">
        <v>156</v>
      </c>
      <c r="F1772" s="4" t="s">
        <v>183</v>
      </c>
      <c r="G1772" s="5">
        <v>7079.8632596685084</v>
      </c>
      <c r="H1772" s="5">
        <v>4719.9088397790065</v>
      </c>
      <c r="I1772" s="5">
        <f>Tabla_curso_1[[#This Row],[Ingresos]]-Tabla_curso_1[[#This Row],[Gastos]]</f>
        <v>2359.9544198895019</v>
      </c>
      <c r="J1772" s="5">
        <f>Tabla_curso_1[[#This Row],[Utilidad]]/Tabla_curso_1[[#This Row],[Ingresos]]</f>
        <v>0.3333333333333332</v>
      </c>
    </row>
    <row r="1773" spans="1:10" x14ac:dyDescent="0.25">
      <c r="A1773" s="7" t="s">
        <v>9</v>
      </c>
      <c r="B1773" s="7" t="str">
        <f>MID(Tabla_curso_1[[#This Row],[Periodo]],4,4)</f>
        <v>2018</v>
      </c>
      <c r="C1773" s="7" t="s">
        <v>2</v>
      </c>
      <c r="D1773" s="7" t="s">
        <v>113</v>
      </c>
      <c r="E1773" s="7" t="s">
        <v>163</v>
      </c>
      <c r="F1773" s="7" t="s">
        <v>184</v>
      </c>
      <c r="G1773" s="8">
        <v>200651.73160173159</v>
      </c>
      <c r="H1773" s="8">
        <v>176764.62069676354</v>
      </c>
      <c r="I1773" s="8">
        <f>Tabla_curso_1[[#This Row],[Ingresos]]-Tabla_curso_1[[#This Row],[Gastos]]</f>
        <v>23887.110904968053</v>
      </c>
      <c r="J1773" s="8">
        <f>Tabla_curso_1[[#This Row],[Utilidad]]/Tabla_curso_1[[#This Row],[Ingresos]]</f>
        <v>0.11904761904761908</v>
      </c>
    </row>
    <row r="1774" spans="1:10" x14ac:dyDescent="0.25">
      <c r="A1774" s="4" t="s">
        <v>9</v>
      </c>
      <c r="B1774" s="4" t="str">
        <f>MID(Tabla_curso_1[[#This Row],[Periodo]],4,4)</f>
        <v>2018</v>
      </c>
      <c r="C1774" s="4" t="s">
        <v>7</v>
      </c>
      <c r="D1774" s="4" t="s">
        <v>113</v>
      </c>
      <c r="E1774" s="4" t="s">
        <v>163</v>
      </c>
      <c r="F1774" s="4" t="s">
        <v>184</v>
      </c>
      <c r="G1774" s="5">
        <v>320765.05190311419</v>
      </c>
      <c r="H1774" s="5">
        <v>210156.41331583343</v>
      </c>
      <c r="I1774" s="5">
        <f>Tabla_curso_1[[#This Row],[Ingresos]]-Tabla_curso_1[[#This Row],[Gastos]]</f>
        <v>110608.63858728076</v>
      </c>
      <c r="J1774" s="5">
        <f>Tabla_curso_1[[#This Row],[Utilidad]]/Tabla_curso_1[[#This Row],[Ingresos]]</f>
        <v>0.34482758620689657</v>
      </c>
    </row>
    <row r="1775" spans="1:10" x14ac:dyDescent="0.25">
      <c r="A1775" s="7" t="s">
        <v>9</v>
      </c>
      <c r="B1775" s="7" t="str">
        <f>MID(Tabla_curso_1[[#This Row],[Periodo]],4,4)</f>
        <v>2018</v>
      </c>
      <c r="C1775" s="7" t="s">
        <v>6</v>
      </c>
      <c r="D1775" s="7" t="s">
        <v>113</v>
      </c>
      <c r="E1775" s="7" t="s">
        <v>163</v>
      </c>
      <c r="F1775" s="7" t="s">
        <v>184</v>
      </c>
      <c r="G1775" s="8">
        <v>753667.47967479681</v>
      </c>
      <c r="H1775" s="8">
        <v>586185.81752484199</v>
      </c>
      <c r="I1775" s="8">
        <f>Tabla_curso_1[[#This Row],[Ingresos]]-Tabla_curso_1[[#This Row],[Gastos]]</f>
        <v>167481.66214995482</v>
      </c>
      <c r="J1775" s="8">
        <f>Tabla_curso_1[[#This Row],[Utilidad]]/Tabla_curso_1[[#This Row],[Ingresos]]</f>
        <v>0.22222222222222218</v>
      </c>
    </row>
    <row r="1776" spans="1:10" x14ac:dyDescent="0.25">
      <c r="A1776" s="4" t="s">
        <v>9</v>
      </c>
      <c r="B1776" s="4" t="str">
        <f>MID(Tabla_curso_1[[#This Row],[Periodo]],4,4)</f>
        <v>2018</v>
      </c>
      <c r="C1776" s="4" t="s">
        <v>4</v>
      </c>
      <c r="D1776" s="4" t="s">
        <v>113</v>
      </c>
      <c r="E1776" s="4" t="s">
        <v>163</v>
      </c>
      <c r="F1776" s="4" t="s">
        <v>184</v>
      </c>
      <c r="G1776" s="5">
        <v>415700</v>
      </c>
      <c r="H1776" s="5">
        <v>249420</v>
      </c>
      <c r="I1776" s="5">
        <f>Tabla_curso_1[[#This Row],[Ingresos]]-Tabla_curso_1[[#This Row],[Gastos]]</f>
        <v>166280</v>
      </c>
      <c r="J1776" s="5">
        <f>Tabla_curso_1[[#This Row],[Utilidad]]/Tabla_curso_1[[#This Row],[Ingresos]]</f>
        <v>0.4</v>
      </c>
    </row>
    <row r="1777" spans="1:10" x14ac:dyDescent="0.25">
      <c r="A1777" s="7" t="s">
        <v>9</v>
      </c>
      <c r="B1777" s="7" t="str">
        <f>MID(Tabla_curso_1[[#This Row],[Periodo]],4,4)</f>
        <v>2018</v>
      </c>
      <c r="C1777" s="7" t="s">
        <v>5</v>
      </c>
      <c r="D1777" s="7" t="s">
        <v>113</v>
      </c>
      <c r="E1777" s="7" t="s">
        <v>163</v>
      </c>
      <c r="F1777" s="7" t="s">
        <v>184</v>
      </c>
      <c r="G1777" s="8">
        <v>1018693.4065934067</v>
      </c>
      <c r="H1777" s="8">
        <v>938949.60137901304</v>
      </c>
      <c r="I1777" s="8">
        <f>Tabla_curso_1[[#This Row],[Ingresos]]-Tabla_curso_1[[#This Row],[Gastos]]</f>
        <v>79743.805214393651</v>
      </c>
      <c r="J1777" s="8">
        <f>Tabla_curso_1[[#This Row],[Utilidad]]/Tabla_curso_1[[#This Row],[Ingresos]]</f>
        <v>7.8280476439975599E-2</v>
      </c>
    </row>
    <row r="1778" spans="1:10" x14ac:dyDescent="0.25">
      <c r="A1778" s="4" t="s">
        <v>9</v>
      </c>
      <c r="B1778" s="4" t="str">
        <f>MID(Tabla_curso_1[[#This Row],[Periodo]],4,4)</f>
        <v>2018</v>
      </c>
      <c r="C1778" s="4" t="s">
        <v>78</v>
      </c>
      <c r="D1778" s="4" t="s">
        <v>113</v>
      </c>
      <c r="E1778" s="4" t="s">
        <v>163</v>
      </c>
      <c r="F1778" s="4" t="s">
        <v>184</v>
      </c>
      <c r="G1778" s="5">
        <v>276719.70149253734</v>
      </c>
      <c r="H1778" s="5">
        <v>223504.374282434</v>
      </c>
      <c r="I1778" s="5">
        <f>Tabla_curso_1[[#This Row],[Ingresos]]-Tabla_curso_1[[#This Row],[Gastos]]</f>
        <v>53215.327210103336</v>
      </c>
      <c r="J1778" s="5">
        <f>Tabla_curso_1[[#This Row],[Utilidad]]/Tabla_curso_1[[#This Row],[Ingresos]]</f>
        <v>0.19230769230769232</v>
      </c>
    </row>
    <row r="1779" spans="1:10" x14ac:dyDescent="0.25">
      <c r="A1779" s="7" t="s">
        <v>9</v>
      </c>
      <c r="B1779" s="7" t="str">
        <f>MID(Tabla_curso_1[[#This Row],[Periodo]],4,4)</f>
        <v>2018</v>
      </c>
      <c r="C1779" s="7" t="s">
        <v>3</v>
      </c>
      <c r="D1779" s="7" t="s">
        <v>113</v>
      </c>
      <c r="E1779" s="7" t="s">
        <v>163</v>
      </c>
      <c r="F1779" s="7" t="s">
        <v>184</v>
      </c>
      <c r="G1779" s="8">
        <v>133575.0720461095</v>
      </c>
      <c r="H1779" s="8">
        <v>77918.792026897194</v>
      </c>
      <c r="I1779" s="8">
        <f>Tabla_curso_1[[#This Row],[Ingresos]]-Tabla_curso_1[[#This Row],[Gastos]]</f>
        <v>55656.28001921231</v>
      </c>
      <c r="J1779" s="8">
        <f>Tabla_curso_1[[#This Row],[Utilidad]]/Tabla_curso_1[[#This Row],[Ingresos]]</f>
        <v>0.4166666666666668</v>
      </c>
    </row>
    <row r="1780" spans="1:10" x14ac:dyDescent="0.25">
      <c r="A1780" s="4" t="s">
        <v>9</v>
      </c>
      <c r="B1780" s="4" t="str">
        <f>MID(Tabla_curso_1[[#This Row],[Periodo]],4,4)</f>
        <v>2018</v>
      </c>
      <c r="C1780" s="4" t="s">
        <v>2</v>
      </c>
      <c r="D1780" s="4" t="s">
        <v>114</v>
      </c>
      <c r="E1780" s="4" t="s">
        <v>163</v>
      </c>
      <c r="F1780" s="4" t="s">
        <v>185</v>
      </c>
      <c r="G1780" s="5">
        <v>21436.589519650654</v>
      </c>
      <c r="H1780" s="5">
        <v>18943.962831319182</v>
      </c>
      <c r="I1780" s="5">
        <f>Tabla_curso_1[[#This Row],[Ingresos]]-Tabla_curso_1[[#This Row],[Gastos]]</f>
        <v>2492.6266883314711</v>
      </c>
      <c r="J1780" s="5">
        <f>Tabla_curso_1[[#This Row],[Utilidad]]/Tabla_curso_1[[#This Row],[Ingresos]]</f>
        <v>0.11627906976744184</v>
      </c>
    </row>
    <row r="1781" spans="1:10" x14ac:dyDescent="0.25">
      <c r="A1781" s="7" t="s">
        <v>9</v>
      </c>
      <c r="B1781" s="7" t="str">
        <f>MID(Tabla_curso_1[[#This Row],[Periodo]],4,4)</f>
        <v>2018</v>
      </c>
      <c r="C1781" s="7" t="s">
        <v>7</v>
      </c>
      <c r="D1781" s="7" t="s">
        <v>114</v>
      </c>
      <c r="E1781" s="7" t="s">
        <v>163</v>
      </c>
      <c r="F1781" s="7" t="s">
        <v>185</v>
      </c>
      <c r="G1781" s="8">
        <v>35701.665454545451</v>
      </c>
      <c r="H1781" s="8">
        <v>20179.202213438737</v>
      </c>
      <c r="I1781" s="8">
        <f>Tabla_curso_1[[#This Row],[Ingresos]]-Tabla_curso_1[[#This Row],[Gastos]]</f>
        <v>15522.463241106714</v>
      </c>
      <c r="J1781" s="8">
        <f>Tabla_curso_1[[#This Row],[Utilidad]]/Tabla_curso_1[[#This Row],[Ingresos]]</f>
        <v>0.43478260869565205</v>
      </c>
    </row>
    <row r="1782" spans="1:10" x14ac:dyDescent="0.25">
      <c r="A1782" s="4" t="s">
        <v>9</v>
      </c>
      <c r="B1782" s="4" t="str">
        <f>MID(Tabla_curso_1[[#This Row],[Periodo]],4,4)</f>
        <v>2018</v>
      </c>
      <c r="C1782" s="4" t="s">
        <v>6</v>
      </c>
      <c r="D1782" s="4" t="s">
        <v>114</v>
      </c>
      <c r="E1782" s="4" t="s">
        <v>163</v>
      </c>
      <c r="F1782" s="4" t="s">
        <v>185</v>
      </c>
      <c r="G1782" s="5">
        <v>90073.009174311926</v>
      </c>
      <c r="H1782" s="5">
        <v>76826.978413383695</v>
      </c>
      <c r="I1782" s="5">
        <f>Tabla_curso_1[[#This Row],[Ingresos]]-Tabla_curso_1[[#This Row],[Gastos]]</f>
        <v>13246.030760928232</v>
      </c>
      <c r="J1782" s="5">
        <f>Tabla_curso_1[[#This Row],[Utilidad]]/Tabla_curso_1[[#This Row],[Ingresos]]</f>
        <v>0.14705882352941185</v>
      </c>
    </row>
    <row r="1783" spans="1:10" x14ac:dyDescent="0.25">
      <c r="A1783" s="7" t="s">
        <v>9</v>
      </c>
      <c r="B1783" s="7" t="str">
        <f>MID(Tabla_curso_1[[#This Row],[Periodo]],4,4)</f>
        <v>2018</v>
      </c>
      <c r="C1783" s="7" t="s">
        <v>4</v>
      </c>
      <c r="D1783" s="7" t="s">
        <v>114</v>
      </c>
      <c r="E1783" s="7" t="s">
        <v>163</v>
      </c>
      <c r="F1783" s="7" t="s">
        <v>185</v>
      </c>
      <c r="G1783" s="8">
        <v>41425.983122362864</v>
      </c>
      <c r="H1783" s="8">
        <v>27617.322081575247</v>
      </c>
      <c r="I1783" s="8">
        <f>Tabla_curso_1[[#This Row],[Ingresos]]-Tabla_curso_1[[#This Row],[Gastos]]</f>
        <v>13808.661040787618</v>
      </c>
      <c r="J1783" s="8">
        <f>Tabla_curso_1[[#This Row],[Utilidad]]/Tabla_curso_1[[#This Row],[Ingresos]]</f>
        <v>0.33333333333333326</v>
      </c>
    </row>
    <row r="1784" spans="1:10" x14ac:dyDescent="0.25">
      <c r="A1784" s="4" t="s">
        <v>9</v>
      </c>
      <c r="B1784" s="4" t="str">
        <f>MID(Tabla_curso_1[[#This Row],[Periodo]],4,4)</f>
        <v>2018</v>
      </c>
      <c r="C1784" s="4" t="s">
        <v>5</v>
      </c>
      <c r="D1784" s="4" t="s">
        <v>114</v>
      </c>
      <c r="E1784" s="4" t="s">
        <v>163</v>
      </c>
      <c r="F1784" s="4" t="s">
        <v>185</v>
      </c>
      <c r="G1784" s="5">
        <v>125871.25641025641</v>
      </c>
      <c r="H1784" s="5">
        <v>102985.57342657342</v>
      </c>
      <c r="I1784" s="5">
        <f>Tabla_curso_1[[#This Row],[Ingresos]]-Tabla_curso_1[[#This Row],[Gastos]]</f>
        <v>22885.682983682986</v>
      </c>
      <c r="J1784" s="5">
        <f>Tabla_curso_1[[#This Row],[Utilidad]]/Tabla_curso_1[[#This Row],[Ingresos]]</f>
        <v>0.18181818181818185</v>
      </c>
    </row>
    <row r="1785" spans="1:10" x14ac:dyDescent="0.25">
      <c r="A1785" s="7" t="s">
        <v>9</v>
      </c>
      <c r="B1785" s="7" t="str">
        <f>MID(Tabla_curso_1[[#This Row],[Periodo]],4,4)</f>
        <v>2018</v>
      </c>
      <c r="C1785" s="7" t="s">
        <v>78</v>
      </c>
      <c r="D1785" s="7" t="s">
        <v>114</v>
      </c>
      <c r="E1785" s="7" t="s">
        <v>163</v>
      </c>
      <c r="F1785" s="7" t="s">
        <v>185</v>
      </c>
      <c r="G1785" s="8">
        <v>31568.996784565916</v>
      </c>
      <c r="H1785" s="8">
        <v>28061.3304751697</v>
      </c>
      <c r="I1785" s="8">
        <f>Tabla_curso_1[[#This Row],[Ingresos]]-Tabla_curso_1[[#This Row],[Gastos]]</f>
        <v>3507.6663093962161</v>
      </c>
      <c r="J1785" s="8">
        <f>Tabla_curso_1[[#This Row],[Utilidad]]/Tabla_curso_1[[#This Row],[Ingresos]]</f>
        <v>0.11111111111111122</v>
      </c>
    </row>
    <row r="1786" spans="1:10" x14ac:dyDescent="0.25">
      <c r="A1786" s="4" t="s">
        <v>9</v>
      </c>
      <c r="B1786" s="4" t="str">
        <f>MID(Tabla_curso_1[[#This Row],[Periodo]],4,4)</f>
        <v>2018</v>
      </c>
      <c r="C1786" s="4" t="s">
        <v>3</v>
      </c>
      <c r="D1786" s="4" t="s">
        <v>114</v>
      </c>
      <c r="E1786" s="4" t="s">
        <v>163</v>
      </c>
      <c r="F1786" s="4" t="s">
        <v>185</v>
      </c>
      <c r="G1786" s="5">
        <v>14353.73976608187</v>
      </c>
      <c r="H1786" s="5">
        <v>8112.9833460462751</v>
      </c>
      <c r="I1786" s="5">
        <f>Tabla_curso_1[[#This Row],[Ingresos]]-Tabla_curso_1[[#This Row],[Gastos]]</f>
        <v>6240.7564200355946</v>
      </c>
      <c r="J1786" s="5">
        <f>Tabla_curso_1[[#This Row],[Utilidad]]/Tabla_curso_1[[#This Row],[Ingresos]]</f>
        <v>0.43478260869565211</v>
      </c>
    </row>
    <row r="1787" spans="1:10" x14ac:dyDescent="0.25">
      <c r="A1787" s="7" t="s">
        <v>9</v>
      </c>
      <c r="B1787" s="7" t="str">
        <f>MID(Tabla_curso_1[[#This Row],[Periodo]],4,4)</f>
        <v>2018</v>
      </c>
      <c r="C1787" s="7" t="s">
        <v>2</v>
      </c>
      <c r="D1787" s="7" t="s">
        <v>115</v>
      </c>
      <c r="E1787" s="7" t="s">
        <v>156</v>
      </c>
      <c r="F1787" s="7" t="s">
        <v>186</v>
      </c>
      <c r="G1787" s="8">
        <v>138501.26086956522</v>
      </c>
      <c r="H1787" s="8">
        <v>111866.40301003345</v>
      </c>
      <c r="I1787" s="8">
        <f>Tabla_curso_1[[#This Row],[Ingresos]]-Tabla_curso_1[[#This Row],[Gastos]]</f>
        <v>26634.857859531767</v>
      </c>
      <c r="J1787" s="8">
        <f>Tabla_curso_1[[#This Row],[Utilidad]]/Tabla_curso_1[[#This Row],[Ingresos]]</f>
        <v>0.19230769230769226</v>
      </c>
    </row>
    <row r="1788" spans="1:10" x14ac:dyDescent="0.25">
      <c r="A1788" s="4" t="s">
        <v>9</v>
      </c>
      <c r="B1788" s="4" t="str">
        <f>MID(Tabla_curso_1[[#This Row],[Periodo]],4,4)</f>
        <v>2018</v>
      </c>
      <c r="C1788" s="4" t="s">
        <v>7</v>
      </c>
      <c r="D1788" s="4" t="s">
        <v>115</v>
      </c>
      <c r="E1788" s="4" t="s">
        <v>156</v>
      </c>
      <c r="F1788" s="4" t="s">
        <v>186</v>
      </c>
      <c r="G1788" s="5">
        <v>216492.26213592233</v>
      </c>
      <c r="H1788" s="5">
        <v>129895.35728155338</v>
      </c>
      <c r="I1788" s="5">
        <f>Tabla_curso_1[[#This Row],[Ingresos]]-Tabla_curso_1[[#This Row],[Gastos]]</f>
        <v>86596.904854368942</v>
      </c>
      <c r="J1788" s="5">
        <f>Tabla_curso_1[[#This Row],[Utilidad]]/Tabla_curso_1[[#This Row],[Ingresos]]</f>
        <v>0.40000000000000008</v>
      </c>
    </row>
    <row r="1789" spans="1:10" x14ac:dyDescent="0.25">
      <c r="A1789" s="7" t="s">
        <v>9</v>
      </c>
      <c r="B1789" s="7" t="str">
        <f>MID(Tabla_curso_1[[#This Row],[Periodo]],4,4)</f>
        <v>2018</v>
      </c>
      <c r="C1789" s="7" t="s">
        <v>6</v>
      </c>
      <c r="D1789" s="7" t="s">
        <v>115</v>
      </c>
      <c r="E1789" s="7" t="s">
        <v>156</v>
      </c>
      <c r="F1789" s="7" t="s">
        <v>186</v>
      </c>
      <c r="G1789" s="8">
        <v>526741.01574803144</v>
      </c>
      <c r="H1789" s="8">
        <v>451492.29921259842</v>
      </c>
      <c r="I1789" s="8">
        <f>Tabla_curso_1[[#This Row],[Ingresos]]-Tabla_curso_1[[#This Row],[Gastos]]</f>
        <v>75248.716535433021</v>
      </c>
      <c r="J1789" s="8">
        <f>Tabla_curso_1[[#This Row],[Utilidad]]/Tabla_curso_1[[#This Row],[Ingresos]]</f>
        <v>0.14285714285714277</v>
      </c>
    </row>
    <row r="1790" spans="1:10" x14ac:dyDescent="0.25">
      <c r="A1790" s="4" t="s">
        <v>9</v>
      </c>
      <c r="B1790" s="4" t="str">
        <f>MID(Tabla_curso_1[[#This Row],[Periodo]],4,4)</f>
        <v>2018</v>
      </c>
      <c r="C1790" s="4" t="s">
        <v>4</v>
      </c>
      <c r="D1790" s="4" t="s">
        <v>115</v>
      </c>
      <c r="E1790" s="4" t="s">
        <v>156</v>
      </c>
      <c r="F1790" s="4" t="s">
        <v>186</v>
      </c>
      <c r="G1790" s="5">
        <v>274164.38114754099</v>
      </c>
      <c r="H1790" s="5">
        <v>179624.93937252686</v>
      </c>
      <c r="I1790" s="5">
        <f>Tabla_curso_1[[#This Row],[Ingresos]]-Tabla_curso_1[[#This Row],[Gastos]]</f>
        <v>94539.441775014129</v>
      </c>
      <c r="J1790" s="5">
        <f>Tabla_curso_1[[#This Row],[Utilidad]]/Tabla_curso_1[[#This Row],[Ingresos]]</f>
        <v>0.34482758620689652</v>
      </c>
    </row>
    <row r="1791" spans="1:10" x14ac:dyDescent="0.25">
      <c r="A1791" s="7" t="s">
        <v>9</v>
      </c>
      <c r="B1791" s="7" t="str">
        <f>MID(Tabla_curso_1[[#This Row],[Periodo]],4,4)</f>
        <v>2018</v>
      </c>
      <c r="C1791" s="7" t="s">
        <v>5</v>
      </c>
      <c r="D1791" s="7" t="s">
        <v>115</v>
      </c>
      <c r="E1791" s="7" t="s">
        <v>156</v>
      </c>
      <c r="F1791" s="7" t="s">
        <v>186</v>
      </c>
      <c r="G1791" s="8">
        <v>836201.36250000005</v>
      </c>
      <c r="H1791" s="8">
        <v>727603.78295454546</v>
      </c>
      <c r="I1791" s="8">
        <f>Tabla_curso_1[[#This Row],[Ingresos]]-Tabla_curso_1[[#This Row],[Gastos]]</f>
        <v>108597.57954545459</v>
      </c>
      <c r="J1791" s="8">
        <f>Tabla_curso_1[[#This Row],[Utilidad]]/Tabla_curso_1[[#This Row],[Ingresos]]</f>
        <v>0.12987012987012991</v>
      </c>
    </row>
    <row r="1792" spans="1:10" x14ac:dyDescent="0.25">
      <c r="A1792" s="4" t="s">
        <v>9</v>
      </c>
      <c r="B1792" s="4" t="str">
        <f>MID(Tabla_curso_1[[#This Row],[Periodo]],4,4)</f>
        <v>2018</v>
      </c>
      <c r="C1792" s="4" t="s">
        <v>78</v>
      </c>
      <c r="D1792" s="4" t="s">
        <v>115</v>
      </c>
      <c r="E1792" s="4" t="s">
        <v>156</v>
      </c>
      <c r="F1792" s="4" t="s">
        <v>186</v>
      </c>
      <c r="G1792" s="5">
        <v>222987.03000000003</v>
      </c>
      <c r="H1792" s="5">
        <v>182443.93363636365</v>
      </c>
      <c r="I1792" s="5">
        <f>Tabla_curso_1[[#This Row],[Ingresos]]-Tabla_curso_1[[#This Row],[Gastos]]</f>
        <v>40543.096363636374</v>
      </c>
      <c r="J1792" s="5">
        <f>Tabla_curso_1[[#This Row],[Utilidad]]/Tabla_curso_1[[#This Row],[Ingresos]]</f>
        <v>0.18181818181818185</v>
      </c>
    </row>
    <row r="1793" spans="1:10" x14ac:dyDescent="0.25">
      <c r="A1793" s="7" t="s">
        <v>9</v>
      </c>
      <c r="B1793" s="7" t="str">
        <f>MID(Tabla_curso_1[[#This Row],[Periodo]],4,4)</f>
        <v>2018</v>
      </c>
      <c r="C1793" s="7" t="s">
        <v>3</v>
      </c>
      <c r="D1793" s="7" t="s">
        <v>115</v>
      </c>
      <c r="E1793" s="7" t="s">
        <v>156</v>
      </c>
      <c r="F1793" s="7" t="s">
        <v>186</v>
      </c>
      <c r="G1793" s="8">
        <v>95429.542082738946</v>
      </c>
      <c r="H1793" s="8">
        <v>61347.562767475029</v>
      </c>
      <c r="I1793" s="8">
        <f>Tabla_curso_1[[#This Row],[Ingresos]]-Tabla_curso_1[[#This Row],[Gastos]]</f>
        <v>34081.979315263918</v>
      </c>
      <c r="J1793" s="8">
        <f>Tabla_curso_1[[#This Row],[Utilidad]]/Tabla_curso_1[[#This Row],[Ingresos]]</f>
        <v>0.35714285714285721</v>
      </c>
    </row>
    <row r="1794" spans="1:10" x14ac:dyDescent="0.25">
      <c r="A1794" s="4" t="s">
        <v>9</v>
      </c>
      <c r="B1794" s="4" t="str">
        <f>MID(Tabla_curso_1[[#This Row],[Periodo]],4,4)</f>
        <v>2018</v>
      </c>
      <c r="C1794" s="4" t="s">
        <v>2</v>
      </c>
      <c r="D1794" s="4" t="s">
        <v>116</v>
      </c>
      <c r="E1794" s="4" t="s">
        <v>163</v>
      </c>
      <c r="F1794" s="4" t="s">
        <v>187</v>
      </c>
      <c r="G1794" s="5">
        <v>274286.20086393092</v>
      </c>
      <c r="H1794" s="5">
        <v>246297.81302067265</v>
      </c>
      <c r="I1794" s="5">
        <f>Tabla_curso_1[[#This Row],[Ingresos]]-Tabla_curso_1[[#This Row],[Gastos]]</f>
        <v>27988.387843258271</v>
      </c>
      <c r="J1794" s="5">
        <f>Tabla_curso_1[[#This Row],[Utilidad]]/Tabla_curso_1[[#This Row],[Ingresos]]</f>
        <v>0.10204081632653067</v>
      </c>
    </row>
    <row r="1795" spans="1:10" x14ac:dyDescent="0.25">
      <c r="A1795" s="7" t="s">
        <v>9</v>
      </c>
      <c r="B1795" s="7" t="str">
        <f>MID(Tabla_curso_1[[#This Row],[Periodo]],4,4)</f>
        <v>2018</v>
      </c>
      <c r="C1795" s="7" t="s">
        <v>7</v>
      </c>
      <c r="D1795" s="7" t="s">
        <v>116</v>
      </c>
      <c r="E1795" s="7" t="s">
        <v>163</v>
      </c>
      <c r="F1795" s="7" t="s">
        <v>187</v>
      </c>
      <c r="G1795" s="8">
        <v>400613.59936908516</v>
      </c>
      <c r="H1795" s="8">
        <v>226433.77355643947</v>
      </c>
      <c r="I1795" s="8">
        <f>Tabla_curso_1[[#This Row],[Ingresos]]-Tabla_curso_1[[#This Row],[Gastos]]</f>
        <v>174179.82581264569</v>
      </c>
      <c r="J1795" s="8">
        <f>Tabla_curso_1[[#This Row],[Utilidad]]/Tabla_curso_1[[#This Row],[Ingresos]]</f>
        <v>0.43478260869565211</v>
      </c>
    </row>
    <row r="1796" spans="1:10" x14ac:dyDescent="0.25">
      <c r="A1796" s="4" t="s">
        <v>9</v>
      </c>
      <c r="B1796" s="4" t="str">
        <f>MID(Tabla_curso_1[[#This Row],[Periodo]],4,4)</f>
        <v>2018</v>
      </c>
      <c r="C1796" s="4" t="s">
        <v>6</v>
      </c>
      <c r="D1796" s="4" t="s">
        <v>116</v>
      </c>
      <c r="E1796" s="4" t="s">
        <v>163</v>
      </c>
      <c r="F1796" s="4" t="s">
        <v>187</v>
      </c>
      <c r="G1796" s="5">
        <v>1351005.4361702127</v>
      </c>
      <c r="H1796" s="5">
        <v>1146307.6428110895</v>
      </c>
      <c r="I1796" s="5">
        <f>Tabla_curso_1[[#This Row],[Ingresos]]-Tabla_curso_1[[#This Row],[Gastos]]</f>
        <v>204697.79335912317</v>
      </c>
      <c r="J1796" s="5">
        <f>Tabla_curso_1[[#This Row],[Utilidad]]/Tabla_curso_1[[#This Row],[Ingresos]]</f>
        <v>0.15151515151515155</v>
      </c>
    </row>
    <row r="1797" spans="1:10" x14ac:dyDescent="0.25">
      <c r="A1797" s="7" t="s">
        <v>9</v>
      </c>
      <c r="B1797" s="7" t="str">
        <f>MID(Tabla_curso_1[[#This Row],[Periodo]],4,4)</f>
        <v>2018</v>
      </c>
      <c r="C1797" s="7" t="s">
        <v>4</v>
      </c>
      <c r="D1797" s="7" t="s">
        <v>116</v>
      </c>
      <c r="E1797" s="7" t="s">
        <v>163</v>
      </c>
      <c r="F1797" s="7" t="s">
        <v>187</v>
      </c>
      <c r="G1797" s="8">
        <v>587937.55092592584</v>
      </c>
      <c r="H1797" s="8">
        <v>320693.20959595952</v>
      </c>
      <c r="I1797" s="8">
        <f>Tabla_curso_1[[#This Row],[Ingresos]]-Tabla_curso_1[[#This Row],[Gastos]]</f>
        <v>267244.34132996632</v>
      </c>
      <c r="J1797" s="8">
        <f>Tabla_curso_1[[#This Row],[Utilidad]]/Tabla_curso_1[[#This Row],[Ingresos]]</f>
        <v>0.45454545454545459</v>
      </c>
    </row>
    <row r="1798" spans="1:10" x14ac:dyDescent="0.25">
      <c r="A1798" s="4" t="s">
        <v>9</v>
      </c>
      <c r="B1798" s="4" t="str">
        <f>MID(Tabla_curso_1[[#This Row],[Periodo]],4,4)</f>
        <v>2018</v>
      </c>
      <c r="C1798" s="4" t="s">
        <v>5</v>
      </c>
      <c r="D1798" s="4" t="s">
        <v>116</v>
      </c>
      <c r="E1798" s="4" t="s">
        <v>163</v>
      </c>
      <c r="F1798" s="4" t="s">
        <v>187</v>
      </c>
      <c r="G1798" s="5">
        <v>2539890.2200000002</v>
      </c>
      <c r="H1798" s="5">
        <v>1975470.1711111113</v>
      </c>
      <c r="I1798" s="5">
        <f>Tabla_curso_1[[#This Row],[Ingresos]]-Tabla_curso_1[[#This Row],[Gastos]]</f>
        <v>564420.04888888891</v>
      </c>
      <c r="J1798" s="5">
        <f>Tabla_curso_1[[#This Row],[Utilidad]]/Tabla_curso_1[[#This Row],[Ingresos]]</f>
        <v>0.22222222222222221</v>
      </c>
    </row>
    <row r="1799" spans="1:10" x14ac:dyDescent="0.25">
      <c r="A1799" s="7" t="s">
        <v>9</v>
      </c>
      <c r="B1799" s="7" t="str">
        <f>MID(Tabla_curso_1[[#This Row],[Periodo]],4,4)</f>
        <v>2018</v>
      </c>
      <c r="C1799" s="7" t="s">
        <v>78</v>
      </c>
      <c r="D1799" s="7" t="s">
        <v>116</v>
      </c>
      <c r="E1799" s="7" t="s">
        <v>163</v>
      </c>
      <c r="F1799" s="7" t="s">
        <v>187</v>
      </c>
      <c r="G1799" s="8">
        <v>381364.89789789787</v>
      </c>
      <c r="H1799" s="8">
        <v>325281.82467761874</v>
      </c>
      <c r="I1799" s="8">
        <f>Tabla_curso_1[[#This Row],[Ingresos]]-Tabla_curso_1[[#This Row],[Gastos]]</f>
        <v>56083.073220279126</v>
      </c>
      <c r="J1799" s="8">
        <f>Tabla_curso_1[[#This Row],[Utilidad]]/Tabla_curso_1[[#This Row],[Ingresos]]</f>
        <v>0.14705882352941183</v>
      </c>
    </row>
    <row r="1800" spans="1:10" x14ac:dyDescent="0.25">
      <c r="A1800" s="4" t="s">
        <v>9</v>
      </c>
      <c r="B1800" s="4" t="str">
        <f>MID(Tabla_curso_1[[#This Row],[Periodo]],4,4)</f>
        <v>2018</v>
      </c>
      <c r="C1800" s="4" t="s">
        <v>3</v>
      </c>
      <c r="D1800" s="4" t="s">
        <v>116</v>
      </c>
      <c r="E1800" s="4" t="s">
        <v>163</v>
      </c>
      <c r="F1800" s="4" t="s">
        <v>187</v>
      </c>
      <c r="G1800" s="5">
        <v>179370.77824858757</v>
      </c>
      <c r="H1800" s="5">
        <v>112937.15667503662</v>
      </c>
      <c r="I1800" s="5">
        <f>Tabla_curso_1[[#This Row],[Ingresos]]-Tabla_curso_1[[#This Row],[Gastos]]</f>
        <v>66433.621573550947</v>
      </c>
      <c r="J1800" s="5">
        <f>Tabla_curso_1[[#This Row],[Utilidad]]/Tabla_curso_1[[#This Row],[Ingresos]]</f>
        <v>0.37037037037037035</v>
      </c>
    </row>
    <row r="1801" spans="1:10" x14ac:dyDescent="0.25">
      <c r="A1801" s="7" t="s">
        <v>9</v>
      </c>
      <c r="B1801" s="7" t="str">
        <f>MID(Tabla_curso_1[[#This Row],[Periodo]],4,4)</f>
        <v>2018</v>
      </c>
      <c r="C1801" s="7" t="s">
        <v>2</v>
      </c>
      <c r="D1801" s="7" t="s">
        <v>117</v>
      </c>
      <c r="E1801" s="7" t="s">
        <v>150</v>
      </c>
      <c r="F1801" s="7" t="s">
        <v>188</v>
      </c>
      <c r="G1801" s="8">
        <v>104157.94105691058</v>
      </c>
      <c r="H1801" s="8">
        <v>88762.095394435979</v>
      </c>
      <c r="I1801" s="8">
        <f>Tabla_curso_1[[#This Row],[Ingresos]]-Tabla_curso_1[[#This Row],[Gastos]]</f>
        <v>15395.845662474603</v>
      </c>
      <c r="J1801" s="8">
        <f>Tabla_curso_1[[#This Row],[Utilidad]]/Tabla_curso_1[[#This Row],[Ingresos]]</f>
        <v>0.14781250000000007</v>
      </c>
    </row>
    <row r="1802" spans="1:10" x14ac:dyDescent="0.25">
      <c r="A1802" s="4" t="s">
        <v>9</v>
      </c>
      <c r="B1802" s="4" t="str">
        <f>MID(Tabla_curso_1[[#This Row],[Periodo]],4,4)</f>
        <v>2018</v>
      </c>
      <c r="C1802" s="4" t="s">
        <v>7</v>
      </c>
      <c r="D1802" s="4" t="s">
        <v>117</v>
      </c>
      <c r="E1802" s="4" t="s">
        <v>150</v>
      </c>
      <c r="F1802" s="4" t="s">
        <v>188</v>
      </c>
      <c r="G1802" s="5">
        <v>171965.45973154361</v>
      </c>
      <c r="H1802" s="5">
        <v>97551.315338621105</v>
      </c>
      <c r="I1802" s="5">
        <f>Tabla_curso_1[[#This Row],[Ingresos]]-Tabla_curso_1[[#This Row],[Gastos]]</f>
        <v>74414.144392922506</v>
      </c>
      <c r="J1802" s="5">
        <f>Tabla_curso_1[[#This Row],[Utilidad]]/Tabla_curso_1[[#This Row],[Ingresos]]</f>
        <v>0.43272727272727274</v>
      </c>
    </row>
    <row r="1803" spans="1:10" x14ac:dyDescent="0.25">
      <c r="A1803" s="7" t="s">
        <v>9</v>
      </c>
      <c r="B1803" s="7" t="str">
        <f>MID(Tabla_curso_1[[#This Row],[Periodo]],4,4)</f>
        <v>2018</v>
      </c>
      <c r="C1803" s="7" t="s">
        <v>6</v>
      </c>
      <c r="D1803" s="7" t="s">
        <v>117</v>
      </c>
      <c r="E1803" s="7" t="s">
        <v>150</v>
      </c>
      <c r="F1803" s="7" t="s">
        <v>188</v>
      </c>
      <c r="G1803" s="8">
        <v>420046.77868852462</v>
      </c>
      <c r="H1803" s="8">
        <v>347111.38347988075</v>
      </c>
      <c r="I1803" s="8">
        <f>Tabla_curso_1[[#This Row],[Ingresos]]-Tabla_curso_1[[#This Row],[Gastos]]</f>
        <v>72935.395208643866</v>
      </c>
      <c r="J1803" s="8">
        <f>Tabla_curso_1[[#This Row],[Utilidad]]/Tabla_curso_1[[#This Row],[Ingresos]]</f>
        <v>0.17363636363636376</v>
      </c>
    </row>
    <row r="1804" spans="1:10" x14ac:dyDescent="0.25">
      <c r="A1804" s="4" t="s">
        <v>9</v>
      </c>
      <c r="B1804" s="4" t="str">
        <f>MID(Tabla_curso_1[[#This Row],[Periodo]],4,4)</f>
        <v>2018</v>
      </c>
      <c r="C1804" s="4" t="s">
        <v>4</v>
      </c>
      <c r="D1804" s="4" t="s">
        <v>117</v>
      </c>
      <c r="E1804" s="4" t="s">
        <v>150</v>
      </c>
      <c r="F1804" s="4" t="s">
        <v>188</v>
      </c>
      <c r="G1804" s="5">
        <v>210887.68312757203</v>
      </c>
      <c r="H1804" s="5">
        <v>134108.94515927453</v>
      </c>
      <c r="I1804" s="5">
        <f>Tabla_curso_1[[#This Row],[Ingresos]]-Tabla_curso_1[[#This Row],[Gastos]]</f>
        <v>76778.737968297501</v>
      </c>
      <c r="J1804" s="5">
        <f>Tabla_curso_1[[#This Row],[Utilidad]]/Tabla_curso_1[[#This Row],[Ingresos]]</f>
        <v>0.36407407407407399</v>
      </c>
    </row>
    <row r="1805" spans="1:10" x14ac:dyDescent="0.25">
      <c r="A1805" s="7" t="s">
        <v>9</v>
      </c>
      <c r="B1805" s="7" t="str">
        <f>MID(Tabla_curso_1[[#This Row],[Periodo]],4,4)</f>
        <v>2018</v>
      </c>
      <c r="C1805" s="7" t="s">
        <v>5</v>
      </c>
      <c r="D1805" s="7" t="s">
        <v>117</v>
      </c>
      <c r="E1805" s="7" t="s">
        <v>150</v>
      </c>
      <c r="F1805" s="7" t="s">
        <v>188</v>
      </c>
      <c r="G1805" s="8">
        <v>617418.15662650601</v>
      </c>
      <c r="H1805" s="8">
        <v>529108.65058780578</v>
      </c>
      <c r="I1805" s="8">
        <f>Tabla_curso_1[[#This Row],[Ingresos]]-Tabla_curso_1[[#This Row],[Gastos]]</f>
        <v>88309.50603870023</v>
      </c>
      <c r="J1805" s="8">
        <f>Tabla_curso_1[[#This Row],[Utilidad]]/Tabla_curso_1[[#This Row],[Ingresos]]</f>
        <v>0.14303030303030298</v>
      </c>
    </row>
    <row r="1806" spans="1:10" x14ac:dyDescent="0.25">
      <c r="A1806" s="4" t="s">
        <v>9</v>
      </c>
      <c r="B1806" s="4" t="str">
        <f>MID(Tabla_curso_1[[#This Row],[Periodo]],4,4)</f>
        <v>2018</v>
      </c>
      <c r="C1806" s="4" t="s">
        <v>78</v>
      </c>
      <c r="D1806" s="4" t="s">
        <v>117</v>
      </c>
      <c r="E1806" s="4" t="s">
        <v>150</v>
      </c>
      <c r="F1806" s="4" t="s">
        <v>188</v>
      </c>
      <c r="G1806" s="5">
        <v>170819.02333333335</v>
      </c>
      <c r="H1806" s="5">
        <v>145141.94157195769</v>
      </c>
      <c r="I1806" s="5">
        <f>Tabla_curso_1[[#This Row],[Ingresos]]-Tabla_curso_1[[#This Row],[Gastos]]</f>
        <v>25677.081761375652</v>
      </c>
      <c r="J1806" s="5">
        <f>Tabla_curso_1[[#This Row],[Utilidad]]/Tabla_curso_1[[#This Row],[Ingresos]]</f>
        <v>0.15031746031746024</v>
      </c>
    </row>
    <row r="1807" spans="1:10" x14ac:dyDescent="0.25">
      <c r="A1807" s="7" t="s">
        <v>9</v>
      </c>
      <c r="B1807" s="7" t="str">
        <f>MID(Tabla_curso_1[[#This Row],[Periodo]],4,4)</f>
        <v>2018</v>
      </c>
      <c r="C1807" s="7" t="s">
        <v>3</v>
      </c>
      <c r="D1807" s="7" t="s">
        <v>117</v>
      </c>
      <c r="E1807" s="7" t="s">
        <v>150</v>
      </c>
      <c r="F1807" s="7" t="s">
        <v>188</v>
      </c>
      <c r="G1807" s="8">
        <v>75583.638643067839</v>
      </c>
      <c r="H1807" s="8">
        <v>51396.874277286137</v>
      </c>
      <c r="I1807" s="8">
        <f>Tabla_curso_1[[#This Row],[Ingresos]]-Tabla_curso_1[[#This Row],[Gastos]]</f>
        <v>24186.764365781703</v>
      </c>
      <c r="J1807" s="8">
        <f>Tabla_curso_1[[#This Row],[Utilidad]]/Tabla_curso_1[[#This Row],[Ingresos]]</f>
        <v>0.3199999999999999</v>
      </c>
    </row>
    <row r="1808" spans="1:10" x14ac:dyDescent="0.25">
      <c r="A1808" s="4" t="s">
        <v>9</v>
      </c>
      <c r="B1808" s="4" t="str">
        <f>MID(Tabla_curso_1[[#This Row],[Periodo]],4,4)</f>
        <v>2018</v>
      </c>
      <c r="C1808" s="4" t="s">
        <v>2</v>
      </c>
      <c r="D1808" s="4" t="s">
        <v>118</v>
      </c>
      <c r="E1808" s="4" t="s">
        <v>163</v>
      </c>
      <c r="F1808" s="4" t="s">
        <v>189</v>
      </c>
      <c r="G1808" s="5">
        <v>101101.02169981916</v>
      </c>
      <c r="H1808" s="5">
        <v>84708.213181348488</v>
      </c>
      <c r="I1808" s="5">
        <f>Tabla_curso_1[[#This Row],[Ingresos]]-Tabla_curso_1[[#This Row],[Gastos]]</f>
        <v>16392.808518470672</v>
      </c>
      <c r="J1808" s="5">
        <f>Tabla_curso_1[[#This Row],[Utilidad]]/Tabla_curso_1[[#This Row],[Ingresos]]</f>
        <v>0.16214285714285709</v>
      </c>
    </row>
    <row r="1809" spans="1:10" x14ac:dyDescent="0.25">
      <c r="A1809" s="7" t="s">
        <v>9</v>
      </c>
      <c r="B1809" s="7" t="str">
        <f>MID(Tabla_curso_1[[#This Row],[Periodo]],4,4)</f>
        <v>2018</v>
      </c>
      <c r="C1809" s="7" t="s">
        <v>7</v>
      </c>
      <c r="D1809" s="7" t="s">
        <v>118</v>
      </c>
      <c r="E1809" s="7" t="s">
        <v>163</v>
      </c>
      <c r="F1809" s="7" t="s">
        <v>189</v>
      </c>
      <c r="G1809" s="8">
        <v>204046.95255474452</v>
      </c>
      <c r="H1809" s="8">
        <v>126101.01667883212</v>
      </c>
      <c r="I1809" s="8">
        <f>Tabla_curso_1[[#This Row],[Ingresos]]-Tabla_curso_1[[#This Row],[Gastos]]</f>
        <v>77945.935875912401</v>
      </c>
      <c r="J1809" s="8">
        <f>Tabla_curso_1[[#This Row],[Utilidad]]/Tabla_curso_1[[#This Row],[Ingresos]]</f>
        <v>0.38199999999999995</v>
      </c>
    </row>
    <row r="1810" spans="1:10" x14ac:dyDescent="0.25">
      <c r="A1810" s="4" t="s">
        <v>9</v>
      </c>
      <c r="B1810" s="4" t="str">
        <f>MID(Tabla_curso_1[[#This Row],[Periodo]],4,4)</f>
        <v>2018</v>
      </c>
      <c r="C1810" s="4" t="s">
        <v>6</v>
      </c>
      <c r="D1810" s="4" t="s">
        <v>118</v>
      </c>
      <c r="E1810" s="4" t="s">
        <v>163</v>
      </c>
      <c r="F1810" s="4" t="s">
        <v>189</v>
      </c>
      <c r="G1810" s="5">
        <v>380332.41496598639</v>
      </c>
      <c r="H1810" s="5">
        <v>350506.34663444327</v>
      </c>
      <c r="I1810" s="5">
        <f>Tabla_curso_1[[#This Row],[Ingresos]]-Tabla_curso_1[[#This Row],[Gastos]]</f>
        <v>29826.068331543123</v>
      </c>
      <c r="J1810" s="5">
        <f>Tabla_curso_1[[#This Row],[Utilidad]]/Tabla_curso_1[[#This Row],[Ingresos]]</f>
        <v>7.8421052631578891E-2</v>
      </c>
    </row>
    <row r="1811" spans="1:10" x14ac:dyDescent="0.25">
      <c r="A1811" s="7" t="s">
        <v>9</v>
      </c>
      <c r="B1811" s="7" t="str">
        <f>MID(Tabla_curso_1[[#This Row],[Periodo]],4,4)</f>
        <v>2018</v>
      </c>
      <c r="C1811" s="7" t="s">
        <v>4</v>
      </c>
      <c r="D1811" s="7" t="s">
        <v>118</v>
      </c>
      <c r="E1811" s="7" t="s">
        <v>163</v>
      </c>
      <c r="F1811" s="7" t="s">
        <v>189</v>
      </c>
      <c r="G1811" s="8">
        <v>261256.37850467287</v>
      </c>
      <c r="H1811" s="8">
        <v>168811.81380301941</v>
      </c>
      <c r="I1811" s="8">
        <f>Tabla_curso_1[[#This Row],[Ingresos]]-Tabla_curso_1[[#This Row],[Gastos]]</f>
        <v>92444.564701653464</v>
      </c>
      <c r="J1811" s="8">
        <f>Tabla_curso_1[[#This Row],[Utilidad]]/Tabla_curso_1[[#This Row],[Ingresos]]</f>
        <v>0.35384615384615381</v>
      </c>
    </row>
    <row r="1812" spans="1:10" x14ac:dyDescent="0.25">
      <c r="A1812" s="4" t="s">
        <v>9</v>
      </c>
      <c r="B1812" s="4" t="str">
        <f>MID(Tabla_curso_1[[#This Row],[Periodo]],4,4)</f>
        <v>2018</v>
      </c>
      <c r="C1812" s="4" t="s">
        <v>5</v>
      </c>
      <c r="D1812" s="4" t="s">
        <v>118</v>
      </c>
      <c r="E1812" s="4" t="s">
        <v>163</v>
      </c>
      <c r="F1812" s="4" t="s">
        <v>189</v>
      </c>
      <c r="G1812" s="5">
        <v>594775.15957446804</v>
      </c>
      <c r="H1812" s="5">
        <v>472909.52581484831</v>
      </c>
      <c r="I1812" s="5">
        <f>Tabla_curso_1[[#This Row],[Ingresos]]-Tabla_curso_1[[#This Row],[Gastos]]</f>
        <v>121865.63375961973</v>
      </c>
      <c r="J1812" s="5">
        <f>Tabla_curso_1[[#This Row],[Utilidad]]/Tabla_curso_1[[#This Row],[Ingresos]]</f>
        <v>0.20489361702127659</v>
      </c>
    </row>
    <row r="1813" spans="1:10" x14ac:dyDescent="0.25">
      <c r="A1813" s="7" t="s">
        <v>9</v>
      </c>
      <c r="B1813" s="7" t="str">
        <f>MID(Tabla_curso_1[[#This Row],[Periodo]],4,4)</f>
        <v>2018</v>
      </c>
      <c r="C1813" s="7" t="s">
        <v>78</v>
      </c>
      <c r="D1813" s="7" t="s">
        <v>118</v>
      </c>
      <c r="E1813" s="7" t="s">
        <v>163</v>
      </c>
      <c r="F1813" s="7" t="s">
        <v>189</v>
      </c>
      <c r="G1813" s="8">
        <v>169935.75987841946</v>
      </c>
      <c r="H1813" s="8">
        <v>140713.47332677752</v>
      </c>
      <c r="I1813" s="8">
        <f>Tabla_curso_1[[#This Row],[Ingresos]]-Tabla_curso_1[[#This Row],[Gastos]]</f>
        <v>29222.286551641941</v>
      </c>
      <c r="J1813" s="8">
        <f>Tabla_curso_1[[#This Row],[Utilidad]]/Tabla_curso_1[[#This Row],[Ingresos]]</f>
        <v>0.17196078431372552</v>
      </c>
    </row>
    <row r="1814" spans="1:10" x14ac:dyDescent="0.25">
      <c r="A1814" s="4" t="s">
        <v>9</v>
      </c>
      <c r="B1814" s="4" t="str">
        <f>MID(Tabla_curso_1[[#This Row],[Periodo]],4,4)</f>
        <v>2018</v>
      </c>
      <c r="C1814" s="4" t="s">
        <v>3</v>
      </c>
      <c r="D1814" s="4" t="s">
        <v>118</v>
      </c>
      <c r="E1814" s="4" t="s">
        <v>163</v>
      </c>
      <c r="F1814" s="4" t="s">
        <v>189</v>
      </c>
      <c r="G1814" s="5">
        <v>72233.675710594325</v>
      </c>
      <c r="H1814" s="5">
        <v>40188.190486257932</v>
      </c>
      <c r="I1814" s="5">
        <f>Tabla_curso_1[[#This Row],[Ingresos]]-Tabla_curso_1[[#This Row],[Gastos]]</f>
        <v>32045.485224336393</v>
      </c>
      <c r="J1814" s="5">
        <f>Tabla_curso_1[[#This Row],[Utilidad]]/Tabla_curso_1[[#This Row],[Ingresos]]</f>
        <v>0.44363636363636366</v>
      </c>
    </row>
    <row r="1815" spans="1:10" x14ac:dyDescent="0.25">
      <c r="A1815" s="7" t="s">
        <v>9</v>
      </c>
      <c r="B1815" s="7" t="str">
        <f>MID(Tabla_curso_1[[#This Row],[Periodo]],4,4)</f>
        <v>2018</v>
      </c>
      <c r="C1815" s="7" t="s">
        <v>2</v>
      </c>
      <c r="D1815" s="7" t="s">
        <v>119</v>
      </c>
      <c r="E1815" s="7" t="s">
        <v>152</v>
      </c>
      <c r="F1815" s="7" t="s">
        <v>190</v>
      </c>
      <c r="G1815" s="8">
        <v>283423.16222222225</v>
      </c>
      <c r="H1815" s="8">
        <v>267834.88830000005</v>
      </c>
      <c r="I1815" s="8">
        <f>Tabla_curso_1[[#This Row],[Ingresos]]-Tabla_curso_1[[#This Row],[Gastos]]</f>
        <v>15588.273922222201</v>
      </c>
      <c r="J1815" s="8">
        <f>Tabla_curso_1[[#This Row],[Utilidad]]/Tabla_curso_1[[#This Row],[Ingresos]]</f>
        <v>5.4999999999999917E-2</v>
      </c>
    </row>
    <row r="1816" spans="1:10" x14ac:dyDescent="0.25">
      <c r="A1816" s="4" t="s">
        <v>9</v>
      </c>
      <c r="B1816" s="4" t="str">
        <f>MID(Tabla_curso_1[[#This Row],[Periodo]],4,4)</f>
        <v>2018</v>
      </c>
      <c r="C1816" s="4" t="s">
        <v>7</v>
      </c>
      <c r="D1816" s="4" t="s">
        <v>119</v>
      </c>
      <c r="E1816" s="4" t="s">
        <v>152</v>
      </c>
      <c r="F1816" s="4" t="s">
        <v>190</v>
      </c>
      <c r="G1816" s="5">
        <v>494342.72480620153</v>
      </c>
      <c r="H1816" s="5">
        <v>326815.46806632215</v>
      </c>
      <c r="I1816" s="5">
        <f>Tabla_curso_1[[#This Row],[Ingresos]]-Tabla_curso_1[[#This Row],[Gastos]]</f>
        <v>167527.25673987938</v>
      </c>
      <c r="J1816" s="5">
        <f>Tabla_curso_1[[#This Row],[Utilidad]]/Tabla_curso_1[[#This Row],[Ingresos]]</f>
        <v>0.33888888888888885</v>
      </c>
    </row>
    <row r="1817" spans="1:10" x14ac:dyDescent="0.25">
      <c r="A1817" s="7" t="s">
        <v>9</v>
      </c>
      <c r="B1817" s="7" t="str">
        <f>MID(Tabla_curso_1[[#This Row],[Periodo]],4,4)</f>
        <v>2018</v>
      </c>
      <c r="C1817" s="7" t="s">
        <v>6</v>
      </c>
      <c r="D1817" s="7" t="s">
        <v>119</v>
      </c>
      <c r="E1817" s="7" t="s">
        <v>152</v>
      </c>
      <c r="F1817" s="7" t="s">
        <v>190</v>
      </c>
      <c r="G1817" s="8">
        <v>1238256.5339805824</v>
      </c>
      <c r="H1817" s="8">
        <v>1152422.8424205647</v>
      </c>
      <c r="I1817" s="8">
        <f>Tabla_curso_1[[#This Row],[Ingresos]]-Tabla_curso_1[[#This Row],[Gastos]]</f>
        <v>85833.691560017643</v>
      </c>
      <c r="J1817" s="8">
        <f>Tabla_curso_1[[#This Row],[Utilidad]]/Tabla_curso_1[[#This Row],[Ingresos]]</f>
        <v>6.931818181818182E-2</v>
      </c>
    </row>
    <row r="1818" spans="1:10" x14ac:dyDescent="0.25">
      <c r="A1818" s="4" t="s">
        <v>9</v>
      </c>
      <c r="B1818" s="4" t="str">
        <f>MID(Tabla_curso_1[[#This Row],[Periodo]],4,4)</f>
        <v>2018</v>
      </c>
      <c r="C1818" s="4" t="s">
        <v>4</v>
      </c>
      <c r="D1818" s="4" t="s">
        <v>119</v>
      </c>
      <c r="E1818" s="4" t="s">
        <v>152</v>
      </c>
      <c r="F1818" s="4" t="s">
        <v>190</v>
      </c>
      <c r="G1818" s="5">
        <v>593211.2697674419</v>
      </c>
      <c r="H1818" s="5">
        <v>392178.56167958665</v>
      </c>
      <c r="I1818" s="5">
        <f>Tabla_curso_1[[#This Row],[Ingresos]]-Tabla_curso_1[[#This Row],[Gastos]]</f>
        <v>201032.70808785525</v>
      </c>
      <c r="J1818" s="5">
        <f>Tabla_curso_1[[#This Row],[Utilidad]]/Tabla_curso_1[[#This Row],[Ingresos]]</f>
        <v>0.3388888888888888</v>
      </c>
    </row>
    <row r="1819" spans="1:10" x14ac:dyDescent="0.25">
      <c r="A1819" s="7" t="s">
        <v>9</v>
      </c>
      <c r="B1819" s="7" t="str">
        <f>MID(Tabla_curso_1[[#This Row],[Periodo]],4,4)</f>
        <v>2018</v>
      </c>
      <c r="C1819" s="7" t="s">
        <v>5</v>
      </c>
      <c r="D1819" s="7" t="s">
        <v>119</v>
      </c>
      <c r="E1819" s="7" t="s">
        <v>152</v>
      </c>
      <c r="F1819" s="7" t="s">
        <v>190</v>
      </c>
      <c r="G1819" s="8">
        <v>2161702.0847457629</v>
      </c>
      <c r="H1819" s="8">
        <v>1920268.610943435</v>
      </c>
      <c r="I1819" s="8">
        <f>Tabla_curso_1[[#This Row],[Ingresos]]-Tabla_curso_1[[#This Row],[Gastos]]</f>
        <v>241433.47380232788</v>
      </c>
      <c r="J1819" s="8">
        <f>Tabla_curso_1[[#This Row],[Utilidad]]/Tabla_curso_1[[#This Row],[Ingresos]]</f>
        <v>0.11168674698795177</v>
      </c>
    </row>
    <row r="1820" spans="1:10" x14ac:dyDescent="0.25">
      <c r="A1820" s="4" t="s">
        <v>9</v>
      </c>
      <c r="B1820" s="4" t="str">
        <f>MID(Tabla_curso_1[[#This Row],[Periodo]],4,4)</f>
        <v>2018</v>
      </c>
      <c r="C1820" s="4" t="s">
        <v>78</v>
      </c>
      <c r="D1820" s="4" t="s">
        <v>119</v>
      </c>
      <c r="E1820" s="4" t="s">
        <v>152</v>
      </c>
      <c r="F1820" s="4" t="s">
        <v>190</v>
      </c>
      <c r="G1820" s="5">
        <v>418165.32131147542</v>
      </c>
      <c r="H1820" s="5">
        <v>382098.56234836072</v>
      </c>
      <c r="I1820" s="5">
        <f>Tabla_curso_1[[#This Row],[Ingresos]]-Tabla_curso_1[[#This Row],[Gastos]]</f>
        <v>36066.758963114698</v>
      </c>
      <c r="J1820" s="5">
        <f>Tabla_curso_1[[#This Row],[Utilidad]]/Tabla_curso_1[[#This Row],[Ingresos]]</f>
        <v>8.6249999999999868E-2</v>
      </c>
    </row>
    <row r="1821" spans="1:10" x14ac:dyDescent="0.25">
      <c r="A1821" s="7" t="s">
        <v>9</v>
      </c>
      <c r="B1821" s="7" t="str">
        <f>MID(Tabla_curso_1[[#This Row],[Periodo]],4,4)</f>
        <v>2018</v>
      </c>
      <c r="C1821" s="7" t="s">
        <v>3</v>
      </c>
      <c r="D1821" s="7" t="s">
        <v>119</v>
      </c>
      <c r="E1821" s="7" t="s">
        <v>152</v>
      </c>
      <c r="F1821" s="7" t="s">
        <v>190</v>
      </c>
      <c r="G1821" s="8">
        <v>166719.50718954246</v>
      </c>
      <c r="H1821" s="8">
        <v>109320.36257142854</v>
      </c>
      <c r="I1821" s="8">
        <f>Tabla_curso_1[[#This Row],[Ingresos]]-Tabla_curso_1[[#This Row],[Gastos]]</f>
        <v>57399.144618113918</v>
      </c>
      <c r="J1821" s="8">
        <f>Tabla_curso_1[[#This Row],[Utilidad]]/Tabla_curso_1[[#This Row],[Ingresos]]</f>
        <v>0.34428571428571436</v>
      </c>
    </row>
    <row r="1822" spans="1:10" x14ac:dyDescent="0.25">
      <c r="A1822" s="4" t="s">
        <v>9</v>
      </c>
      <c r="B1822" s="4" t="str">
        <f>MID(Tabla_curso_1[[#This Row],[Periodo]],4,4)</f>
        <v>2018</v>
      </c>
      <c r="C1822" s="4" t="s">
        <v>2</v>
      </c>
      <c r="D1822" s="4" t="s">
        <v>120</v>
      </c>
      <c r="E1822" s="4" t="s">
        <v>163</v>
      </c>
      <c r="F1822" s="4" t="s">
        <v>191</v>
      </c>
      <c r="G1822" s="5">
        <v>67460.380042462843</v>
      </c>
      <c r="H1822" s="5">
        <v>62186.204875506657</v>
      </c>
      <c r="I1822" s="5">
        <f>Tabla_curso_1[[#This Row],[Ingresos]]-Tabla_curso_1[[#This Row],[Gastos]]</f>
        <v>5274.1751669561854</v>
      </c>
      <c r="J1822" s="5">
        <f>Tabla_curso_1[[#This Row],[Utilidad]]/Tabla_curso_1[[#This Row],[Ingresos]]</f>
        <v>7.8181818181818172E-2</v>
      </c>
    </row>
    <row r="1823" spans="1:10" x14ac:dyDescent="0.25">
      <c r="A1823" s="7" t="s">
        <v>9</v>
      </c>
      <c r="B1823" s="7" t="str">
        <f>MID(Tabla_curso_1[[#This Row],[Periodo]],4,4)</f>
        <v>2018</v>
      </c>
      <c r="C1823" s="7" t="s">
        <v>7</v>
      </c>
      <c r="D1823" s="7" t="s">
        <v>120</v>
      </c>
      <c r="E1823" s="7" t="s">
        <v>163</v>
      </c>
      <c r="F1823" s="7" t="s">
        <v>191</v>
      </c>
      <c r="G1823" s="8">
        <v>96284.360606060611</v>
      </c>
      <c r="H1823" s="8">
        <v>58348.322527272729</v>
      </c>
      <c r="I1823" s="8">
        <f>Tabla_curso_1[[#This Row],[Ingresos]]-Tabla_curso_1[[#This Row],[Gastos]]</f>
        <v>37936.038078787882</v>
      </c>
      <c r="J1823" s="8">
        <f>Tabla_curso_1[[#This Row],[Utilidad]]/Tabla_curso_1[[#This Row],[Ingresos]]</f>
        <v>0.39400000000000002</v>
      </c>
    </row>
    <row r="1824" spans="1:10" x14ac:dyDescent="0.25">
      <c r="A1824" s="4" t="s">
        <v>9</v>
      </c>
      <c r="B1824" s="4" t="str">
        <f>MID(Tabla_curso_1[[#This Row],[Periodo]],4,4)</f>
        <v>2018</v>
      </c>
      <c r="C1824" s="4" t="s">
        <v>6</v>
      </c>
      <c r="D1824" s="4" t="s">
        <v>120</v>
      </c>
      <c r="E1824" s="4" t="s">
        <v>163</v>
      </c>
      <c r="F1824" s="4" t="s">
        <v>191</v>
      </c>
      <c r="G1824" s="5">
        <v>345367.8152173913</v>
      </c>
      <c r="H1824" s="5">
        <v>300146.21691236412</v>
      </c>
      <c r="I1824" s="5">
        <f>Tabla_curso_1[[#This Row],[Ingresos]]-Tabla_curso_1[[#This Row],[Gastos]]</f>
        <v>45221.598305027175</v>
      </c>
      <c r="J1824" s="5">
        <f>Tabla_curso_1[[#This Row],[Utilidad]]/Tabla_curso_1[[#This Row],[Ingresos]]</f>
        <v>0.13093750000000001</v>
      </c>
    </row>
    <row r="1825" spans="1:10" x14ac:dyDescent="0.25">
      <c r="A1825" s="7" t="s">
        <v>9</v>
      </c>
      <c r="B1825" s="7" t="str">
        <f>MID(Tabla_curso_1[[#This Row],[Periodo]],4,4)</f>
        <v>2018</v>
      </c>
      <c r="C1825" s="7" t="s">
        <v>4</v>
      </c>
      <c r="D1825" s="7" t="s">
        <v>120</v>
      </c>
      <c r="E1825" s="7" t="s">
        <v>163</v>
      </c>
      <c r="F1825" s="7" t="s">
        <v>191</v>
      </c>
      <c r="G1825" s="8">
        <v>122207.07307692309</v>
      </c>
      <c r="H1825" s="8">
        <v>75523.971161538473</v>
      </c>
      <c r="I1825" s="8">
        <f>Tabla_curso_1[[#This Row],[Ingresos]]-Tabla_curso_1[[#This Row],[Gastos]]</f>
        <v>46683.101915384614</v>
      </c>
      <c r="J1825" s="8">
        <f>Tabla_curso_1[[#This Row],[Utilidad]]/Tabla_curso_1[[#This Row],[Ingresos]]</f>
        <v>0.38199999999999995</v>
      </c>
    </row>
    <row r="1826" spans="1:10" x14ac:dyDescent="0.25">
      <c r="A1826" s="4" t="s">
        <v>9</v>
      </c>
      <c r="B1826" s="4" t="str">
        <f>MID(Tabla_curso_1[[#This Row],[Periodo]],4,4)</f>
        <v>2018</v>
      </c>
      <c r="C1826" s="4" t="s">
        <v>5</v>
      </c>
      <c r="D1826" s="4" t="s">
        <v>120</v>
      </c>
      <c r="E1826" s="4" t="s">
        <v>163</v>
      </c>
      <c r="F1826" s="4" t="s">
        <v>191</v>
      </c>
      <c r="G1826" s="5">
        <v>474236.40298507462</v>
      </c>
      <c r="H1826" s="5">
        <v>429153.15012987016</v>
      </c>
      <c r="I1826" s="5">
        <f>Tabla_curso_1[[#This Row],[Ingresos]]-Tabla_curso_1[[#This Row],[Gastos]]</f>
        <v>45083.252855204453</v>
      </c>
      <c r="J1826" s="5">
        <f>Tabla_curso_1[[#This Row],[Utilidad]]/Tabla_curso_1[[#This Row],[Ingresos]]</f>
        <v>9.5064935064934977E-2</v>
      </c>
    </row>
    <row r="1827" spans="1:10" x14ac:dyDescent="0.25">
      <c r="A1827" s="7" t="s">
        <v>9</v>
      </c>
      <c r="B1827" s="7" t="str">
        <f>MID(Tabla_curso_1[[#This Row],[Periodo]],4,4)</f>
        <v>2018</v>
      </c>
      <c r="C1827" s="7" t="s">
        <v>78</v>
      </c>
      <c r="D1827" s="7" t="s">
        <v>120</v>
      </c>
      <c r="E1827" s="7" t="s">
        <v>163</v>
      </c>
      <c r="F1827" s="7" t="s">
        <v>191</v>
      </c>
      <c r="G1827" s="8">
        <v>103161.81493506495</v>
      </c>
      <c r="H1827" s="8">
        <v>85753.258664772744</v>
      </c>
      <c r="I1827" s="8">
        <f>Tabla_curso_1[[#This Row],[Ingresos]]-Tabla_curso_1[[#This Row],[Gastos]]</f>
        <v>17408.556270292203</v>
      </c>
      <c r="J1827" s="8">
        <f>Tabla_curso_1[[#This Row],[Utilidad]]/Tabla_curso_1[[#This Row],[Ingresos]]</f>
        <v>0.16874999999999993</v>
      </c>
    </row>
    <row r="1828" spans="1:10" x14ac:dyDescent="0.25">
      <c r="A1828" s="4" t="s">
        <v>9</v>
      </c>
      <c r="B1828" s="4" t="str">
        <f>MID(Tabla_curso_1[[#This Row],[Periodo]],4,4)</f>
        <v>2018</v>
      </c>
      <c r="C1828" s="4" t="s">
        <v>3</v>
      </c>
      <c r="D1828" s="4" t="s">
        <v>120</v>
      </c>
      <c r="E1828" s="4" t="s">
        <v>163</v>
      </c>
      <c r="F1828" s="4" t="s">
        <v>191</v>
      </c>
      <c r="G1828" s="5">
        <v>44626.178370786518</v>
      </c>
      <c r="H1828" s="5">
        <v>29548.905249799358</v>
      </c>
      <c r="I1828" s="5">
        <f>Tabla_curso_1[[#This Row],[Ingresos]]-Tabla_curso_1[[#This Row],[Gastos]]</f>
        <v>15077.27312098716</v>
      </c>
      <c r="J1828" s="5">
        <f>Tabla_curso_1[[#This Row],[Utilidad]]/Tabla_curso_1[[#This Row],[Ingresos]]</f>
        <v>0.33785714285714286</v>
      </c>
    </row>
    <row r="1829" spans="1:10" x14ac:dyDescent="0.25">
      <c r="A1829" s="7" t="s">
        <v>9</v>
      </c>
      <c r="B1829" s="7" t="str">
        <f>MID(Tabla_curso_1[[#This Row],[Periodo]],4,4)</f>
        <v>2018</v>
      </c>
      <c r="C1829" s="7" t="s">
        <v>2</v>
      </c>
      <c r="D1829" s="7" t="s">
        <v>121</v>
      </c>
      <c r="E1829" s="7" t="s">
        <v>150</v>
      </c>
      <c r="F1829" s="7" t="s">
        <v>192</v>
      </c>
      <c r="G1829" s="8">
        <v>378027.72357723583</v>
      </c>
      <c r="H1829" s="8">
        <v>339131.85900675884</v>
      </c>
      <c r="I1829" s="8">
        <f>Tabla_curso_1[[#This Row],[Ingresos]]-Tabla_curso_1[[#This Row],[Gastos]]</f>
        <v>38895.864570476988</v>
      </c>
      <c r="J1829" s="8">
        <f>Tabla_curso_1[[#This Row],[Utilidad]]/Tabla_curso_1[[#This Row],[Ingresos]]</f>
        <v>0.10289156626506012</v>
      </c>
    </row>
    <row r="1830" spans="1:10" x14ac:dyDescent="0.25">
      <c r="A1830" s="4" t="s">
        <v>9</v>
      </c>
      <c r="B1830" s="4" t="str">
        <f>MID(Tabla_curso_1[[#This Row],[Periodo]],4,4)</f>
        <v>2018</v>
      </c>
      <c r="C1830" s="4" t="s">
        <v>7</v>
      </c>
      <c r="D1830" s="4" t="s">
        <v>121</v>
      </c>
      <c r="E1830" s="4" t="s">
        <v>150</v>
      </c>
      <c r="F1830" s="4" t="s">
        <v>192</v>
      </c>
      <c r="G1830" s="5">
        <v>630473.35593220335</v>
      </c>
      <c r="H1830" s="5">
        <v>367045.14069270453</v>
      </c>
      <c r="I1830" s="5">
        <f>Tabla_curso_1[[#This Row],[Ingresos]]-Tabla_curso_1[[#This Row],[Gastos]]</f>
        <v>263428.21523949882</v>
      </c>
      <c r="J1830" s="5">
        <f>Tabla_curso_1[[#This Row],[Utilidad]]/Tabla_curso_1[[#This Row],[Ingresos]]</f>
        <v>0.41782608695652163</v>
      </c>
    </row>
    <row r="1831" spans="1:10" x14ac:dyDescent="0.25">
      <c r="A1831" s="7" t="s">
        <v>9</v>
      </c>
      <c r="B1831" s="7" t="str">
        <f>MID(Tabla_curso_1[[#This Row],[Periodo]],4,4)</f>
        <v>2018</v>
      </c>
      <c r="C1831" s="7" t="s">
        <v>6</v>
      </c>
      <c r="D1831" s="7" t="s">
        <v>121</v>
      </c>
      <c r="E1831" s="7" t="s">
        <v>150</v>
      </c>
      <c r="F1831" s="7" t="s">
        <v>192</v>
      </c>
      <c r="G1831" s="8">
        <v>1645926.017699115</v>
      </c>
      <c r="H1831" s="8">
        <v>1434661.2672081464</v>
      </c>
      <c r="I1831" s="8">
        <f>Tabla_curso_1[[#This Row],[Ingresos]]-Tabla_curso_1[[#This Row],[Gastos]]</f>
        <v>211264.75049096858</v>
      </c>
      <c r="J1831" s="8">
        <f>Tabla_curso_1[[#This Row],[Utilidad]]/Tabla_curso_1[[#This Row],[Ingresos]]</f>
        <v>0.12835616438356165</v>
      </c>
    </row>
    <row r="1832" spans="1:10" x14ac:dyDescent="0.25">
      <c r="A1832" s="4" t="s">
        <v>9</v>
      </c>
      <c r="B1832" s="4" t="str">
        <f>MID(Tabla_curso_1[[#This Row],[Periodo]],4,4)</f>
        <v>2018</v>
      </c>
      <c r="C1832" s="4" t="s">
        <v>4</v>
      </c>
      <c r="D1832" s="4" t="s">
        <v>121</v>
      </c>
      <c r="E1832" s="4" t="s">
        <v>150</v>
      </c>
      <c r="F1832" s="4" t="s">
        <v>192</v>
      </c>
      <c r="G1832" s="5">
        <v>822963.00884955749</v>
      </c>
      <c r="H1832" s="5">
        <v>518466.69557522121</v>
      </c>
      <c r="I1832" s="5">
        <f>Tabla_curso_1[[#This Row],[Ingresos]]-Tabla_curso_1[[#This Row],[Gastos]]</f>
        <v>304496.31327433628</v>
      </c>
      <c r="J1832" s="5">
        <f>Tabla_curso_1[[#This Row],[Utilidad]]/Tabla_curso_1[[#This Row],[Ingresos]]</f>
        <v>0.37</v>
      </c>
    </row>
    <row r="1833" spans="1:10" x14ac:dyDescent="0.25">
      <c r="A1833" s="7" t="s">
        <v>9</v>
      </c>
      <c r="B1833" s="7" t="str">
        <f>MID(Tabla_curso_1[[#This Row],[Periodo]],4,4)</f>
        <v>2018</v>
      </c>
      <c r="C1833" s="7" t="s">
        <v>5</v>
      </c>
      <c r="D1833" s="7" t="s">
        <v>121</v>
      </c>
      <c r="E1833" s="7" t="s">
        <v>150</v>
      </c>
      <c r="F1833" s="7" t="s">
        <v>192</v>
      </c>
      <c r="G1833" s="8">
        <v>2513373.5135135138</v>
      </c>
      <c r="H1833" s="8">
        <v>2296309.4373464379</v>
      </c>
      <c r="I1833" s="8">
        <f>Tabla_curso_1[[#This Row],[Ingresos]]-Tabla_curso_1[[#This Row],[Gastos]]</f>
        <v>217064.07616707589</v>
      </c>
      <c r="J1833" s="8">
        <f>Tabla_curso_1[[#This Row],[Utilidad]]/Tabla_curso_1[[#This Row],[Ingresos]]</f>
        <v>8.636363636363624E-2</v>
      </c>
    </row>
    <row r="1834" spans="1:10" x14ac:dyDescent="0.25">
      <c r="A1834" s="4" t="s">
        <v>9</v>
      </c>
      <c r="B1834" s="4" t="str">
        <f>MID(Tabla_curso_1[[#This Row],[Periodo]],4,4)</f>
        <v>2018</v>
      </c>
      <c r="C1834" s="4" t="s">
        <v>78</v>
      </c>
      <c r="D1834" s="4" t="s">
        <v>121</v>
      </c>
      <c r="E1834" s="4" t="s">
        <v>150</v>
      </c>
      <c r="F1834" s="4" t="s">
        <v>192</v>
      </c>
      <c r="G1834" s="5">
        <v>498631.74262734584</v>
      </c>
      <c r="H1834" s="5">
        <v>453754.88579088473</v>
      </c>
      <c r="I1834" s="5">
        <f>Tabla_curso_1[[#This Row],[Ingresos]]-Tabla_curso_1[[#This Row],[Gastos]]</f>
        <v>44876.856836461113</v>
      </c>
      <c r="J1834" s="5">
        <f>Tabla_curso_1[[#This Row],[Utilidad]]/Tabla_curso_1[[#This Row],[Ingresos]]</f>
        <v>8.9999999999999969E-2</v>
      </c>
    </row>
    <row r="1835" spans="1:10" x14ac:dyDescent="0.25">
      <c r="A1835" s="7" t="s">
        <v>9</v>
      </c>
      <c r="B1835" s="7" t="str">
        <f>MID(Tabla_curso_1[[#This Row],[Periodo]],4,4)</f>
        <v>2018</v>
      </c>
      <c r="C1835" s="7" t="s">
        <v>3</v>
      </c>
      <c r="D1835" s="7" t="s">
        <v>121</v>
      </c>
      <c r="E1835" s="7" t="s">
        <v>150</v>
      </c>
      <c r="F1835" s="7" t="s">
        <v>192</v>
      </c>
      <c r="G1835" s="8">
        <v>252018.48238482384</v>
      </c>
      <c r="H1835" s="8">
        <v>168417.86857303054</v>
      </c>
      <c r="I1835" s="8">
        <f>Tabla_curso_1[[#This Row],[Ingresos]]-Tabla_curso_1[[#This Row],[Gastos]]</f>
        <v>83600.613811793301</v>
      </c>
      <c r="J1835" s="8">
        <f>Tabla_curso_1[[#This Row],[Utilidad]]/Tabla_curso_1[[#This Row],[Ingresos]]</f>
        <v>0.3317241379310345</v>
      </c>
    </row>
    <row r="1836" spans="1:10" x14ac:dyDescent="0.25">
      <c r="A1836" s="4" t="s">
        <v>9</v>
      </c>
      <c r="B1836" s="4" t="str">
        <f>MID(Tabla_curso_1[[#This Row],[Periodo]],4,4)</f>
        <v>2018</v>
      </c>
      <c r="C1836" s="4" t="s">
        <v>2</v>
      </c>
      <c r="D1836" s="4" t="s">
        <v>122</v>
      </c>
      <c r="E1836" s="4" t="s">
        <v>156</v>
      </c>
      <c r="F1836" s="4" t="s">
        <v>193</v>
      </c>
      <c r="G1836" s="5">
        <v>10902.968253968253</v>
      </c>
      <c r="H1836" s="5">
        <v>9145.5576082862517</v>
      </c>
      <c r="I1836" s="5">
        <f>Tabla_curso_1[[#This Row],[Ingresos]]-Tabla_curso_1[[#This Row],[Gastos]]</f>
        <v>1757.4106456820009</v>
      </c>
      <c r="J1836" s="5">
        <f>Tabla_curso_1[[#This Row],[Utilidad]]/Tabla_curso_1[[#This Row],[Ingresos]]</f>
        <v>0.16118644067796606</v>
      </c>
    </row>
    <row r="1837" spans="1:10" x14ac:dyDescent="0.25">
      <c r="A1837" s="7" t="s">
        <v>9</v>
      </c>
      <c r="B1837" s="7" t="str">
        <f>MID(Tabla_curso_1[[#This Row],[Periodo]],4,4)</f>
        <v>2018</v>
      </c>
      <c r="C1837" s="7" t="s">
        <v>7</v>
      </c>
      <c r="D1837" s="7" t="s">
        <v>122</v>
      </c>
      <c r="E1837" s="7" t="s">
        <v>156</v>
      </c>
      <c r="F1837" s="7" t="s">
        <v>193</v>
      </c>
      <c r="G1837" s="8">
        <v>21980.384000000002</v>
      </c>
      <c r="H1837" s="8">
        <v>12672.169210434784</v>
      </c>
      <c r="I1837" s="8">
        <f>Tabla_curso_1[[#This Row],[Ingresos]]-Tabla_curso_1[[#This Row],[Gastos]]</f>
        <v>9308.2147895652179</v>
      </c>
      <c r="J1837" s="8">
        <f>Tabla_curso_1[[#This Row],[Utilidad]]/Tabla_curso_1[[#This Row],[Ingresos]]</f>
        <v>0.42347826086956519</v>
      </c>
    </row>
    <row r="1838" spans="1:10" x14ac:dyDescent="0.25">
      <c r="A1838" s="4" t="s">
        <v>9</v>
      </c>
      <c r="B1838" s="4" t="str">
        <f>MID(Tabla_curso_1[[#This Row],[Periodo]],4,4)</f>
        <v>2018</v>
      </c>
      <c r="C1838" s="4" t="s">
        <v>6</v>
      </c>
      <c r="D1838" s="4" t="s">
        <v>122</v>
      </c>
      <c r="E1838" s="4" t="s">
        <v>156</v>
      </c>
      <c r="F1838" s="4" t="s">
        <v>193</v>
      </c>
      <c r="G1838" s="5">
        <v>38697.859154929582</v>
      </c>
      <c r="H1838" s="5">
        <v>34278.156293550783</v>
      </c>
      <c r="I1838" s="5">
        <f>Tabla_curso_1[[#This Row],[Ingresos]]-Tabla_curso_1[[#This Row],[Gastos]]</f>
        <v>4419.7028613787988</v>
      </c>
      <c r="J1838" s="5">
        <f>Tabla_curso_1[[#This Row],[Utilidad]]/Tabla_curso_1[[#This Row],[Ingresos]]</f>
        <v>0.11421052631578946</v>
      </c>
    </row>
    <row r="1839" spans="1:10" x14ac:dyDescent="0.25">
      <c r="A1839" s="7" t="s">
        <v>9</v>
      </c>
      <c r="B1839" s="7" t="str">
        <f>MID(Tabla_curso_1[[#This Row],[Periodo]],4,4)</f>
        <v>2018</v>
      </c>
      <c r="C1839" s="7" t="s">
        <v>4</v>
      </c>
      <c r="D1839" s="7" t="s">
        <v>122</v>
      </c>
      <c r="E1839" s="7" t="s">
        <v>156</v>
      </c>
      <c r="F1839" s="7" t="s">
        <v>193</v>
      </c>
      <c r="G1839" s="8">
        <v>22707.008264462809</v>
      </c>
      <c r="H1839" s="8">
        <v>15035.283329397873</v>
      </c>
      <c r="I1839" s="8">
        <f>Tabla_curso_1[[#This Row],[Ingresos]]-Tabla_curso_1[[#This Row],[Gastos]]</f>
        <v>7671.7249350649363</v>
      </c>
      <c r="J1839" s="8">
        <f>Tabla_curso_1[[#This Row],[Utilidad]]/Tabla_curso_1[[#This Row],[Ingresos]]</f>
        <v>0.33785714285714291</v>
      </c>
    </row>
    <row r="1840" spans="1:10" x14ac:dyDescent="0.25">
      <c r="A1840" s="4" t="s">
        <v>9</v>
      </c>
      <c r="B1840" s="4" t="str">
        <f>MID(Tabla_curso_1[[#This Row],[Periodo]],4,4)</f>
        <v>2018</v>
      </c>
      <c r="C1840" s="4" t="s">
        <v>5</v>
      </c>
      <c r="D1840" s="4" t="s">
        <v>122</v>
      </c>
      <c r="E1840" s="4" t="s">
        <v>156</v>
      </c>
      <c r="F1840" s="4" t="s">
        <v>193</v>
      </c>
      <c r="G1840" s="5">
        <v>61056.622222222228</v>
      </c>
      <c r="H1840" s="5">
        <v>53933.349629629636</v>
      </c>
      <c r="I1840" s="5">
        <f>Tabla_curso_1[[#This Row],[Ingresos]]-Tabla_curso_1[[#This Row],[Gastos]]</f>
        <v>7123.2725925925915</v>
      </c>
      <c r="J1840" s="5">
        <f>Tabla_curso_1[[#This Row],[Utilidad]]/Tabla_curso_1[[#This Row],[Ingresos]]</f>
        <v>0.11666666666666664</v>
      </c>
    </row>
    <row r="1841" spans="1:10" x14ac:dyDescent="0.25">
      <c r="A1841" s="7" t="s">
        <v>9</v>
      </c>
      <c r="B1841" s="7" t="str">
        <f>MID(Tabla_curso_1[[#This Row],[Periodo]],4,4)</f>
        <v>2018</v>
      </c>
      <c r="C1841" s="7" t="s">
        <v>78</v>
      </c>
      <c r="D1841" s="7" t="s">
        <v>122</v>
      </c>
      <c r="E1841" s="7" t="s">
        <v>156</v>
      </c>
      <c r="F1841" s="7" t="s">
        <v>193</v>
      </c>
      <c r="G1841" s="8">
        <v>14932.326086956522</v>
      </c>
      <c r="H1841" s="8">
        <v>11730.171714975846</v>
      </c>
      <c r="I1841" s="8">
        <f>Tabla_curso_1[[#This Row],[Ingresos]]-Tabla_curso_1[[#This Row],[Gastos]]</f>
        <v>3202.1543719806759</v>
      </c>
      <c r="J1841" s="8">
        <f>Tabla_curso_1[[#This Row],[Utilidad]]/Tabla_curso_1[[#This Row],[Ingresos]]</f>
        <v>0.21444444444444441</v>
      </c>
    </row>
    <row r="1842" spans="1:10" x14ac:dyDescent="0.25">
      <c r="A1842" s="4" t="s">
        <v>9</v>
      </c>
      <c r="B1842" s="4" t="str">
        <f>MID(Tabla_curso_1[[#This Row],[Periodo]],4,4)</f>
        <v>2018</v>
      </c>
      <c r="C1842" s="4" t="s">
        <v>3</v>
      </c>
      <c r="D1842" s="4" t="s">
        <v>122</v>
      </c>
      <c r="E1842" s="4" t="s">
        <v>156</v>
      </c>
      <c r="F1842" s="4" t="s">
        <v>193</v>
      </c>
      <c r="G1842" s="5">
        <v>8506.3405572755419</v>
      </c>
      <c r="H1842" s="5">
        <v>5358.9945510835914</v>
      </c>
      <c r="I1842" s="5">
        <f>Tabla_curso_1[[#This Row],[Ingresos]]-Tabla_curso_1[[#This Row],[Gastos]]</f>
        <v>3147.3460061919504</v>
      </c>
      <c r="J1842" s="5">
        <f>Tabla_curso_1[[#This Row],[Utilidad]]/Tabla_curso_1[[#This Row],[Ingresos]]</f>
        <v>0.37</v>
      </c>
    </row>
    <row r="1843" spans="1:10" x14ac:dyDescent="0.25">
      <c r="A1843" s="7" t="s">
        <v>9</v>
      </c>
      <c r="B1843" s="7" t="str">
        <f>MID(Tabla_curso_1[[#This Row],[Periodo]],4,4)</f>
        <v>2018</v>
      </c>
      <c r="C1843" s="7" t="s">
        <v>2</v>
      </c>
      <c r="D1843" s="7" t="s">
        <v>123</v>
      </c>
      <c r="E1843" s="7" t="s">
        <v>152</v>
      </c>
      <c r="F1843" s="7" t="s">
        <v>194</v>
      </c>
      <c r="G1843" s="8">
        <v>79223.415448851767</v>
      </c>
      <c r="H1843" s="8">
        <v>57374.184308172888</v>
      </c>
      <c r="I1843" s="8">
        <f>Tabla_curso_1[[#This Row],[Ingresos]]-Tabla_curso_1[[#This Row],[Gastos]]</f>
        <v>21849.231140678879</v>
      </c>
      <c r="J1843" s="8">
        <f>Tabla_curso_1[[#This Row],[Utilidad]]/Tabla_curso_1[[#This Row],[Ingresos]]</f>
        <v>0.27579259259259259</v>
      </c>
    </row>
    <row r="1844" spans="1:10" x14ac:dyDescent="0.25">
      <c r="A1844" s="4" t="s">
        <v>9</v>
      </c>
      <c r="B1844" s="4" t="str">
        <f>MID(Tabla_curso_1[[#This Row],[Periodo]],4,4)</f>
        <v>2018</v>
      </c>
      <c r="C1844" s="4" t="s">
        <v>7</v>
      </c>
      <c r="D1844" s="4" t="s">
        <v>123</v>
      </c>
      <c r="E1844" s="4" t="s">
        <v>152</v>
      </c>
      <c r="F1844" s="4" t="s">
        <v>194</v>
      </c>
      <c r="G1844" s="5">
        <v>128202.75675675676</v>
      </c>
      <c r="H1844" s="5">
        <v>83190.768859459466</v>
      </c>
      <c r="I1844" s="5">
        <f>Tabla_curso_1[[#This Row],[Ingresos]]-Tabla_curso_1[[#This Row],[Gastos]]</f>
        <v>45011.987897297295</v>
      </c>
      <c r="J1844" s="5">
        <f>Tabla_curso_1[[#This Row],[Utilidad]]/Tabla_curso_1[[#This Row],[Ingresos]]</f>
        <v>0.35109999999999997</v>
      </c>
    </row>
    <row r="1845" spans="1:10" x14ac:dyDescent="0.25">
      <c r="A1845" s="7" t="s">
        <v>9</v>
      </c>
      <c r="B1845" s="7" t="str">
        <f>MID(Tabla_curso_1[[#This Row],[Periodo]],4,4)</f>
        <v>2018</v>
      </c>
      <c r="C1845" s="7" t="s">
        <v>6</v>
      </c>
      <c r="D1845" s="7" t="s">
        <v>123</v>
      </c>
      <c r="E1845" s="7" t="s">
        <v>152</v>
      </c>
      <c r="F1845" s="7" t="s">
        <v>194</v>
      </c>
      <c r="G1845" s="8">
        <v>265370.74125874124</v>
      </c>
      <c r="H1845" s="8">
        <v>203549.97337510489</v>
      </c>
      <c r="I1845" s="8">
        <f>Tabla_curso_1[[#This Row],[Ingresos]]-Tabla_curso_1[[#This Row],[Gastos]]</f>
        <v>61820.767883636348</v>
      </c>
      <c r="J1845" s="8">
        <f>Tabla_curso_1[[#This Row],[Utilidad]]/Tabla_curso_1[[#This Row],[Ingresos]]</f>
        <v>0.23295999999999997</v>
      </c>
    </row>
    <row r="1846" spans="1:10" x14ac:dyDescent="0.25">
      <c r="A1846" s="4" t="s">
        <v>9</v>
      </c>
      <c r="B1846" s="4" t="str">
        <f>MID(Tabla_curso_1[[#This Row],[Periodo]],4,4)</f>
        <v>2018</v>
      </c>
      <c r="C1846" s="4" t="s">
        <v>4</v>
      </c>
      <c r="D1846" s="4" t="s">
        <v>123</v>
      </c>
      <c r="E1846" s="4" t="s">
        <v>152</v>
      </c>
      <c r="F1846" s="4" t="s">
        <v>194</v>
      </c>
      <c r="G1846" s="5">
        <v>182442.38461538462</v>
      </c>
      <c r="H1846" s="5">
        <v>101355.03748951049</v>
      </c>
      <c r="I1846" s="5">
        <f>Tabla_curso_1[[#This Row],[Ingresos]]-Tabla_curso_1[[#This Row],[Gastos]]</f>
        <v>81087.347125874134</v>
      </c>
      <c r="J1846" s="5">
        <f>Tabla_curso_1[[#This Row],[Utilidad]]/Tabla_curso_1[[#This Row],[Ingresos]]</f>
        <v>0.44445454545454549</v>
      </c>
    </row>
    <row r="1847" spans="1:10" x14ac:dyDescent="0.25">
      <c r="A1847" s="7" t="s">
        <v>9</v>
      </c>
      <c r="B1847" s="7" t="str">
        <f>MID(Tabla_curso_1[[#This Row],[Periodo]],4,4)</f>
        <v>2018</v>
      </c>
      <c r="C1847" s="7" t="s">
        <v>5</v>
      </c>
      <c r="D1847" s="7" t="s">
        <v>123</v>
      </c>
      <c r="E1847" s="7" t="s">
        <v>152</v>
      </c>
      <c r="F1847" s="7" t="s">
        <v>194</v>
      </c>
      <c r="G1847" s="8">
        <v>492831.37662337668</v>
      </c>
      <c r="H1847" s="8">
        <v>406017.23412587418</v>
      </c>
      <c r="I1847" s="8">
        <f>Tabla_curso_1[[#This Row],[Ingresos]]-Tabla_curso_1[[#This Row],[Gastos]]</f>
        <v>86814.1424975025</v>
      </c>
      <c r="J1847" s="8">
        <f>Tabla_curso_1[[#This Row],[Utilidad]]/Tabla_curso_1[[#This Row],[Ingresos]]</f>
        <v>0.17615384615384613</v>
      </c>
    </row>
    <row r="1848" spans="1:10" x14ac:dyDescent="0.25">
      <c r="A1848" s="4" t="s">
        <v>9</v>
      </c>
      <c r="B1848" s="4" t="str">
        <f>MID(Tabla_curso_1[[#This Row],[Periodo]],4,4)</f>
        <v>2018</v>
      </c>
      <c r="C1848" s="4" t="s">
        <v>78</v>
      </c>
      <c r="D1848" s="4" t="s">
        <v>123</v>
      </c>
      <c r="E1848" s="4" t="s">
        <v>152</v>
      </c>
      <c r="F1848" s="4" t="s">
        <v>194</v>
      </c>
      <c r="G1848" s="5">
        <v>99863.2</v>
      </c>
      <c r="H1848" s="5">
        <v>78482.199421449273</v>
      </c>
      <c r="I1848" s="5">
        <f>Tabla_curso_1[[#This Row],[Ingresos]]-Tabla_curso_1[[#This Row],[Gastos]]</f>
        <v>21381.000578550724</v>
      </c>
      <c r="J1848" s="5">
        <f>Tabla_curso_1[[#This Row],[Utilidad]]/Tabla_curso_1[[#This Row],[Ingresos]]</f>
        <v>0.21410289855072465</v>
      </c>
    </row>
    <row r="1849" spans="1:10" x14ac:dyDescent="0.25">
      <c r="A1849" s="7" t="s">
        <v>9</v>
      </c>
      <c r="B1849" s="7" t="str">
        <f>MID(Tabla_curso_1[[#This Row],[Periodo]],4,4)</f>
        <v>2018</v>
      </c>
      <c r="C1849" s="7" t="s">
        <v>3</v>
      </c>
      <c r="D1849" s="7" t="s">
        <v>123</v>
      </c>
      <c r="E1849" s="7" t="s">
        <v>152</v>
      </c>
      <c r="F1849" s="7" t="s">
        <v>194</v>
      </c>
      <c r="G1849" s="8">
        <v>48157.380710659898</v>
      </c>
      <c r="H1849" s="8">
        <v>32181.169659898478</v>
      </c>
      <c r="I1849" s="8">
        <f>Tabla_curso_1[[#This Row],[Ingresos]]-Tabla_curso_1[[#This Row],[Gastos]]</f>
        <v>15976.21105076142</v>
      </c>
      <c r="J1849" s="8">
        <f>Tabla_curso_1[[#This Row],[Utilidad]]/Tabla_curso_1[[#This Row],[Ingresos]]</f>
        <v>0.33174999999999999</v>
      </c>
    </row>
    <row r="1850" spans="1:10" x14ac:dyDescent="0.25">
      <c r="A1850" s="4" t="s">
        <v>9</v>
      </c>
      <c r="B1850" s="4" t="str">
        <f>MID(Tabla_curso_1[[#This Row],[Periodo]],4,4)</f>
        <v>2018</v>
      </c>
      <c r="C1850" s="4" t="s">
        <v>2</v>
      </c>
      <c r="D1850" s="4" t="s">
        <v>124</v>
      </c>
      <c r="E1850" s="4" t="s">
        <v>163</v>
      </c>
      <c r="F1850" s="4" t="s">
        <v>195</v>
      </c>
      <c r="G1850" s="5">
        <v>201012.10505836576</v>
      </c>
      <c r="H1850" s="5">
        <v>183244.48335837919</v>
      </c>
      <c r="I1850" s="5">
        <f>Tabla_curso_1[[#This Row],[Ingresos]]-Tabla_curso_1[[#This Row],[Gastos]]</f>
        <v>17767.621699986572</v>
      </c>
      <c r="J1850" s="5">
        <f>Tabla_curso_1[[#This Row],[Utilidad]]/Tabla_curso_1[[#This Row],[Ingresos]]</f>
        <v>8.83908045977011E-2</v>
      </c>
    </row>
    <row r="1851" spans="1:10" x14ac:dyDescent="0.25">
      <c r="A1851" s="7" t="s">
        <v>9</v>
      </c>
      <c r="B1851" s="7" t="str">
        <f>MID(Tabla_curso_1[[#This Row],[Periodo]],4,4)</f>
        <v>2018</v>
      </c>
      <c r="C1851" s="7" t="s">
        <v>7</v>
      </c>
      <c r="D1851" s="7" t="s">
        <v>124</v>
      </c>
      <c r="E1851" s="7" t="s">
        <v>163</v>
      </c>
      <c r="F1851" s="7" t="s">
        <v>195</v>
      </c>
      <c r="G1851" s="8">
        <v>308418.57313432836</v>
      </c>
      <c r="H1851" s="8">
        <v>208182.53686567163</v>
      </c>
      <c r="I1851" s="8">
        <f>Tabla_curso_1[[#This Row],[Ingresos]]-Tabla_curso_1[[#This Row],[Gastos]]</f>
        <v>100236.03626865672</v>
      </c>
      <c r="J1851" s="8">
        <f>Tabla_curso_1[[#This Row],[Utilidad]]/Tabla_curso_1[[#This Row],[Ingresos]]</f>
        <v>0.32500000000000001</v>
      </c>
    </row>
    <row r="1852" spans="1:10" x14ac:dyDescent="0.25">
      <c r="A1852" s="4" t="s">
        <v>9</v>
      </c>
      <c r="B1852" s="4" t="str">
        <f>MID(Tabla_curso_1[[#This Row],[Periodo]],4,4)</f>
        <v>2018</v>
      </c>
      <c r="C1852" s="4" t="s">
        <v>6</v>
      </c>
      <c r="D1852" s="4" t="s">
        <v>124</v>
      </c>
      <c r="E1852" s="4" t="s">
        <v>163</v>
      </c>
      <c r="F1852" s="4" t="s">
        <v>195</v>
      </c>
      <c r="G1852" s="5">
        <v>813545.05511811026</v>
      </c>
      <c r="H1852" s="5">
        <v>752446.16118270939</v>
      </c>
      <c r="I1852" s="5">
        <f>Tabla_curso_1[[#This Row],[Ingresos]]-Tabla_curso_1[[#This Row],[Gastos]]</f>
        <v>61098.893935400876</v>
      </c>
      <c r="J1852" s="5">
        <f>Tabla_curso_1[[#This Row],[Utilidad]]/Tabla_curso_1[[#This Row],[Ingresos]]</f>
        <v>7.510204081632646E-2</v>
      </c>
    </row>
    <row r="1853" spans="1:10" x14ac:dyDescent="0.25">
      <c r="A1853" s="7" t="s">
        <v>9</v>
      </c>
      <c r="B1853" s="7" t="str">
        <f>MID(Tabla_curso_1[[#This Row],[Periodo]],4,4)</f>
        <v>2018</v>
      </c>
      <c r="C1853" s="7" t="s">
        <v>4</v>
      </c>
      <c r="D1853" s="7" t="s">
        <v>124</v>
      </c>
      <c r="E1853" s="7" t="s">
        <v>163</v>
      </c>
      <c r="F1853" s="7" t="s">
        <v>195</v>
      </c>
      <c r="G1853" s="8">
        <v>447273.68831168831</v>
      </c>
      <c r="H1853" s="8">
        <v>253726.16500590317</v>
      </c>
      <c r="I1853" s="8">
        <f>Tabla_curso_1[[#This Row],[Ingresos]]-Tabla_curso_1[[#This Row],[Gastos]]</f>
        <v>193547.52330578514</v>
      </c>
      <c r="J1853" s="8">
        <f>Tabla_curso_1[[#This Row],[Utilidad]]/Tabla_curso_1[[#This Row],[Ingresos]]</f>
        <v>0.43272727272727279</v>
      </c>
    </row>
    <row r="1854" spans="1:10" x14ac:dyDescent="0.25">
      <c r="A1854" s="4" t="s">
        <v>9</v>
      </c>
      <c r="B1854" s="4" t="str">
        <f>MID(Tabla_curso_1[[#This Row],[Periodo]],4,4)</f>
        <v>2018</v>
      </c>
      <c r="C1854" s="4" t="s">
        <v>5</v>
      </c>
      <c r="D1854" s="4" t="s">
        <v>124</v>
      </c>
      <c r="E1854" s="4" t="s">
        <v>163</v>
      </c>
      <c r="F1854" s="4" t="s">
        <v>195</v>
      </c>
      <c r="G1854" s="5">
        <v>1845003.9642857141</v>
      </c>
      <c r="H1854" s="5">
        <v>1671395.7599354561</v>
      </c>
      <c r="I1854" s="5">
        <f>Tabla_curso_1[[#This Row],[Ingresos]]-Tabla_curso_1[[#This Row],[Gastos]]</f>
        <v>173608.20435025799</v>
      </c>
      <c r="J1854" s="5">
        <f>Tabla_curso_1[[#This Row],[Utilidad]]/Tabla_curso_1[[#This Row],[Ingresos]]</f>
        <v>9.4096385542168579E-2</v>
      </c>
    </row>
    <row r="1855" spans="1:10" x14ac:dyDescent="0.25">
      <c r="A1855" s="7" t="s">
        <v>9</v>
      </c>
      <c r="B1855" s="7" t="str">
        <f>MID(Tabla_curso_1[[#This Row],[Periodo]],4,4)</f>
        <v>2018</v>
      </c>
      <c r="C1855" s="7" t="s">
        <v>78</v>
      </c>
      <c r="D1855" s="7" t="s">
        <v>124</v>
      </c>
      <c r="E1855" s="7" t="s">
        <v>163</v>
      </c>
      <c r="F1855" s="7" t="s">
        <v>195</v>
      </c>
      <c r="G1855" s="8">
        <v>315963.98165137618</v>
      </c>
      <c r="H1855" s="8">
        <v>284436.2713083367</v>
      </c>
      <c r="I1855" s="8">
        <f>Tabla_curso_1[[#This Row],[Ingresos]]-Tabla_curso_1[[#This Row],[Gastos]]</f>
        <v>31527.710343039478</v>
      </c>
      <c r="J1855" s="8">
        <f>Tabla_curso_1[[#This Row],[Utilidad]]/Tabla_curso_1[[#This Row],[Ingresos]]</f>
        <v>9.9782608695652128E-2</v>
      </c>
    </row>
    <row r="1856" spans="1:10" x14ac:dyDescent="0.25">
      <c r="A1856" s="4" t="s">
        <v>9</v>
      </c>
      <c r="B1856" s="4" t="str">
        <f>MID(Tabla_curso_1[[#This Row],[Periodo]],4,4)</f>
        <v>2018</v>
      </c>
      <c r="C1856" s="4" t="s">
        <v>3</v>
      </c>
      <c r="D1856" s="4" t="s">
        <v>124</v>
      </c>
      <c r="E1856" s="4" t="s">
        <v>163</v>
      </c>
      <c r="F1856" s="4" t="s">
        <v>195</v>
      </c>
      <c r="G1856" s="5">
        <v>133834.48445595856</v>
      </c>
      <c r="H1856" s="5">
        <v>77914.945515881976</v>
      </c>
      <c r="I1856" s="5">
        <f>Tabla_curso_1[[#This Row],[Ingresos]]-Tabla_curso_1[[#This Row],[Gastos]]</f>
        <v>55919.538940076585</v>
      </c>
      <c r="J1856" s="5">
        <f>Tabla_curso_1[[#This Row],[Utilidad]]/Tabla_curso_1[[#This Row],[Ingresos]]</f>
        <v>0.41782608695652163</v>
      </c>
    </row>
    <row r="1857" spans="1:10" x14ac:dyDescent="0.25">
      <c r="A1857" s="7" t="s">
        <v>9</v>
      </c>
      <c r="B1857" s="7" t="str">
        <f>MID(Tabla_curso_1[[#This Row],[Periodo]],4,4)</f>
        <v>2018</v>
      </c>
      <c r="C1857" s="7" t="s">
        <v>2</v>
      </c>
      <c r="D1857" s="7" t="s">
        <v>125</v>
      </c>
      <c r="E1857" s="7" t="s">
        <v>156</v>
      </c>
      <c r="F1857" s="7" t="s">
        <v>196</v>
      </c>
      <c r="G1857" s="8">
        <v>86950.860813704508</v>
      </c>
      <c r="H1857" s="8">
        <v>81265.612222039214</v>
      </c>
      <c r="I1857" s="8">
        <f>Tabla_curso_1[[#This Row],[Ingresos]]-Tabla_curso_1[[#This Row],[Gastos]]</f>
        <v>5685.248591665295</v>
      </c>
      <c r="J1857" s="8">
        <f>Tabla_curso_1[[#This Row],[Utilidad]]/Tabla_curso_1[[#This Row],[Ingresos]]</f>
        <v>6.5384615384615388E-2</v>
      </c>
    </row>
    <row r="1858" spans="1:10" x14ac:dyDescent="0.25">
      <c r="A1858" s="4" t="s">
        <v>9</v>
      </c>
      <c r="B1858" s="4" t="str">
        <f>MID(Tabla_curso_1[[#This Row],[Periodo]],4,4)</f>
        <v>2018</v>
      </c>
      <c r="C1858" s="4" t="s">
        <v>7</v>
      </c>
      <c r="D1858" s="4" t="s">
        <v>125</v>
      </c>
      <c r="E1858" s="4" t="s">
        <v>156</v>
      </c>
      <c r="F1858" s="4" t="s">
        <v>196</v>
      </c>
      <c r="G1858" s="5">
        <v>162424.20800000001</v>
      </c>
      <c r="H1858" s="5">
        <v>93641.086873043503</v>
      </c>
      <c r="I1858" s="5">
        <f>Tabla_curso_1[[#This Row],[Ingresos]]-Tabla_curso_1[[#This Row],[Gastos]]</f>
        <v>68783.12112695651</v>
      </c>
      <c r="J1858" s="5">
        <f>Tabla_curso_1[[#This Row],[Utilidad]]/Tabla_curso_1[[#This Row],[Ingresos]]</f>
        <v>0.42347826086956514</v>
      </c>
    </row>
    <row r="1859" spans="1:10" x14ac:dyDescent="0.25">
      <c r="A1859" s="7" t="s">
        <v>9</v>
      </c>
      <c r="B1859" s="7" t="str">
        <f>MID(Tabla_curso_1[[#This Row],[Periodo]],4,4)</f>
        <v>2018</v>
      </c>
      <c r="C1859" s="7" t="s">
        <v>6</v>
      </c>
      <c r="D1859" s="7" t="s">
        <v>125</v>
      </c>
      <c r="E1859" s="7" t="s">
        <v>156</v>
      </c>
      <c r="F1859" s="7" t="s">
        <v>196</v>
      </c>
      <c r="G1859" s="8">
        <v>386724.30476190482</v>
      </c>
      <c r="H1859" s="8">
        <v>334079.89940399391</v>
      </c>
      <c r="I1859" s="8">
        <f>Tabla_curso_1[[#This Row],[Ingresos]]-Tabla_curso_1[[#This Row],[Gastos]]</f>
        <v>52644.405357910902</v>
      </c>
      <c r="J1859" s="8">
        <f>Tabla_curso_1[[#This Row],[Utilidad]]/Tabla_curso_1[[#This Row],[Ingresos]]</f>
        <v>0.1361290322580645</v>
      </c>
    </row>
    <row r="1860" spans="1:10" x14ac:dyDescent="0.25">
      <c r="A1860" s="4" t="s">
        <v>9</v>
      </c>
      <c r="B1860" s="4" t="str">
        <f>MID(Tabla_curso_1[[#This Row],[Periodo]],4,4)</f>
        <v>2018</v>
      </c>
      <c r="C1860" s="4" t="s">
        <v>4</v>
      </c>
      <c r="D1860" s="4" t="s">
        <v>125</v>
      </c>
      <c r="E1860" s="4" t="s">
        <v>156</v>
      </c>
      <c r="F1860" s="4" t="s">
        <v>196</v>
      </c>
      <c r="G1860" s="5">
        <v>169899.79916317991</v>
      </c>
      <c r="H1860" s="5">
        <v>114399.19810320783</v>
      </c>
      <c r="I1860" s="5">
        <f>Tabla_curso_1[[#This Row],[Ingresos]]-Tabla_curso_1[[#This Row],[Gastos]]</f>
        <v>55500.601059972076</v>
      </c>
      <c r="J1860" s="5">
        <f>Tabla_curso_1[[#This Row],[Utilidad]]/Tabla_curso_1[[#This Row],[Ingresos]]</f>
        <v>0.32666666666666649</v>
      </c>
    </row>
    <row r="1861" spans="1:10" x14ac:dyDescent="0.25">
      <c r="A1861" s="7" t="s">
        <v>9</v>
      </c>
      <c r="B1861" s="7" t="str">
        <f>MID(Tabla_curso_1[[#This Row],[Periodo]],4,4)</f>
        <v>2018</v>
      </c>
      <c r="C1861" s="7" t="s">
        <v>5</v>
      </c>
      <c r="D1861" s="7" t="s">
        <v>125</v>
      </c>
      <c r="E1861" s="7" t="s">
        <v>156</v>
      </c>
      <c r="F1861" s="7" t="s">
        <v>196</v>
      </c>
      <c r="G1861" s="8">
        <v>571916.22535211267</v>
      </c>
      <c r="H1861" s="8">
        <v>526374.74814814818</v>
      </c>
      <c r="I1861" s="8">
        <f>Tabla_curso_1[[#This Row],[Ingresos]]-Tabla_curso_1[[#This Row],[Gastos]]</f>
        <v>45541.477203964489</v>
      </c>
      <c r="J1861" s="8">
        <f>Tabla_curso_1[[#This Row],[Utilidad]]/Tabla_curso_1[[#This Row],[Ingresos]]</f>
        <v>7.9629629629629564E-2</v>
      </c>
    </row>
    <row r="1862" spans="1:10" x14ac:dyDescent="0.25">
      <c r="A1862" s="4" t="s">
        <v>9</v>
      </c>
      <c r="B1862" s="4" t="str">
        <f>MID(Tabla_curso_1[[#This Row],[Periodo]],4,4)</f>
        <v>2018</v>
      </c>
      <c r="C1862" s="4" t="s">
        <v>78</v>
      </c>
      <c r="D1862" s="4" t="s">
        <v>125</v>
      </c>
      <c r="E1862" s="4" t="s">
        <v>156</v>
      </c>
      <c r="F1862" s="4" t="s">
        <v>196</v>
      </c>
      <c r="G1862" s="5">
        <v>118384.99125364432</v>
      </c>
      <c r="H1862" s="5">
        <v>101276.45058214992</v>
      </c>
      <c r="I1862" s="5">
        <f>Tabla_curso_1[[#This Row],[Ingresos]]-Tabla_curso_1[[#This Row],[Gastos]]</f>
        <v>17108.540671494397</v>
      </c>
      <c r="J1862" s="5">
        <f>Tabla_curso_1[[#This Row],[Utilidad]]/Tabla_curso_1[[#This Row],[Ingresos]]</f>
        <v>0.144516129032258</v>
      </c>
    </row>
    <row r="1863" spans="1:10" x14ac:dyDescent="0.25">
      <c r="A1863" s="7" t="s">
        <v>9</v>
      </c>
      <c r="B1863" s="7" t="str">
        <f>MID(Tabla_curso_1[[#This Row],[Periodo]],4,4)</f>
        <v>2018</v>
      </c>
      <c r="C1863" s="7" t="s">
        <v>3</v>
      </c>
      <c r="D1863" s="7" t="s">
        <v>125</v>
      </c>
      <c r="E1863" s="7" t="s">
        <v>156</v>
      </c>
      <c r="F1863" s="7" t="s">
        <v>196</v>
      </c>
      <c r="G1863" s="8">
        <v>62760.513137557959</v>
      </c>
      <c r="H1863" s="8">
        <v>40166.728408037103</v>
      </c>
      <c r="I1863" s="8">
        <f>Tabla_curso_1[[#This Row],[Ingresos]]-Tabla_curso_1[[#This Row],[Gastos]]</f>
        <v>22593.784729520856</v>
      </c>
      <c r="J1863" s="8">
        <f>Tabla_curso_1[[#This Row],[Utilidad]]/Tabla_curso_1[[#This Row],[Ingresos]]</f>
        <v>0.35999999999999988</v>
      </c>
    </row>
    <row r="1864" spans="1:10" x14ac:dyDescent="0.25">
      <c r="A1864" s="4" t="s">
        <v>9</v>
      </c>
      <c r="B1864" s="4" t="str">
        <f>MID(Tabla_curso_1[[#This Row],[Periodo]],4,4)</f>
        <v>2018</v>
      </c>
      <c r="C1864" s="4" t="s">
        <v>2</v>
      </c>
      <c r="D1864" s="4" t="s">
        <v>126</v>
      </c>
      <c r="E1864" s="4" t="s">
        <v>156</v>
      </c>
      <c r="F1864" s="4" t="s">
        <v>197</v>
      </c>
      <c r="G1864" s="5">
        <v>20637.191860465115</v>
      </c>
      <c r="H1864" s="5">
        <v>18316.177814859559</v>
      </c>
      <c r="I1864" s="5">
        <f>Tabla_curso_1[[#This Row],[Ingresos]]-Tabla_curso_1[[#This Row],[Gastos]]</f>
        <v>2321.014045605556</v>
      </c>
      <c r="J1864" s="5">
        <f>Tabla_curso_1[[#This Row],[Utilidad]]/Tabla_curso_1[[#This Row],[Ingresos]]</f>
        <v>0.11246753246753242</v>
      </c>
    </row>
    <row r="1865" spans="1:10" x14ac:dyDescent="0.25">
      <c r="A1865" s="7" t="s">
        <v>9</v>
      </c>
      <c r="B1865" s="7" t="str">
        <f>MID(Tabla_curso_1[[#This Row],[Periodo]],4,4)</f>
        <v>2018</v>
      </c>
      <c r="C1865" s="7" t="s">
        <v>7</v>
      </c>
      <c r="D1865" s="7" t="s">
        <v>126</v>
      </c>
      <c r="E1865" s="7" t="s">
        <v>156</v>
      </c>
      <c r="F1865" s="7" t="s">
        <v>197</v>
      </c>
      <c r="G1865" s="8">
        <v>38305.003597122304</v>
      </c>
      <c r="H1865" s="8">
        <v>24870.891621274408</v>
      </c>
      <c r="I1865" s="8">
        <f>Tabla_curso_1[[#This Row],[Ingresos]]-Tabla_curso_1[[#This Row],[Gastos]]</f>
        <v>13434.111975847896</v>
      </c>
      <c r="J1865" s="8">
        <f>Tabla_curso_1[[#This Row],[Utilidad]]/Tabla_curso_1[[#This Row],[Ingresos]]</f>
        <v>0.35071428571428576</v>
      </c>
    </row>
    <row r="1866" spans="1:10" x14ac:dyDescent="0.25">
      <c r="A1866" s="4" t="s">
        <v>9</v>
      </c>
      <c r="B1866" s="4" t="str">
        <f>MID(Tabla_curso_1[[#This Row],[Periodo]],4,4)</f>
        <v>2018</v>
      </c>
      <c r="C1866" s="4" t="s">
        <v>6</v>
      </c>
      <c r="D1866" s="4" t="s">
        <v>126</v>
      </c>
      <c r="E1866" s="4" t="s">
        <v>156</v>
      </c>
      <c r="F1866" s="4" t="s">
        <v>197</v>
      </c>
      <c r="G1866" s="5">
        <v>104399.91176470587</v>
      </c>
      <c r="H1866" s="5">
        <v>93000.570047694768</v>
      </c>
      <c r="I1866" s="5">
        <f>Tabla_curso_1[[#This Row],[Ingresos]]-Tabla_curso_1[[#This Row],[Gastos]]</f>
        <v>11399.341717011106</v>
      </c>
      <c r="J1866" s="5">
        <f>Tabla_curso_1[[#This Row],[Utilidad]]/Tabla_curso_1[[#This Row],[Ingresos]]</f>
        <v>0.10918918918918898</v>
      </c>
    </row>
    <row r="1867" spans="1:10" x14ac:dyDescent="0.25">
      <c r="A1867" s="7" t="s">
        <v>9</v>
      </c>
      <c r="B1867" s="7" t="str">
        <f>MID(Tabla_curso_1[[#This Row],[Periodo]],4,4)</f>
        <v>2018</v>
      </c>
      <c r="C1867" s="7" t="s">
        <v>4</v>
      </c>
      <c r="D1867" s="7" t="s">
        <v>126</v>
      </c>
      <c r="E1867" s="7" t="s">
        <v>156</v>
      </c>
      <c r="F1867" s="7" t="s">
        <v>197</v>
      </c>
      <c r="G1867" s="8">
        <v>44003.268595041322</v>
      </c>
      <c r="H1867" s="8">
        <v>29118.024977201479</v>
      </c>
      <c r="I1867" s="8">
        <f>Tabla_curso_1[[#This Row],[Ingresos]]-Tabla_curso_1[[#This Row],[Gastos]]</f>
        <v>14885.243617839842</v>
      </c>
      <c r="J1867" s="8">
        <f>Tabla_curso_1[[#This Row],[Utilidad]]/Tabla_curso_1[[#This Row],[Ingresos]]</f>
        <v>0.33827586206896554</v>
      </c>
    </row>
    <row r="1868" spans="1:10" x14ac:dyDescent="0.25">
      <c r="A1868" s="4" t="s">
        <v>9</v>
      </c>
      <c r="B1868" s="4" t="str">
        <f>MID(Tabla_curso_1[[#This Row],[Periodo]],4,4)</f>
        <v>2018</v>
      </c>
      <c r="C1868" s="4" t="s">
        <v>5</v>
      </c>
      <c r="D1868" s="4" t="s">
        <v>126</v>
      </c>
      <c r="E1868" s="4" t="s">
        <v>156</v>
      </c>
      <c r="F1868" s="4" t="s">
        <v>197</v>
      </c>
      <c r="G1868" s="5">
        <v>180487.98305084746</v>
      </c>
      <c r="H1868" s="5">
        <v>158618.46510455647</v>
      </c>
      <c r="I1868" s="5">
        <f>Tabla_curso_1[[#This Row],[Ingresos]]-Tabla_curso_1[[#This Row],[Gastos]]</f>
        <v>21869.517946290987</v>
      </c>
      <c r="J1868" s="5">
        <f>Tabla_curso_1[[#This Row],[Utilidad]]/Tabla_curso_1[[#This Row],[Ingresos]]</f>
        <v>0.12116883116883112</v>
      </c>
    </row>
    <row r="1869" spans="1:10" x14ac:dyDescent="0.25">
      <c r="A1869" s="7" t="s">
        <v>9</v>
      </c>
      <c r="B1869" s="7" t="str">
        <f>MID(Tabla_curso_1[[#This Row],[Periodo]],4,4)</f>
        <v>2018</v>
      </c>
      <c r="C1869" s="7" t="s">
        <v>78</v>
      </c>
      <c r="D1869" s="7" t="s">
        <v>126</v>
      </c>
      <c r="E1869" s="7" t="s">
        <v>156</v>
      </c>
      <c r="F1869" s="7" t="s">
        <v>197</v>
      </c>
      <c r="G1869" s="8">
        <v>30776.852601156068</v>
      </c>
      <c r="H1869" s="8">
        <v>27942.676504478179</v>
      </c>
      <c r="I1869" s="8">
        <f>Tabla_curso_1[[#This Row],[Ingresos]]-Tabla_curso_1[[#This Row],[Gastos]]</f>
        <v>2834.1760966778893</v>
      </c>
      <c r="J1869" s="8">
        <f>Tabla_curso_1[[#This Row],[Utilidad]]/Tabla_curso_1[[#This Row],[Ingresos]]</f>
        <v>9.2087912087912116E-2</v>
      </c>
    </row>
    <row r="1870" spans="1:10" x14ac:dyDescent="0.25">
      <c r="A1870" s="4" t="s">
        <v>9</v>
      </c>
      <c r="B1870" s="4" t="str">
        <f>MID(Tabla_curso_1[[#This Row],[Periodo]],4,4)</f>
        <v>2018</v>
      </c>
      <c r="C1870" s="4" t="s">
        <v>3</v>
      </c>
      <c r="D1870" s="4" t="s">
        <v>126</v>
      </c>
      <c r="E1870" s="4" t="s">
        <v>156</v>
      </c>
      <c r="F1870" s="4" t="s">
        <v>197</v>
      </c>
      <c r="G1870" s="5">
        <v>14607.395061728394</v>
      </c>
      <c r="H1870" s="5">
        <v>8127.0234343434331</v>
      </c>
      <c r="I1870" s="5">
        <f>Tabla_curso_1[[#This Row],[Ingresos]]-Tabla_curso_1[[#This Row],[Gastos]]</f>
        <v>6480.3716273849604</v>
      </c>
      <c r="J1870" s="5">
        <f>Tabla_curso_1[[#This Row],[Utilidad]]/Tabla_curso_1[[#This Row],[Ingresos]]</f>
        <v>0.44363636363636366</v>
      </c>
    </row>
    <row r="1871" spans="1:10" x14ac:dyDescent="0.25">
      <c r="A1871" s="7" t="s">
        <v>9</v>
      </c>
      <c r="B1871" s="7" t="str">
        <f>MID(Tabla_curso_1[[#This Row],[Periodo]],4,4)</f>
        <v>2018</v>
      </c>
      <c r="C1871" s="7" t="s">
        <v>2</v>
      </c>
      <c r="D1871" s="7" t="s">
        <v>127</v>
      </c>
      <c r="E1871" s="7" t="s">
        <v>163</v>
      </c>
      <c r="F1871" s="7" t="s">
        <v>198</v>
      </c>
      <c r="G1871" s="8">
        <v>283580.34577603143</v>
      </c>
      <c r="H1871" s="8">
        <v>252071.41846758348</v>
      </c>
      <c r="I1871" s="8">
        <f>Tabla_curso_1[[#This Row],[Ingresos]]-Tabla_curso_1[[#This Row],[Gastos]]</f>
        <v>31508.92730844795</v>
      </c>
      <c r="J1871" s="8">
        <f>Tabla_curso_1[[#This Row],[Utilidad]]/Tabla_curso_1[[#This Row],[Ingresos]]</f>
        <v>0.11111111111111116</v>
      </c>
    </row>
    <row r="1872" spans="1:10" x14ac:dyDescent="0.25">
      <c r="A1872" s="4" t="s">
        <v>9</v>
      </c>
      <c r="B1872" s="4" t="str">
        <f>MID(Tabla_curso_1[[#This Row],[Periodo]],4,4)</f>
        <v>2018</v>
      </c>
      <c r="C1872" s="4" t="s">
        <v>7</v>
      </c>
      <c r="D1872" s="4" t="s">
        <v>127</v>
      </c>
      <c r="E1872" s="4" t="s">
        <v>163</v>
      </c>
      <c r="F1872" s="4" t="s">
        <v>198</v>
      </c>
      <c r="G1872" s="5">
        <v>540608.2247191011</v>
      </c>
      <c r="H1872" s="5">
        <v>340382.95630461921</v>
      </c>
      <c r="I1872" s="5">
        <f>Tabla_curso_1[[#This Row],[Ingresos]]-Tabla_curso_1[[#This Row],[Gastos]]</f>
        <v>200225.26841448189</v>
      </c>
      <c r="J1872" s="5">
        <f>Tabla_curso_1[[#This Row],[Utilidad]]/Tabla_curso_1[[#This Row],[Ingresos]]</f>
        <v>0.37037037037037041</v>
      </c>
    </row>
    <row r="1873" spans="1:10" x14ac:dyDescent="0.25">
      <c r="A1873" s="7" t="s">
        <v>9</v>
      </c>
      <c r="B1873" s="7" t="str">
        <f>MID(Tabla_curso_1[[#This Row],[Periodo]],4,4)</f>
        <v>2018</v>
      </c>
      <c r="C1873" s="7" t="s">
        <v>6</v>
      </c>
      <c r="D1873" s="7" t="s">
        <v>127</v>
      </c>
      <c r="E1873" s="7" t="s">
        <v>163</v>
      </c>
      <c r="F1873" s="7" t="s">
        <v>198</v>
      </c>
      <c r="G1873" s="8">
        <v>1069202.9333333333</v>
      </c>
      <c r="H1873" s="8">
        <v>950402.60740740737</v>
      </c>
      <c r="I1873" s="8">
        <f>Tabla_curso_1[[#This Row],[Ingresos]]-Tabla_curso_1[[#This Row],[Gastos]]</f>
        <v>118800.32592592598</v>
      </c>
      <c r="J1873" s="8">
        <f>Tabla_curso_1[[#This Row],[Utilidad]]/Tabla_curso_1[[#This Row],[Ingresos]]</f>
        <v>0.11111111111111116</v>
      </c>
    </row>
    <row r="1874" spans="1:10" x14ac:dyDescent="0.25">
      <c r="A1874" s="4" t="s">
        <v>9</v>
      </c>
      <c r="B1874" s="4" t="str">
        <f>MID(Tabla_curso_1[[#This Row],[Periodo]],4,4)</f>
        <v>2018</v>
      </c>
      <c r="C1874" s="4" t="s">
        <v>4</v>
      </c>
      <c r="D1874" s="4" t="s">
        <v>127</v>
      </c>
      <c r="E1874" s="4" t="s">
        <v>163</v>
      </c>
      <c r="F1874" s="4" t="s">
        <v>198</v>
      </c>
      <c r="G1874" s="5">
        <v>609039.64556962019</v>
      </c>
      <c r="H1874" s="5">
        <v>374793.62804284319</v>
      </c>
      <c r="I1874" s="5">
        <f>Tabla_curso_1[[#This Row],[Ingresos]]-Tabla_curso_1[[#This Row],[Gastos]]</f>
        <v>234246.017526777</v>
      </c>
      <c r="J1874" s="5">
        <f>Tabla_curso_1[[#This Row],[Utilidad]]/Tabla_curso_1[[#This Row],[Ingresos]]</f>
        <v>0.38461538461538464</v>
      </c>
    </row>
    <row r="1875" spans="1:10" x14ac:dyDescent="0.25">
      <c r="A1875" s="7" t="s">
        <v>9</v>
      </c>
      <c r="B1875" s="7" t="str">
        <f>MID(Tabla_curso_1[[#This Row],[Periodo]],4,4)</f>
        <v>2018</v>
      </c>
      <c r="C1875" s="7" t="s">
        <v>5</v>
      </c>
      <c r="D1875" s="7" t="s">
        <v>127</v>
      </c>
      <c r="E1875" s="7" t="s">
        <v>163</v>
      </c>
      <c r="F1875" s="7" t="s">
        <v>198</v>
      </c>
      <c r="G1875" s="8">
        <v>2775815.307692308</v>
      </c>
      <c r="H1875" s="8">
        <v>2677340.5434243199</v>
      </c>
      <c r="I1875" s="8">
        <f>Tabla_curso_1[[#This Row],[Ingresos]]-Tabla_curso_1[[#This Row],[Gastos]]</f>
        <v>98474.764267988037</v>
      </c>
      <c r="J1875" s="8">
        <f>Tabla_curso_1[[#This Row],[Utilidad]]/Tabla_curso_1[[#This Row],[Ingresos]]</f>
        <v>3.5475978533260441E-2</v>
      </c>
    </row>
    <row r="1876" spans="1:10" x14ac:dyDescent="0.25">
      <c r="A1876" s="4" t="s">
        <v>9</v>
      </c>
      <c r="B1876" s="4" t="str">
        <f>MID(Tabla_curso_1[[#This Row],[Periodo]],4,4)</f>
        <v>2018</v>
      </c>
      <c r="C1876" s="4" t="s">
        <v>78</v>
      </c>
      <c r="D1876" s="4" t="s">
        <v>127</v>
      </c>
      <c r="E1876" s="4" t="s">
        <v>163</v>
      </c>
      <c r="F1876" s="4" t="s">
        <v>198</v>
      </c>
      <c r="G1876" s="5">
        <v>422053.78947368421</v>
      </c>
      <c r="H1876" s="5">
        <v>374093.13157894736</v>
      </c>
      <c r="I1876" s="5">
        <f>Tabla_curso_1[[#This Row],[Ingresos]]-Tabla_curso_1[[#This Row],[Gastos]]</f>
        <v>47960.657894736854</v>
      </c>
      <c r="J1876" s="5">
        <f>Tabla_curso_1[[#This Row],[Utilidad]]/Tabla_curso_1[[#This Row],[Ingresos]]</f>
        <v>0.11363636363636366</v>
      </c>
    </row>
    <row r="1877" spans="1:10" x14ac:dyDescent="0.25">
      <c r="A1877" s="7" t="s">
        <v>9</v>
      </c>
      <c r="B1877" s="7" t="str">
        <f>MID(Tabla_curso_1[[#This Row],[Periodo]],4,4)</f>
        <v>2018</v>
      </c>
      <c r="C1877" s="7" t="s">
        <v>3</v>
      </c>
      <c r="D1877" s="7" t="s">
        <v>127</v>
      </c>
      <c r="E1877" s="7" t="s">
        <v>163</v>
      </c>
      <c r="F1877" s="7" t="s">
        <v>198</v>
      </c>
      <c r="G1877" s="8">
        <v>197458.81805745553</v>
      </c>
      <c r="H1877" s="8">
        <v>121513.11880458803</v>
      </c>
      <c r="I1877" s="8">
        <f>Tabla_curso_1[[#This Row],[Ingresos]]-Tabla_curso_1[[#This Row],[Gastos]]</f>
        <v>75945.699252867504</v>
      </c>
      <c r="J1877" s="8">
        <f>Tabla_curso_1[[#This Row],[Utilidad]]/Tabla_curso_1[[#This Row],[Ingresos]]</f>
        <v>0.38461538461538458</v>
      </c>
    </row>
    <row r="1878" spans="1:10" x14ac:dyDescent="0.25">
      <c r="A1878" s="4" t="s">
        <v>9</v>
      </c>
      <c r="B1878" s="4" t="str">
        <f>MID(Tabla_curso_1[[#This Row],[Periodo]],4,4)</f>
        <v>2018</v>
      </c>
      <c r="C1878" s="4" t="s">
        <v>2</v>
      </c>
      <c r="D1878" s="4" t="s">
        <v>128</v>
      </c>
      <c r="E1878" s="4" t="s">
        <v>150</v>
      </c>
      <c r="F1878" s="4" t="s">
        <v>199</v>
      </c>
      <c r="G1878" s="5">
        <v>92505.126582278477</v>
      </c>
      <c r="H1878" s="5">
        <v>76708.097273612453</v>
      </c>
      <c r="I1878" s="5">
        <f>Tabla_curso_1[[#This Row],[Ingresos]]-Tabla_curso_1[[#This Row],[Gastos]]</f>
        <v>15797.029308666024</v>
      </c>
      <c r="J1878" s="5">
        <f>Tabla_curso_1[[#This Row],[Utilidad]]/Tabla_curso_1[[#This Row],[Ingresos]]</f>
        <v>0.17076923076923084</v>
      </c>
    </row>
    <row r="1879" spans="1:10" x14ac:dyDescent="0.25">
      <c r="A1879" s="7" t="s">
        <v>9</v>
      </c>
      <c r="B1879" s="7" t="str">
        <f>MID(Tabla_curso_1[[#This Row],[Periodo]],4,4)</f>
        <v>2018</v>
      </c>
      <c r="C1879" s="7" t="s">
        <v>7</v>
      </c>
      <c r="D1879" s="7" t="s">
        <v>128</v>
      </c>
      <c r="E1879" s="7" t="s">
        <v>150</v>
      </c>
      <c r="F1879" s="7" t="s">
        <v>199</v>
      </c>
      <c r="G1879" s="8">
        <v>128208.85964912279</v>
      </c>
      <c r="H1879" s="8">
        <v>71796.961403508772</v>
      </c>
      <c r="I1879" s="8">
        <f>Tabla_curso_1[[#This Row],[Ingresos]]-Tabla_curso_1[[#This Row],[Gastos]]</f>
        <v>56411.898245614022</v>
      </c>
      <c r="J1879" s="8">
        <f>Tabla_curso_1[[#This Row],[Utilidad]]/Tabla_curso_1[[#This Row],[Ingresos]]</f>
        <v>0.43999999999999995</v>
      </c>
    </row>
    <row r="1880" spans="1:10" x14ac:dyDescent="0.25">
      <c r="A1880" s="4" t="s">
        <v>9</v>
      </c>
      <c r="B1880" s="4" t="str">
        <f>MID(Tabla_curso_1[[#This Row],[Periodo]],4,4)</f>
        <v>2018</v>
      </c>
      <c r="C1880" s="4" t="s">
        <v>6</v>
      </c>
      <c r="D1880" s="4" t="s">
        <v>128</v>
      </c>
      <c r="E1880" s="4" t="s">
        <v>150</v>
      </c>
      <c r="F1880" s="4" t="s">
        <v>199</v>
      </c>
      <c r="G1880" s="5">
        <v>317735</v>
      </c>
      <c r="H1880" s="5">
        <v>260542.7</v>
      </c>
      <c r="I1880" s="5">
        <f>Tabla_curso_1[[#This Row],[Ingresos]]-Tabla_curso_1[[#This Row],[Gastos]]</f>
        <v>57192.299999999988</v>
      </c>
      <c r="J1880" s="5">
        <f>Tabla_curso_1[[#This Row],[Utilidad]]/Tabla_curso_1[[#This Row],[Ingresos]]</f>
        <v>0.17999999999999997</v>
      </c>
    </row>
    <row r="1881" spans="1:10" x14ac:dyDescent="0.25">
      <c r="A1881" s="7" t="s">
        <v>9</v>
      </c>
      <c r="B1881" s="7" t="str">
        <f>MID(Tabla_curso_1[[#This Row],[Periodo]],4,4)</f>
        <v>2018</v>
      </c>
      <c r="C1881" s="7" t="s">
        <v>4</v>
      </c>
      <c r="D1881" s="7" t="s">
        <v>128</v>
      </c>
      <c r="E1881" s="7" t="s">
        <v>150</v>
      </c>
      <c r="F1881" s="7" t="s">
        <v>199</v>
      </c>
      <c r="G1881" s="8">
        <v>149649.93174061432</v>
      </c>
      <c r="H1881" s="8">
        <v>76972.117064846432</v>
      </c>
      <c r="I1881" s="8">
        <f>Tabla_curso_1[[#This Row],[Ingresos]]-Tabla_curso_1[[#This Row],[Gastos]]</f>
        <v>72677.814675767891</v>
      </c>
      <c r="J1881" s="8">
        <f>Tabla_curso_1[[#This Row],[Utilidad]]/Tabla_curso_1[[#This Row],[Ingresos]]</f>
        <v>0.48565217391304333</v>
      </c>
    </row>
    <row r="1882" spans="1:10" x14ac:dyDescent="0.25">
      <c r="A1882" s="4" t="s">
        <v>9</v>
      </c>
      <c r="B1882" s="4" t="str">
        <f>MID(Tabla_curso_1[[#This Row],[Periodo]],4,4)</f>
        <v>2018</v>
      </c>
      <c r="C1882" s="4" t="s">
        <v>5</v>
      </c>
      <c r="D1882" s="4" t="s">
        <v>128</v>
      </c>
      <c r="E1882" s="4" t="s">
        <v>150</v>
      </c>
      <c r="F1882" s="4" t="s">
        <v>199</v>
      </c>
      <c r="G1882" s="5">
        <v>509853.83720930229</v>
      </c>
      <c r="H1882" s="5">
        <v>422263.56261180679</v>
      </c>
      <c r="I1882" s="5">
        <f>Tabla_curso_1[[#This Row],[Ingresos]]-Tabla_curso_1[[#This Row],[Gastos]]</f>
        <v>87590.274597495503</v>
      </c>
      <c r="J1882" s="5">
        <f>Tabla_curso_1[[#This Row],[Utilidad]]/Tabla_curso_1[[#This Row],[Ingresos]]</f>
        <v>0.17179487179487177</v>
      </c>
    </row>
    <row r="1883" spans="1:10" x14ac:dyDescent="0.25">
      <c r="A1883" s="7" t="s">
        <v>9</v>
      </c>
      <c r="B1883" s="7" t="str">
        <f>MID(Tabla_curso_1[[#This Row],[Periodo]],4,4)</f>
        <v>2018</v>
      </c>
      <c r="C1883" s="7" t="s">
        <v>78</v>
      </c>
      <c r="D1883" s="7" t="s">
        <v>128</v>
      </c>
      <c r="E1883" s="7" t="s">
        <v>150</v>
      </c>
      <c r="F1883" s="7" t="s">
        <v>199</v>
      </c>
      <c r="G1883" s="8">
        <v>110725.83333333334</v>
      </c>
      <c r="H1883" s="8">
        <v>92958.199612403099</v>
      </c>
      <c r="I1883" s="8">
        <f>Tabla_curso_1[[#This Row],[Ingresos]]-Tabla_curso_1[[#This Row],[Gastos]]</f>
        <v>17767.633720930244</v>
      </c>
      <c r="J1883" s="8">
        <f>Tabla_curso_1[[#This Row],[Utilidad]]/Tabla_curso_1[[#This Row],[Ingresos]]</f>
        <v>0.16046511627906984</v>
      </c>
    </row>
    <row r="1884" spans="1:10" x14ac:dyDescent="0.25">
      <c r="A1884" s="4" t="s">
        <v>9</v>
      </c>
      <c r="B1884" s="4" t="str">
        <f>MID(Tabla_curso_1[[#This Row],[Periodo]],4,4)</f>
        <v>2018</v>
      </c>
      <c r="C1884" s="4" t="s">
        <v>3</v>
      </c>
      <c r="D1884" s="4" t="s">
        <v>128</v>
      </c>
      <c r="E1884" s="4" t="s">
        <v>150</v>
      </c>
      <c r="F1884" s="4" t="s">
        <v>199</v>
      </c>
      <c r="G1884" s="5">
        <v>60646.514522821577</v>
      </c>
      <c r="H1884" s="5">
        <v>38597.174599881444</v>
      </c>
      <c r="I1884" s="5">
        <f>Tabla_curso_1[[#This Row],[Ingresos]]-Tabla_curso_1[[#This Row],[Gastos]]</f>
        <v>22049.339922940133</v>
      </c>
      <c r="J1884" s="5">
        <f>Tabla_curso_1[[#This Row],[Utilidad]]/Tabla_curso_1[[#This Row],[Ingresos]]</f>
        <v>0.3635714285714286</v>
      </c>
    </row>
    <row r="1885" spans="1:10" x14ac:dyDescent="0.25">
      <c r="A1885" s="7" t="s">
        <v>9</v>
      </c>
      <c r="B1885" s="7" t="str">
        <f>MID(Tabla_curso_1[[#This Row],[Periodo]],4,4)</f>
        <v>2018</v>
      </c>
      <c r="C1885" s="7" t="s">
        <v>2</v>
      </c>
      <c r="D1885" s="7" t="s">
        <v>129</v>
      </c>
      <c r="E1885" s="7" t="s">
        <v>156</v>
      </c>
      <c r="F1885" s="7" t="s">
        <v>200</v>
      </c>
      <c r="G1885" s="8">
        <v>18319.689277899342</v>
      </c>
      <c r="H1885" s="8">
        <v>15585.407296123321</v>
      </c>
      <c r="I1885" s="8">
        <f>Tabla_curso_1[[#This Row],[Ingresos]]-Tabla_curso_1[[#This Row],[Gastos]]</f>
        <v>2734.281981776021</v>
      </c>
      <c r="J1885" s="8">
        <f>Tabla_curso_1[[#This Row],[Utilidad]]/Tabla_curso_1[[#This Row],[Ingresos]]</f>
        <v>0.14925373134328357</v>
      </c>
    </row>
    <row r="1886" spans="1:10" x14ac:dyDescent="0.25">
      <c r="A1886" s="4" t="s">
        <v>9</v>
      </c>
      <c r="B1886" s="4" t="str">
        <f>MID(Tabla_curso_1[[#This Row],[Periodo]],4,4)</f>
        <v>2018</v>
      </c>
      <c r="C1886" s="4" t="s">
        <v>7</v>
      </c>
      <c r="D1886" s="4" t="s">
        <v>129</v>
      </c>
      <c r="E1886" s="4" t="s">
        <v>156</v>
      </c>
      <c r="F1886" s="4" t="s">
        <v>200</v>
      </c>
      <c r="G1886" s="5">
        <v>30667.025641025641</v>
      </c>
      <c r="H1886" s="5">
        <v>20444.683760683762</v>
      </c>
      <c r="I1886" s="5">
        <f>Tabla_curso_1[[#This Row],[Ingresos]]-Tabla_curso_1[[#This Row],[Gastos]]</f>
        <v>10222.341880341879</v>
      </c>
      <c r="J1886" s="5">
        <f>Tabla_curso_1[[#This Row],[Utilidad]]/Tabla_curso_1[[#This Row],[Ingresos]]</f>
        <v>0.33333333333333331</v>
      </c>
    </row>
    <row r="1887" spans="1:10" x14ac:dyDescent="0.25">
      <c r="A1887" s="7" t="s">
        <v>9</v>
      </c>
      <c r="B1887" s="7" t="str">
        <f>MID(Tabla_curso_1[[#This Row],[Periodo]],4,4)</f>
        <v>2018</v>
      </c>
      <c r="C1887" s="7" t="s">
        <v>6</v>
      </c>
      <c r="D1887" s="7" t="s">
        <v>129</v>
      </c>
      <c r="E1887" s="7" t="s">
        <v>156</v>
      </c>
      <c r="F1887" s="7" t="s">
        <v>200</v>
      </c>
      <c r="G1887" s="8">
        <v>89064.872340425529</v>
      </c>
      <c r="H1887" s="8">
        <v>78461.911347517729</v>
      </c>
      <c r="I1887" s="8">
        <f>Tabla_curso_1[[#This Row],[Ingresos]]-Tabla_curso_1[[#This Row],[Gastos]]</f>
        <v>10602.9609929078</v>
      </c>
      <c r="J1887" s="8">
        <f>Tabla_curso_1[[#This Row],[Utilidad]]/Tabla_curso_1[[#This Row],[Ingresos]]</f>
        <v>0.11904761904761903</v>
      </c>
    </row>
    <row r="1888" spans="1:10" x14ac:dyDescent="0.25">
      <c r="A1888" s="4" t="s">
        <v>9</v>
      </c>
      <c r="B1888" s="4" t="str">
        <f>MID(Tabla_curso_1[[#This Row],[Periodo]],4,4)</f>
        <v>2018</v>
      </c>
      <c r="C1888" s="4" t="s">
        <v>4</v>
      </c>
      <c r="D1888" s="4" t="s">
        <v>129</v>
      </c>
      <c r="E1888" s="4" t="s">
        <v>156</v>
      </c>
      <c r="F1888" s="4" t="s">
        <v>200</v>
      </c>
      <c r="G1888" s="5">
        <v>41446.0297029703</v>
      </c>
      <c r="H1888" s="5">
        <v>24176.850660066004</v>
      </c>
      <c r="I1888" s="5">
        <f>Tabla_curso_1[[#This Row],[Ingresos]]-Tabla_curso_1[[#This Row],[Gastos]]</f>
        <v>17269.179042904296</v>
      </c>
      <c r="J1888" s="5">
        <f>Tabla_curso_1[[#This Row],[Utilidad]]/Tabla_curso_1[[#This Row],[Ingresos]]</f>
        <v>0.4166666666666668</v>
      </c>
    </row>
    <row r="1889" spans="1:10" x14ac:dyDescent="0.25">
      <c r="A1889" s="7" t="s">
        <v>9</v>
      </c>
      <c r="B1889" s="7" t="str">
        <f>MID(Tabla_curso_1[[#This Row],[Periodo]],4,4)</f>
        <v>2018</v>
      </c>
      <c r="C1889" s="7" t="s">
        <v>5</v>
      </c>
      <c r="D1889" s="7" t="s">
        <v>129</v>
      </c>
      <c r="E1889" s="7" t="s">
        <v>156</v>
      </c>
      <c r="F1889" s="7" t="s">
        <v>200</v>
      </c>
      <c r="G1889" s="8">
        <v>114686.27397260274</v>
      </c>
      <c r="H1889" s="8">
        <v>94206.582191780821</v>
      </c>
      <c r="I1889" s="8">
        <f>Tabla_curso_1[[#This Row],[Ingresos]]-Tabla_curso_1[[#This Row],[Gastos]]</f>
        <v>20479.691780821915</v>
      </c>
      <c r="J1889" s="8">
        <f>Tabla_curso_1[[#This Row],[Utilidad]]/Tabla_curso_1[[#This Row],[Ingresos]]</f>
        <v>0.17857142857142855</v>
      </c>
    </row>
    <row r="1890" spans="1:10" x14ac:dyDescent="0.25">
      <c r="A1890" s="4" t="s">
        <v>9</v>
      </c>
      <c r="B1890" s="4" t="str">
        <f>MID(Tabla_curso_1[[#This Row],[Periodo]],4,4)</f>
        <v>2018</v>
      </c>
      <c r="C1890" s="4" t="s">
        <v>78</v>
      </c>
      <c r="D1890" s="4" t="s">
        <v>129</v>
      </c>
      <c r="E1890" s="4" t="s">
        <v>156</v>
      </c>
      <c r="F1890" s="4" t="s">
        <v>200</v>
      </c>
      <c r="G1890" s="5">
        <v>23451.254901960783</v>
      </c>
      <c r="H1890" s="5">
        <v>18761.003921568627</v>
      </c>
      <c r="I1890" s="5">
        <f>Tabla_curso_1[[#This Row],[Ingresos]]-Tabla_curso_1[[#This Row],[Gastos]]</f>
        <v>4690.2509803921566</v>
      </c>
      <c r="J1890" s="5">
        <f>Tabla_curso_1[[#This Row],[Utilidad]]/Tabla_curso_1[[#This Row],[Ingresos]]</f>
        <v>0.2</v>
      </c>
    </row>
    <row r="1891" spans="1:10" x14ac:dyDescent="0.25">
      <c r="A1891" s="7" t="s">
        <v>9</v>
      </c>
      <c r="B1891" s="7" t="str">
        <f>MID(Tabla_curso_1[[#This Row],[Periodo]],4,4)</f>
        <v>2018</v>
      </c>
      <c r="C1891" s="7" t="s">
        <v>3</v>
      </c>
      <c r="D1891" s="7" t="s">
        <v>129</v>
      </c>
      <c r="E1891" s="7" t="s">
        <v>156</v>
      </c>
      <c r="F1891" s="7" t="s">
        <v>200</v>
      </c>
      <c r="G1891" s="8">
        <v>13395.356800000001</v>
      </c>
      <c r="H1891" s="8">
        <v>7813.9581333333335</v>
      </c>
      <c r="I1891" s="8">
        <f>Tabla_curso_1[[#This Row],[Ingresos]]-Tabla_curso_1[[#This Row],[Gastos]]</f>
        <v>5581.3986666666679</v>
      </c>
      <c r="J1891" s="8">
        <f>Tabla_curso_1[[#This Row],[Utilidad]]/Tabla_curso_1[[#This Row],[Ingresos]]</f>
        <v>0.41666666666666669</v>
      </c>
    </row>
    <row r="1892" spans="1:10" x14ac:dyDescent="0.25">
      <c r="A1892" s="4" t="s">
        <v>9</v>
      </c>
      <c r="B1892" s="4" t="str">
        <f>MID(Tabla_curso_1[[#This Row],[Periodo]],4,4)</f>
        <v>2018</v>
      </c>
      <c r="C1892" s="4" t="s">
        <v>2</v>
      </c>
      <c r="D1892" s="4" t="s">
        <v>130</v>
      </c>
      <c r="E1892" s="4" t="s">
        <v>156</v>
      </c>
      <c r="F1892" s="4" t="s">
        <v>201</v>
      </c>
      <c r="G1892" s="5">
        <v>21293.614919354837</v>
      </c>
      <c r="H1892" s="5">
        <v>18251.669930875578</v>
      </c>
      <c r="I1892" s="5">
        <f>Tabla_curso_1[[#This Row],[Ingresos]]-Tabla_curso_1[[#This Row],[Gastos]]</f>
        <v>3041.9449884792593</v>
      </c>
      <c r="J1892" s="5">
        <f>Tabla_curso_1[[#This Row],[Utilidad]]/Tabla_curso_1[[#This Row],[Ingresos]]</f>
        <v>0.14285714285714271</v>
      </c>
    </row>
    <row r="1893" spans="1:10" x14ac:dyDescent="0.25">
      <c r="A1893" s="7" t="s">
        <v>9</v>
      </c>
      <c r="B1893" s="7" t="str">
        <f>MID(Tabla_curso_1[[#This Row],[Periodo]],4,4)</f>
        <v>2018</v>
      </c>
      <c r="C1893" s="7" t="s">
        <v>7</v>
      </c>
      <c r="D1893" s="7" t="s">
        <v>130</v>
      </c>
      <c r="E1893" s="7" t="s">
        <v>156</v>
      </c>
      <c r="F1893" s="7" t="s">
        <v>201</v>
      </c>
      <c r="G1893" s="8">
        <v>32597.632716049382</v>
      </c>
      <c r="H1893" s="8">
        <v>19558.579629629628</v>
      </c>
      <c r="I1893" s="8">
        <f>Tabla_curso_1[[#This Row],[Ingresos]]-Tabla_curso_1[[#This Row],[Gastos]]</f>
        <v>13039.053086419754</v>
      </c>
      <c r="J1893" s="8">
        <f>Tabla_curso_1[[#This Row],[Utilidad]]/Tabla_curso_1[[#This Row],[Ingresos]]</f>
        <v>0.4</v>
      </c>
    </row>
    <row r="1894" spans="1:10" x14ac:dyDescent="0.25">
      <c r="A1894" s="4" t="s">
        <v>9</v>
      </c>
      <c r="B1894" s="4" t="str">
        <f>MID(Tabla_curso_1[[#This Row],[Periodo]],4,4)</f>
        <v>2018</v>
      </c>
      <c r="C1894" s="4" t="s">
        <v>6</v>
      </c>
      <c r="D1894" s="4" t="s">
        <v>130</v>
      </c>
      <c r="E1894" s="4" t="s">
        <v>156</v>
      </c>
      <c r="F1894" s="4" t="s">
        <v>201</v>
      </c>
      <c r="G1894" s="5">
        <v>73857.573426573421</v>
      </c>
      <c r="H1894" s="5">
        <v>61339.340642408431</v>
      </c>
      <c r="I1894" s="5">
        <f>Tabla_curso_1[[#This Row],[Ingresos]]-Tabla_curso_1[[#This Row],[Gastos]]</f>
        <v>12518.232784164989</v>
      </c>
      <c r="J1894" s="5">
        <f>Tabla_curso_1[[#This Row],[Utilidad]]/Tabla_curso_1[[#This Row],[Ingresos]]</f>
        <v>0.16949152542372886</v>
      </c>
    </row>
    <row r="1895" spans="1:10" x14ac:dyDescent="0.25">
      <c r="A1895" s="7" t="s">
        <v>9</v>
      </c>
      <c r="B1895" s="7" t="str">
        <f>MID(Tabla_curso_1[[#This Row],[Periodo]],4,4)</f>
        <v>2018</v>
      </c>
      <c r="C1895" s="7" t="s">
        <v>4</v>
      </c>
      <c r="D1895" s="7" t="s">
        <v>130</v>
      </c>
      <c r="E1895" s="7" t="s">
        <v>156</v>
      </c>
      <c r="F1895" s="7" t="s">
        <v>201</v>
      </c>
      <c r="G1895" s="8">
        <v>52545.437810945274</v>
      </c>
      <c r="H1895" s="8">
        <v>32335.654037504784</v>
      </c>
      <c r="I1895" s="8">
        <f>Tabla_curso_1[[#This Row],[Ingresos]]-Tabla_curso_1[[#This Row],[Gastos]]</f>
        <v>20209.783773440489</v>
      </c>
      <c r="J1895" s="8">
        <f>Tabla_curso_1[[#This Row],[Utilidad]]/Tabla_curso_1[[#This Row],[Ingresos]]</f>
        <v>0.38461538461538458</v>
      </c>
    </row>
    <row r="1896" spans="1:10" x14ac:dyDescent="0.25">
      <c r="A1896" s="4" t="s">
        <v>9</v>
      </c>
      <c r="B1896" s="4" t="str">
        <f>MID(Tabla_curso_1[[#This Row],[Periodo]],4,4)</f>
        <v>2018</v>
      </c>
      <c r="C1896" s="4" t="s">
        <v>5</v>
      </c>
      <c r="D1896" s="4" t="s">
        <v>130</v>
      </c>
      <c r="E1896" s="4" t="s">
        <v>156</v>
      </c>
      <c r="F1896" s="4" t="s">
        <v>201</v>
      </c>
      <c r="G1896" s="5">
        <v>127248.59036144579</v>
      </c>
      <c r="H1896" s="5">
        <v>109817.27661330253</v>
      </c>
      <c r="I1896" s="5">
        <f>Tabla_curso_1[[#This Row],[Ingresos]]-Tabla_curso_1[[#This Row],[Gastos]]</f>
        <v>17431.313748143264</v>
      </c>
      <c r="J1896" s="5">
        <f>Tabla_curso_1[[#This Row],[Utilidad]]/Tabla_curso_1[[#This Row],[Ingresos]]</f>
        <v>0.13698630136986306</v>
      </c>
    </row>
    <row r="1897" spans="1:10" x14ac:dyDescent="0.25">
      <c r="A1897" s="7" t="s">
        <v>9</v>
      </c>
      <c r="B1897" s="7" t="str">
        <f>MID(Tabla_curso_1[[#This Row],[Periodo]],4,4)</f>
        <v>2018</v>
      </c>
      <c r="C1897" s="7" t="s">
        <v>78</v>
      </c>
      <c r="D1897" s="7" t="s">
        <v>130</v>
      </c>
      <c r="E1897" s="7" t="s">
        <v>156</v>
      </c>
      <c r="F1897" s="7" t="s">
        <v>201</v>
      </c>
      <c r="G1897" s="8">
        <v>33528.993650793651</v>
      </c>
      <c r="H1897" s="8">
        <v>28290.088392857142</v>
      </c>
      <c r="I1897" s="8">
        <f>Tabla_curso_1[[#This Row],[Ingresos]]-Tabla_curso_1[[#This Row],[Gastos]]</f>
        <v>5238.9052579365089</v>
      </c>
      <c r="J1897" s="8">
        <f>Tabla_curso_1[[#This Row],[Utilidad]]/Tabla_curso_1[[#This Row],[Ingresos]]</f>
        <v>0.15625000000000003</v>
      </c>
    </row>
    <row r="1898" spans="1:10" x14ac:dyDescent="0.25">
      <c r="A1898" s="4" t="s">
        <v>9</v>
      </c>
      <c r="B1898" s="4" t="str">
        <f>MID(Tabla_curso_1[[#This Row],[Periodo]],4,4)</f>
        <v>2018</v>
      </c>
      <c r="C1898" s="4" t="s">
        <v>3</v>
      </c>
      <c r="D1898" s="4" t="s">
        <v>130</v>
      </c>
      <c r="E1898" s="4" t="s">
        <v>156</v>
      </c>
      <c r="F1898" s="4" t="s">
        <v>201</v>
      </c>
      <c r="G1898" s="5">
        <v>17090.021035598707</v>
      </c>
      <c r="H1898" s="5">
        <v>10516.936021906897</v>
      </c>
      <c r="I1898" s="5">
        <f>Tabla_curso_1[[#This Row],[Ingresos]]-Tabla_curso_1[[#This Row],[Gastos]]</f>
        <v>6573.0850136918107</v>
      </c>
      <c r="J1898" s="5">
        <f>Tabla_curso_1[[#This Row],[Utilidad]]/Tabla_curso_1[[#This Row],[Ingresos]]</f>
        <v>0.38461538461538464</v>
      </c>
    </row>
    <row r="1899" spans="1:10" x14ac:dyDescent="0.25">
      <c r="A1899" s="7" t="s">
        <v>9</v>
      </c>
      <c r="B1899" s="7" t="str">
        <f>MID(Tabla_curso_1[[#This Row],[Periodo]],4,4)</f>
        <v>2018</v>
      </c>
      <c r="C1899" s="7" t="s">
        <v>2</v>
      </c>
      <c r="D1899" s="7" t="s">
        <v>131</v>
      </c>
      <c r="E1899" s="7" t="s">
        <v>163</v>
      </c>
      <c r="F1899" s="7" t="s">
        <v>202</v>
      </c>
      <c r="G1899" s="8">
        <v>170627.5236051502</v>
      </c>
      <c r="H1899" s="8">
        <v>139029.83404864091</v>
      </c>
      <c r="I1899" s="8">
        <f>Tabla_curso_1[[#This Row],[Ingresos]]-Tabla_curso_1[[#This Row],[Gastos]]</f>
        <v>31597.689556509285</v>
      </c>
      <c r="J1899" s="8">
        <f>Tabla_curso_1[[#This Row],[Utilidad]]/Tabla_curso_1[[#This Row],[Ingresos]]</f>
        <v>0.18518518518518512</v>
      </c>
    </row>
    <row r="1900" spans="1:10" x14ac:dyDescent="0.25">
      <c r="A1900" s="4" t="s">
        <v>9</v>
      </c>
      <c r="B1900" s="4" t="str">
        <f>MID(Tabla_curso_1[[#This Row],[Periodo]],4,4)</f>
        <v>2018</v>
      </c>
      <c r="C1900" s="4" t="s">
        <v>7</v>
      </c>
      <c r="D1900" s="4" t="s">
        <v>131</v>
      </c>
      <c r="E1900" s="4" t="s">
        <v>163</v>
      </c>
      <c r="F1900" s="4" t="s">
        <v>202</v>
      </c>
      <c r="G1900" s="5">
        <v>270450.42857142858</v>
      </c>
      <c r="H1900" s="5">
        <v>157762.74999999997</v>
      </c>
      <c r="I1900" s="5">
        <f>Tabla_curso_1[[#This Row],[Ingresos]]-Tabla_curso_1[[#This Row],[Gastos]]</f>
        <v>112687.67857142861</v>
      </c>
      <c r="J1900" s="5">
        <f>Tabla_curso_1[[#This Row],[Utilidad]]/Tabla_curso_1[[#This Row],[Ingresos]]</f>
        <v>0.4166666666666668</v>
      </c>
    </row>
    <row r="1901" spans="1:10" x14ac:dyDescent="0.25">
      <c r="A1901" s="7" t="s">
        <v>9</v>
      </c>
      <c r="B1901" s="7" t="str">
        <f>MID(Tabla_curso_1[[#This Row],[Periodo]],4,4)</f>
        <v>2018</v>
      </c>
      <c r="C1901" s="7" t="s">
        <v>6</v>
      </c>
      <c r="D1901" s="7" t="s">
        <v>131</v>
      </c>
      <c r="E1901" s="7" t="s">
        <v>163</v>
      </c>
      <c r="F1901" s="7" t="s">
        <v>202</v>
      </c>
      <c r="G1901" s="8">
        <v>729471.79816513765</v>
      </c>
      <c r="H1901" s="8">
        <v>613682.62385321106</v>
      </c>
      <c r="I1901" s="8">
        <f>Tabla_curso_1[[#This Row],[Ingresos]]-Tabla_curso_1[[#This Row],[Gastos]]</f>
        <v>115789.17431192659</v>
      </c>
      <c r="J1901" s="8">
        <f>Tabla_curso_1[[#This Row],[Utilidad]]/Tabla_curso_1[[#This Row],[Ingresos]]</f>
        <v>0.15873015873015869</v>
      </c>
    </row>
    <row r="1902" spans="1:10" x14ac:dyDescent="0.25">
      <c r="A1902" s="4" t="s">
        <v>9</v>
      </c>
      <c r="B1902" s="4" t="str">
        <f>MID(Tabla_curso_1[[#This Row],[Periodo]],4,4)</f>
        <v>2018</v>
      </c>
      <c r="C1902" s="4" t="s">
        <v>4</v>
      </c>
      <c r="D1902" s="4" t="s">
        <v>131</v>
      </c>
      <c r="E1902" s="4" t="s">
        <v>163</v>
      </c>
      <c r="F1902" s="4" t="s">
        <v>202</v>
      </c>
      <c r="G1902" s="5">
        <v>315525.5</v>
      </c>
      <c r="H1902" s="5">
        <v>198664.20370370371</v>
      </c>
      <c r="I1902" s="5">
        <f>Tabla_curso_1[[#This Row],[Ingresos]]-Tabla_curso_1[[#This Row],[Gastos]]</f>
        <v>116861.29629629629</v>
      </c>
      <c r="J1902" s="5">
        <f>Tabla_curso_1[[#This Row],[Utilidad]]/Tabla_curso_1[[#This Row],[Ingresos]]</f>
        <v>0.37037037037037035</v>
      </c>
    </row>
    <row r="1903" spans="1:10" x14ac:dyDescent="0.25">
      <c r="A1903" s="7" t="s">
        <v>9</v>
      </c>
      <c r="B1903" s="7" t="str">
        <f>MID(Tabla_curso_1[[#This Row],[Periodo]],4,4)</f>
        <v>2018</v>
      </c>
      <c r="C1903" s="7" t="s">
        <v>5</v>
      </c>
      <c r="D1903" s="7" t="s">
        <v>131</v>
      </c>
      <c r="E1903" s="7" t="s">
        <v>163</v>
      </c>
      <c r="F1903" s="7" t="s">
        <v>202</v>
      </c>
      <c r="G1903" s="8">
        <v>1119893.323943662</v>
      </c>
      <c r="H1903" s="8">
        <v>998165.78873239434</v>
      </c>
      <c r="I1903" s="8">
        <f>Tabla_curso_1[[#This Row],[Ingresos]]-Tabla_curso_1[[#This Row],[Gastos]]</f>
        <v>121727.53521126765</v>
      </c>
      <c r="J1903" s="8">
        <f>Tabla_curso_1[[#This Row],[Utilidad]]/Tabla_curso_1[[#This Row],[Ingresos]]</f>
        <v>0.10869565217391308</v>
      </c>
    </row>
    <row r="1904" spans="1:10" x14ac:dyDescent="0.25">
      <c r="A1904" s="4" t="s">
        <v>9</v>
      </c>
      <c r="B1904" s="4" t="str">
        <f>MID(Tabla_curso_1[[#This Row],[Periodo]],4,4)</f>
        <v>2018</v>
      </c>
      <c r="C1904" s="4" t="s">
        <v>78</v>
      </c>
      <c r="D1904" s="4" t="s">
        <v>131</v>
      </c>
      <c r="E1904" s="4" t="s">
        <v>163</v>
      </c>
      <c r="F1904" s="4" t="s">
        <v>202</v>
      </c>
      <c r="G1904" s="5">
        <v>221483.08077994428</v>
      </c>
      <c r="H1904" s="5">
        <v>184569.23398328692</v>
      </c>
      <c r="I1904" s="5">
        <f>Tabla_curso_1[[#This Row],[Ingresos]]-Tabla_curso_1[[#This Row],[Gastos]]</f>
        <v>36913.846796657366</v>
      </c>
      <c r="J1904" s="5">
        <f>Tabla_curso_1[[#This Row],[Utilidad]]/Tabla_curso_1[[#This Row],[Ingresos]]</f>
        <v>0.1666666666666666</v>
      </c>
    </row>
    <row r="1905" spans="1:10" x14ac:dyDescent="0.25">
      <c r="A1905" s="7" t="s">
        <v>9</v>
      </c>
      <c r="B1905" s="7" t="str">
        <f>MID(Tabla_curso_1[[#This Row],[Periodo]],4,4)</f>
        <v>2018</v>
      </c>
      <c r="C1905" s="7" t="s">
        <v>3</v>
      </c>
      <c r="D1905" s="7" t="s">
        <v>131</v>
      </c>
      <c r="E1905" s="7" t="s">
        <v>163</v>
      </c>
      <c r="F1905" s="7" t="s">
        <v>202</v>
      </c>
      <c r="G1905" s="8">
        <v>122138.90322580645</v>
      </c>
      <c r="H1905" s="8">
        <v>80022.040044493886</v>
      </c>
      <c r="I1905" s="8">
        <f>Tabla_curso_1[[#This Row],[Ingresos]]-Tabla_curso_1[[#This Row],[Gastos]]</f>
        <v>42116.863181312568</v>
      </c>
      <c r="J1905" s="8">
        <f>Tabla_curso_1[[#This Row],[Utilidad]]/Tabla_curso_1[[#This Row],[Ingresos]]</f>
        <v>0.34482758620689652</v>
      </c>
    </row>
    <row r="1906" spans="1:10" x14ac:dyDescent="0.25">
      <c r="A1906" s="4" t="s">
        <v>9</v>
      </c>
      <c r="B1906" s="4" t="str">
        <f>MID(Tabla_curso_1[[#This Row],[Periodo]],4,4)</f>
        <v>2018</v>
      </c>
      <c r="C1906" s="4" t="s">
        <v>2</v>
      </c>
      <c r="D1906" s="4" t="s">
        <v>132</v>
      </c>
      <c r="E1906" s="4" t="s">
        <v>163</v>
      </c>
      <c r="F1906" s="4" t="s">
        <v>203</v>
      </c>
      <c r="G1906" s="5">
        <v>165335.37</v>
      </c>
      <c r="H1906" s="5">
        <v>145172.51999999999</v>
      </c>
      <c r="I1906" s="5">
        <f>Tabla_curso_1[[#This Row],[Ingresos]]-Tabla_curso_1[[#This Row],[Gastos]]</f>
        <v>20162.850000000006</v>
      </c>
      <c r="J1906" s="5">
        <f>Tabla_curso_1[[#This Row],[Utilidad]]/Tabla_curso_1[[#This Row],[Ingresos]]</f>
        <v>0.12195121951219516</v>
      </c>
    </row>
    <row r="1907" spans="1:10" x14ac:dyDescent="0.25">
      <c r="A1907" s="7" t="s">
        <v>9</v>
      </c>
      <c r="B1907" s="7" t="str">
        <f>MID(Tabla_curso_1[[#This Row],[Periodo]],4,4)</f>
        <v>2018</v>
      </c>
      <c r="C1907" s="7" t="s">
        <v>7</v>
      </c>
      <c r="D1907" s="7" t="s">
        <v>132</v>
      </c>
      <c r="E1907" s="7" t="s">
        <v>163</v>
      </c>
      <c r="F1907" s="7" t="s">
        <v>203</v>
      </c>
      <c r="G1907" s="8">
        <v>241718.37719298244</v>
      </c>
      <c r="H1907" s="8">
        <v>161145.58479532166</v>
      </c>
      <c r="I1907" s="8">
        <f>Tabla_curso_1[[#This Row],[Ingresos]]-Tabla_curso_1[[#This Row],[Gastos]]</f>
        <v>80572.792397660785</v>
      </c>
      <c r="J1907" s="8">
        <f>Tabla_curso_1[[#This Row],[Utilidad]]/Tabla_curso_1[[#This Row],[Ingresos]]</f>
        <v>0.3333333333333332</v>
      </c>
    </row>
    <row r="1908" spans="1:10" x14ac:dyDescent="0.25">
      <c r="A1908" s="4" t="s">
        <v>9</v>
      </c>
      <c r="B1908" s="4" t="str">
        <f>MID(Tabla_curso_1[[#This Row],[Periodo]],4,4)</f>
        <v>2018</v>
      </c>
      <c r="C1908" s="4" t="s">
        <v>6</v>
      </c>
      <c r="D1908" s="4" t="s">
        <v>132</v>
      </c>
      <c r="E1908" s="4" t="s">
        <v>163</v>
      </c>
      <c r="F1908" s="4" t="s">
        <v>203</v>
      </c>
      <c r="G1908" s="5">
        <v>562365.20408163266</v>
      </c>
      <c r="H1908" s="5">
        <v>492069.55357142858</v>
      </c>
      <c r="I1908" s="5">
        <f>Tabla_curso_1[[#This Row],[Ingresos]]-Tabla_curso_1[[#This Row],[Gastos]]</f>
        <v>70295.650510204083</v>
      </c>
      <c r="J1908" s="5">
        <f>Tabla_curso_1[[#This Row],[Utilidad]]/Tabla_curso_1[[#This Row],[Ingresos]]</f>
        <v>0.125</v>
      </c>
    </row>
    <row r="1909" spans="1:10" x14ac:dyDescent="0.25">
      <c r="A1909" s="7" t="s">
        <v>9</v>
      </c>
      <c r="B1909" s="7" t="str">
        <f>MID(Tabla_curso_1[[#This Row],[Periodo]],4,4)</f>
        <v>2018</v>
      </c>
      <c r="C1909" s="7" t="s">
        <v>4</v>
      </c>
      <c r="D1909" s="7" t="s">
        <v>132</v>
      </c>
      <c r="E1909" s="7" t="s">
        <v>163</v>
      </c>
      <c r="F1909" s="7" t="s">
        <v>203</v>
      </c>
      <c r="G1909" s="8">
        <v>309616.79775280901</v>
      </c>
      <c r="H1909" s="8">
        <v>194943.90969621309</v>
      </c>
      <c r="I1909" s="8">
        <f>Tabla_curso_1[[#This Row],[Ingresos]]-Tabla_curso_1[[#This Row],[Gastos]]</f>
        <v>114672.88805659593</v>
      </c>
      <c r="J1909" s="8">
        <f>Tabla_curso_1[[#This Row],[Utilidad]]/Tabla_curso_1[[#This Row],[Ingresos]]</f>
        <v>0.37037037037037035</v>
      </c>
    </row>
    <row r="1910" spans="1:10" x14ac:dyDescent="0.25">
      <c r="A1910" s="4" t="s">
        <v>9</v>
      </c>
      <c r="B1910" s="4" t="str">
        <f>MID(Tabla_curso_1[[#This Row],[Periodo]],4,4)</f>
        <v>2018</v>
      </c>
      <c r="C1910" s="4" t="s">
        <v>5</v>
      </c>
      <c r="D1910" s="4" t="s">
        <v>132</v>
      </c>
      <c r="E1910" s="4" t="s">
        <v>163</v>
      </c>
      <c r="F1910" s="4" t="s">
        <v>203</v>
      </c>
      <c r="G1910" s="5">
        <v>843547.80612244888</v>
      </c>
      <c r="H1910" s="5">
        <v>731074.76530612237</v>
      </c>
      <c r="I1910" s="5">
        <f>Tabla_curso_1[[#This Row],[Ingresos]]-Tabla_curso_1[[#This Row],[Gastos]]</f>
        <v>112473.04081632651</v>
      </c>
      <c r="J1910" s="5">
        <f>Tabla_curso_1[[#This Row],[Utilidad]]/Tabla_curso_1[[#This Row],[Ingresos]]</f>
        <v>0.13333333333333333</v>
      </c>
    </row>
    <row r="1911" spans="1:10" x14ac:dyDescent="0.25">
      <c r="A1911" s="7" t="s">
        <v>9</v>
      </c>
      <c r="B1911" s="7" t="str">
        <f>MID(Tabla_curso_1[[#This Row],[Periodo]],4,4)</f>
        <v>2018</v>
      </c>
      <c r="C1911" s="7" t="s">
        <v>78</v>
      </c>
      <c r="D1911" s="7" t="s">
        <v>132</v>
      </c>
      <c r="E1911" s="7" t="s">
        <v>163</v>
      </c>
      <c r="F1911" s="7" t="s">
        <v>203</v>
      </c>
      <c r="G1911" s="8">
        <v>208230.94458438287</v>
      </c>
      <c r="H1911" s="8">
        <v>165734.83344471289</v>
      </c>
      <c r="I1911" s="8">
        <f>Tabla_curso_1[[#This Row],[Ingresos]]-Tabla_curso_1[[#This Row],[Gastos]]</f>
        <v>42496.111139669985</v>
      </c>
      <c r="J1911" s="8">
        <f>Tabla_curso_1[[#This Row],[Utilidad]]/Tabla_curso_1[[#This Row],[Ingresos]]</f>
        <v>0.20408163265306128</v>
      </c>
    </row>
    <row r="1912" spans="1:10" x14ac:dyDescent="0.25">
      <c r="A1912" s="4" t="s">
        <v>9</v>
      </c>
      <c r="B1912" s="4" t="str">
        <f>MID(Tabla_curso_1[[#This Row],[Periodo]],4,4)</f>
        <v>2018</v>
      </c>
      <c r="C1912" s="4" t="s">
        <v>3</v>
      </c>
      <c r="D1912" s="4" t="s">
        <v>132</v>
      </c>
      <c r="E1912" s="4" t="s">
        <v>163</v>
      </c>
      <c r="F1912" s="4" t="s">
        <v>203</v>
      </c>
      <c r="G1912" s="5">
        <v>135077.91666666666</v>
      </c>
      <c r="H1912" s="5">
        <v>73678.863636363632</v>
      </c>
      <c r="I1912" s="5">
        <f>Tabla_curso_1[[#This Row],[Ingresos]]-Tabla_curso_1[[#This Row],[Gastos]]</f>
        <v>61399.053030303025</v>
      </c>
      <c r="J1912" s="5">
        <f>Tabla_curso_1[[#This Row],[Utilidad]]/Tabla_curso_1[[#This Row],[Ingresos]]</f>
        <v>0.45454545454545453</v>
      </c>
    </row>
    <row r="1913" spans="1:10" x14ac:dyDescent="0.25">
      <c r="A1913" s="7" t="s">
        <v>9</v>
      </c>
      <c r="B1913" s="7" t="str">
        <f>MID(Tabla_curso_1[[#This Row],[Periodo]],4,4)</f>
        <v>2018</v>
      </c>
      <c r="C1913" s="7" t="s">
        <v>2</v>
      </c>
      <c r="D1913" s="7" t="s">
        <v>133</v>
      </c>
      <c r="E1913" s="7" t="s">
        <v>150</v>
      </c>
      <c r="F1913" s="7" t="s">
        <v>204</v>
      </c>
      <c r="G1913" s="8">
        <v>125727.36514522822</v>
      </c>
      <c r="H1913" s="8">
        <v>108737.18066614334</v>
      </c>
      <c r="I1913" s="8">
        <f>Tabla_curso_1[[#This Row],[Ingresos]]-Tabla_curso_1[[#This Row],[Gastos]]</f>
        <v>16990.184479084885</v>
      </c>
      <c r="J1913" s="8">
        <f>Tabla_curso_1[[#This Row],[Utilidad]]/Tabla_curso_1[[#This Row],[Ingresos]]</f>
        <v>0.13513513513513506</v>
      </c>
    </row>
    <row r="1914" spans="1:10" x14ac:dyDescent="0.25">
      <c r="A1914" s="4" t="s">
        <v>9</v>
      </c>
      <c r="B1914" s="4" t="str">
        <f>MID(Tabla_curso_1[[#This Row],[Periodo]],4,4)</f>
        <v>2018</v>
      </c>
      <c r="C1914" s="4" t="s">
        <v>7</v>
      </c>
      <c r="D1914" s="4" t="s">
        <v>133</v>
      </c>
      <c r="E1914" s="4" t="s">
        <v>150</v>
      </c>
      <c r="F1914" s="4" t="s">
        <v>204</v>
      </c>
      <c r="G1914" s="5">
        <v>183638.15151515152</v>
      </c>
      <c r="H1914" s="5">
        <v>120314.65099268548</v>
      </c>
      <c r="I1914" s="5">
        <f>Tabla_curso_1[[#This Row],[Ingresos]]-Tabla_curso_1[[#This Row],[Gastos]]</f>
        <v>63323.500522466042</v>
      </c>
      <c r="J1914" s="5">
        <f>Tabla_curso_1[[#This Row],[Utilidad]]/Tabla_curso_1[[#This Row],[Ingresos]]</f>
        <v>0.34482758620689657</v>
      </c>
    </row>
    <row r="1915" spans="1:10" x14ac:dyDescent="0.25">
      <c r="A1915" s="7" t="s">
        <v>9</v>
      </c>
      <c r="B1915" s="7" t="str">
        <f>MID(Tabla_curso_1[[#This Row],[Periodo]],4,4)</f>
        <v>2018</v>
      </c>
      <c r="C1915" s="7" t="s">
        <v>6</v>
      </c>
      <c r="D1915" s="7" t="s">
        <v>133</v>
      </c>
      <c r="E1915" s="7" t="s">
        <v>150</v>
      </c>
      <c r="F1915" s="7" t="s">
        <v>204</v>
      </c>
      <c r="G1915" s="8">
        <v>462599.92366412212</v>
      </c>
      <c r="H1915" s="8">
        <v>375316.91919919342</v>
      </c>
      <c r="I1915" s="8">
        <f>Tabla_curso_1[[#This Row],[Ingresos]]-Tabla_curso_1[[#This Row],[Gastos]]</f>
        <v>87283.004464928701</v>
      </c>
      <c r="J1915" s="8">
        <f>Tabla_curso_1[[#This Row],[Utilidad]]/Tabla_curso_1[[#This Row],[Ingresos]]</f>
        <v>0.18867924528301885</v>
      </c>
    </row>
    <row r="1916" spans="1:10" x14ac:dyDescent="0.25">
      <c r="A1916" s="4" t="s">
        <v>9</v>
      </c>
      <c r="B1916" s="4" t="str">
        <f>MID(Tabla_curso_1[[#This Row],[Periodo]],4,4)</f>
        <v>2018</v>
      </c>
      <c r="C1916" s="4" t="s">
        <v>4</v>
      </c>
      <c r="D1916" s="4" t="s">
        <v>133</v>
      </c>
      <c r="E1916" s="4" t="s">
        <v>150</v>
      </c>
      <c r="F1916" s="4" t="s">
        <v>204</v>
      </c>
      <c r="G1916" s="5">
        <v>264631.39737991267</v>
      </c>
      <c r="H1916" s="5">
        <v>162850.09069533087</v>
      </c>
      <c r="I1916" s="5">
        <f>Tabla_curso_1[[#This Row],[Ingresos]]-Tabla_curso_1[[#This Row],[Gastos]]</f>
        <v>101781.3066845818</v>
      </c>
      <c r="J1916" s="5">
        <f>Tabla_curso_1[[#This Row],[Utilidad]]/Tabla_curso_1[[#This Row],[Ingresos]]</f>
        <v>0.38461538461538464</v>
      </c>
    </row>
    <row r="1917" spans="1:10" x14ac:dyDescent="0.25">
      <c r="A1917" s="7" t="s">
        <v>9</v>
      </c>
      <c r="B1917" s="7" t="str">
        <f>MID(Tabla_curso_1[[#This Row],[Periodo]],4,4)</f>
        <v>2018</v>
      </c>
      <c r="C1917" s="7" t="s">
        <v>5</v>
      </c>
      <c r="D1917" s="7" t="s">
        <v>133</v>
      </c>
      <c r="E1917" s="7" t="s">
        <v>150</v>
      </c>
      <c r="F1917" s="7" t="s">
        <v>204</v>
      </c>
      <c r="G1917" s="8">
        <v>932316.76923076925</v>
      </c>
      <c r="H1917" s="8">
        <v>786642.2740384615</v>
      </c>
      <c r="I1917" s="8">
        <f>Tabla_curso_1[[#This Row],[Ingresos]]-Tabla_curso_1[[#This Row],[Gastos]]</f>
        <v>145674.49519230775</v>
      </c>
      <c r="J1917" s="8">
        <f>Tabla_curso_1[[#This Row],[Utilidad]]/Tabla_curso_1[[#This Row],[Ingresos]]</f>
        <v>0.15625000000000006</v>
      </c>
    </row>
    <row r="1918" spans="1:10" x14ac:dyDescent="0.25">
      <c r="A1918" s="4" t="s">
        <v>9</v>
      </c>
      <c r="B1918" s="4" t="str">
        <f>MID(Tabla_curso_1[[#This Row],[Periodo]],4,4)</f>
        <v>2018</v>
      </c>
      <c r="C1918" s="4" t="s">
        <v>78</v>
      </c>
      <c r="D1918" s="4" t="s">
        <v>133</v>
      </c>
      <c r="E1918" s="4" t="s">
        <v>150</v>
      </c>
      <c r="F1918" s="4" t="s">
        <v>204</v>
      </c>
      <c r="G1918" s="5">
        <v>159475.23684210525</v>
      </c>
      <c r="H1918" s="5">
        <v>142327.36191284662</v>
      </c>
      <c r="I1918" s="5">
        <f>Tabla_curso_1[[#This Row],[Ingresos]]-Tabla_curso_1[[#This Row],[Gastos]]</f>
        <v>17147.874929258629</v>
      </c>
      <c r="J1918" s="5">
        <f>Tabla_curso_1[[#This Row],[Utilidad]]/Tabla_curso_1[[#This Row],[Ingresos]]</f>
        <v>0.10752688172043011</v>
      </c>
    </row>
    <row r="1919" spans="1:10" x14ac:dyDescent="0.25">
      <c r="A1919" s="7" t="s">
        <v>9</v>
      </c>
      <c r="B1919" s="7" t="str">
        <f>MID(Tabla_curso_1[[#This Row],[Periodo]],4,4)</f>
        <v>2018</v>
      </c>
      <c r="C1919" s="7" t="s">
        <v>3</v>
      </c>
      <c r="D1919" s="7" t="s">
        <v>133</v>
      </c>
      <c r="E1919" s="7" t="s">
        <v>150</v>
      </c>
      <c r="F1919" s="7" t="s">
        <v>204</v>
      </c>
      <c r="G1919" s="8">
        <v>87320.734870316999</v>
      </c>
      <c r="H1919" s="8">
        <v>52392.440922190195</v>
      </c>
      <c r="I1919" s="8">
        <f>Tabla_curso_1[[#This Row],[Ingresos]]-Tabla_curso_1[[#This Row],[Gastos]]</f>
        <v>34928.293948126804</v>
      </c>
      <c r="J1919" s="8">
        <f>Tabla_curso_1[[#This Row],[Utilidad]]/Tabla_curso_1[[#This Row],[Ingresos]]</f>
        <v>0.40000000000000008</v>
      </c>
    </row>
    <row r="1920" spans="1:10" x14ac:dyDescent="0.25">
      <c r="A1920" s="4" t="s">
        <v>9</v>
      </c>
      <c r="B1920" s="4" t="str">
        <f>MID(Tabla_curso_1[[#This Row],[Periodo]],4,4)</f>
        <v>2018</v>
      </c>
      <c r="C1920" s="4" t="s">
        <v>2</v>
      </c>
      <c r="D1920" s="4" t="s">
        <v>134</v>
      </c>
      <c r="E1920" s="4" t="s">
        <v>156</v>
      </c>
      <c r="F1920" s="4" t="s">
        <v>205</v>
      </c>
      <c r="G1920" s="5">
        <v>88433.516423357665</v>
      </c>
      <c r="H1920" s="5">
        <v>71747.947286875089</v>
      </c>
      <c r="I1920" s="5">
        <f>Tabla_curso_1[[#This Row],[Ingresos]]-Tabla_curso_1[[#This Row],[Gastos]]</f>
        <v>16685.569136482576</v>
      </c>
      <c r="J1920" s="5">
        <f>Tabla_curso_1[[#This Row],[Utilidad]]/Tabla_curso_1[[#This Row],[Ingresos]]</f>
        <v>0.18867924528301885</v>
      </c>
    </row>
    <row r="1921" spans="1:10" x14ac:dyDescent="0.25">
      <c r="A1921" s="7" t="s">
        <v>9</v>
      </c>
      <c r="B1921" s="7" t="str">
        <f>MID(Tabla_curso_1[[#This Row],[Periodo]],4,4)</f>
        <v>2018</v>
      </c>
      <c r="C1921" s="7" t="s">
        <v>7</v>
      </c>
      <c r="D1921" s="7" t="s">
        <v>134</v>
      </c>
      <c r="E1921" s="7" t="s">
        <v>156</v>
      </c>
      <c r="F1921" s="7" t="s">
        <v>205</v>
      </c>
      <c r="G1921" s="8">
        <v>183566.54166666669</v>
      </c>
      <c r="H1921" s="8">
        <v>103755.00181159422</v>
      </c>
      <c r="I1921" s="8">
        <f>Tabla_curso_1[[#This Row],[Ingresos]]-Tabla_curso_1[[#This Row],[Gastos]]</f>
        <v>79811.539855072464</v>
      </c>
      <c r="J1921" s="8">
        <f>Tabla_curso_1[[#This Row],[Utilidad]]/Tabla_curso_1[[#This Row],[Ingresos]]</f>
        <v>0.43478260869565211</v>
      </c>
    </row>
    <row r="1922" spans="1:10" x14ac:dyDescent="0.25">
      <c r="A1922" s="4" t="s">
        <v>9</v>
      </c>
      <c r="B1922" s="4" t="str">
        <f>MID(Tabla_curso_1[[#This Row],[Periodo]],4,4)</f>
        <v>2018</v>
      </c>
      <c r="C1922" s="4" t="s">
        <v>6</v>
      </c>
      <c r="D1922" s="4" t="s">
        <v>134</v>
      </c>
      <c r="E1922" s="4" t="s">
        <v>156</v>
      </c>
      <c r="F1922" s="4" t="s">
        <v>205</v>
      </c>
      <c r="G1922" s="5">
        <v>452911.84112149529</v>
      </c>
      <c r="H1922" s="5">
        <v>391707.53826723917</v>
      </c>
      <c r="I1922" s="5">
        <f>Tabla_curso_1[[#This Row],[Ingresos]]-Tabla_curso_1[[#This Row],[Gastos]]</f>
        <v>61204.302854256122</v>
      </c>
      <c r="J1922" s="5">
        <f>Tabla_curso_1[[#This Row],[Utilidad]]/Tabla_curso_1[[#This Row],[Ingresos]]</f>
        <v>0.13513513513513514</v>
      </c>
    </row>
    <row r="1923" spans="1:10" x14ac:dyDescent="0.25">
      <c r="A1923" s="7" t="s">
        <v>9</v>
      </c>
      <c r="B1923" s="7" t="str">
        <f>MID(Tabla_curso_1[[#This Row],[Periodo]],4,4)</f>
        <v>2018</v>
      </c>
      <c r="C1923" s="7" t="s">
        <v>4</v>
      </c>
      <c r="D1923" s="7" t="s">
        <v>134</v>
      </c>
      <c r="E1923" s="7" t="s">
        <v>156</v>
      </c>
      <c r="F1923" s="7" t="s">
        <v>205</v>
      </c>
      <c r="G1923" s="8">
        <v>203620.0294117647</v>
      </c>
      <c r="H1923" s="8">
        <v>111065.47058823529</v>
      </c>
      <c r="I1923" s="8">
        <f>Tabla_curso_1[[#This Row],[Ingresos]]-Tabla_curso_1[[#This Row],[Gastos]]</f>
        <v>92554.558823529413</v>
      </c>
      <c r="J1923" s="8">
        <f>Tabla_curso_1[[#This Row],[Utilidad]]/Tabla_curso_1[[#This Row],[Ingresos]]</f>
        <v>0.45454545454545459</v>
      </c>
    </row>
    <row r="1924" spans="1:10" x14ac:dyDescent="0.25">
      <c r="A1924" s="4" t="s">
        <v>9</v>
      </c>
      <c r="B1924" s="4" t="str">
        <f>MID(Tabla_curso_1[[#This Row],[Periodo]],4,4)</f>
        <v>2018</v>
      </c>
      <c r="C1924" s="4" t="s">
        <v>5</v>
      </c>
      <c r="D1924" s="4" t="s">
        <v>134</v>
      </c>
      <c r="E1924" s="4" t="s">
        <v>156</v>
      </c>
      <c r="F1924" s="4" t="s">
        <v>205</v>
      </c>
      <c r="G1924" s="5">
        <v>673077.31944444438</v>
      </c>
      <c r="H1924" s="5">
        <v>526756.16304347827</v>
      </c>
      <c r="I1924" s="5">
        <f>Tabla_curso_1[[#This Row],[Ingresos]]-Tabla_curso_1[[#This Row],[Gastos]]</f>
        <v>146321.15640096611</v>
      </c>
      <c r="J1924" s="5">
        <f>Tabla_curso_1[[#This Row],[Utilidad]]/Tabla_curso_1[[#This Row],[Ingresos]]</f>
        <v>0.217391304347826</v>
      </c>
    </row>
    <row r="1925" spans="1:10" x14ac:dyDescent="0.25">
      <c r="A1925" s="7" t="s">
        <v>9</v>
      </c>
      <c r="B1925" s="7" t="str">
        <f>MID(Tabla_curso_1[[#This Row],[Periodo]],4,4)</f>
        <v>2018</v>
      </c>
      <c r="C1925" s="7" t="s">
        <v>78</v>
      </c>
      <c r="D1925" s="7" t="s">
        <v>134</v>
      </c>
      <c r="E1925" s="7" t="s">
        <v>156</v>
      </c>
      <c r="F1925" s="7" t="s">
        <v>205</v>
      </c>
      <c r="G1925" s="8">
        <v>155325.53525641025</v>
      </c>
      <c r="H1925" s="8">
        <v>135153.38782051281</v>
      </c>
      <c r="I1925" s="8">
        <f>Tabla_curso_1[[#This Row],[Ingresos]]-Tabla_curso_1[[#This Row],[Gastos]]</f>
        <v>20172.147435897437</v>
      </c>
      <c r="J1925" s="8">
        <f>Tabla_curso_1[[#This Row],[Utilidad]]/Tabla_curso_1[[#This Row],[Ingresos]]</f>
        <v>0.12987012987012989</v>
      </c>
    </row>
    <row r="1926" spans="1:10" x14ac:dyDescent="0.25">
      <c r="A1926" s="4" t="s">
        <v>9</v>
      </c>
      <c r="B1926" s="4" t="str">
        <f>MID(Tabla_curso_1[[#This Row],[Periodo]],4,4)</f>
        <v>2018</v>
      </c>
      <c r="C1926" s="4" t="s">
        <v>3</v>
      </c>
      <c r="D1926" s="4" t="s">
        <v>134</v>
      </c>
      <c r="E1926" s="4" t="s">
        <v>156</v>
      </c>
      <c r="F1926" s="4" t="s">
        <v>205</v>
      </c>
      <c r="G1926" s="5">
        <v>70031.166184971094</v>
      </c>
      <c r="H1926" s="5">
        <v>39582.833061070625</v>
      </c>
      <c r="I1926" s="5">
        <f>Tabla_curso_1[[#This Row],[Ingresos]]-Tabla_curso_1[[#This Row],[Gastos]]</f>
        <v>30448.333123900469</v>
      </c>
      <c r="J1926" s="5">
        <f>Tabla_curso_1[[#This Row],[Utilidad]]/Tabla_curso_1[[#This Row],[Ingresos]]</f>
        <v>0.43478260869565211</v>
      </c>
    </row>
    <row r="1927" spans="1:10" x14ac:dyDescent="0.25">
      <c r="A1927" s="7" t="s">
        <v>9</v>
      </c>
      <c r="B1927" s="7" t="str">
        <f>MID(Tabla_curso_1[[#This Row],[Periodo]],4,4)</f>
        <v>2018</v>
      </c>
      <c r="C1927" s="7" t="s">
        <v>2</v>
      </c>
      <c r="D1927" s="7" t="s">
        <v>135</v>
      </c>
      <c r="E1927" s="7" t="s">
        <v>152</v>
      </c>
      <c r="F1927" s="7" t="s">
        <v>206</v>
      </c>
      <c r="G1927" s="8">
        <v>3048970.7637499999</v>
      </c>
      <c r="H1927" s="8">
        <v>2560747.4495121958</v>
      </c>
      <c r="I1927" s="8">
        <f>Tabla_curso_1[[#This Row],[Ingresos]]-Tabla_curso_1[[#This Row],[Gastos]]</f>
        <v>488223.31423780415</v>
      </c>
      <c r="J1927" s="8">
        <f>Tabla_curso_1[[#This Row],[Utilidad]]/Tabla_curso_1[[#This Row],[Ingresos]]</f>
        <v>0.16012725344644727</v>
      </c>
    </row>
    <row r="1928" spans="1:10" x14ac:dyDescent="0.25">
      <c r="A1928" s="4" t="s">
        <v>9</v>
      </c>
      <c r="B1928" s="4" t="str">
        <f>MID(Tabla_curso_1[[#This Row],[Periodo]],4,4)</f>
        <v>2018</v>
      </c>
      <c r="C1928" s="4" t="s">
        <v>7</v>
      </c>
      <c r="D1928" s="4" t="s">
        <v>135</v>
      </c>
      <c r="E1928" s="4" t="s">
        <v>152</v>
      </c>
      <c r="F1928" s="4" t="s">
        <v>206</v>
      </c>
      <c r="G1928" s="5">
        <v>5198245.2214754093</v>
      </c>
      <c r="H1928" s="5">
        <v>3257670.9184058793</v>
      </c>
      <c r="I1928" s="5">
        <f>Tabla_curso_1[[#This Row],[Ingresos]]-Tabla_curso_1[[#This Row],[Gastos]]</f>
        <v>1940574.3030695301</v>
      </c>
      <c r="J1928" s="5">
        <f>Tabla_curso_1[[#This Row],[Utilidad]]/Tabla_curso_1[[#This Row],[Ingresos]]</f>
        <v>0.37331334332833571</v>
      </c>
    </row>
    <row r="1929" spans="1:10" x14ac:dyDescent="0.25">
      <c r="A1929" s="7" t="s">
        <v>9</v>
      </c>
      <c r="B1929" s="7" t="str">
        <f>MID(Tabla_curso_1[[#This Row],[Periodo]],4,4)</f>
        <v>2018</v>
      </c>
      <c r="C1929" s="7" t="s">
        <v>6</v>
      </c>
      <c r="D1929" s="7" t="s">
        <v>135</v>
      </c>
      <c r="E1929" s="7" t="s">
        <v>152</v>
      </c>
      <c r="F1929" s="7" t="s">
        <v>206</v>
      </c>
      <c r="G1929" s="8">
        <v>14545548.576605504</v>
      </c>
      <c r="H1929" s="8">
        <v>11130506.736880736</v>
      </c>
      <c r="I1929" s="8">
        <f>Tabla_curso_1[[#This Row],[Ingresos]]-Tabla_curso_1[[#This Row],[Gastos]]</f>
        <v>3415041.839724768</v>
      </c>
      <c r="J1929" s="8">
        <f>Tabla_curso_1[[#This Row],[Utilidad]]/Tabla_curso_1[[#This Row],[Ingresos]]</f>
        <v>0.23478260869565198</v>
      </c>
    </row>
    <row r="1930" spans="1:10" x14ac:dyDescent="0.25">
      <c r="A1930" s="4" t="s">
        <v>9</v>
      </c>
      <c r="B1930" s="4" t="str">
        <f>MID(Tabla_curso_1[[#This Row],[Periodo]],4,4)</f>
        <v>2018</v>
      </c>
      <c r="C1930" s="4" t="s">
        <v>4</v>
      </c>
      <c r="D1930" s="4" t="s">
        <v>135</v>
      </c>
      <c r="E1930" s="4" t="s">
        <v>152</v>
      </c>
      <c r="F1930" s="4" t="s">
        <v>206</v>
      </c>
      <c r="G1930" s="5">
        <v>6551507.3977272725</v>
      </c>
      <c r="H1930" s="5">
        <v>3655551.229166667</v>
      </c>
      <c r="I1930" s="5">
        <f>Tabla_curso_1[[#This Row],[Ingresos]]-Tabla_curso_1[[#This Row],[Gastos]]</f>
        <v>2895956.1685606055</v>
      </c>
      <c r="J1930" s="5">
        <f>Tabla_curso_1[[#This Row],[Utilidad]]/Tabla_curso_1[[#This Row],[Ingresos]]</f>
        <v>0.44202898550724629</v>
      </c>
    </row>
    <row r="1931" spans="1:10" x14ac:dyDescent="0.25">
      <c r="A1931" s="7" t="s">
        <v>9</v>
      </c>
      <c r="B1931" s="7" t="str">
        <f>MID(Tabla_curso_1[[#This Row],[Periodo]],4,4)</f>
        <v>2018</v>
      </c>
      <c r="C1931" s="7" t="s">
        <v>5</v>
      </c>
      <c r="D1931" s="7" t="s">
        <v>135</v>
      </c>
      <c r="E1931" s="7" t="s">
        <v>152</v>
      </c>
      <c r="F1931" s="7" t="s">
        <v>206</v>
      </c>
      <c r="G1931" s="8">
        <v>19101985.46626506</v>
      </c>
      <c r="H1931" s="8">
        <v>16407029.220358988</v>
      </c>
      <c r="I1931" s="8">
        <f>Tabla_curso_1[[#This Row],[Ingresos]]-Tabla_curso_1[[#This Row],[Gastos]]</f>
        <v>2694956.2459060717</v>
      </c>
      <c r="J1931" s="8">
        <f>Tabla_curso_1[[#This Row],[Utilidad]]/Tabla_curso_1[[#This Row],[Ingresos]]</f>
        <v>0.14108251996450746</v>
      </c>
    </row>
    <row r="1932" spans="1:10" x14ac:dyDescent="0.25">
      <c r="A1932" s="4" t="s">
        <v>9</v>
      </c>
      <c r="B1932" s="4" t="str">
        <f>MID(Tabla_curso_1[[#This Row],[Periodo]],4,4)</f>
        <v>2018</v>
      </c>
      <c r="C1932" s="4" t="s">
        <v>78</v>
      </c>
      <c r="D1932" s="4" t="s">
        <v>135</v>
      </c>
      <c r="E1932" s="4" t="s">
        <v>152</v>
      </c>
      <c r="F1932" s="4" t="s">
        <v>206</v>
      </c>
      <c r="G1932" s="5">
        <v>5164380.4429967422</v>
      </c>
      <c r="H1932" s="5">
        <v>4414327.0391572537</v>
      </c>
      <c r="I1932" s="5">
        <f>Tabla_curso_1[[#This Row],[Ingresos]]-Tabla_curso_1[[#This Row],[Gastos]]</f>
        <v>750053.40383948851</v>
      </c>
      <c r="J1932" s="5">
        <f>Tabla_curso_1[[#This Row],[Utilidad]]/Tabla_curso_1[[#This Row],[Ingresos]]</f>
        <v>0.14523589269195164</v>
      </c>
    </row>
    <row r="1933" spans="1:10" x14ac:dyDescent="0.25">
      <c r="A1933" s="7" t="s">
        <v>9</v>
      </c>
      <c r="B1933" s="7" t="str">
        <f>MID(Tabla_curso_1[[#This Row],[Periodo]],4,4)</f>
        <v>2018</v>
      </c>
      <c r="C1933" s="7" t="s">
        <v>3</v>
      </c>
      <c r="D1933" s="7" t="s">
        <v>135</v>
      </c>
      <c r="E1933" s="7" t="s">
        <v>152</v>
      </c>
      <c r="F1933" s="7" t="s">
        <v>206</v>
      </c>
      <c r="G1933" s="8">
        <v>2108330.8396276594</v>
      </c>
      <c r="H1933" s="8">
        <v>1241024.1731587565</v>
      </c>
      <c r="I1933" s="8">
        <f>Tabla_curso_1[[#This Row],[Ingresos]]-Tabla_curso_1[[#This Row],[Gastos]]</f>
        <v>867306.66646890296</v>
      </c>
      <c r="J1933" s="8">
        <f>Tabla_curso_1[[#This Row],[Utilidad]]/Tabla_curso_1[[#This Row],[Ingresos]]</f>
        <v>0.41137123745819376</v>
      </c>
    </row>
    <row r="1934" spans="1:10" x14ac:dyDescent="0.25">
      <c r="A1934" s="4" t="s">
        <v>9</v>
      </c>
      <c r="B1934" s="4" t="str">
        <f>MID(Tabla_curso_1[[#This Row],[Periodo]],4,4)</f>
        <v>2018</v>
      </c>
      <c r="C1934" s="4" t="s">
        <v>2</v>
      </c>
      <c r="D1934" s="4" t="s">
        <v>136</v>
      </c>
      <c r="E1934" s="4" t="s">
        <v>152</v>
      </c>
      <c r="F1934" s="4" t="s">
        <v>207</v>
      </c>
      <c r="G1934" s="5">
        <v>72140.00994035785</v>
      </c>
      <c r="H1934" s="5">
        <v>64926.008946322065</v>
      </c>
      <c r="I1934" s="5">
        <f>Tabla_curso_1[[#This Row],[Ingresos]]-Tabla_curso_1[[#This Row],[Gastos]]</f>
        <v>7214.000994035785</v>
      </c>
      <c r="J1934" s="5">
        <f>Tabla_curso_1[[#This Row],[Utilidad]]/Tabla_curso_1[[#This Row],[Ingresos]]</f>
        <v>0.1</v>
      </c>
    </row>
    <row r="1935" spans="1:10" x14ac:dyDescent="0.25">
      <c r="A1935" s="7" t="s">
        <v>9</v>
      </c>
      <c r="B1935" s="7" t="str">
        <f>MID(Tabla_curso_1[[#This Row],[Periodo]],4,4)</f>
        <v>2018</v>
      </c>
      <c r="C1935" s="7" t="s">
        <v>7</v>
      </c>
      <c r="D1935" s="7" t="s">
        <v>136</v>
      </c>
      <c r="E1935" s="7" t="s">
        <v>152</v>
      </c>
      <c r="F1935" s="7" t="s">
        <v>207</v>
      </c>
      <c r="G1935" s="8">
        <v>117431.79611650486</v>
      </c>
      <c r="H1935" s="8">
        <v>78287.864077669918</v>
      </c>
      <c r="I1935" s="8">
        <f>Tabla_curso_1[[#This Row],[Ingresos]]-Tabla_curso_1[[#This Row],[Gastos]]</f>
        <v>39143.932038834944</v>
      </c>
      <c r="J1935" s="8">
        <f>Tabla_curso_1[[#This Row],[Utilidad]]/Tabla_curso_1[[#This Row],[Ingresos]]</f>
        <v>0.33333333333333326</v>
      </c>
    </row>
    <row r="1936" spans="1:10" x14ac:dyDescent="0.25">
      <c r="A1936" s="4" t="s">
        <v>9</v>
      </c>
      <c r="B1936" s="4" t="str">
        <f>MID(Tabla_curso_1[[#This Row],[Periodo]],4,4)</f>
        <v>2018</v>
      </c>
      <c r="C1936" s="4" t="s">
        <v>6</v>
      </c>
      <c r="D1936" s="4" t="s">
        <v>136</v>
      </c>
      <c r="E1936" s="4" t="s">
        <v>152</v>
      </c>
      <c r="F1936" s="4" t="s">
        <v>207</v>
      </c>
      <c r="G1936" s="5">
        <v>345585.00000000006</v>
      </c>
      <c r="H1936" s="5">
        <v>310677.42424242431</v>
      </c>
      <c r="I1936" s="5">
        <f>Tabla_curso_1[[#This Row],[Ingresos]]-Tabla_curso_1[[#This Row],[Gastos]]</f>
        <v>34907.575757575745</v>
      </c>
      <c r="J1936" s="5">
        <f>Tabla_curso_1[[#This Row],[Utilidad]]/Tabla_curso_1[[#This Row],[Ingresos]]</f>
        <v>0.10101010101010095</v>
      </c>
    </row>
    <row r="1937" spans="1:10" x14ac:dyDescent="0.25">
      <c r="A1937" s="7" t="s">
        <v>9</v>
      </c>
      <c r="B1937" s="7" t="str">
        <f>MID(Tabla_curso_1[[#This Row],[Periodo]],4,4)</f>
        <v>2018</v>
      </c>
      <c r="C1937" s="7" t="s">
        <v>4</v>
      </c>
      <c r="D1937" s="7" t="s">
        <v>136</v>
      </c>
      <c r="E1937" s="7" t="s">
        <v>152</v>
      </c>
      <c r="F1937" s="7" t="s">
        <v>207</v>
      </c>
      <c r="G1937" s="8">
        <v>123004.83050847457</v>
      </c>
      <c r="H1937" s="8">
        <v>73802.898305084731</v>
      </c>
      <c r="I1937" s="8">
        <f>Tabla_curso_1[[#This Row],[Ingresos]]-Tabla_curso_1[[#This Row],[Gastos]]</f>
        <v>49201.932203389835</v>
      </c>
      <c r="J1937" s="8">
        <f>Tabla_curso_1[[#This Row],[Utilidad]]/Tabla_curso_1[[#This Row],[Ingresos]]</f>
        <v>0.40000000000000008</v>
      </c>
    </row>
    <row r="1938" spans="1:10" x14ac:dyDescent="0.25">
      <c r="A1938" s="4" t="s">
        <v>9</v>
      </c>
      <c r="B1938" s="4" t="str">
        <f>MID(Tabla_curso_1[[#This Row],[Periodo]],4,4)</f>
        <v>2018</v>
      </c>
      <c r="C1938" s="4" t="s">
        <v>5</v>
      </c>
      <c r="D1938" s="4" t="s">
        <v>136</v>
      </c>
      <c r="E1938" s="4" t="s">
        <v>152</v>
      </c>
      <c r="F1938" s="4" t="s">
        <v>207</v>
      </c>
      <c r="G1938" s="5">
        <v>421935.17441860464</v>
      </c>
      <c r="H1938" s="5">
        <v>352765.47369424324</v>
      </c>
      <c r="I1938" s="5">
        <f>Tabla_curso_1[[#This Row],[Ingresos]]-Tabla_curso_1[[#This Row],[Gastos]]</f>
        <v>69169.700724361406</v>
      </c>
      <c r="J1938" s="5">
        <f>Tabla_curso_1[[#This Row],[Utilidad]]/Tabla_curso_1[[#This Row],[Ingresos]]</f>
        <v>0.16393442622950818</v>
      </c>
    </row>
    <row r="1939" spans="1:10" x14ac:dyDescent="0.25">
      <c r="A1939" s="7" t="s">
        <v>9</v>
      </c>
      <c r="B1939" s="7" t="str">
        <f>MID(Tabla_curso_1[[#This Row],[Periodo]],4,4)</f>
        <v>2018</v>
      </c>
      <c r="C1939" s="7" t="s">
        <v>78</v>
      </c>
      <c r="D1939" s="7" t="s">
        <v>136</v>
      </c>
      <c r="E1939" s="7" t="s">
        <v>152</v>
      </c>
      <c r="F1939" s="7" t="s">
        <v>207</v>
      </c>
      <c r="G1939" s="8">
        <v>101928.16011235955</v>
      </c>
      <c r="H1939" s="8">
        <v>81942.246364838065</v>
      </c>
      <c r="I1939" s="8">
        <f>Tabla_curso_1[[#This Row],[Ingresos]]-Tabla_curso_1[[#This Row],[Gastos]]</f>
        <v>19985.913747521481</v>
      </c>
      <c r="J1939" s="8">
        <f>Tabla_curso_1[[#This Row],[Utilidad]]/Tabla_curso_1[[#This Row],[Ingresos]]</f>
        <v>0.19607843137254904</v>
      </c>
    </row>
    <row r="1940" spans="1:10" x14ac:dyDescent="0.25">
      <c r="A1940" s="4" t="s">
        <v>9</v>
      </c>
      <c r="B1940" s="4" t="str">
        <f>MID(Tabla_curso_1[[#This Row],[Periodo]],4,4)</f>
        <v>2018</v>
      </c>
      <c r="C1940" s="4" t="s">
        <v>3</v>
      </c>
      <c r="D1940" s="4" t="s">
        <v>136</v>
      </c>
      <c r="E1940" s="4" t="s">
        <v>152</v>
      </c>
      <c r="F1940" s="4" t="s">
        <v>207</v>
      </c>
      <c r="G1940" s="5">
        <v>55568.797856049008</v>
      </c>
      <c r="H1940" s="5">
        <v>33341.278713629406</v>
      </c>
      <c r="I1940" s="5">
        <f>Tabla_curso_1[[#This Row],[Ingresos]]-Tabla_curso_1[[#This Row],[Gastos]]</f>
        <v>22227.519142419602</v>
      </c>
      <c r="J1940" s="5">
        <f>Tabla_curso_1[[#This Row],[Utilidad]]/Tabla_curso_1[[#This Row],[Ingresos]]</f>
        <v>0.39999999999999997</v>
      </c>
    </row>
    <row r="1941" spans="1:10" x14ac:dyDescent="0.25">
      <c r="A1941" s="7" t="s">
        <v>9</v>
      </c>
      <c r="B1941" s="7" t="str">
        <f>MID(Tabla_curso_1[[#This Row],[Periodo]],4,4)</f>
        <v>2018</v>
      </c>
      <c r="C1941" s="7" t="s">
        <v>2</v>
      </c>
      <c r="D1941" s="7" t="s">
        <v>137</v>
      </c>
      <c r="E1941" s="7" t="s">
        <v>163</v>
      </c>
      <c r="F1941" s="7" t="s">
        <v>208</v>
      </c>
      <c r="G1941" s="8">
        <v>58955.132325141778</v>
      </c>
      <c r="H1941" s="8">
        <v>50410.910249034278</v>
      </c>
      <c r="I1941" s="8">
        <f>Tabla_curso_1[[#This Row],[Ingresos]]-Tabla_curso_1[[#This Row],[Gastos]]</f>
        <v>8544.2220761075005</v>
      </c>
      <c r="J1941" s="8">
        <f>Tabla_curso_1[[#This Row],[Utilidad]]/Tabla_curso_1[[#This Row],[Ingresos]]</f>
        <v>0.14492753623188401</v>
      </c>
    </row>
    <row r="1942" spans="1:10" x14ac:dyDescent="0.25">
      <c r="A1942" s="4" t="s">
        <v>9</v>
      </c>
      <c r="B1942" s="4" t="str">
        <f>MID(Tabla_curso_1[[#This Row],[Periodo]],4,4)</f>
        <v>2018</v>
      </c>
      <c r="C1942" s="4" t="s">
        <v>7</v>
      </c>
      <c r="D1942" s="4" t="s">
        <v>137</v>
      </c>
      <c r="E1942" s="4" t="s">
        <v>163</v>
      </c>
      <c r="F1942" s="4" t="s">
        <v>208</v>
      </c>
      <c r="G1942" s="5">
        <v>102253.32786885246</v>
      </c>
      <c r="H1942" s="5">
        <v>65734.282201405149</v>
      </c>
      <c r="I1942" s="5">
        <f>Tabla_curso_1[[#This Row],[Ingresos]]-Tabla_curso_1[[#This Row],[Gastos]]</f>
        <v>36519.04566744731</v>
      </c>
      <c r="J1942" s="5">
        <f>Tabla_curso_1[[#This Row],[Utilidad]]/Tabla_curso_1[[#This Row],[Ingresos]]</f>
        <v>0.35714285714285715</v>
      </c>
    </row>
    <row r="1943" spans="1:10" x14ac:dyDescent="0.25">
      <c r="A1943" s="7" t="s">
        <v>9</v>
      </c>
      <c r="B1943" s="7" t="str">
        <f>MID(Tabla_curso_1[[#This Row],[Periodo]],4,4)</f>
        <v>2018</v>
      </c>
      <c r="C1943" s="7" t="s">
        <v>6</v>
      </c>
      <c r="D1943" s="7" t="s">
        <v>137</v>
      </c>
      <c r="E1943" s="7" t="s">
        <v>163</v>
      </c>
      <c r="F1943" s="7" t="s">
        <v>208</v>
      </c>
      <c r="G1943" s="8">
        <v>249498.12</v>
      </c>
      <c r="H1943" s="8">
        <v>202423.00301886792</v>
      </c>
      <c r="I1943" s="8">
        <f>Tabla_curso_1[[#This Row],[Ingresos]]-Tabla_curso_1[[#This Row],[Gastos]]</f>
        <v>47075.116981132072</v>
      </c>
      <c r="J1943" s="8">
        <f>Tabla_curso_1[[#This Row],[Utilidad]]/Tabla_curso_1[[#This Row],[Ingresos]]</f>
        <v>0.18867924528301885</v>
      </c>
    </row>
    <row r="1944" spans="1:10" x14ac:dyDescent="0.25">
      <c r="A1944" s="4" t="s">
        <v>9</v>
      </c>
      <c r="B1944" s="4" t="str">
        <f>MID(Tabla_curso_1[[#This Row],[Periodo]],4,4)</f>
        <v>2018</v>
      </c>
      <c r="C1944" s="4" t="s">
        <v>4</v>
      </c>
      <c r="D1944" s="4" t="s">
        <v>137</v>
      </c>
      <c r="E1944" s="4" t="s">
        <v>163</v>
      </c>
      <c r="F1944" s="4" t="s">
        <v>208</v>
      </c>
      <c r="G1944" s="5">
        <v>110593.13829787234</v>
      </c>
      <c r="H1944" s="5">
        <v>64512.664007092193</v>
      </c>
      <c r="I1944" s="5">
        <f>Tabla_curso_1[[#This Row],[Ingresos]]-Tabla_curso_1[[#This Row],[Gastos]]</f>
        <v>46080.474290780148</v>
      </c>
      <c r="J1944" s="5">
        <f>Tabla_curso_1[[#This Row],[Utilidad]]/Tabla_curso_1[[#This Row],[Ingresos]]</f>
        <v>0.41666666666666674</v>
      </c>
    </row>
    <row r="1945" spans="1:10" x14ac:dyDescent="0.25">
      <c r="A1945" s="7" t="s">
        <v>9</v>
      </c>
      <c r="B1945" s="7" t="str">
        <f>MID(Tabla_curso_1[[#This Row],[Periodo]],4,4)</f>
        <v>2018</v>
      </c>
      <c r="C1945" s="7" t="s">
        <v>5</v>
      </c>
      <c r="D1945" s="7" t="s">
        <v>137</v>
      </c>
      <c r="E1945" s="7" t="s">
        <v>163</v>
      </c>
      <c r="F1945" s="7" t="s">
        <v>208</v>
      </c>
      <c r="G1945" s="8">
        <v>415830.2</v>
      </c>
      <c r="H1945" s="8">
        <v>367477.85116279073</v>
      </c>
      <c r="I1945" s="8">
        <f>Tabla_curso_1[[#This Row],[Ingresos]]-Tabla_curso_1[[#This Row],[Gastos]]</f>
        <v>48352.348837209283</v>
      </c>
      <c r="J1945" s="8">
        <f>Tabla_curso_1[[#This Row],[Utilidad]]/Tabla_curso_1[[#This Row],[Ingresos]]</f>
        <v>0.11627906976744182</v>
      </c>
    </row>
    <row r="1946" spans="1:10" x14ac:dyDescent="0.25">
      <c r="A1946" s="4" t="s">
        <v>9</v>
      </c>
      <c r="B1946" s="4" t="str">
        <f>MID(Tabla_curso_1[[#This Row],[Periodo]],4,4)</f>
        <v>2018</v>
      </c>
      <c r="C1946" s="4" t="s">
        <v>78</v>
      </c>
      <c r="D1946" s="4" t="s">
        <v>137</v>
      </c>
      <c r="E1946" s="4" t="s">
        <v>163</v>
      </c>
      <c r="F1946" s="4" t="s">
        <v>208</v>
      </c>
      <c r="G1946" s="5">
        <v>79559.349489795917</v>
      </c>
      <c r="H1946" s="5">
        <v>68951.436224489793</v>
      </c>
      <c r="I1946" s="5">
        <f>Tabla_curso_1[[#This Row],[Ingresos]]-Tabla_curso_1[[#This Row],[Gastos]]</f>
        <v>10607.913265306124</v>
      </c>
      <c r="J1946" s="5">
        <f>Tabla_curso_1[[#This Row],[Utilidad]]/Tabla_curso_1[[#This Row],[Ingresos]]</f>
        <v>0.13333333333333336</v>
      </c>
    </row>
    <row r="1947" spans="1:10" x14ac:dyDescent="0.25">
      <c r="A1947" s="7" t="s">
        <v>9</v>
      </c>
      <c r="B1947" s="7" t="str">
        <f>MID(Tabla_curso_1[[#This Row],[Periodo]],4,4)</f>
        <v>2018</v>
      </c>
      <c r="C1947" s="7" t="s">
        <v>3</v>
      </c>
      <c r="D1947" s="7" t="s">
        <v>137</v>
      </c>
      <c r="E1947" s="7" t="s">
        <v>163</v>
      </c>
      <c r="F1947" s="7" t="s">
        <v>208</v>
      </c>
      <c r="G1947" s="8">
        <v>47039.615384615383</v>
      </c>
      <c r="H1947" s="8">
        <v>27439.775641025637</v>
      </c>
      <c r="I1947" s="8">
        <f>Tabla_curso_1[[#This Row],[Ingresos]]-Tabla_curso_1[[#This Row],[Gastos]]</f>
        <v>19599.839743589746</v>
      </c>
      <c r="J1947" s="8">
        <f>Tabla_curso_1[[#This Row],[Utilidad]]/Tabla_curso_1[[#This Row],[Ingresos]]</f>
        <v>0.41666666666666674</v>
      </c>
    </row>
    <row r="1948" spans="1:10" x14ac:dyDescent="0.25">
      <c r="A1948" s="4" t="s">
        <v>9</v>
      </c>
      <c r="B1948" s="4" t="str">
        <f>MID(Tabla_curso_1[[#This Row],[Periodo]],4,4)</f>
        <v>2018</v>
      </c>
      <c r="C1948" s="4" t="s">
        <v>2</v>
      </c>
      <c r="D1948" s="4" t="s">
        <v>138</v>
      </c>
      <c r="E1948" s="4" t="s">
        <v>150</v>
      </c>
      <c r="F1948" s="4" t="s">
        <v>209</v>
      </c>
      <c r="G1948" s="5">
        <v>143312.74890829693</v>
      </c>
      <c r="H1948" s="5">
        <v>123098.10853596873</v>
      </c>
      <c r="I1948" s="5">
        <f>Tabla_curso_1[[#This Row],[Ingresos]]-Tabla_curso_1[[#This Row],[Gastos]]</f>
        <v>20214.640372328198</v>
      </c>
      <c r="J1948" s="5">
        <f>Tabla_curso_1[[#This Row],[Utilidad]]/Tabla_curso_1[[#This Row],[Ingresos]]</f>
        <v>0.14105263157894737</v>
      </c>
    </row>
    <row r="1949" spans="1:10" x14ac:dyDescent="0.25">
      <c r="A1949" s="7" t="s">
        <v>9</v>
      </c>
      <c r="B1949" s="7" t="str">
        <f>MID(Tabla_curso_1[[#This Row],[Periodo]],4,4)</f>
        <v>2018</v>
      </c>
      <c r="C1949" s="7" t="s">
        <v>7</v>
      </c>
      <c r="D1949" s="7" t="s">
        <v>138</v>
      </c>
      <c r="E1949" s="7" t="s">
        <v>150</v>
      </c>
      <c r="F1949" s="7" t="s">
        <v>209</v>
      </c>
      <c r="G1949" s="8">
        <v>200725.50152905198</v>
      </c>
      <c r="H1949" s="8">
        <v>127747.44418741806</v>
      </c>
      <c r="I1949" s="8">
        <f>Tabla_curso_1[[#This Row],[Ingresos]]-Tabla_curso_1[[#This Row],[Gastos]]</f>
        <v>72978.057341633918</v>
      </c>
      <c r="J1949" s="8">
        <f>Tabla_curso_1[[#This Row],[Utilidad]]/Tabla_curso_1[[#This Row],[Ingresos]]</f>
        <v>0.36357142857142866</v>
      </c>
    </row>
    <row r="1950" spans="1:10" x14ac:dyDescent="0.25">
      <c r="A1950" s="4" t="s">
        <v>9</v>
      </c>
      <c r="B1950" s="4" t="str">
        <f>MID(Tabla_curso_1[[#This Row],[Periodo]],4,4)</f>
        <v>2018</v>
      </c>
      <c r="C1950" s="4" t="s">
        <v>6</v>
      </c>
      <c r="D1950" s="4" t="s">
        <v>138</v>
      </c>
      <c r="E1950" s="4" t="s">
        <v>150</v>
      </c>
      <c r="F1950" s="4" t="s">
        <v>209</v>
      </c>
      <c r="G1950" s="5">
        <v>508815.80620155035</v>
      </c>
      <c r="H1950" s="5">
        <v>427405.27720930229</v>
      </c>
      <c r="I1950" s="5">
        <f>Tabla_curso_1[[#This Row],[Ingresos]]-Tabla_curso_1[[#This Row],[Gastos]]</f>
        <v>81410.528992248059</v>
      </c>
      <c r="J1950" s="5">
        <f>Tabla_curso_1[[#This Row],[Utilidad]]/Tabla_curso_1[[#This Row],[Ingresos]]</f>
        <v>0.16</v>
      </c>
    </row>
    <row r="1951" spans="1:10" x14ac:dyDescent="0.25">
      <c r="A1951" s="7" t="s">
        <v>9</v>
      </c>
      <c r="B1951" s="7" t="str">
        <f>MID(Tabla_curso_1[[#This Row],[Periodo]],4,4)</f>
        <v>2018</v>
      </c>
      <c r="C1951" s="7" t="s">
        <v>4</v>
      </c>
      <c r="D1951" s="7" t="s">
        <v>138</v>
      </c>
      <c r="E1951" s="7" t="s">
        <v>150</v>
      </c>
      <c r="F1951" s="7" t="s">
        <v>209</v>
      </c>
      <c r="G1951" s="8">
        <v>251483.6743295019</v>
      </c>
      <c r="H1951" s="8">
        <v>139363.86952426561</v>
      </c>
      <c r="I1951" s="8">
        <f>Tabla_curso_1[[#This Row],[Ingresos]]-Tabla_curso_1[[#This Row],[Gastos]]</f>
        <v>112119.80480523629</v>
      </c>
      <c r="J1951" s="8">
        <f>Tabla_curso_1[[#This Row],[Utilidad]]/Tabla_curso_1[[#This Row],[Ingresos]]</f>
        <v>0.44583333333333341</v>
      </c>
    </row>
    <row r="1952" spans="1:10" x14ac:dyDescent="0.25">
      <c r="A1952" s="4" t="s">
        <v>9</v>
      </c>
      <c r="B1952" s="4" t="str">
        <f>MID(Tabla_curso_1[[#This Row],[Periodo]],4,4)</f>
        <v>2018</v>
      </c>
      <c r="C1952" s="4" t="s">
        <v>5</v>
      </c>
      <c r="D1952" s="4" t="s">
        <v>138</v>
      </c>
      <c r="E1952" s="4" t="s">
        <v>150</v>
      </c>
      <c r="F1952" s="4" t="s">
        <v>209</v>
      </c>
      <c r="G1952" s="5">
        <v>683721.23958333326</v>
      </c>
      <c r="H1952" s="5">
        <v>584243.55593406584</v>
      </c>
      <c r="I1952" s="5">
        <f>Tabla_curso_1[[#This Row],[Ingresos]]-Tabla_curso_1[[#This Row],[Gastos]]</f>
        <v>99477.683649267419</v>
      </c>
      <c r="J1952" s="5">
        <f>Tabla_curso_1[[#This Row],[Utilidad]]/Tabla_curso_1[[#This Row],[Ingresos]]</f>
        <v>0.14549450549450554</v>
      </c>
    </row>
    <row r="1953" spans="1:10" x14ac:dyDescent="0.25">
      <c r="A1953" s="7" t="s">
        <v>9</v>
      </c>
      <c r="B1953" s="7" t="str">
        <f>MID(Tabla_curso_1[[#This Row],[Periodo]],4,4)</f>
        <v>2018</v>
      </c>
      <c r="C1953" s="7" t="s">
        <v>78</v>
      </c>
      <c r="D1953" s="7" t="s">
        <v>138</v>
      </c>
      <c r="E1953" s="7" t="s">
        <v>150</v>
      </c>
      <c r="F1953" s="7" t="s">
        <v>209</v>
      </c>
      <c r="G1953" s="8">
        <v>167441.93622448979</v>
      </c>
      <c r="H1953" s="8">
        <v>134392.74094345936</v>
      </c>
      <c r="I1953" s="8">
        <f>Tabla_curso_1[[#This Row],[Ingresos]]-Tabla_curso_1[[#This Row],[Gastos]]</f>
        <v>33049.195281030436</v>
      </c>
      <c r="J1953" s="8">
        <f>Tabla_curso_1[[#This Row],[Utilidad]]/Tabla_curso_1[[#This Row],[Ingresos]]</f>
        <v>0.19737704918032781</v>
      </c>
    </row>
    <row r="1954" spans="1:10" x14ac:dyDescent="0.25">
      <c r="A1954" s="4" t="s">
        <v>9</v>
      </c>
      <c r="B1954" s="4" t="str">
        <f>MID(Tabla_curso_1[[#This Row],[Periodo]],4,4)</f>
        <v>2018</v>
      </c>
      <c r="C1954" s="4" t="s">
        <v>3</v>
      </c>
      <c r="D1954" s="4" t="s">
        <v>138</v>
      </c>
      <c r="E1954" s="4" t="s">
        <v>150</v>
      </c>
      <c r="F1954" s="4" t="s">
        <v>209</v>
      </c>
      <c r="G1954" s="5">
        <v>86821.744708994709</v>
      </c>
      <c r="H1954" s="5">
        <v>48446.533547619045</v>
      </c>
      <c r="I1954" s="5">
        <f>Tabla_curso_1[[#This Row],[Ingresos]]-Tabla_curso_1[[#This Row],[Gastos]]</f>
        <v>38375.211161375664</v>
      </c>
      <c r="J1954" s="5">
        <f>Tabla_curso_1[[#This Row],[Utilidad]]/Tabla_curso_1[[#This Row],[Ingresos]]</f>
        <v>0.44200000000000006</v>
      </c>
    </row>
    <row r="1955" spans="1:10" x14ac:dyDescent="0.25">
      <c r="A1955" s="7" t="s">
        <v>9</v>
      </c>
      <c r="B1955" s="7" t="str">
        <f>MID(Tabla_curso_1[[#This Row],[Periodo]],4,4)</f>
        <v>2018</v>
      </c>
      <c r="C1955" s="7" t="s">
        <v>2</v>
      </c>
      <c r="D1955" s="7" t="s">
        <v>139</v>
      </c>
      <c r="E1955" s="7" t="s">
        <v>154</v>
      </c>
      <c r="F1955" s="7" t="s">
        <v>210</v>
      </c>
      <c r="G1955" s="8">
        <v>10242.285675781251</v>
      </c>
      <c r="H1955" s="8">
        <v>9507.8800270507836</v>
      </c>
      <c r="I1955" s="8">
        <f>Tabla_curso_1[[#This Row],[Ingresos]]-Tabla_curso_1[[#This Row],[Gastos]]</f>
        <v>734.40564873046787</v>
      </c>
      <c r="J1955" s="8">
        <f>Tabla_curso_1[[#This Row],[Utilidad]]/Tabla_curso_1[[#This Row],[Ingresos]]</f>
        <v>7.1703296703296601E-2</v>
      </c>
    </row>
    <row r="1956" spans="1:10" x14ac:dyDescent="0.25">
      <c r="A1956" s="4" t="s">
        <v>9</v>
      </c>
      <c r="B1956" s="4" t="str">
        <f>MID(Tabla_curso_1[[#This Row],[Periodo]],4,4)</f>
        <v>2018</v>
      </c>
      <c r="C1956" s="4" t="s">
        <v>7</v>
      </c>
      <c r="D1956" s="4" t="s">
        <v>139</v>
      </c>
      <c r="E1956" s="4" t="s">
        <v>154</v>
      </c>
      <c r="F1956" s="4" t="s">
        <v>210</v>
      </c>
      <c r="G1956" s="5">
        <v>21889.29747286822</v>
      </c>
      <c r="H1956" s="5">
        <v>12785.136605581398</v>
      </c>
      <c r="I1956" s="5">
        <f>Tabla_curso_1[[#This Row],[Ingresos]]-Tabla_curso_1[[#This Row],[Gastos]]</f>
        <v>9104.1608672868224</v>
      </c>
      <c r="J1956" s="5">
        <f>Tabla_curso_1[[#This Row],[Utilidad]]/Tabla_curso_1[[#This Row],[Ingresos]]</f>
        <v>0.41591836734693877</v>
      </c>
    </row>
    <row r="1957" spans="1:10" x14ac:dyDescent="0.25">
      <c r="A1957" s="7" t="s">
        <v>9</v>
      </c>
      <c r="B1957" s="7" t="str">
        <f>MID(Tabla_curso_1[[#This Row],[Periodo]],4,4)</f>
        <v>2018</v>
      </c>
      <c r="C1957" s="7" t="s">
        <v>6</v>
      </c>
      <c r="D1957" s="7" t="s">
        <v>139</v>
      </c>
      <c r="E1957" s="7" t="s">
        <v>154</v>
      </c>
      <c r="F1957" s="7" t="s">
        <v>210</v>
      </c>
      <c r="G1957" s="8">
        <v>47371.286627118643</v>
      </c>
      <c r="H1957" s="8">
        <v>36372.965732715063</v>
      </c>
      <c r="I1957" s="8">
        <f>Tabla_curso_1[[#This Row],[Ingresos]]-Tabla_curso_1[[#This Row],[Gastos]]</f>
        <v>10998.32089440358</v>
      </c>
      <c r="J1957" s="8">
        <f>Tabla_curso_1[[#This Row],[Utilidad]]/Tabla_curso_1[[#This Row],[Ingresos]]</f>
        <v>0.23217272904104255</v>
      </c>
    </row>
    <row r="1958" spans="1:10" x14ac:dyDescent="0.25">
      <c r="A1958" s="4" t="s">
        <v>9</v>
      </c>
      <c r="B1958" s="4" t="str">
        <f>MID(Tabla_curso_1[[#This Row],[Periodo]],4,4)</f>
        <v>2018</v>
      </c>
      <c r="C1958" s="4" t="s">
        <v>4</v>
      </c>
      <c r="D1958" s="4" t="s">
        <v>139</v>
      </c>
      <c r="E1958" s="4" t="s">
        <v>154</v>
      </c>
      <c r="F1958" s="4" t="s">
        <v>210</v>
      </c>
      <c r="G1958" s="5">
        <v>26142.946917073175</v>
      </c>
      <c r="H1958" s="5">
        <v>15643.602106829268</v>
      </c>
      <c r="I1958" s="5">
        <f>Tabla_curso_1[[#This Row],[Ingresos]]-Tabla_curso_1[[#This Row],[Gastos]]</f>
        <v>10499.344810243907</v>
      </c>
      <c r="J1958" s="5">
        <f>Tabla_curso_1[[#This Row],[Utilidad]]/Tabla_curso_1[[#This Row],[Ingresos]]</f>
        <v>0.40161290322580656</v>
      </c>
    </row>
    <row r="1959" spans="1:10" x14ac:dyDescent="0.25">
      <c r="A1959" s="7" t="s">
        <v>9</v>
      </c>
      <c r="B1959" s="7" t="str">
        <f>MID(Tabla_curso_1[[#This Row],[Periodo]],4,4)</f>
        <v>2018</v>
      </c>
      <c r="C1959" s="7" t="s">
        <v>5</v>
      </c>
      <c r="D1959" s="7" t="s">
        <v>139</v>
      </c>
      <c r="E1959" s="7" t="s">
        <v>154</v>
      </c>
      <c r="F1959" s="7" t="s">
        <v>210</v>
      </c>
      <c r="G1959" s="8">
        <v>73141.867615384617</v>
      </c>
      <c r="H1959" s="8">
        <v>59088.260694524135</v>
      </c>
      <c r="I1959" s="8">
        <f>Tabla_curso_1[[#This Row],[Ingresos]]-Tabla_curso_1[[#This Row],[Gastos]]</f>
        <v>14053.606920860482</v>
      </c>
      <c r="J1959" s="8">
        <f>Tabla_curso_1[[#This Row],[Utilidad]]/Tabla_curso_1[[#This Row],[Ingresos]]</f>
        <v>0.19214175654853602</v>
      </c>
    </row>
    <row r="1960" spans="1:10" x14ac:dyDescent="0.25">
      <c r="A1960" s="4" t="s">
        <v>9</v>
      </c>
      <c r="B1960" s="4" t="str">
        <f>MID(Tabla_curso_1[[#This Row],[Periodo]],4,4)</f>
        <v>2018</v>
      </c>
      <c r="C1960" s="4" t="s">
        <v>78</v>
      </c>
      <c r="D1960" s="4" t="s">
        <v>139</v>
      </c>
      <c r="E1960" s="4" t="s">
        <v>154</v>
      </c>
      <c r="F1960" s="4" t="s">
        <v>210</v>
      </c>
      <c r="G1960" s="5">
        <v>13720.696666666667</v>
      </c>
      <c r="H1960" s="5">
        <v>11390.302180185759</v>
      </c>
      <c r="I1960" s="5">
        <f>Tabla_curso_1[[#This Row],[Ingresos]]-Tabla_curso_1[[#This Row],[Gastos]]</f>
        <v>2330.3944864809073</v>
      </c>
      <c r="J1960" s="5">
        <f>Tabla_curso_1[[#This Row],[Utilidad]]/Tabla_curso_1[[#This Row],[Ingresos]]</f>
        <v>0.16984520123839003</v>
      </c>
    </row>
    <row r="1961" spans="1:10" x14ac:dyDescent="0.25">
      <c r="A1961" s="7" t="s">
        <v>9</v>
      </c>
      <c r="B1961" s="7" t="str">
        <f>MID(Tabla_curso_1[[#This Row],[Periodo]],4,4)</f>
        <v>2018</v>
      </c>
      <c r="C1961" s="7" t="s">
        <v>3</v>
      </c>
      <c r="D1961" s="7" t="s">
        <v>139</v>
      </c>
      <c r="E1961" s="7" t="s">
        <v>154</v>
      </c>
      <c r="F1961" s="7" t="s">
        <v>210</v>
      </c>
      <c r="G1961" s="8">
        <v>9197.7829771986981</v>
      </c>
      <c r="H1961" s="8">
        <v>5025.9314125407163</v>
      </c>
      <c r="I1961" s="8">
        <f>Tabla_curso_1[[#This Row],[Ingresos]]-Tabla_curso_1[[#This Row],[Gastos]]</f>
        <v>4171.8515646579817</v>
      </c>
      <c r="J1961" s="8">
        <f>Tabla_curso_1[[#This Row],[Utilidad]]/Tabla_curso_1[[#This Row],[Ingresos]]</f>
        <v>0.45357142857142868</v>
      </c>
    </row>
    <row r="1962" spans="1:10" x14ac:dyDescent="0.25">
      <c r="A1962" s="4" t="s">
        <v>10</v>
      </c>
      <c r="B1962" s="4" t="str">
        <f>MID(Tabla_curso_1[[#This Row],[Periodo]],4,4)</f>
        <v>2019</v>
      </c>
      <c r="C1962" s="4" t="s">
        <v>2</v>
      </c>
      <c r="D1962" s="4" t="s">
        <v>84</v>
      </c>
      <c r="E1962" s="4" t="s">
        <v>150</v>
      </c>
      <c r="F1962" s="4" t="s">
        <v>151</v>
      </c>
      <c r="G1962" s="5">
        <v>67597.813704496788</v>
      </c>
      <c r="H1962" s="5">
        <v>60169.482528178458</v>
      </c>
      <c r="I1962" s="5">
        <f>Tabla_curso_1[[#This Row],[Ingresos]]-Tabla_curso_1[[#This Row],[Gastos]]</f>
        <v>7428.3311763183301</v>
      </c>
      <c r="J1962" s="5">
        <f>Tabla_curso_1[[#This Row],[Utilidad]]/Tabla_curso_1[[#This Row],[Ingresos]]</f>
        <v>0.10989010989010992</v>
      </c>
    </row>
    <row r="1963" spans="1:10" x14ac:dyDescent="0.25">
      <c r="A1963" s="7" t="s">
        <v>10</v>
      </c>
      <c r="B1963" s="7" t="str">
        <f>MID(Tabla_curso_1[[#This Row],[Periodo]],4,4)</f>
        <v>2019</v>
      </c>
      <c r="C1963" s="7" t="s">
        <v>7</v>
      </c>
      <c r="D1963" s="7" t="s">
        <v>84</v>
      </c>
      <c r="E1963" s="7" t="s">
        <v>150</v>
      </c>
      <c r="F1963" s="7" t="s">
        <v>151</v>
      </c>
      <c r="G1963" s="8">
        <v>101180.06089743589</v>
      </c>
      <c r="H1963" s="8">
        <v>65044.324862637353</v>
      </c>
      <c r="I1963" s="8">
        <f>Tabla_curso_1[[#This Row],[Ingresos]]-Tabla_curso_1[[#This Row],[Gastos]]</f>
        <v>36135.736034798538</v>
      </c>
      <c r="J1963" s="8">
        <f>Tabla_curso_1[[#This Row],[Utilidad]]/Tabla_curso_1[[#This Row],[Ingresos]]</f>
        <v>0.35714285714285721</v>
      </c>
    </row>
    <row r="1964" spans="1:10" x14ac:dyDescent="0.25">
      <c r="A1964" s="4" t="s">
        <v>10</v>
      </c>
      <c r="B1964" s="4" t="str">
        <f>MID(Tabla_curso_1[[#This Row],[Periodo]],4,4)</f>
        <v>2019</v>
      </c>
      <c r="C1964" s="4" t="s">
        <v>6</v>
      </c>
      <c r="D1964" s="4" t="s">
        <v>84</v>
      </c>
      <c r="E1964" s="4" t="s">
        <v>150</v>
      </c>
      <c r="F1964" s="4" t="s">
        <v>151</v>
      </c>
      <c r="G1964" s="5">
        <v>237354.72932330825</v>
      </c>
      <c r="H1964" s="5">
        <v>213619.25639097742</v>
      </c>
      <c r="I1964" s="5">
        <f>Tabla_curso_1[[#This Row],[Ingresos]]-Tabla_curso_1[[#This Row],[Gastos]]</f>
        <v>23735.472932330827</v>
      </c>
      <c r="J1964" s="5">
        <f>Tabla_curso_1[[#This Row],[Utilidad]]/Tabla_curso_1[[#This Row],[Ingresos]]</f>
        <v>0.1</v>
      </c>
    </row>
    <row r="1965" spans="1:10" x14ac:dyDescent="0.25">
      <c r="A1965" s="7" t="s">
        <v>10</v>
      </c>
      <c r="B1965" s="7" t="str">
        <f>MID(Tabla_curso_1[[#This Row],[Periodo]],4,4)</f>
        <v>2019</v>
      </c>
      <c r="C1965" s="7" t="s">
        <v>4</v>
      </c>
      <c r="D1965" s="7" t="s">
        <v>84</v>
      </c>
      <c r="E1965" s="7" t="s">
        <v>150</v>
      </c>
      <c r="F1965" s="7" t="s">
        <v>151</v>
      </c>
      <c r="G1965" s="8">
        <v>146828.73953488373</v>
      </c>
      <c r="H1965" s="8">
        <v>85650.098062015502</v>
      </c>
      <c r="I1965" s="8">
        <f>Tabla_curso_1[[#This Row],[Ingresos]]-Tabla_curso_1[[#This Row],[Gastos]]</f>
        <v>61178.641472868228</v>
      </c>
      <c r="J1965" s="8">
        <f>Tabla_curso_1[[#This Row],[Utilidad]]/Tabla_curso_1[[#This Row],[Ingresos]]</f>
        <v>0.41666666666666674</v>
      </c>
    </row>
    <row r="1966" spans="1:10" x14ac:dyDescent="0.25">
      <c r="A1966" s="4" t="s">
        <v>10</v>
      </c>
      <c r="B1966" s="4" t="str">
        <f>MID(Tabla_curso_1[[#This Row],[Periodo]],4,4)</f>
        <v>2019</v>
      </c>
      <c r="C1966" s="4" t="s">
        <v>5</v>
      </c>
      <c r="D1966" s="4" t="s">
        <v>84</v>
      </c>
      <c r="E1966" s="4" t="s">
        <v>150</v>
      </c>
      <c r="F1966" s="4" t="s">
        <v>151</v>
      </c>
      <c r="G1966" s="5">
        <v>420909.05333333334</v>
      </c>
      <c r="H1966" s="5">
        <v>373078.47909090912</v>
      </c>
      <c r="I1966" s="5">
        <f>Tabla_curso_1[[#This Row],[Ingresos]]-Tabla_curso_1[[#This Row],[Gastos]]</f>
        <v>47830.57424242422</v>
      </c>
      <c r="J1966" s="5">
        <f>Tabla_curso_1[[#This Row],[Utilidad]]/Tabla_curso_1[[#This Row],[Ingresos]]</f>
        <v>0.11363636363636358</v>
      </c>
    </row>
    <row r="1967" spans="1:10" x14ac:dyDescent="0.25">
      <c r="A1967" s="7" t="s">
        <v>10</v>
      </c>
      <c r="B1967" s="7" t="str">
        <f>MID(Tabla_curso_1[[#This Row],[Periodo]],4,4)</f>
        <v>2019</v>
      </c>
      <c r="C1967" s="7" t="s">
        <v>78</v>
      </c>
      <c r="D1967" s="7" t="s">
        <v>84</v>
      </c>
      <c r="E1967" s="7" t="s">
        <v>150</v>
      </c>
      <c r="F1967" s="7" t="s">
        <v>151</v>
      </c>
      <c r="G1967" s="8">
        <v>85783.095108695648</v>
      </c>
      <c r="H1967" s="8">
        <v>77029.718056787926</v>
      </c>
      <c r="I1967" s="8">
        <f>Tabla_curso_1[[#This Row],[Ingresos]]-Tabla_curso_1[[#This Row],[Gastos]]</f>
        <v>8753.3770519077225</v>
      </c>
      <c r="J1967" s="8">
        <f>Tabla_curso_1[[#This Row],[Utilidad]]/Tabla_curso_1[[#This Row],[Ingresos]]</f>
        <v>0.10204081632653066</v>
      </c>
    </row>
    <row r="1968" spans="1:10" x14ac:dyDescent="0.25">
      <c r="A1968" s="4" t="s">
        <v>10</v>
      </c>
      <c r="B1968" s="4" t="str">
        <f>MID(Tabla_curso_1[[#This Row],[Periodo]],4,4)</f>
        <v>2019</v>
      </c>
      <c r="C1968" s="4" t="s">
        <v>3</v>
      </c>
      <c r="D1968" s="4" t="s">
        <v>84</v>
      </c>
      <c r="E1968" s="4" t="s">
        <v>150</v>
      </c>
      <c r="F1968" s="4" t="s">
        <v>151</v>
      </c>
      <c r="G1968" s="5">
        <v>48716.325617283946</v>
      </c>
      <c r="H1968" s="5">
        <v>27535.314479334407</v>
      </c>
      <c r="I1968" s="5">
        <f>Tabla_curso_1[[#This Row],[Ingresos]]-Tabla_curso_1[[#This Row],[Gastos]]</f>
        <v>21181.011137949539</v>
      </c>
      <c r="J1968" s="5">
        <f>Tabla_curso_1[[#This Row],[Utilidad]]/Tabla_curso_1[[#This Row],[Ingresos]]</f>
        <v>0.43478260869565211</v>
      </c>
    </row>
    <row r="1969" spans="1:10" x14ac:dyDescent="0.25">
      <c r="A1969" s="7" t="s">
        <v>10</v>
      </c>
      <c r="B1969" s="7" t="str">
        <f>MID(Tabla_curso_1[[#This Row],[Periodo]],4,4)</f>
        <v>2019</v>
      </c>
      <c r="C1969" s="7" t="s">
        <v>2</v>
      </c>
      <c r="D1969" s="7" t="s">
        <v>85</v>
      </c>
      <c r="E1969" s="7" t="s">
        <v>152</v>
      </c>
      <c r="F1969" s="7" t="s">
        <v>153</v>
      </c>
      <c r="G1969" s="8">
        <v>102752.12168141593</v>
      </c>
      <c r="H1969" s="8">
        <v>91821.044906797208</v>
      </c>
      <c r="I1969" s="8">
        <f>Tabla_curso_1[[#This Row],[Ingresos]]-Tabla_curso_1[[#This Row],[Gastos]]</f>
        <v>10931.076774618719</v>
      </c>
      <c r="J1969" s="8">
        <f>Tabla_curso_1[[#This Row],[Utilidad]]/Tabla_curso_1[[#This Row],[Ingresos]]</f>
        <v>0.1063829787234043</v>
      </c>
    </row>
    <row r="1970" spans="1:10" x14ac:dyDescent="0.25">
      <c r="A1970" s="4" t="s">
        <v>10</v>
      </c>
      <c r="B1970" s="4" t="str">
        <f>MID(Tabla_curso_1[[#This Row],[Periodo]],4,4)</f>
        <v>2019</v>
      </c>
      <c r="C1970" s="4" t="s">
        <v>7</v>
      </c>
      <c r="D1970" s="4" t="s">
        <v>85</v>
      </c>
      <c r="E1970" s="4" t="s">
        <v>152</v>
      </c>
      <c r="F1970" s="4" t="s">
        <v>153</v>
      </c>
      <c r="G1970" s="5">
        <v>155330.96655518396</v>
      </c>
      <c r="H1970" s="5">
        <v>93198.579933110377</v>
      </c>
      <c r="I1970" s="5">
        <f>Tabla_curso_1[[#This Row],[Ingresos]]-Tabla_curso_1[[#This Row],[Gastos]]</f>
        <v>62132.38662207358</v>
      </c>
      <c r="J1970" s="5">
        <f>Tabla_curso_1[[#This Row],[Utilidad]]/Tabla_curso_1[[#This Row],[Ingresos]]</f>
        <v>0.39999999999999997</v>
      </c>
    </row>
    <row r="1971" spans="1:10" x14ac:dyDescent="0.25">
      <c r="A1971" s="7" t="s">
        <v>10</v>
      </c>
      <c r="B1971" s="7" t="str">
        <f>MID(Tabla_curso_1[[#This Row],[Periodo]],4,4)</f>
        <v>2019</v>
      </c>
      <c r="C1971" s="7" t="s">
        <v>6</v>
      </c>
      <c r="D1971" s="7" t="s">
        <v>85</v>
      </c>
      <c r="E1971" s="7" t="s">
        <v>152</v>
      </c>
      <c r="F1971" s="7" t="s">
        <v>153</v>
      </c>
      <c r="G1971" s="8">
        <v>407403.14912280702</v>
      </c>
      <c r="H1971" s="8">
        <v>343746.40707236843</v>
      </c>
      <c r="I1971" s="8">
        <f>Tabla_curso_1[[#This Row],[Ingresos]]-Tabla_curso_1[[#This Row],[Gastos]]</f>
        <v>63656.742050438595</v>
      </c>
      <c r="J1971" s="8">
        <f>Tabla_curso_1[[#This Row],[Utilidad]]/Tabla_curso_1[[#This Row],[Ingresos]]</f>
        <v>0.15625</v>
      </c>
    </row>
    <row r="1972" spans="1:10" x14ac:dyDescent="0.25">
      <c r="A1972" s="4" t="s">
        <v>10</v>
      </c>
      <c r="B1972" s="4" t="str">
        <f>MID(Tabla_curso_1[[#This Row],[Periodo]],4,4)</f>
        <v>2019</v>
      </c>
      <c r="C1972" s="4" t="s">
        <v>4</v>
      </c>
      <c r="D1972" s="4" t="s">
        <v>85</v>
      </c>
      <c r="E1972" s="4" t="s">
        <v>152</v>
      </c>
      <c r="F1972" s="4" t="s">
        <v>153</v>
      </c>
      <c r="G1972" s="5">
        <v>158511.80546075085</v>
      </c>
      <c r="H1972" s="5">
        <v>97545.72643738515</v>
      </c>
      <c r="I1972" s="5">
        <f>Tabla_curso_1[[#This Row],[Ingresos]]-Tabla_curso_1[[#This Row],[Gastos]]</f>
        <v>60966.079023365703</v>
      </c>
      <c r="J1972" s="5">
        <f>Tabla_curso_1[[#This Row],[Utilidad]]/Tabla_curso_1[[#This Row],[Ingresos]]</f>
        <v>0.38461538461538453</v>
      </c>
    </row>
    <row r="1973" spans="1:10" x14ac:dyDescent="0.25">
      <c r="A1973" s="7" t="s">
        <v>10</v>
      </c>
      <c r="B1973" s="7" t="str">
        <f>MID(Tabla_curso_1[[#This Row],[Periodo]],4,4)</f>
        <v>2019</v>
      </c>
      <c r="C1973" s="7" t="s">
        <v>5</v>
      </c>
      <c r="D1973" s="7" t="s">
        <v>85</v>
      </c>
      <c r="E1973" s="7" t="s">
        <v>152</v>
      </c>
      <c r="F1973" s="7" t="s">
        <v>153</v>
      </c>
      <c r="G1973" s="8">
        <v>504825.64130434784</v>
      </c>
      <c r="H1973" s="8">
        <v>449953.28898865782</v>
      </c>
      <c r="I1973" s="8">
        <f>Tabla_curso_1[[#This Row],[Ingresos]]-Tabla_curso_1[[#This Row],[Gastos]]</f>
        <v>54872.352315690019</v>
      </c>
      <c r="J1973" s="8">
        <f>Tabla_curso_1[[#This Row],[Utilidad]]/Tabla_curso_1[[#This Row],[Ingresos]]</f>
        <v>0.10869565217391311</v>
      </c>
    </row>
    <row r="1974" spans="1:10" x14ac:dyDescent="0.25">
      <c r="A1974" s="4" t="s">
        <v>10</v>
      </c>
      <c r="B1974" s="4" t="str">
        <f>MID(Tabla_curso_1[[#This Row],[Periodo]],4,4)</f>
        <v>2019</v>
      </c>
      <c r="C1974" s="4" t="s">
        <v>78</v>
      </c>
      <c r="D1974" s="4" t="s">
        <v>85</v>
      </c>
      <c r="E1974" s="4" t="s">
        <v>152</v>
      </c>
      <c r="F1974" s="4" t="s">
        <v>153</v>
      </c>
      <c r="G1974" s="5">
        <v>116109.89750000001</v>
      </c>
      <c r="H1974" s="5">
        <v>99522.769285714297</v>
      </c>
      <c r="I1974" s="5">
        <f>Tabla_curso_1[[#This Row],[Ingresos]]-Tabla_curso_1[[#This Row],[Gastos]]</f>
        <v>16587.128214285709</v>
      </c>
      <c r="J1974" s="5">
        <f>Tabla_curso_1[[#This Row],[Utilidad]]/Tabla_curso_1[[#This Row],[Ingresos]]</f>
        <v>0.14285714285714279</v>
      </c>
    </row>
    <row r="1975" spans="1:10" x14ac:dyDescent="0.25">
      <c r="A1975" s="7" t="s">
        <v>10</v>
      </c>
      <c r="B1975" s="7" t="str">
        <f>MID(Tabla_curso_1[[#This Row],[Periodo]],4,4)</f>
        <v>2019</v>
      </c>
      <c r="C1975" s="7" t="s">
        <v>3</v>
      </c>
      <c r="D1975" s="7" t="s">
        <v>85</v>
      </c>
      <c r="E1975" s="7" t="s">
        <v>152</v>
      </c>
      <c r="F1975" s="7" t="s">
        <v>153</v>
      </c>
      <c r="G1975" s="8">
        <v>72342.61526479751</v>
      </c>
      <c r="H1975" s="8">
        <v>45549.054055613247</v>
      </c>
      <c r="I1975" s="8">
        <f>Tabla_curso_1[[#This Row],[Ingresos]]-Tabla_curso_1[[#This Row],[Gastos]]</f>
        <v>26793.561209184263</v>
      </c>
      <c r="J1975" s="8">
        <f>Tabla_curso_1[[#This Row],[Utilidad]]/Tabla_curso_1[[#This Row],[Ingresos]]</f>
        <v>0.37037037037037035</v>
      </c>
    </row>
    <row r="1976" spans="1:10" x14ac:dyDescent="0.25">
      <c r="A1976" s="4" t="s">
        <v>10</v>
      </c>
      <c r="B1976" s="4" t="str">
        <f>MID(Tabla_curso_1[[#This Row],[Periodo]],4,4)</f>
        <v>2019</v>
      </c>
      <c r="C1976" s="4" t="s">
        <v>2</v>
      </c>
      <c r="D1976" s="4" t="s">
        <v>86</v>
      </c>
      <c r="E1976" s="4" t="s">
        <v>154</v>
      </c>
      <c r="F1976" s="4" t="s">
        <v>155</v>
      </c>
      <c r="G1976" s="5">
        <v>59778.968879668049</v>
      </c>
      <c r="H1976" s="5">
        <v>45394.654492997928</v>
      </c>
      <c r="I1976" s="5">
        <f>Tabla_curso_1[[#This Row],[Ingresos]]-Tabla_curso_1[[#This Row],[Gastos]]</f>
        <v>14384.314386670121</v>
      </c>
      <c r="J1976" s="5">
        <f>Tabla_curso_1[[#This Row],[Utilidad]]/Tabla_curso_1[[#This Row],[Ingresos]]</f>
        <v>0.24062499999999995</v>
      </c>
    </row>
    <row r="1977" spans="1:10" x14ac:dyDescent="0.25">
      <c r="A1977" s="7" t="s">
        <v>10</v>
      </c>
      <c r="B1977" s="7" t="str">
        <f>MID(Tabla_curso_1[[#This Row],[Periodo]],4,4)</f>
        <v>2019</v>
      </c>
      <c r="C1977" s="7" t="s">
        <v>7</v>
      </c>
      <c r="D1977" s="7" t="s">
        <v>86</v>
      </c>
      <c r="E1977" s="7" t="s">
        <v>154</v>
      </c>
      <c r="F1977" s="7" t="s">
        <v>155</v>
      </c>
      <c r="G1977" s="8">
        <v>82797.307471264372</v>
      </c>
      <c r="H1977" s="8">
        <v>45856.970291777194</v>
      </c>
      <c r="I1977" s="8">
        <f>Tabla_curso_1[[#This Row],[Ingresos]]-Tabla_curso_1[[#This Row],[Gastos]]</f>
        <v>36940.337179487178</v>
      </c>
      <c r="J1977" s="8">
        <f>Tabla_curso_1[[#This Row],[Utilidad]]/Tabla_curso_1[[#This Row],[Ingresos]]</f>
        <v>0.44615384615384612</v>
      </c>
    </row>
    <row r="1978" spans="1:10" x14ac:dyDescent="0.25">
      <c r="A1978" s="4" t="s">
        <v>10</v>
      </c>
      <c r="B1978" s="4" t="str">
        <f>MID(Tabla_curso_1[[#This Row],[Periodo]],4,4)</f>
        <v>2019</v>
      </c>
      <c r="C1978" s="4" t="s">
        <v>6</v>
      </c>
      <c r="D1978" s="4" t="s">
        <v>86</v>
      </c>
      <c r="E1978" s="4" t="s">
        <v>154</v>
      </c>
      <c r="F1978" s="4" t="s">
        <v>155</v>
      </c>
      <c r="G1978" s="5">
        <v>215025.84328358207</v>
      </c>
      <c r="H1978" s="5">
        <v>162805.2813432836</v>
      </c>
      <c r="I1978" s="5">
        <f>Tabla_curso_1[[#This Row],[Ingresos]]-Tabla_curso_1[[#This Row],[Gastos]]</f>
        <v>52220.561940298474</v>
      </c>
      <c r="J1978" s="5">
        <f>Tabla_curso_1[[#This Row],[Utilidad]]/Tabla_curso_1[[#This Row],[Ingresos]]</f>
        <v>0.24285714285714272</v>
      </c>
    </row>
    <row r="1979" spans="1:10" x14ac:dyDescent="0.25">
      <c r="A1979" s="7" t="s">
        <v>10</v>
      </c>
      <c r="B1979" s="7" t="str">
        <f>MID(Tabla_curso_1[[#This Row],[Periodo]],4,4)</f>
        <v>2019</v>
      </c>
      <c r="C1979" s="7" t="s">
        <v>4</v>
      </c>
      <c r="D1979" s="7" t="s">
        <v>86</v>
      </c>
      <c r="E1979" s="7" t="s">
        <v>154</v>
      </c>
      <c r="F1979" s="7" t="s">
        <v>155</v>
      </c>
      <c r="G1979" s="8">
        <v>141938.24137931035</v>
      </c>
      <c r="H1979" s="8">
        <v>76646.650344827591</v>
      </c>
      <c r="I1979" s="8">
        <f>Tabla_curso_1[[#This Row],[Ingresos]]-Tabla_curso_1[[#This Row],[Gastos]]</f>
        <v>65291.591034482757</v>
      </c>
      <c r="J1979" s="8">
        <f>Tabla_curso_1[[#This Row],[Utilidad]]/Tabla_curso_1[[#This Row],[Ingresos]]</f>
        <v>0.45999999999999996</v>
      </c>
    </row>
    <row r="1980" spans="1:10" x14ac:dyDescent="0.25">
      <c r="A1980" s="4" t="s">
        <v>10</v>
      </c>
      <c r="B1980" s="4" t="str">
        <f>MID(Tabla_curso_1[[#This Row],[Periodo]],4,4)</f>
        <v>2019</v>
      </c>
      <c r="C1980" s="4" t="s">
        <v>5</v>
      </c>
      <c r="D1980" s="4" t="s">
        <v>86</v>
      </c>
      <c r="E1980" s="4" t="s">
        <v>154</v>
      </c>
      <c r="F1980" s="4" t="s">
        <v>155</v>
      </c>
      <c r="G1980" s="5">
        <v>451383.69512195099</v>
      </c>
      <c r="H1980" s="5">
        <v>332738.66007891</v>
      </c>
      <c r="I1980" s="5">
        <f>Tabla_curso_1[[#This Row],[Ingresos]]-Tabla_curso_1[[#This Row],[Gastos]]</f>
        <v>118645.03504304099</v>
      </c>
      <c r="J1980" s="5">
        <f>Tabla_curso_1[[#This Row],[Utilidad]]/Tabla_curso_1[[#This Row],[Ingresos]]</f>
        <v>0.26284740969871873</v>
      </c>
    </row>
    <row r="1981" spans="1:10" x14ac:dyDescent="0.25">
      <c r="A1981" s="7" t="s">
        <v>10</v>
      </c>
      <c r="B1981" s="7" t="str">
        <f>MID(Tabla_curso_1[[#This Row],[Periodo]],4,4)</f>
        <v>2019</v>
      </c>
      <c r="C1981" s="7" t="s">
        <v>78</v>
      </c>
      <c r="D1981" s="7" t="s">
        <v>86</v>
      </c>
      <c r="E1981" s="7" t="s">
        <v>154</v>
      </c>
      <c r="F1981" s="7" t="s">
        <v>155</v>
      </c>
      <c r="G1981" s="8">
        <v>89205.767801857597</v>
      </c>
      <c r="H1981" s="8">
        <v>66904.325851393209</v>
      </c>
      <c r="I1981" s="8">
        <f>Tabla_curso_1[[#This Row],[Ingresos]]-Tabla_curso_1[[#This Row],[Gastos]]</f>
        <v>22301.441950464388</v>
      </c>
      <c r="J1981" s="8">
        <f>Tabla_curso_1[[#This Row],[Utilidad]]/Tabla_curso_1[[#This Row],[Ingresos]]</f>
        <v>0.24999999999999989</v>
      </c>
    </row>
    <row r="1982" spans="1:10" x14ac:dyDescent="0.25">
      <c r="A1982" s="4" t="s">
        <v>10</v>
      </c>
      <c r="B1982" s="4" t="str">
        <f>MID(Tabla_curso_1[[#This Row],[Periodo]],4,4)</f>
        <v>2019</v>
      </c>
      <c r="C1982" s="4" t="s">
        <v>3</v>
      </c>
      <c r="D1982" s="4" t="s">
        <v>86</v>
      </c>
      <c r="E1982" s="4" t="s">
        <v>154</v>
      </c>
      <c r="F1982" s="4" t="s">
        <v>155</v>
      </c>
      <c r="G1982" s="5">
        <v>43133.92664670659</v>
      </c>
      <c r="H1982" s="5">
        <v>24442.558433133734</v>
      </c>
      <c r="I1982" s="5">
        <f>Tabla_curso_1[[#This Row],[Ingresos]]-Tabla_curso_1[[#This Row],[Gastos]]</f>
        <v>18691.368213572856</v>
      </c>
      <c r="J1982" s="5">
        <f>Tabla_curso_1[[#This Row],[Utilidad]]/Tabla_curso_1[[#This Row],[Ingresos]]</f>
        <v>0.43333333333333335</v>
      </c>
    </row>
    <row r="1983" spans="1:10" x14ac:dyDescent="0.25">
      <c r="A1983" s="7" t="s">
        <v>10</v>
      </c>
      <c r="B1983" s="7" t="str">
        <f>MID(Tabla_curso_1[[#This Row],[Periodo]],4,4)</f>
        <v>2019</v>
      </c>
      <c r="C1983" s="7" t="s">
        <v>2</v>
      </c>
      <c r="D1983" s="7" t="s">
        <v>87</v>
      </c>
      <c r="E1983" s="7" t="s">
        <v>156</v>
      </c>
      <c r="F1983" s="7" t="s">
        <v>157</v>
      </c>
      <c r="G1983" s="8">
        <v>23073.253319587624</v>
      </c>
      <c r="H1983" s="8">
        <v>22805.795690431245</v>
      </c>
      <c r="I1983" s="8">
        <f>Tabla_curso_1[[#This Row],[Ingresos]]-Tabla_curso_1[[#This Row],[Gastos]]</f>
        <v>267.45762915637897</v>
      </c>
      <c r="J1983" s="8">
        <f>Tabla_curso_1[[#This Row],[Utilidad]]/Tabla_curso_1[[#This Row],[Ingresos]]</f>
        <v>1.1591673937429778E-2</v>
      </c>
    </row>
    <row r="1984" spans="1:10" x14ac:dyDescent="0.25">
      <c r="A1984" s="4" t="s">
        <v>10</v>
      </c>
      <c r="B1984" s="4" t="str">
        <f>MID(Tabla_curso_1[[#This Row],[Periodo]],4,4)</f>
        <v>2019</v>
      </c>
      <c r="C1984" s="4" t="s">
        <v>7</v>
      </c>
      <c r="D1984" s="4" t="s">
        <v>87</v>
      </c>
      <c r="E1984" s="4" t="s">
        <v>156</v>
      </c>
      <c r="F1984" s="4" t="s">
        <v>157</v>
      </c>
      <c r="G1984" s="5">
        <v>44406.856587301583</v>
      </c>
      <c r="H1984" s="5">
        <v>33471.143048713733</v>
      </c>
      <c r="I1984" s="5">
        <f>Tabla_curso_1[[#This Row],[Ingresos]]-Tabla_curso_1[[#This Row],[Gastos]]</f>
        <v>10935.71353858785</v>
      </c>
      <c r="J1984" s="5">
        <f>Tabla_curso_1[[#This Row],[Utilidad]]/Tabla_curso_1[[#This Row],[Ingresos]]</f>
        <v>0.24626182483979253</v>
      </c>
    </row>
    <row r="1985" spans="1:10" x14ac:dyDescent="0.25">
      <c r="A1985" s="7" t="s">
        <v>10</v>
      </c>
      <c r="B1985" s="7" t="str">
        <f>MID(Tabla_curso_1[[#This Row],[Periodo]],4,4)</f>
        <v>2019</v>
      </c>
      <c r="C1985" s="7" t="s">
        <v>6</v>
      </c>
      <c r="D1985" s="7" t="s">
        <v>87</v>
      </c>
      <c r="E1985" s="7" t="s">
        <v>156</v>
      </c>
      <c r="F1985" s="7" t="s">
        <v>157</v>
      </c>
      <c r="G1985" s="8">
        <v>94834.981864406771</v>
      </c>
      <c r="H1985" s="8">
        <v>87281.753220338986</v>
      </c>
      <c r="I1985" s="8">
        <f>Tabla_curso_1[[#This Row],[Ingresos]]-Tabla_curso_1[[#This Row],[Gastos]]</f>
        <v>7553.2286440677854</v>
      </c>
      <c r="J1985" s="8">
        <f>Tabla_curso_1[[#This Row],[Utilidad]]/Tabla_curso_1[[#This Row],[Ingresos]]</f>
        <v>7.9646017699114932E-2</v>
      </c>
    </row>
    <row r="1986" spans="1:10" x14ac:dyDescent="0.25">
      <c r="A1986" s="4" t="s">
        <v>10</v>
      </c>
      <c r="B1986" s="4" t="str">
        <f>MID(Tabla_curso_1[[#This Row],[Periodo]],4,4)</f>
        <v>2019</v>
      </c>
      <c r="C1986" s="4" t="s">
        <v>4</v>
      </c>
      <c r="D1986" s="4" t="s">
        <v>87</v>
      </c>
      <c r="E1986" s="4" t="s">
        <v>156</v>
      </c>
      <c r="F1986" s="4" t="s">
        <v>157</v>
      </c>
      <c r="G1986" s="5">
        <v>54587.940780487799</v>
      </c>
      <c r="H1986" s="5">
        <v>35495.813743372222</v>
      </c>
      <c r="I1986" s="5">
        <f>Tabla_curso_1[[#This Row],[Ingresos]]-Tabla_curso_1[[#This Row],[Gastos]]</f>
        <v>19092.127037115577</v>
      </c>
      <c r="J1986" s="5">
        <f>Tabla_curso_1[[#This Row],[Utilidad]]/Tabla_curso_1[[#This Row],[Ingresos]]</f>
        <v>0.34974990380915721</v>
      </c>
    </row>
    <row r="1987" spans="1:10" x14ac:dyDescent="0.25">
      <c r="A1987" s="7" t="s">
        <v>10</v>
      </c>
      <c r="B1987" s="7" t="str">
        <f>MID(Tabla_curso_1[[#This Row],[Periodo]],4,4)</f>
        <v>2019</v>
      </c>
      <c r="C1987" s="7" t="s">
        <v>5</v>
      </c>
      <c r="D1987" s="7" t="s">
        <v>87</v>
      </c>
      <c r="E1987" s="7" t="s">
        <v>156</v>
      </c>
      <c r="F1987" s="7" t="s">
        <v>157</v>
      </c>
      <c r="G1987" s="8">
        <v>138154.6649382716</v>
      </c>
      <c r="H1987" s="8">
        <v>134857.3291432847</v>
      </c>
      <c r="I1987" s="8">
        <f>Tabla_curso_1[[#This Row],[Ingresos]]-Tabla_curso_1[[#This Row],[Gastos]]</f>
        <v>3297.3357949868951</v>
      </c>
      <c r="J1987" s="8">
        <f>Tabla_curso_1[[#This Row],[Utilidad]]/Tabla_curso_1[[#This Row],[Ingresos]]</f>
        <v>2.3866988468758302E-2</v>
      </c>
    </row>
    <row r="1988" spans="1:10" x14ac:dyDescent="0.25">
      <c r="A1988" s="4" t="s">
        <v>10</v>
      </c>
      <c r="B1988" s="4" t="str">
        <f>MID(Tabla_curso_1[[#This Row],[Periodo]],4,4)</f>
        <v>2019</v>
      </c>
      <c r="C1988" s="4" t="s">
        <v>78</v>
      </c>
      <c r="D1988" s="4" t="s">
        <v>87</v>
      </c>
      <c r="E1988" s="4" t="s">
        <v>156</v>
      </c>
      <c r="F1988" s="4" t="s">
        <v>157</v>
      </c>
      <c r="G1988" s="5">
        <v>29066.306129870129</v>
      </c>
      <c r="H1988" s="5">
        <v>26472.631320346321</v>
      </c>
      <c r="I1988" s="5">
        <f>Tabla_curso_1[[#This Row],[Ingresos]]-Tabla_curso_1[[#This Row],[Gastos]]</f>
        <v>2593.6748095238072</v>
      </c>
      <c r="J1988" s="5">
        <f>Tabla_curso_1[[#This Row],[Utilidad]]/Tabla_curso_1[[#This Row],[Ingresos]]</f>
        <v>8.9233038348082522E-2</v>
      </c>
    </row>
    <row r="1989" spans="1:10" x14ac:dyDescent="0.25">
      <c r="A1989" s="7" t="s">
        <v>10</v>
      </c>
      <c r="B1989" s="7" t="str">
        <f>MID(Tabla_curso_1[[#This Row],[Periodo]],4,4)</f>
        <v>2019</v>
      </c>
      <c r="C1989" s="7" t="s">
        <v>3</v>
      </c>
      <c r="D1989" s="7" t="s">
        <v>87</v>
      </c>
      <c r="E1989" s="7" t="s">
        <v>156</v>
      </c>
      <c r="F1989" s="7" t="s">
        <v>157</v>
      </c>
      <c r="G1989" s="8">
        <v>14255.449503184711</v>
      </c>
      <c r="H1989" s="8">
        <v>10092.353630573249</v>
      </c>
      <c r="I1989" s="8">
        <f>Tabla_curso_1[[#This Row],[Ingresos]]-Tabla_curso_1[[#This Row],[Gastos]]</f>
        <v>4163.0958726114623</v>
      </c>
      <c r="J1989" s="8">
        <f>Tabla_curso_1[[#This Row],[Utilidad]]/Tabla_curso_1[[#This Row],[Ingresos]]</f>
        <v>0.29203539823008834</v>
      </c>
    </row>
    <row r="1990" spans="1:10" x14ac:dyDescent="0.25">
      <c r="A1990" s="4" t="s">
        <v>10</v>
      </c>
      <c r="B1990" s="4" t="str">
        <f>MID(Tabla_curso_1[[#This Row],[Periodo]],4,4)</f>
        <v>2019</v>
      </c>
      <c r="C1990" s="4" t="s">
        <v>2</v>
      </c>
      <c r="D1990" s="4" t="s">
        <v>88</v>
      </c>
      <c r="E1990" s="4" t="s">
        <v>156</v>
      </c>
      <c r="F1990" s="4" t="s">
        <v>158</v>
      </c>
      <c r="G1990" s="5">
        <v>37252.862763419471</v>
      </c>
      <c r="H1990" s="5">
        <v>37755.21910915459</v>
      </c>
      <c r="I1990" s="5">
        <f>Tabla_curso_1[[#This Row],[Ingresos]]-Tabla_curso_1[[#This Row],[Gastos]]</f>
        <v>-502.35634573511925</v>
      </c>
      <c r="J1990" s="5">
        <f>Tabla_curso_1[[#This Row],[Utilidad]]/Tabla_curso_1[[#This Row],[Ingresos]]</f>
        <v>-1.3485040033712769E-2</v>
      </c>
    </row>
    <row r="1991" spans="1:10" x14ac:dyDescent="0.25">
      <c r="A1991" s="7" t="s">
        <v>10</v>
      </c>
      <c r="B1991" s="7" t="str">
        <f>MID(Tabla_curso_1[[#This Row],[Periodo]],4,4)</f>
        <v>2019</v>
      </c>
      <c r="C1991" s="7" t="s">
        <v>7</v>
      </c>
      <c r="D1991" s="7" t="s">
        <v>88</v>
      </c>
      <c r="E1991" s="7" t="s">
        <v>156</v>
      </c>
      <c r="F1991" s="7" t="s">
        <v>158</v>
      </c>
      <c r="G1991" s="8">
        <v>63735.340034013592</v>
      </c>
      <c r="H1991" s="8">
        <v>41443.910987873416</v>
      </c>
      <c r="I1991" s="8">
        <f>Tabla_curso_1[[#This Row],[Ingresos]]-Tabla_curso_1[[#This Row],[Gastos]]</f>
        <v>22291.429046140176</v>
      </c>
      <c r="J1991" s="8">
        <f>Tabla_curso_1[[#This Row],[Utilidad]]/Tabla_curso_1[[#This Row],[Ingresos]]</f>
        <v>0.34974990380915716</v>
      </c>
    </row>
    <row r="1992" spans="1:10" x14ac:dyDescent="0.25">
      <c r="A1992" s="4" t="s">
        <v>10</v>
      </c>
      <c r="B1992" s="4" t="str">
        <f>MID(Tabla_curso_1[[#This Row],[Periodo]],4,4)</f>
        <v>2019</v>
      </c>
      <c r="C1992" s="4" t="s">
        <v>6</v>
      </c>
      <c r="D1992" s="4" t="s">
        <v>88</v>
      </c>
      <c r="E1992" s="4" t="s">
        <v>156</v>
      </c>
      <c r="F1992" s="4" t="s">
        <v>158</v>
      </c>
      <c r="G1992" s="5">
        <v>185526.63336633664</v>
      </c>
      <c r="H1992" s="5">
        <v>188619.38029012206</v>
      </c>
      <c r="I1992" s="5">
        <f>Tabla_curso_1[[#This Row],[Ingresos]]-Tabla_curso_1[[#This Row],[Gastos]]</f>
        <v>-3092.7469237854239</v>
      </c>
      <c r="J1992" s="5">
        <f>Tabla_curso_1[[#This Row],[Utilidad]]/Tabla_curso_1[[#This Row],[Ingresos]]</f>
        <v>-1.6670096727721871E-2</v>
      </c>
    </row>
    <row r="1993" spans="1:10" x14ac:dyDescent="0.25">
      <c r="A1993" s="7" t="s">
        <v>10</v>
      </c>
      <c r="B1993" s="7" t="str">
        <f>MID(Tabla_curso_1[[#This Row],[Periodo]],4,4)</f>
        <v>2019</v>
      </c>
      <c r="C1993" s="7" t="s">
        <v>4</v>
      </c>
      <c r="D1993" s="7" t="s">
        <v>88</v>
      </c>
      <c r="E1993" s="7" t="s">
        <v>156</v>
      </c>
      <c r="F1993" s="7" t="s">
        <v>158</v>
      </c>
      <c r="G1993" s="8">
        <v>65063.15961805555</v>
      </c>
      <c r="H1993" s="8">
        <v>49900.948379629634</v>
      </c>
      <c r="I1993" s="8">
        <f>Tabla_curso_1[[#This Row],[Ingresos]]-Tabla_curso_1[[#This Row],[Gastos]]</f>
        <v>15162.211238425916</v>
      </c>
      <c r="J1993" s="8">
        <f>Tabla_curso_1[[#This Row],[Utilidad]]/Tabla_curso_1[[#This Row],[Ingresos]]</f>
        <v>0.23303834808259574</v>
      </c>
    </row>
    <row r="1994" spans="1:10" x14ac:dyDescent="0.25">
      <c r="A1994" s="4" t="s">
        <v>10</v>
      </c>
      <c r="B1994" s="4" t="str">
        <f>MID(Tabla_curso_1[[#This Row],[Periodo]],4,4)</f>
        <v>2019</v>
      </c>
      <c r="C1994" s="4" t="s">
        <v>5</v>
      </c>
      <c r="D1994" s="4" t="s">
        <v>88</v>
      </c>
      <c r="E1994" s="4" t="s">
        <v>156</v>
      </c>
      <c r="F1994" s="4" t="s">
        <v>158</v>
      </c>
      <c r="G1994" s="5">
        <v>340694.36309090903</v>
      </c>
      <c r="H1994" s="5">
        <v>352754.34054545459</v>
      </c>
      <c r="I1994" s="5">
        <f>Tabla_curso_1[[#This Row],[Ingresos]]-Tabla_curso_1[[#This Row],[Gastos]]</f>
        <v>-12059.977454545558</v>
      </c>
      <c r="J1994" s="5">
        <f>Tabla_curso_1[[#This Row],[Utilidad]]/Tabla_curso_1[[#This Row],[Ingresos]]</f>
        <v>-3.5398230088495887E-2</v>
      </c>
    </row>
    <row r="1995" spans="1:10" x14ac:dyDescent="0.25">
      <c r="A1995" s="7" t="s">
        <v>10</v>
      </c>
      <c r="B1995" s="7" t="str">
        <f>MID(Tabla_curso_1[[#This Row],[Periodo]],4,4)</f>
        <v>2019</v>
      </c>
      <c r="C1995" s="7" t="s">
        <v>78</v>
      </c>
      <c r="D1995" s="7" t="s">
        <v>88</v>
      </c>
      <c r="E1995" s="7" t="s">
        <v>156</v>
      </c>
      <c r="F1995" s="7" t="s">
        <v>158</v>
      </c>
      <c r="G1995" s="8">
        <v>59298.069525316445</v>
      </c>
      <c r="H1995" s="8">
        <v>59359.405305770175</v>
      </c>
      <c r="I1995" s="8">
        <f>Tabla_curso_1[[#This Row],[Ingresos]]-Tabla_curso_1[[#This Row],[Gastos]]</f>
        <v>-61.335780453729967</v>
      </c>
      <c r="J1995" s="8">
        <f>Tabla_curso_1[[#This Row],[Utilidad]]/Tabla_curso_1[[#This Row],[Ingresos]]</f>
        <v>-1.0343638662223826E-3</v>
      </c>
    </row>
    <row r="1996" spans="1:10" x14ac:dyDescent="0.25">
      <c r="A1996" s="4" t="s">
        <v>10</v>
      </c>
      <c r="B1996" s="4" t="str">
        <f>MID(Tabla_curso_1[[#This Row],[Periodo]],4,4)</f>
        <v>2019</v>
      </c>
      <c r="C1996" s="4" t="s">
        <v>3</v>
      </c>
      <c r="D1996" s="4" t="s">
        <v>88</v>
      </c>
      <c r="E1996" s="4" t="s">
        <v>156</v>
      </c>
      <c r="F1996" s="4" t="s">
        <v>158</v>
      </c>
      <c r="G1996" s="5">
        <v>27355.021854014594</v>
      </c>
      <c r="H1996" s="5">
        <v>17165.661340411414</v>
      </c>
      <c r="I1996" s="5">
        <f>Tabla_curso_1[[#This Row],[Ingresos]]-Tabla_curso_1[[#This Row],[Gastos]]</f>
        <v>10189.36051360318</v>
      </c>
      <c r="J1996" s="5">
        <f>Tabla_curso_1[[#This Row],[Utilidad]]/Tabla_curso_1[[#This Row],[Ingresos]]</f>
        <v>0.37248592115848739</v>
      </c>
    </row>
    <row r="1997" spans="1:10" x14ac:dyDescent="0.25">
      <c r="A1997" s="7" t="s">
        <v>10</v>
      </c>
      <c r="B1997" s="7" t="str">
        <f>MID(Tabla_curso_1[[#This Row],[Periodo]],4,4)</f>
        <v>2019</v>
      </c>
      <c r="C1997" s="7" t="s">
        <v>2</v>
      </c>
      <c r="D1997" s="7" t="s">
        <v>89</v>
      </c>
      <c r="E1997" s="7" t="s">
        <v>152</v>
      </c>
      <c r="F1997" s="7" t="s">
        <v>159</v>
      </c>
      <c r="G1997" s="8">
        <v>401649.64216634427</v>
      </c>
      <c r="H1997" s="8">
        <v>342583.51831835246</v>
      </c>
      <c r="I1997" s="8">
        <f>Tabla_curso_1[[#This Row],[Ingresos]]-Tabla_curso_1[[#This Row],[Gastos]]</f>
        <v>59066.12384799181</v>
      </c>
      <c r="J1997" s="8">
        <f>Tabla_curso_1[[#This Row],[Utilidad]]/Tabla_curso_1[[#This Row],[Ingresos]]</f>
        <v>0.14705882352941177</v>
      </c>
    </row>
    <row r="1998" spans="1:10" x14ac:dyDescent="0.25">
      <c r="A1998" s="4" t="s">
        <v>10</v>
      </c>
      <c r="B1998" s="4" t="str">
        <f>MID(Tabla_curso_1[[#This Row],[Periodo]],4,4)</f>
        <v>2019</v>
      </c>
      <c r="C1998" s="4" t="s">
        <v>7</v>
      </c>
      <c r="D1998" s="4" t="s">
        <v>89</v>
      </c>
      <c r="E1998" s="4" t="s">
        <v>152</v>
      </c>
      <c r="F1998" s="4" t="s">
        <v>159</v>
      </c>
      <c r="G1998" s="5">
        <v>600152.78901734098</v>
      </c>
      <c r="H1998" s="5">
        <v>369324.79324144061</v>
      </c>
      <c r="I1998" s="5">
        <f>Tabla_curso_1[[#This Row],[Ingresos]]-Tabla_curso_1[[#This Row],[Gastos]]</f>
        <v>230827.99577590037</v>
      </c>
      <c r="J1998" s="5">
        <f>Tabla_curso_1[[#This Row],[Utilidad]]/Tabla_curso_1[[#This Row],[Ingresos]]</f>
        <v>0.38461538461538458</v>
      </c>
    </row>
    <row r="1999" spans="1:10" x14ac:dyDescent="0.25">
      <c r="A1999" s="7" t="s">
        <v>10</v>
      </c>
      <c r="B1999" s="7" t="str">
        <f>MID(Tabla_curso_1[[#This Row],[Periodo]],4,4)</f>
        <v>2019</v>
      </c>
      <c r="C1999" s="7" t="s">
        <v>6</v>
      </c>
      <c r="D1999" s="7" t="s">
        <v>89</v>
      </c>
      <c r="E1999" s="7" t="s">
        <v>152</v>
      </c>
      <c r="F1999" s="7" t="s">
        <v>159</v>
      </c>
      <c r="G1999" s="8">
        <v>1515714.3430656933</v>
      </c>
      <c r="H1999" s="8">
        <v>1354468.1363565768</v>
      </c>
      <c r="I1999" s="8">
        <f>Tabla_curso_1[[#This Row],[Ingresos]]-Tabla_curso_1[[#This Row],[Gastos]]</f>
        <v>161246.20670911646</v>
      </c>
      <c r="J1999" s="8">
        <f>Tabla_curso_1[[#This Row],[Utilidad]]/Tabla_curso_1[[#This Row],[Ingresos]]</f>
        <v>0.10638297872340435</v>
      </c>
    </row>
    <row r="2000" spans="1:10" x14ac:dyDescent="0.25">
      <c r="A2000" s="4" t="s">
        <v>10</v>
      </c>
      <c r="B2000" s="4" t="str">
        <f>MID(Tabla_curso_1[[#This Row],[Periodo]],4,4)</f>
        <v>2019</v>
      </c>
      <c r="C2000" s="4" t="s">
        <v>4</v>
      </c>
      <c r="D2000" s="4" t="s">
        <v>89</v>
      </c>
      <c r="E2000" s="4" t="s">
        <v>152</v>
      </c>
      <c r="F2000" s="4" t="s">
        <v>159</v>
      </c>
      <c r="G2000" s="5">
        <v>820762.31225296436</v>
      </c>
      <c r="H2000" s="5">
        <v>547174.87483530969</v>
      </c>
      <c r="I2000" s="5">
        <f>Tabla_curso_1[[#This Row],[Ingresos]]-Tabla_curso_1[[#This Row],[Gastos]]</f>
        <v>273587.43741765467</v>
      </c>
      <c r="J2000" s="5">
        <f>Tabla_curso_1[[#This Row],[Utilidad]]/Tabla_curso_1[[#This Row],[Ingresos]]</f>
        <v>0.3333333333333332</v>
      </c>
    </row>
    <row r="2001" spans="1:10" x14ac:dyDescent="0.25">
      <c r="A2001" s="7" t="s">
        <v>10</v>
      </c>
      <c r="B2001" s="7" t="str">
        <f>MID(Tabla_curso_1[[#This Row],[Periodo]],4,4)</f>
        <v>2019</v>
      </c>
      <c r="C2001" s="7" t="s">
        <v>5</v>
      </c>
      <c r="D2001" s="7" t="s">
        <v>89</v>
      </c>
      <c r="E2001" s="7" t="s">
        <v>152</v>
      </c>
      <c r="F2001" s="7" t="s">
        <v>159</v>
      </c>
      <c r="G2001" s="8">
        <v>3404145.3278688528</v>
      </c>
      <c r="H2001" s="8">
        <v>2709421.7915690867</v>
      </c>
      <c r="I2001" s="8">
        <f>Tabla_curso_1[[#This Row],[Ingresos]]-Tabla_curso_1[[#This Row],[Gastos]]</f>
        <v>694723.53629976604</v>
      </c>
      <c r="J2001" s="8">
        <f>Tabla_curso_1[[#This Row],[Utilidad]]/Tabla_curso_1[[#This Row],[Ingresos]]</f>
        <v>0.20408163265306128</v>
      </c>
    </row>
    <row r="2002" spans="1:10" x14ac:dyDescent="0.25">
      <c r="A2002" s="4" t="s">
        <v>10</v>
      </c>
      <c r="B2002" s="4" t="str">
        <f>MID(Tabla_curso_1[[#This Row],[Periodo]],4,4)</f>
        <v>2019</v>
      </c>
      <c r="C2002" s="4" t="s">
        <v>78</v>
      </c>
      <c r="D2002" s="4" t="s">
        <v>89</v>
      </c>
      <c r="E2002" s="4" t="s">
        <v>152</v>
      </c>
      <c r="F2002" s="4" t="s">
        <v>159</v>
      </c>
      <c r="G2002" s="5">
        <v>614357.58875739644</v>
      </c>
      <c r="H2002" s="5">
        <v>540338.6021601198</v>
      </c>
      <c r="I2002" s="5">
        <f>Tabla_curso_1[[#This Row],[Ingresos]]-Tabla_curso_1[[#This Row],[Gastos]]</f>
        <v>74018.986597276642</v>
      </c>
      <c r="J2002" s="5">
        <f>Tabla_curso_1[[#This Row],[Utilidad]]/Tabla_curso_1[[#This Row],[Ingresos]]</f>
        <v>0.12048192771084332</v>
      </c>
    </row>
    <row r="2003" spans="1:10" x14ac:dyDescent="0.25">
      <c r="A2003" s="7" t="s">
        <v>10</v>
      </c>
      <c r="B2003" s="7" t="str">
        <f>MID(Tabla_curso_1[[#This Row],[Periodo]],4,4)</f>
        <v>2019</v>
      </c>
      <c r="C2003" s="7" t="s">
        <v>3</v>
      </c>
      <c r="D2003" s="7" t="s">
        <v>89</v>
      </c>
      <c r="E2003" s="7" t="s">
        <v>152</v>
      </c>
      <c r="F2003" s="7" t="s">
        <v>159</v>
      </c>
      <c r="G2003" s="8">
        <v>289210.11838440114</v>
      </c>
      <c r="H2003" s="8">
        <v>177975.45746732378</v>
      </c>
      <c r="I2003" s="8">
        <f>Tabla_curso_1[[#This Row],[Ingresos]]-Tabla_curso_1[[#This Row],[Gastos]]</f>
        <v>111234.66091707736</v>
      </c>
      <c r="J2003" s="8">
        <f>Tabla_curso_1[[#This Row],[Utilidad]]/Tabla_curso_1[[#This Row],[Ingresos]]</f>
        <v>0.38461538461538458</v>
      </c>
    </row>
    <row r="2004" spans="1:10" x14ac:dyDescent="0.25">
      <c r="A2004" s="4" t="s">
        <v>10</v>
      </c>
      <c r="B2004" s="4" t="str">
        <f>MID(Tabla_curso_1[[#This Row],[Periodo]],4,4)</f>
        <v>2019</v>
      </c>
      <c r="C2004" s="4" t="s">
        <v>2</v>
      </c>
      <c r="D2004" s="4" t="s">
        <v>90</v>
      </c>
      <c r="E2004" s="4" t="s">
        <v>152</v>
      </c>
      <c r="F2004" s="4" t="s">
        <v>160</v>
      </c>
      <c r="G2004" s="5">
        <v>1101181.2816326532</v>
      </c>
      <c r="H2004" s="5">
        <v>920659.76005352975</v>
      </c>
      <c r="I2004" s="5">
        <f>Tabla_curso_1[[#This Row],[Ingresos]]-Tabla_curso_1[[#This Row],[Gastos]]</f>
        <v>180521.52157912345</v>
      </c>
      <c r="J2004" s="5">
        <f>Tabla_curso_1[[#This Row],[Utilidad]]/Tabla_curso_1[[#This Row],[Ingresos]]</f>
        <v>0.16393442622950818</v>
      </c>
    </row>
    <row r="2005" spans="1:10" x14ac:dyDescent="0.25">
      <c r="A2005" s="7" t="s">
        <v>10</v>
      </c>
      <c r="B2005" s="7" t="str">
        <f>MID(Tabla_curso_1[[#This Row],[Periodo]],4,4)</f>
        <v>2019</v>
      </c>
      <c r="C2005" s="7" t="s">
        <v>7</v>
      </c>
      <c r="D2005" s="7" t="s">
        <v>90</v>
      </c>
      <c r="E2005" s="7" t="s">
        <v>152</v>
      </c>
      <c r="F2005" s="7" t="s">
        <v>160</v>
      </c>
      <c r="G2005" s="8">
        <v>1718403.9108280255</v>
      </c>
      <c r="H2005" s="8">
        <v>1081958.0179287568</v>
      </c>
      <c r="I2005" s="8">
        <f>Tabla_curso_1[[#This Row],[Ingresos]]-Tabla_curso_1[[#This Row],[Gastos]]</f>
        <v>636445.89289926877</v>
      </c>
      <c r="J2005" s="8">
        <f>Tabla_curso_1[[#This Row],[Utilidad]]/Tabla_curso_1[[#This Row],[Ingresos]]</f>
        <v>0.37037037037037041</v>
      </c>
    </row>
    <row r="2006" spans="1:10" x14ac:dyDescent="0.25">
      <c r="A2006" s="4" t="s">
        <v>10</v>
      </c>
      <c r="B2006" s="4" t="str">
        <f>MID(Tabla_curso_1[[#This Row],[Periodo]],4,4)</f>
        <v>2019</v>
      </c>
      <c r="C2006" s="4" t="s">
        <v>6</v>
      </c>
      <c r="D2006" s="4" t="s">
        <v>90</v>
      </c>
      <c r="E2006" s="4" t="s">
        <v>152</v>
      </c>
      <c r="F2006" s="4" t="s">
        <v>160</v>
      </c>
      <c r="G2006" s="5">
        <v>4775033.8761061942</v>
      </c>
      <c r="H2006" s="5">
        <v>4272398.7312529106</v>
      </c>
      <c r="I2006" s="5">
        <f>Tabla_curso_1[[#This Row],[Ingresos]]-Tabla_curso_1[[#This Row],[Gastos]]</f>
        <v>502635.14485328365</v>
      </c>
      <c r="J2006" s="5">
        <f>Tabla_curso_1[[#This Row],[Utilidad]]/Tabla_curso_1[[#This Row],[Ingresos]]</f>
        <v>0.10526315789473685</v>
      </c>
    </row>
    <row r="2007" spans="1:10" x14ac:dyDescent="0.25">
      <c r="A2007" s="7" t="s">
        <v>10</v>
      </c>
      <c r="B2007" s="7" t="str">
        <f>MID(Tabla_curso_1[[#This Row],[Periodo]],4,4)</f>
        <v>2019</v>
      </c>
      <c r="C2007" s="7" t="s">
        <v>4</v>
      </c>
      <c r="D2007" s="7" t="s">
        <v>90</v>
      </c>
      <c r="E2007" s="7" t="s">
        <v>152</v>
      </c>
      <c r="F2007" s="7" t="s">
        <v>160</v>
      </c>
      <c r="G2007" s="8">
        <v>1991065.7859778597</v>
      </c>
      <c r="H2007" s="8">
        <v>1194639.4715867159</v>
      </c>
      <c r="I2007" s="8">
        <f>Tabla_curso_1[[#This Row],[Ingresos]]-Tabla_curso_1[[#This Row],[Gastos]]</f>
        <v>796426.31439114385</v>
      </c>
      <c r="J2007" s="8">
        <f>Tabla_curso_1[[#This Row],[Utilidad]]/Tabla_curso_1[[#This Row],[Ingresos]]</f>
        <v>0.39999999999999997</v>
      </c>
    </row>
    <row r="2008" spans="1:10" x14ac:dyDescent="0.25">
      <c r="A2008" s="4" t="s">
        <v>10</v>
      </c>
      <c r="B2008" s="4" t="str">
        <f>MID(Tabla_curso_1[[#This Row],[Periodo]],4,4)</f>
        <v>2019</v>
      </c>
      <c r="C2008" s="4" t="s">
        <v>5</v>
      </c>
      <c r="D2008" s="4" t="s">
        <v>90</v>
      </c>
      <c r="E2008" s="4" t="s">
        <v>152</v>
      </c>
      <c r="F2008" s="4" t="s">
        <v>160</v>
      </c>
      <c r="G2008" s="5">
        <v>5801922.8817204302</v>
      </c>
      <c r="H2008" s="5">
        <v>4909319.3614557488</v>
      </c>
      <c r="I2008" s="5">
        <f>Tabla_curso_1[[#This Row],[Ingresos]]-Tabla_curso_1[[#This Row],[Gastos]]</f>
        <v>892603.52026468143</v>
      </c>
      <c r="J2008" s="5">
        <f>Tabla_curso_1[[#This Row],[Utilidad]]/Tabla_curso_1[[#This Row],[Ingresos]]</f>
        <v>0.15384615384615383</v>
      </c>
    </row>
    <row r="2009" spans="1:10" x14ac:dyDescent="0.25">
      <c r="A2009" s="7" t="s">
        <v>10</v>
      </c>
      <c r="B2009" s="7" t="str">
        <f>MID(Tabla_curso_1[[#This Row],[Periodo]],4,4)</f>
        <v>2019</v>
      </c>
      <c r="C2009" s="7" t="s">
        <v>78</v>
      </c>
      <c r="D2009" s="7" t="s">
        <v>90</v>
      </c>
      <c r="E2009" s="7" t="s">
        <v>152</v>
      </c>
      <c r="F2009" s="7" t="s">
        <v>160</v>
      </c>
      <c r="G2009" s="8">
        <v>1691469.6802507837</v>
      </c>
      <c r="H2009" s="8">
        <v>1456543.3357715083</v>
      </c>
      <c r="I2009" s="8">
        <f>Tabla_curso_1[[#This Row],[Ingresos]]-Tabla_curso_1[[#This Row],[Gastos]]</f>
        <v>234926.3444792754</v>
      </c>
      <c r="J2009" s="8">
        <f>Tabla_curso_1[[#This Row],[Utilidad]]/Tabla_curso_1[[#This Row],[Ingresos]]</f>
        <v>0.13888888888888881</v>
      </c>
    </row>
    <row r="2010" spans="1:10" x14ac:dyDescent="0.25">
      <c r="A2010" s="4" t="s">
        <v>10</v>
      </c>
      <c r="B2010" s="4" t="str">
        <f>MID(Tabla_curso_1[[#This Row],[Periodo]],4,4)</f>
        <v>2019</v>
      </c>
      <c r="C2010" s="4" t="s">
        <v>3</v>
      </c>
      <c r="D2010" s="4" t="s">
        <v>90</v>
      </c>
      <c r="E2010" s="4" t="s">
        <v>152</v>
      </c>
      <c r="F2010" s="4" t="s">
        <v>160</v>
      </c>
      <c r="G2010" s="5">
        <v>741179.7087912088</v>
      </c>
      <c r="H2010" s="5">
        <v>456110.5900253593</v>
      </c>
      <c r="I2010" s="5">
        <f>Tabla_curso_1[[#This Row],[Ingresos]]-Tabla_curso_1[[#This Row],[Gastos]]</f>
        <v>285069.1187658495</v>
      </c>
      <c r="J2010" s="5">
        <f>Tabla_curso_1[[#This Row],[Utilidad]]/Tabla_curso_1[[#This Row],[Ingresos]]</f>
        <v>0.38461538461538458</v>
      </c>
    </row>
    <row r="2011" spans="1:10" x14ac:dyDescent="0.25">
      <c r="A2011" s="7" t="s">
        <v>10</v>
      </c>
      <c r="B2011" s="7" t="str">
        <f>MID(Tabla_curso_1[[#This Row],[Periodo]],4,4)</f>
        <v>2019</v>
      </c>
      <c r="C2011" s="7" t="s">
        <v>2</v>
      </c>
      <c r="D2011" s="7" t="s">
        <v>91</v>
      </c>
      <c r="E2011" s="7" t="s">
        <v>156</v>
      </c>
      <c r="F2011" s="7" t="s">
        <v>161</v>
      </c>
      <c r="G2011" s="8">
        <v>18690.935897435898</v>
      </c>
      <c r="H2011" s="8">
        <v>14627.688963210703</v>
      </c>
      <c r="I2011" s="8">
        <f>Tabla_curso_1[[#This Row],[Ingresos]]-Tabla_curso_1[[#This Row],[Gastos]]</f>
        <v>4063.2469342251952</v>
      </c>
      <c r="J2011" s="8">
        <f>Tabla_curso_1[[#This Row],[Utilidad]]/Tabla_curso_1[[#This Row],[Ingresos]]</f>
        <v>0.21739130434782608</v>
      </c>
    </row>
    <row r="2012" spans="1:10" x14ac:dyDescent="0.25">
      <c r="A2012" s="4" t="s">
        <v>10</v>
      </c>
      <c r="B2012" s="4" t="str">
        <f>MID(Tabla_curso_1[[#This Row],[Periodo]],4,4)</f>
        <v>2019</v>
      </c>
      <c r="C2012" s="4" t="s">
        <v>7</v>
      </c>
      <c r="D2012" s="4" t="s">
        <v>91</v>
      </c>
      <c r="E2012" s="4" t="s">
        <v>156</v>
      </c>
      <c r="F2012" s="4" t="s">
        <v>161</v>
      </c>
      <c r="G2012" s="5">
        <v>31129.387900355869</v>
      </c>
      <c r="H2012" s="5">
        <v>18677.632740213521</v>
      </c>
      <c r="I2012" s="5">
        <f>Tabla_curso_1[[#This Row],[Ingresos]]-Tabla_curso_1[[#This Row],[Gastos]]</f>
        <v>12451.755160142347</v>
      </c>
      <c r="J2012" s="5">
        <f>Tabla_curso_1[[#This Row],[Utilidad]]/Tabla_curso_1[[#This Row],[Ingresos]]</f>
        <v>0.4</v>
      </c>
    </row>
    <row r="2013" spans="1:10" x14ac:dyDescent="0.25">
      <c r="A2013" s="7" t="s">
        <v>10</v>
      </c>
      <c r="B2013" s="7" t="str">
        <f>MID(Tabla_curso_1[[#This Row],[Periodo]],4,4)</f>
        <v>2019</v>
      </c>
      <c r="C2013" s="7" t="s">
        <v>6</v>
      </c>
      <c r="D2013" s="7" t="s">
        <v>91</v>
      </c>
      <c r="E2013" s="7" t="s">
        <v>156</v>
      </c>
      <c r="F2013" s="7" t="s">
        <v>161</v>
      </c>
      <c r="G2013" s="8">
        <v>76731.210526315786</v>
      </c>
      <c r="H2013" s="8">
        <v>65769.609022556397</v>
      </c>
      <c r="I2013" s="8">
        <f>Tabla_curso_1[[#This Row],[Ingresos]]-Tabla_curso_1[[#This Row],[Gastos]]</f>
        <v>10961.60150375939</v>
      </c>
      <c r="J2013" s="8">
        <f>Tabla_curso_1[[#This Row],[Utilidad]]/Tabla_curso_1[[#This Row],[Ingresos]]</f>
        <v>0.14285714285714274</v>
      </c>
    </row>
    <row r="2014" spans="1:10" x14ac:dyDescent="0.25">
      <c r="A2014" s="4" t="s">
        <v>10</v>
      </c>
      <c r="B2014" s="4" t="str">
        <f>MID(Tabla_curso_1[[#This Row],[Periodo]],4,4)</f>
        <v>2019</v>
      </c>
      <c r="C2014" s="4" t="s">
        <v>4</v>
      </c>
      <c r="D2014" s="4" t="s">
        <v>91</v>
      </c>
      <c r="E2014" s="4" t="s">
        <v>156</v>
      </c>
      <c r="F2014" s="4" t="s">
        <v>161</v>
      </c>
      <c r="G2014" s="5">
        <v>29255.377926421403</v>
      </c>
      <c r="H2014" s="5">
        <v>19503.585284280936</v>
      </c>
      <c r="I2014" s="5">
        <f>Tabla_curso_1[[#This Row],[Ingresos]]-Tabla_curso_1[[#This Row],[Gastos]]</f>
        <v>9751.7926421404663</v>
      </c>
      <c r="J2014" s="5">
        <f>Tabla_curso_1[[#This Row],[Utilidad]]/Tabla_curso_1[[#This Row],[Ingresos]]</f>
        <v>0.33333333333333331</v>
      </c>
    </row>
    <row r="2015" spans="1:10" x14ac:dyDescent="0.25">
      <c r="A2015" s="7" t="s">
        <v>10</v>
      </c>
      <c r="B2015" s="7" t="str">
        <f>MID(Tabla_curso_1[[#This Row],[Periodo]],4,4)</f>
        <v>2019</v>
      </c>
      <c r="C2015" s="7" t="s">
        <v>5</v>
      </c>
      <c r="D2015" s="7" t="s">
        <v>91</v>
      </c>
      <c r="E2015" s="7" t="s">
        <v>156</v>
      </c>
      <c r="F2015" s="7" t="s">
        <v>161</v>
      </c>
      <c r="G2015" s="8">
        <v>101713.46511627907</v>
      </c>
      <c r="H2015" s="8">
        <v>90022.262229350439</v>
      </c>
      <c r="I2015" s="8">
        <f>Tabla_curso_1[[#This Row],[Ingresos]]-Tabla_curso_1[[#This Row],[Gastos]]</f>
        <v>11691.20288692863</v>
      </c>
      <c r="J2015" s="8">
        <f>Tabla_curso_1[[#This Row],[Utilidad]]/Tabla_curso_1[[#This Row],[Ingresos]]</f>
        <v>0.1149425287356322</v>
      </c>
    </row>
    <row r="2016" spans="1:10" x14ac:dyDescent="0.25">
      <c r="A2016" s="4" t="s">
        <v>10</v>
      </c>
      <c r="B2016" s="4" t="str">
        <f>MID(Tabla_curso_1[[#This Row],[Periodo]],4,4)</f>
        <v>2019</v>
      </c>
      <c r="C2016" s="4" t="s">
        <v>78</v>
      </c>
      <c r="D2016" s="4" t="s">
        <v>91</v>
      </c>
      <c r="E2016" s="4" t="s">
        <v>156</v>
      </c>
      <c r="F2016" s="4" t="s">
        <v>161</v>
      </c>
      <c r="G2016" s="5">
        <v>23705.577235772358</v>
      </c>
      <c r="H2016" s="5">
        <v>19754.647696476964</v>
      </c>
      <c r="I2016" s="5">
        <f>Tabla_curso_1[[#This Row],[Ingresos]]-Tabla_curso_1[[#This Row],[Gastos]]</f>
        <v>3950.9295392953936</v>
      </c>
      <c r="J2016" s="5">
        <f>Tabla_curso_1[[#This Row],[Utilidad]]/Tabla_curso_1[[#This Row],[Ingresos]]</f>
        <v>0.16666666666666669</v>
      </c>
    </row>
    <row r="2017" spans="1:10" x14ac:dyDescent="0.25">
      <c r="A2017" s="7" t="s">
        <v>10</v>
      </c>
      <c r="B2017" s="7" t="str">
        <f>MID(Tabla_curso_1[[#This Row],[Periodo]],4,4)</f>
        <v>2019</v>
      </c>
      <c r="C2017" s="7" t="s">
        <v>3</v>
      </c>
      <c r="D2017" s="7" t="s">
        <v>91</v>
      </c>
      <c r="E2017" s="7" t="s">
        <v>156</v>
      </c>
      <c r="F2017" s="7" t="s">
        <v>161</v>
      </c>
      <c r="G2017" s="8">
        <v>13519.873261205565</v>
      </c>
      <c r="H2017" s="8">
        <v>8691.3470964892913</v>
      </c>
      <c r="I2017" s="8">
        <f>Tabla_curso_1[[#This Row],[Ingresos]]-Tabla_curso_1[[#This Row],[Gastos]]</f>
        <v>4828.5261647162733</v>
      </c>
      <c r="J2017" s="8">
        <f>Tabla_curso_1[[#This Row],[Utilidad]]/Tabla_curso_1[[#This Row],[Ingresos]]</f>
        <v>0.35714285714285715</v>
      </c>
    </row>
    <row r="2018" spans="1:10" x14ac:dyDescent="0.25">
      <c r="A2018" s="4" t="s">
        <v>10</v>
      </c>
      <c r="B2018" s="4" t="str">
        <f>MID(Tabla_curso_1[[#This Row],[Periodo]],4,4)</f>
        <v>2019</v>
      </c>
      <c r="C2018" s="4" t="s">
        <v>2</v>
      </c>
      <c r="D2018" s="4" t="s">
        <v>92</v>
      </c>
      <c r="E2018" s="4" t="s">
        <v>152</v>
      </c>
      <c r="F2018" s="4" t="s">
        <v>162</v>
      </c>
      <c r="G2018" s="5">
        <v>43007.686238532115</v>
      </c>
      <c r="H2018" s="5">
        <v>38006.792489865591</v>
      </c>
      <c r="I2018" s="5">
        <f>Tabla_curso_1[[#This Row],[Ingresos]]-Tabla_curso_1[[#This Row],[Gastos]]</f>
        <v>5000.8937486665236</v>
      </c>
      <c r="J2018" s="5">
        <f>Tabla_curso_1[[#This Row],[Utilidad]]/Tabla_curso_1[[#This Row],[Ingresos]]</f>
        <v>0.11627906976744183</v>
      </c>
    </row>
    <row r="2019" spans="1:10" x14ac:dyDescent="0.25">
      <c r="A2019" s="7" t="s">
        <v>10</v>
      </c>
      <c r="B2019" s="7" t="str">
        <f>MID(Tabla_curso_1[[#This Row],[Periodo]],4,4)</f>
        <v>2019</v>
      </c>
      <c r="C2019" s="7" t="s">
        <v>7</v>
      </c>
      <c r="D2019" s="7" t="s">
        <v>92</v>
      </c>
      <c r="E2019" s="7" t="s">
        <v>152</v>
      </c>
      <c r="F2019" s="7" t="s">
        <v>162</v>
      </c>
      <c r="G2019" s="8">
        <v>86173.488970588238</v>
      </c>
      <c r="H2019" s="8">
        <v>51704.093382352941</v>
      </c>
      <c r="I2019" s="8">
        <f>Tabla_curso_1[[#This Row],[Ingresos]]-Tabla_curso_1[[#This Row],[Gastos]]</f>
        <v>34469.395588235297</v>
      </c>
      <c r="J2019" s="8">
        <f>Tabla_curso_1[[#This Row],[Utilidad]]/Tabla_curso_1[[#This Row],[Ingresos]]</f>
        <v>0.4</v>
      </c>
    </row>
    <row r="2020" spans="1:10" x14ac:dyDescent="0.25">
      <c r="A2020" s="4" t="s">
        <v>10</v>
      </c>
      <c r="B2020" s="4" t="str">
        <f>MID(Tabla_curso_1[[#This Row],[Periodo]],4,4)</f>
        <v>2019</v>
      </c>
      <c r="C2020" s="4" t="s">
        <v>6</v>
      </c>
      <c r="D2020" s="4" t="s">
        <v>92</v>
      </c>
      <c r="E2020" s="4" t="s">
        <v>152</v>
      </c>
      <c r="F2020" s="4" t="s">
        <v>162</v>
      </c>
      <c r="G2020" s="5">
        <v>246728.30526315788</v>
      </c>
      <c r="H2020" s="5">
        <v>211977.83973313562</v>
      </c>
      <c r="I2020" s="5">
        <f>Tabla_curso_1[[#This Row],[Ingresos]]-Tabla_curso_1[[#This Row],[Gastos]]</f>
        <v>34750.465530022251</v>
      </c>
      <c r="J2020" s="5">
        <f>Tabla_curso_1[[#This Row],[Utilidad]]/Tabla_curso_1[[#This Row],[Ingresos]]</f>
        <v>0.14084507042253527</v>
      </c>
    </row>
    <row r="2021" spans="1:10" x14ac:dyDescent="0.25">
      <c r="A2021" s="7" t="s">
        <v>10</v>
      </c>
      <c r="B2021" s="7" t="str">
        <f>MID(Tabla_curso_1[[#This Row],[Periodo]],4,4)</f>
        <v>2019</v>
      </c>
      <c r="C2021" s="7" t="s">
        <v>4</v>
      </c>
      <c r="D2021" s="7" t="s">
        <v>92</v>
      </c>
      <c r="E2021" s="7" t="s">
        <v>152</v>
      </c>
      <c r="F2021" s="7" t="s">
        <v>162</v>
      </c>
      <c r="G2021" s="8">
        <v>103256.33920704847</v>
      </c>
      <c r="H2021" s="8">
        <v>56321.639567480983</v>
      </c>
      <c r="I2021" s="8">
        <f>Tabla_curso_1[[#This Row],[Ingresos]]-Tabla_curso_1[[#This Row],[Gastos]]</f>
        <v>46934.699639567487</v>
      </c>
      <c r="J2021" s="8">
        <f>Tabla_curso_1[[#This Row],[Utilidad]]/Tabla_curso_1[[#This Row],[Ingresos]]</f>
        <v>0.45454545454545453</v>
      </c>
    </row>
    <row r="2022" spans="1:10" x14ac:dyDescent="0.25">
      <c r="A2022" s="4" t="s">
        <v>10</v>
      </c>
      <c r="B2022" s="4" t="str">
        <f>MID(Tabla_curso_1[[#This Row],[Periodo]],4,4)</f>
        <v>2019</v>
      </c>
      <c r="C2022" s="4" t="s">
        <v>5</v>
      </c>
      <c r="D2022" s="4" t="s">
        <v>92</v>
      </c>
      <c r="E2022" s="4" t="s">
        <v>152</v>
      </c>
      <c r="F2022" s="4" t="s">
        <v>162</v>
      </c>
      <c r="G2022" s="5">
        <v>426167.07272727269</v>
      </c>
      <c r="H2022" s="5">
        <v>382680.63673469384</v>
      </c>
      <c r="I2022" s="5">
        <f>Tabla_curso_1[[#This Row],[Ingresos]]-Tabla_curso_1[[#This Row],[Gastos]]</f>
        <v>43486.435992578859</v>
      </c>
      <c r="J2022" s="5">
        <f>Tabla_curso_1[[#This Row],[Utilidad]]/Tabla_curso_1[[#This Row],[Ingresos]]</f>
        <v>0.10204081632653064</v>
      </c>
    </row>
    <row r="2023" spans="1:10" x14ac:dyDescent="0.25">
      <c r="A2023" s="7" t="s">
        <v>10</v>
      </c>
      <c r="B2023" s="7" t="str">
        <f>MID(Tabla_curso_1[[#This Row],[Periodo]],4,4)</f>
        <v>2019</v>
      </c>
      <c r="C2023" s="7" t="s">
        <v>78</v>
      </c>
      <c r="D2023" s="7" t="s">
        <v>92</v>
      </c>
      <c r="E2023" s="7" t="s">
        <v>152</v>
      </c>
      <c r="F2023" s="7" t="s">
        <v>162</v>
      </c>
      <c r="G2023" s="8">
        <v>72120.581538461542</v>
      </c>
      <c r="H2023" s="8">
        <v>60488.22967741936</v>
      </c>
      <c r="I2023" s="8">
        <f>Tabla_curso_1[[#This Row],[Ingresos]]-Tabla_curso_1[[#This Row],[Gastos]]</f>
        <v>11632.351861042182</v>
      </c>
      <c r="J2023" s="8">
        <f>Tabla_curso_1[[#This Row],[Utilidad]]/Tabla_curso_1[[#This Row],[Ingresos]]</f>
        <v>0.16129032258064513</v>
      </c>
    </row>
    <row r="2024" spans="1:10" x14ac:dyDescent="0.25">
      <c r="A2024" s="4" t="s">
        <v>10</v>
      </c>
      <c r="B2024" s="4" t="str">
        <f>MID(Tabla_curso_1[[#This Row],[Periodo]],4,4)</f>
        <v>2019</v>
      </c>
      <c r="C2024" s="4" t="s">
        <v>3</v>
      </c>
      <c r="D2024" s="4" t="s">
        <v>92</v>
      </c>
      <c r="E2024" s="4" t="s">
        <v>152</v>
      </c>
      <c r="F2024" s="4" t="s">
        <v>162</v>
      </c>
      <c r="G2024" s="5">
        <v>36681.046948356809</v>
      </c>
      <c r="H2024" s="5">
        <v>22008.628169014086</v>
      </c>
      <c r="I2024" s="5">
        <f>Tabla_curso_1[[#This Row],[Ingresos]]-Tabla_curso_1[[#This Row],[Gastos]]</f>
        <v>14672.418779342723</v>
      </c>
      <c r="J2024" s="5">
        <f>Tabla_curso_1[[#This Row],[Utilidad]]/Tabla_curso_1[[#This Row],[Ingresos]]</f>
        <v>0.39999999999999997</v>
      </c>
    </row>
    <row r="2025" spans="1:10" x14ac:dyDescent="0.25">
      <c r="A2025" s="7" t="s">
        <v>10</v>
      </c>
      <c r="B2025" s="7" t="str">
        <f>MID(Tabla_curso_1[[#This Row],[Periodo]],4,4)</f>
        <v>2019</v>
      </c>
      <c r="C2025" s="7" t="s">
        <v>2</v>
      </c>
      <c r="D2025" s="7" t="s">
        <v>93</v>
      </c>
      <c r="E2025" s="7" t="s">
        <v>163</v>
      </c>
      <c r="F2025" s="7" t="s">
        <v>164</v>
      </c>
      <c r="G2025" s="8">
        <v>1726929.1052192065</v>
      </c>
      <c r="H2025" s="8">
        <v>1464568.7219262887</v>
      </c>
      <c r="I2025" s="8">
        <f>Tabla_curso_1[[#This Row],[Ingresos]]-Tabla_curso_1[[#This Row],[Gastos]]</f>
        <v>262360.38329291786</v>
      </c>
      <c r="J2025" s="8">
        <f>Tabla_curso_1[[#This Row],[Utilidad]]/Tabla_curso_1[[#This Row],[Ingresos]]</f>
        <v>0.15192307692307688</v>
      </c>
    </row>
    <row r="2026" spans="1:10" x14ac:dyDescent="0.25">
      <c r="A2026" s="4" t="s">
        <v>10</v>
      </c>
      <c r="B2026" s="4" t="str">
        <f>MID(Tabla_curso_1[[#This Row],[Periodo]],4,4)</f>
        <v>2019</v>
      </c>
      <c r="C2026" s="4" t="s">
        <v>7</v>
      </c>
      <c r="D2026" s="4" t="s">
        <v>93</v>
      </c>
      <c r="E2026" s="4" t="s">
        <v>163</v>
      </c>
      <c r="F2026" s="4" t="s">
        <v>164</v>
      </c>
      <c r="G2026" s="5">
        <v>3218673.3035019455</v>
      </c>
      <c r="H2026" s="5">
        <v>2214225.2553401315</v>
      </c>
      <c r="I2026" s="5">
        <f>Tabla_curso_1[[#This Row],[Ingresos]]-Tabla_curso_1[[#This Row],[Gastos]]</f>
        <v>1004448.048161814</v>
      </c>
      <c r="J2026" s="5">
        <f>Tabla_curso_1[[#This Row],[Utilidad]]/Tabla_curso_1[[#This Row],[Ingresos]]</f>
        <v>0.31206896551724139</v>
      </c>
    </row>
    <row r="2027" spans="1:10" x14ac:dyDescent="0.25">
      <c r="A2027" s="7" t="s">
        <v>10</v>
      </c>
      <c r="B2027" s="7" t="str">
        <f>MID(Tabla_curso_1[[#This Row],[Periodo]],4,4)</f>
        <v>2019</v>
      </c>
      <c r="C2027" s="7" t="s">
        <v>6</v>
      </c>
      <c r="D2027" s="7" t="s">
        <v>93</v>
      </c>
      <c r="E2027" s="7" t="s">
        <v>163</v>
      </c>
      <c r="F2027" s="7" t="s">
        <v>164</v>
      </c>
      <c r="G2027" s="8">
        <v>8707358.3178947363</v>
      </c>
      <c r="H2027" s="8">
        <v>7778140.2287462689</v>
      </c>
      <c r="I2027" s="8">
        <f>Tabla_curso_1[[#This Row],[Ingresos]]-Tabla_curso_1[[#This Row],[Gastos]]</f>
        <v>929218.08914846741</v>
      </c>
      <c r="J2027" s="8">
        <f>Tabla_curso_1[[#This Row],[Utilidad]]/Tabla_curso_1[[#This Row],[Ingresos]]</f>
        <v>0.10671641791044768</v>
      </c>
    </row>
    <row r="2028" spans="1:10" x14ac:dyDescent="0.25">
      <c r="A2028" s="4" t="s">
        <v>10</v>
      </c>
      <c r="B2028" s="4" t="str">
        <f>MID(Tabla_curso_1[[#This Row],[Periodo]],4,4)</f>
        <v>2019</v>
      </c>
      <c r="C2028" s="4" t="s">
        <v>4</v>
      </c>
      <c r="D2028" s="4" t="s">
        <v>93</v>
      </c>
      <c r="E2028" s="4" t="s">
        <v>163</v>
      </c>
      <c r="F2028" s="4" t="s">
        <v>164</v>
      </c>
      <c r="G2028" s="5">
        <v>3206197.8209302323</v>
      </c>
      <c r="H2028" s="5">
        <v>1902808.7067694641</v>
      </c>
      <c r="I2028" s="5">
        <f>Tabla_curso_1[[#This Row],[Ingresos]]-Tabla_curso_1[[#This Row],[Gastos]]</f>
        <v>1303389.1141607682</v>
      </c>
      <c r="J2028" s="5">
        <f>Tabla_curso_1[[#This Row],[Utilidad]]/Tabla_curso_1[[#This Row],[Ingresos]]</f>
        <v>0.40652173913043477</v>
      </c>
    </row>
    <row r="2029" spans="1:10" x14ac:dyDescent="0.25">
      <c r="A2029" s="7" t="s">
        <v>10</v>
      </c>
      <c r="B2029" s="7" t="str">
        <f>MID(Tabla_curso_1[[#This Row],[Periodo]],4,4)</f>
        <v>2019</v>
      </c>
      <c r="C2029" s="7" t="s">
        <v>5</v>
      </c>
      <c r="D2029" s="7" t="s">
        <v>93</v>
      </c>
      <c r="E2029" s="7" t="s">
        <v>163</v>
      </c>
      <c r="F2029" s="7" t="s">
        <v>164</v>
      </c>
      <c r="G2029" s="8">
        <v>8527825.1505154632</v>
      </c>
      <c r="H2029" s="8">
        <v>7806239.9454718474</v>
      </c>
      <c r="I2029" s="8">
        <f>Tabla_curso_1[[#This Row],[Ingresos]]-Tabla_curso_1[[#This Row],[Gastos]]</f>
        <v>721585.20504361577</v>
      </c>
      <c r="J2029" s="8">
        <f>Tabla_curso_1[[#This Row],[Utilidad]]/Tabla_curso_1[[#This Row],[Ingresos]]</f>
        <v>8.4615384615384578E-2</v>
      </c>
    </row>
    <row r="2030" spans="1:10" x14ac:dyDescent="0.25">
      <c r="A2030" s="4" t="s">
        <v>10</v>
      </c>
      <c r="B2030" s="4" t="str">
        <f>MID(Tabla_curso_1[[#This Row],[Periodo]],4,4)</f>
        <v>2019</v>
      </c>
      <c r="C2030" s="4" t="s">
        <v>78</v>
      </c>
      <c r="D2030" s="4" t="s">
        <v>93</v>
      </c>
      <c r="E2030" s="4" t="s">
        <v>163</v>
      </c>
      <c r="F2030" s="4" t="s">
        <v>164</v>
      </c>
      <c r="G2030" s="5">
        <v>2685711.1714285719</v>
      </c>
      <c r="H2030" s="5">
        <v>2325260.4615789475</v>
      </c>
      <c r="I2030" s="5">
        <f>Tabla_curso_1[[#This Row],[Ingresos]]-Tabla_curso_1[[#This Row],[Gastos]]</f>
        <v>360450.70984962443</v>
      </c>
      <c r="J2030" s="5">
        <f>Tabla_curso_1[[#This Row],[Utilidad]]/Tabla_curso_1[[#This Row],[Ingresos]]</f>
        <v>0.13421052631578959</v>
      </c>
    </row>
    <row r="2031" spans="1:10" x14ac:dyDescent="0.25">
      <c r="A2031" s="7" t="s">
        <v>10</v>
      </c>
      <c r="B2031" s="7" t="str">
        <f>MID(Tabla_curso_1[[#This Row],[Periodo]],4,4)</f>
        <v>2019</v>
      </c>
      <c r="C2031" s="7" t="s">
        <v>3</v>
      </c>
      <c r="D2031" s="7" t="s">
        <v>93</v>
      </c>
      <c r="E2031" s="7" t="s">
        <v>163</v>
      </c>
      <c r="F2031" s="7" t="s">
        <v>164</v>
      </c>
      <c r="G2031" s="8">
        <v>1270659.0451612903</v>
      </c>
      <c r="H2031" s="8">
        <v>857694.85548387095</v>
      </c>
      <c r="I2031" s="8">
        <f>Tabla_curso_1[[#This Row],[Ingresos]]-Tabla_curso_1[[#This Row],[Gastos]]</f>
        <v>412964.18967741937</v>
      </c>
      <c r="J2031" s="8">
        <f>Tabla_curso_1[[#This Row],[Utilidad]]/Tabla_curso_1[[#This Row],[Ingresos]]</f>
        <v>0.32500000000000001</v>
      </c>
    </row>
    <row r="2032" spans="1:10" x14ac:dyDescent="0.25">
      <c r="A2032" s="4" t="s">
        <v>10</v>
      </c>
      <c r="B2032" s="4" t="str">
        <f>MID(Tabla_curso_1[[#This Row],[Periodo]],4,4)</f>
        <v>2019</v>
      </c>
      <c r="C2032" s="4" t="s">
        <v>2</v>
      </c>
      <c r="D2032" s="4" t="s">
        <v>94</v>
      </c>
      <c r="E2032" s="4" t="s">
        <v>150</v>
      </c>
      <c r="F2032" s="4" t="s">
        <v>165</v>
      </c>
      <c r="G2032" s="5">
        <v>55389.985943775093</v>
      </c>
      <c r="H2032" s="5">
        <v>46997.563831081898</v>
      </c>
      <c r="I2032" s="5">
        <f>Tabla_curso_1[[#This Row],[Ingresos]]-Tabla_curso_1[[#This Row],[Gastos]]</f>
        <v>8392.4221126931952</v>
      </c>
      <c r="J2032" s="5">
        <f>Tabla_curso_1[[#This Row],[Utilidad]]/Tabla_curso_1[[#This Row],[Ingresos]]</f>
        <v>0.15151515151515149</v>
      </c>
    </row>
    <row r="2033" spans="1:10" x14ac:dyDescent="0.25">
      <c r="A2033" s="7" t="s">
        <v>10</v>
      </c>
      <c r="B2033" s="7" t="str">
        <f>MID(Tabla_curso_1[[#This Row],[Periodo]],4,4)</f>
        <v>2019</v>
      </c>
      <c r="C2033" s="7" t="s">
        <v>7</v>
      </c>
      <c r="D2033" s="7" t="s">
        <v>94</v>
      </c>
      <c r="E2033" s="7" t="s">
        <v>150</v>
      </c>
      <c r="F2033" s="7" t="s">
        <v>165</v>
      </c>
      <c r="G2033" s="8">
        <v>84098.210365853665</v>
      </c>
      <c r="H2033" s="8">
        <v>47533.771076352081</v>
      </c>
      <c r="I2033" s="8">
        <f>Tabla_curso_1[[#This Row],[Ingresos]]-Tabla_curso_1[[#This Row],[Gastos]]</f>
        <v>36564.439289501584</v>
      </c>
      <c r="J2033" s="8">
        <f>Tabla_curso_1[[#This Row],[Utilidad]]/Tabla_curso_1[[#This Row],[Ingresos]]</f>
        <v>0.43478260869565205</v>
      </c>
    </row>
    <row r="2034" spans="1:10" x14ac:dyDescent="0.25">
      <c r="A2034" s="4" t="s">
        <v>10</v>
      </c>
      <c r="B2034" s="4" t="str">
        <f>MID(Tabla_curso_1[[#This Row],[Periodo]],4,4)</f>
        <v>2019</v>
      </c>
      <c r="C2034" s="4" t="s">
        <v>6</v>
      </c>
      <c r="D2034" s="4" t="s">
        <v>94</v>
      </c>
      <c r="E2034" s="4" t="s">
        <v>150</v>
      </c>
      <c r="F2034" s="4" t="s">
        <v>165</v>
      </c>
      <c r="G2034" s="5">
        <v>241966.78070175438</v>
      </c>
      <c r="H2034" s="5">
        <v>201638.98391812865</v>
      </c>
      <c r="I2034" s="5">
        <f>Tabla_curso_1[[#This Row],[Ingresos]]-Tabla_curso_1[[#This Row],[Gastos]]</f>
        <v>40327.79678362573</v>
      </c>
      <c r="J2034" s="5">
        <f>Tabla_curso_1[[#This Row],[Utilidad]]/Tabla_curso_1[[#This Row],[Ingresos]]</f>
        <v>0.16666666666666666</v>
      </c>
    </row>
    <row r="2035" spans="1:10" x14ac:dyDescent="0.25">
      <c r="A2035" s="7" t="s">
        <v>10</v>
      </c>
      <c r="B2035" s="7" t="str">
        <f>MID(Tabla_curso_1[[#This Row],[Periodo]],4,4)</f>
        <v>2019</v>
      </c>
      <c r="C2035" s="7" t="s">
        <v>4</v>
      </c>
      <c r="D2035" s="7" t="s">
        <v>94</v>
      </c>
      <c r="E2035" s="7" t="s">
        <v>150</v>
      </c>
      <c r="F2035" s="7" t="s">
        <v>165</v>
      </c>
      <c r="G2035" s="8">
        <v>123696.02242152466</v>
      </c>
      <c r="H2035" s="8">
        <v>69915.143107818294</v>
      </c>
      <c r="I2035" s="8">
        <f>Tabla_curso_1[[#This Row],[Ingresos]]-Tabla_curso_1[[#This Row],[Gastos]]</f>
        <v>53780.879313706362</v>
      </c>
      <c r="J2035" s="8">
        <f>Tabla_curso_1[[#This Row],[Utilidad]]/Tabla_curso_1[[#This Row],[Ingresos]]</f>
        <v>0.43478260869565211</v>
      </c>
    </row>
    <row r="2036" spans="1:10" x14ac:dyDescent="0.25">
      <c r="A2036" s="4" t="s">
        <v>10</v>
      </c>
      <c r="B2036" s="4" t="str">
        <f>MID(Tabla_curso_1[[#This Row],[Periodo]],4,4)</f>
        <v>2019</v>
      </c>
      <c r="C2036" s="4" t="s">
        <v>5</v>
      </c>
      <c r="D2036" s="4" t="s">
        <v>94</v>
      </c>
      <c r="E2036" s="4" t="s">
        <v>150</v>
      </c>
      <c r="F2036" s="4" t="s">
        <v>165</v>
      </c>
      <c r="G2036" s="5">
        <v>278628.41414141416</v>
      </c>
      <c r="H2036" s="5">
        <v>238824.35497835503</v>
      </c>
      <c r="I2036" s="5">
        <f>Tabla_curso_1[[#This Row],[Ingresos]]-Tabla_curso_1[[#This Row],[Gastos]]</f>
        <v>39804.059163059137</v>
      </c>
      <c r="J2036" s="5">
        <f>Tabla_curso_1[[#This Row],[Utilidad]]/Tabla_curso_1[[#This Row],[Ingresos]]</f>
        <v>0.14285714285714277</v>
      </c>
    </row>
    <row r="2037" spans="1:10" x14ac:dyDescent="0.25">
      <c r="A2037" s="7" t="s">
        <v>10</v>
      </c>
      <c r="B2037" s="7" t="str">
        <f>MID(Tabla_curso_1[[#This Row],[Periodo]],4,4)</f>
        <v>2019</v>
      </c>
      <c r="C2037" s="7" t="s">
        <v>78</v>
      </c>
      <c r="D2037" s="7" t="s">
        <v>94</v>
      </c>
      <c r="E2037" s="7" t="s">
        <v>150</v>
      </c>
      <c r="F2037" s="7" t="s">
        <v>165</v>
      </c>
      <c r="G2037" s="8">
        <v>72590.034210526312</v>
      </c>
      <c r="H2037" s="8">
        <v>58893.80134061569</v>
      </c>
      <c r="I2037" s="8">
        <f>Tabla_curso_1[[#This Row],[Ingresos]]-Tabla_curso_1[[#This Row],[Gastos]]</f>
        <v>13696.232869910622</v>
      </c>
      <c r="J2037" s="8">
        <f>Tabla_curso_1[[#This Row],[Utilidad]]/Tabla_curso_1[[#This Row],[Ingresos]]</f>
        <v>0.18867924528301883</v>
      </c>
    </row>
    <row r="2038" spans="1:10" x14ac:dyDescent="0.25">
      <c r="A2038" s="4" t="s">
        <v>10</v>
      </c>
      <c r="B2038" s="4" t="str">
        <f>MID(Tabla_curso_1[[#This Row],[Periodo]],4,4)</f>
        <v>2019</v>
      </c>
      <c r="C2038" s="4" t="s">
        <v>3</v>
      </c>
      <c r="D2038" s="4" t="s">
        <v>94</v>
      </c>
      <c r="E2038" s="4" t="s">
        <v>150</v>
      </c>
      <c r="F2038" s="4" t="s">
        <v>165</v>
      </c>
      <c r="G2038" s="5">
        <v>44852.378861788617</v>
      </c>
      <c r="H2038" s="5">
        <v>29386.041323240817</v>
      </c>
      <c r="I2038" s="5">
        <f>Tabla_curso_1[[#This Row],[Ingresos]]-Tabla_curso_1[[#This Row],[Gastos]]</f>
        <v>15466.337538547799</v>
      </c>
      <c r="J2038" s="5">
        <f>Tabla_curso_1[[#This Row],[Utilidad]]/Tabla_curso_1[[#This Row],[Ingresos]]</f>
        <v>0.34482758620689657</v>
      </c>
    </row>
    <row r="2039" spans="1:10" x14ac:dyDescent="0.25">
      <c r="A2039" s="7" t="s">
        <v>10</v>
      </c>
      <c r="B2039" s="7" t="str">
        <f>MID(Tabla_curso_1[[#This Row],[Periodo]],4,4)</f>
        <v>2019</v>
      </c>
      <c r="C2039" s="7" t="s">
        <v>2</v>
      </c>
      <c r="D2039" s="7" t="s">
        <v>95</v>
      </c>
      <c r="E2039" s="7" t="s">
        <v>152</v>
      </c>
      <c r="F2039" s="7" t="s">
        <v>166</v>
      </c>
      <c r="G2039" s="8">
        <v>106664.49328214971</v>
      </c>
      <c r="H2039" s="8">
        <v>93966.339319989027</v>
      </c>
      <c r="I2039" s="8">
        <f>Tabla_curso_1[[#This Row],[Ingresos]]-Tabla_curso_1[[#This Row],[Gastos]]</f>
        <v>12698.153962160679</v>
      </c>
      <c r="J2039" s="8">
        <f>Tabla_curso_1[[#This Row],[Utilidad]]/Tabla_curso_1[[#This Row],[Ingresos]]</f>
        <v>0.11904761904761904</v>
      </c>
    </row>
    <row r="2040" spans="1:10" x14ac:dyDescent="0.25">
      <c r="A2040" s="4" t="s">
        <v>10</v>
      </c>
      <c r="B2040" s="4" t="str">
        <f>MID(Tabla_curso_1[[#This Row],[Periodo]],4,4)</f>
        <v>2019</v>
      </c>
      <c r="C2040" s="4" t="s">
        <v>7</v>
      </c>
      <c r="D2040" s="4" t="s">
        <v>95</v>
      </c>
      <c r="E2040" s="4" t="s">
        <v>152</v>
      </c>
      <c r="F2040" s="4" t="s">
        <v>166</v>
      </c>
      <c r="G2040" s="5">
        <v>192291.35294117648</v>
      </c>
      <c r="H2040" s="5">
        <v>108686.41687979542</v>
      </c>
      <c r="I2040" s="5">
        <f>Tabla_curso_1[[#This Row],[Ingresos]]-Tabla_curso_1[[#This Row],[Gastos]]</f>
        <v>83604.936061381057</v>
      </c>
      <c r="J2040" s="5">
        <f>Tabla_curso_1[[#This Row],[Utilidad]]/Tabla_curso_1[[#This Row],[Ingresos]]</f>
        <v>0.43478260869565205</v>
      </c>
    </row>
    <row r="2041" spans="1:10" x14ac:dyDescent="0.25">
      <c r="A2041" s="7" t="s">
        <v>10</v>
      </c>
      <c r="B2041" s="7" t="str">
        <f>MID(Tabla_curso_1[[#This Row],[Periodo]],4,4)</f>
        <v>2019</v>
      </c>
      <c r="C2041" s="7" t="s">
        <v>6</v>
      </c>
      <c r="D2041" s="7" t="s">
        <v>95</v>
      </c>
      <c r="E2041" s="7" t="s">
        <v>152</v>
      </c>
      <c r="F2041" s="7" t="s">
        <v>166</v>
      </c>
      <c r="G2041" s="8">
        <v>561335.36363636365</v>
      </c>
      <c r="H2041" s="8">
        <v>491168.44318181818</v>
      </c>
      <c r="I2041" s="8">
        <f>Tabla_curso_1[[#This Row],[Ingresos]]-Tabla_curso_1[[#This Row],[Gastos]]</f>
        <v>70166.92045454547</v>
      </c>
      <c r="J2041" s="8">
        <f>Tabla_curso_1[[#This Row],[Utilidad]]/Tabla_curso_1[[#This Row],[Ingresos]]</f>
        <v>0.12500000000000003</v>
      </c>
    </row>
    <row r="2042" spans="1:10" x14ac:dyDescent="0.25">
      <c r="A2042" s="4" t="s">
        <v>10</v>
      </c>
      <c r="B2042" s="4" t="str">
        <f>MID(Tabla_curso_1[[#This Row],[Periodo]],4,4)</f>
        <v>2019</v>
      </c>
      <c r="C2042" s="4" t="s">
        <v>4</v>
      </c>
      <c r="D2042" s="4" t="s">
        <v>95</v>
      </c>
      <c r="E2042" s="4" t="s">
        <v>152</v>
      </c>
      <c r="F2042" s="4" t="s">
        <v>166</v>
      </c>
      <c r="G2042" s="5">
        <v>222288.804</v>
      </c>
      <c r="H2042" s="5">
        <v>145637.49227586205</v>
      </c>
      <c r="I2042" s="5">
        <f>Tabla_curso_1[[#This Row],[Ingresos]]-Tabla_curso_1[[#This Row],[Gastos]]</f>
        <v>76651.311724137951</v>
      </c>
      <c r="J2042" s="5">
        <f>Tabla_curso_1[[#This Row],[Utilidad]]/Tabla_curso_1[[#This Row],[Ingresos]]</f>
        <v>0.34482758620689663</v>
      </c>
    </row>
    <row r="2043" spans="1:10" x14ac:dyDescent="0.25">
      <c r="A2043" s="7" t="s">
        <v>10</v>
      </c>
      <c r="B2043" s="7" t="str">
        <f>MID(Tabla_curso_1[[#This Row],[Periodo]],4,4)</f>
        <v>2019</v>
      </c>
      <c r="C2043" s="7" t="s">
        <v>5</v>
      </c>
      <c r="D2043" s="7" t="s">
        <v>95</v>
      </c>
      <c r="E2043" s="7" t="s">
        <v>152</v>
      </c>
      <c r="F2043" s="7" t="s">
        <v>166</v>
      </c>
      <c r="G2043" s="8">
        <v>677709.76829268294</v>
      </c>
      <c r="H2043" s="8">
        <v>603236.16738139908</v>
      </c>
      <c r="I2043" s="8">
        <f>Tabla_curso_1[[#This Row],[Ingresos]]-Tabla_curso_1[[#This Row],[Gastos]]</f>
        <v>74473.600911283866</v>
      </c>
      <c r="J2043" s="8">
        <f>Tabla_curso_1[[#This Row],[Utilidad]]/Tabla_curso_1[[#This Row],[Ingresos]]</f>
        <v>0.10989010989010993</v>
      </c>
    </row>
    <row r="2044" spans="1:10" x14ac:dyDescent="0.25">
      <c r="A2044" s="4" t="s">
        <v>10</v>
      </c>
      <c r="B2044" s="4" t="str">
        <f>MID(Tabla_curso_1[[#This Row],[Periodo]],4,4)</f>
        <v>2019</v>
      </c>
      <c r="C2044" s="4" t="s">
        <v>78</v>
      </c>
      <c r="D2044" s="4" t="s">
        <v>95</v>
      </c>
      <c r="E2044" s="4" t="s">
        <v>152</v>
      </c>
      <c r="F2044" s="4" t="s">
        <v>166</v>
      </c>
      <c r="G2044" s="5">
        <v>139980.35516372795</v>
      </c>
      <c r="H2044" s="5">
        <v>113061.05609378027</v>
      </c>
      <c r="I2044" s="5">
        <f>Tabla_curso_1[[#This Row],[Ingresos]]-Tabla_curso_1[[#This Row],[Gastos]]</f>
        <v>26919.29906994768</v>
      </c>
      <c r="J2044" s="5">
        <f>Tabla_curso_1[[#This Row],[Utilidad]]/Tabla_curso_1[[#This Row],[Ingresos]]</f>
        <v>0.19230769230769229</v>
      </c>
    </row>
    <row r="2045" spans="1:10" x14ac:dyDescent="0.25">
      <c r="A2045" s="7" t="s">
        <v>10</v>
      </c>
      <c r="B2045" s="7" t="str">
        <f>MID(Tabla_curso_1[[#This Row],[Periodo]],4,4)</f>
        <v>2019</v>
      </c>
      <c r="C2045" s="7" t="s">
        <v>3</v>
      </c>
      <c r="D2045" s="7" t="s">
        <v>95</v>
      </c>
      <c r="E2045" s="7" t="s">
        <v>152</v>
      </c>
      <c r="F2045" s="7" t="s">
        <v>166</v>
      </c>
      <c r="G2045" s="8">
        <v>90361.302439024395</v>
      </c>
      <c r="H2045" s="8">
        <v>55606.955347091942</v>
      </c>
      <c r="I2045" s="8">
        <f>Tabla_curso_1[[#This Row],[Ingresos]]-Tabla_curso_1[[#This Row],[Gastos]]</f>
        <v>34754.347091932454</v>
      </c>
      <c r="J2045" s="8">
        <f>Tabla_curso_1[[#This Row],[Utilidad]]/Tabla_curso_1[[#This Row],[Ingresos]]</f>
        <v>0.38461538461538453</v>
      </c>
    </row>
    <row r="2046" spans="1:10" x14ac:dyDescent="0.25">
      <c r="A2046" s="4" t="s">
        <v>10</v>
      </c>
      <c r="B2046" s="4" t="str">
        <f>MID(Tabla_curso_1[[#This Row],[Periodo]],4,4)</f>
        <v>2019</v>
      </c>
      <c r="C2046" s="4" t="s">
        <v>2</v>
      </c>
      <c r="D2046" s="4" t="s">
        <v>96</v>
      </c>
      <c r="E2046" s="4" t="s">
        <v>152</v>
      </c>
      <c r="F2046" s="4" t="s">
        <v>167</v>
      </c>
      <c r="G2046" s="5">
        <v>11181.472222222223</v>
      </c>
      <c r="H2046" s="5">
        <v>9801.0435528120724</v>
      </c>
      <c r="I2046" s="5">
        <f>Tabla_curso_1[[#This Row],[Ingresos]]-Tabla_curso_1[[#This Row],[Gastos]]</f>
        <v>1380.4286694101502</v>
      </c>
      <c r="J2046" s="5">
        <f>Tabla_curso_1[[#This Row],[Utilidad]]/Tabla_curso_1[[#This Row],[Ingresos]]</f>
        <v>0.12345679012345673</v>
      </c>
    </row>
    <row r="2047" spans="1:10" x14ac:dyDescent="0.25">
      <c r="A2047" s="7" t="s">
        <v>10</v>
      </c>
      <c r="B2047" s="7" t="str">
        <f>MID(Tabla_curso_1[[#This Row],[Periodo]],4,4)</f>
        <v>2019</v>
      </c>
      <c r="C2047" s="7" t="s">
        <v>7</v>
      </c>
      <c r="D2047" s="7" t="s">
        <v>96</v>
      </c>
      <c r="E2047" s="7" t="s">
        <v>152</v>
      </c>
      <c r="F2047" s="7" t="s">
        <v>167</v>
      </c>
      <c r="G2047" s="8">
        <v>19897.068441064639</v>
      </c>
      <c r="H2047" s="8">
        <v>12244.349809885933</v>
      </c>
      <c r="I2047" s="8">
        <f>Tabla_curso_1[[#This Row],[Ingresos]]-Tabla_curso_1[[#This Row],[Gastos]]</f>
        <v>7652.7186311787063</v>
      </c>
      <c r="J2047" s="8">
        <f>Tabla_curso_1[[#This Row],[Utilidad]]/Tabla_curso_1[[#This Row],[Ingresos]]</f>
        <v>0.38461538461538458</v>
      </c>
    </row>
    <row r="2048" spans="1:10" x14ac:dyDescent="0.25">
      <c r="A2048" s="4" t="s">
        <v>10</v>
      </c>
      <c r="B2048" s="4" t="str">
        <f>MID(Tabla_curso_1[[#This Row],[Periodo]],4,4)</f>
        <v>2019</v>
      </c>
      <c r="C2048" s="4" t="s">
        <v>6</v>
      </c>
      <c r="D2048" s="4" t="s">
        <v>96</v>
      </c>
      <c r="E2048" s="4" t="s">
        <v>152</v>
      </c>
      <c r="F2048" s="4" t="s">
        <v>167</v>
      </c>
      <c r="G2048" s="5">
        <v>38762.437037037038</v>
      </c>
      <c r="H2048" s="5">
        <v>34594.433054559937</v>
      </c>
      <c r="I2048" s="5">
        <f>Tabla_curso_1[[#This Row],[Ingresos]]-Tabla_curso_1[[#This Row],[Gastos]]</f>
        <v>4168.0039824771011</v>
      </c>
      <c r="J2048" s="5">
        <f>Tabla_curso_1[[#This Row],[Utilidad]]/Tabla_curso_1[[#This Row],[Ingresos]]</f>
        <v>0.10752688172043011</v>
      </c>
    </row>
    <row r="2049" spans="1:10" x14ac:dyDescent="0.25">
      <c r="A2049" s="7" t="s">
        <v>10</v>
      </c>
      <c r="B2049" s="7" t="str">
        <f>MID(Tabla_curso_1[[#This Row],[Periodo]],4,4)</f>
        <v>2019</v>
      </c>
      <c r="C2049" s="7" t="s">
        <v>4</v>
      </c>
      <c r="D2049" s="7" t="s">
        <v>96</v>
      </c>
      <c r="E2049" s="7" t="s">
        <v>152</v>
      </c>
      <c r="F2049" s="7" t="s">
        <v>167</v>
      </c>
      <c r="G2049" s="8">
        <v>20931.716</v>
      </c>
      <c r="H2049" s="8">
        <v>13179.228592592593</v>
      </c>
      <c r="I2049" s="8">
        <f>Tabla_curso_1[[#This Row],[Ingresos]]-Tabla_curso_1[[#This Row],[Gastos]]</f>
        <v>7752.4874074074069</v>
      </c>
      <c r="J2049" s="8">
        <f>Tabla_curso_1[[#This Row],[Utilidad]]/Tabla_curso_1[[#This Row],[Ingresos]]</f>
        <v>0.37037037037037035</v>
      </c>
    </row>
    <row r="2050" spans="1:10" x14ac:dyDescent="0.25">
      <c r="A2050" s="4" t="s">
        <v>10</v>
      </c>
      <c r="B2050" s="4" t="str">
        <f>MID(Tabla_curso_1[[#This Row],[Periodo]],4,4)</f>
        <v>2019</v>
      </c>
      <c r="C2050" s="4" t="s">
        <v>5</v>
      </c>
      <c r="D2050" s="4" t="s">
        <v>96</v>
      </c>
      <c r="E2050" s="4" t="s">
        <v>152</v>
      </c>
      <c r="F2050" s="4" t="s">
        <v>167</v>
      </c>
      <c r="G2050" s="5">
        <v>59465.102272727272</v>
      </c>
      <c r="H2050" s="5">
        <v>46537.906126482216</v>
      </c>
      <c r="I2050" s="5">
        <f>Tabla_curso_1[[#This Row],[Ingresos]]-Tabla_curso_1[[#This Row],[Gastos]]</f>
        <v>12927.196146245056</v>
      </c>
      <c r="J2050" s="5">
        <f>Tabla_curso_1[[#This Row],[Utilidad]]/Tabla_curso_1[[#This Row],[Ingresos]]</f>
        <v>0.21739130434782603</v>
      </c>
    </row>
    <row r="2051" spans="1:10" x14ac:dyDescent="0.25">
      <c r="A2051" s="7" t="s">
        <v>10</v>
      </c>
      <c r="B2051" s="7" t="str">
        <f>MID(Tabla_curso_1[[#This Row],[Periodo]],4,4)</f>
        <v>2019</v>
      </c>
      <c r="C2051" s="7" t="s">
        <v>78</v>
      </c>
      <c r="D2051" s="7" t="s">
        <v>96</v>
      </c>
      <c r="E2051" s="7" t="s">
        <v>152</v>
      </c>
      <c r="F2051" s="7" t="s">
        <v>167</v>
      </c>
      <c r="G2051" s="8">
        <v>15167.910144927537</v>
      </c>
      <c r="H2051" s="8">
        <v>13001.065838509317</v>
      </c>
      <c r="I2051" s="8">
        <f>Tabla_curso_1[[#This Row],[Ingresos]]-Tabla_curso_1[[#This Row],[Gastos]]</f>
        <v>2166.8443064182193</v>
      </c>
      <c r="J2051" s="8">
        <f>Tabla_curso_1[[#This Row],[Utilidad]]/Tabla_curso_1[[#This Row],[Ingresos]]</f>
        <v>0.14285714285714285</v>
      </c>
    </row>
    <row r="2052" spans="1:10" x14ac:dyDescent="0.25">
      <c r="A2052" s="4" t="s">
        <v>10</v>
      </c>
      <c r="B2052" s="4" t="str">
        <f>MID(Tabla_curso_1[[#This Row],[Periodo]],4,4)</f>
        <v>2019</v>
      </c>
      <c r="C2052" s="4" t="s">
        <v>3</v>
      </c>
      <c r="D2052" s="4" t="s">
        <v>96</v>
      </c>
      <c r="E2052" s="4" t="s">
        <v>152</v>
      </c>
      <c r="F2052" s="4" t="s">
        <v>167</v>
      </c>
      <c r="G2052" s="5">
        <v>7081.0947225981063</v>
      </c>
      <c r="H2052" s="5">
        <v>4720.7298150654051</v>
      </c>
      <c r="I2052" s="5">
        <f>Tabla_curso_1[[#This Row],[Ingresos]]-Tabla_curso_1[[#This Row],[Gastos]]</f>
        <v>2360.3649075327012</v>
      </c>
      <c r="J2052" s="5">
        <f>Tabla_curso_1[[#This Row],[Utilidad]]/Tabla_curso_1[[#This Row],[Ingresos]]</f>
        <v>0.3333333333333332</v>
      </c>
    </row>
    <row r="2053" spans="1:10" x14ac:dyDescent="0.25">
      <c r="A2053" s="7" t="s">
        <v>10</v>
      </c>
      <c r="B2053" s="7" t="str">
        <f>MID(Tabla_curso_1[[#This Row],[Periodo]],4,4)</f>
        <v>2019</v>
      </c>
      <c r="C2053" s="7" t="s">
        <v>2</v>
      </c>
      <c r="D2053" s="7" t="s">
        <v>97</v>
      </c>
      <c r="E2053" s="7" t="s">
        <v>156</v>
      </c>
      <c r="F2053" s="7" t="s">
        <v>168</v>
      </c>
      <c r="G2053" s="8">
        <v>19827.933579335793</v>
      </c>
      <c r="H2053" s="8">
        <v>17845.140221402213</v>
      </c>
      <c r="I2053" s="8">
        <f>Tabla_curso_1[[#This Row],[Ingresos]]-Tabla_curso_1[[#This Row],[Gastos]]</f>
        <v>1982.7933579335804</v>
      </c>
      <c r="J2053" s="8">
        <f>Tabla_curso_1[[#This Row],[Utilidad]]/Tabla_curso_1[[#This Row],[Ingresos]]</f>
        <v>0.10000000000000006</v>
      </c>
    </row>
    <row r="2054" spans="1:10" x14ac:dyDescent="0.25">
      <c r="A2054" s="4" t="s">
        <v>10</v>
      </c>
      <c r="B2054" s="4" t="str">
        <f>MID(Tabla_curso_1[[#This Row],[Periodo]],4,4)</f>
        <v>2019</v>
      </c>
      <c r="C2054" s="4" t="s">
        <v>7</v>
      </c>
      <c r="D2054" s="4" t="s">
        <v>97</v>
      </c>
      <c r="E2054" s="4" t="s">
        <v>156</v>
      </c>
      <c r="F2054" s="4" t="s">
        <v>168</v>
      </c>
      <c r="G2054" s="5">
        <v>36062.885906040268</v>
      </c>
      <c r="H2054" s="5">
        <v>21637.731543624159</v>
      </c>
      <c r="I2054" s="5">
        <f>Tabla_curso_1[[#This Row],[Ingresos]]-Tabla_curso_1[[#This Row],[Gastos]]</f>
        <v>14425.15436241611</v>
      </c>
      <c r="J2054" s="5">
        <f>Tabla_curso_1[[#This Row],[Utilidad]]/Tabla_curso_1[[#This Row],[Ingresos]]</f>
        <v>0.40000000000000008</v>
      </c>
    </row>
    <row r="2055" spans="1:10" x14ac:dyDescent="0.25">
      <c r="A2055" s="7" t="s">
        <v>10</v>
      </c>
      <c r="B2055" s="7" t="str">
        <f>MID(Tabla_curso_1[[#This Row],[Periodo]],4,4)</f>
        <v>2019</v>
      </c>
      <c r="C2055" s="7" t="s">
        <v>6</v>
      </c>
      <c r="D2055" s="7" t="s">
        <v>97</v>
      </c>
      <c r="E2055" s="7" t="s">
        <v>156</v>
      </c>
      <c r="F2055" s="7" t="s">
        <v>168</v>
      </c>
      <c r="G2055" s="8">
        <v>80802.556390977436</v>
      </c>
      <c r="H2055" s="8">
        <v>69733.713049747646</v>
      </c>
      <c r="I2055" s="8">
        <f>Tabla_curso_1[[#This Row],[Ingresos]]-Tabla_curso_1[[#This Row],[Gastos]]</f>
        <v>11068.843341229789</v>
      </c>
      <c r="J2055" s="8">
        <f>Tabla_curso_1[[#This Row],[Utilidad]]/Tabla_curso_1[[#This Row],[Ingresos]]</f>
        <v>0.13698630136986306</v>
      </c>
    </row>
    <row r="2056" spans="1:10" x14ac:dyDescent="0.25">
      <c r="A2056" s="4" t="s">
        <v>10</v>
      </c>
      <c r="B2056" s="4" t="str">
        <f>MID(Tabla_curso_1[[#This Row],[Periodo]],4,4)</f>
        <v>2019</v>
      </c>
      <c r="C2056" s="4" t="s">
        <v>4</v>
      </c>
      <c r="D2056" s="4" t="s">
        <v>97</v>
      </c>
      <c r="E2056" s="4" t="s">
        <v>156</v>
      </c>
      <c r="F2056" s="4" t="s">
        <v>168</v>
      </c>
      <c r="G2056" s="5">
        <v>37707.859649122809</v>
      </c>
      <c r="H2056" s="5">
        <v>23204.836707152499</v>
      </c>
      <c r="I2056" s="5">
        <f>Tabla_curso_1[[#This Row],[Ingresos]]-Tabla_curso_1[[#This Row],[Gastos]]</f>
        <v>14503.02294197031</v>
      </c>
      <c r="J2056" s="5">
        <f>Tabla_curso_1[[#This Row],[Utilidad]]/Tabla_curso_1[[#This Row],[Ingresos]]</f>
        <v>0.38461538461538458</v>
      </c>
    </row>
    <row r="2057" spans="1:10" x14ac:dyDescent="0.25">
      <c r="A2057" s="7" t="s">
        <v>10</v>
      </c>
      <c r="B2057" s="7" t="str">
        <f>MID(Tabla_curso_1[[#This Row],[Periodo]],4,4)</f>
        <v>2019</v>
      </c>
      <c r="C2057" s="7" t="s">
        <v>5</v>
      </c>
      <c r="D2057" s="7" t="s">
        <v>97</v>
      </c>
      <c r="E2057" s="7" t="s">
        <v>156</v>
      </c>
      <c r="F2057" s="7" t="s">
        <v>168</v>
      </c>
      <c r="G2057" s="8">
        <v>155749.85507246378</v>
      </c>
      <c r="H2057" s="8">
        <v>136755.97030752918</v>
      </c>
      <c r="I2057" s="8">
        <f>Tabla_curso_1[[#This Row],[Ingresos]]-Tabla_curso_1[[#This Row],[Gastos]]</f>
        <v>18993.884764934599</v>
      </c>
      <c r="J2057" s="8">
        <f>Tabla_curso_1[[#This Row],[Utilidad]]/Tabla_curso_1[[#This Row],[Ingresos]]</f>
        <v>0.12195121951219508</v>
      </c>
    </row>
    <row r="2058" spans="1:10" x14ac:dyDescent="0.25">
      <c r="A2058" s="4" t="s">
        <v>10</v>
      </c>
      <c r="B2058" s="4" t="str">
        <f>MID(Tabla_curso_1[[#This Row],[Periodo]],4,4)</f>
        <v>2019</v>
      </c>
      <c r="C2058" s="4" t="s">
        <v>78</v>
      </c>
      <c r="D2058" s="4" t="s">
        <v>97</v>
      </c>
      <c r="E2058" s="4" t="s">
        <v>156</v>
      </c>
      <c r="F2058" s="4" t="s">
        <v>168</v>
      </c>
      <c r="G2058" s="5">
        <v>27769.354005167959</v>
      </c>
      <c r="H2058" s="5">
        <v>24876.712962962964</v>
      </c>
      <c r="I2058" s="5">
        <f>Tabla_curso_1[[#This Row],[Ingresos]]-Tabla_curso_1[[#This Row],[Gastos]]</f>
        <v>2892.6410422049958</v>
      </c>
      <c r="J2058" s="5">
        <f>Tabla_curso_1[[#This Row],[Utilidad]]/Tabla_curso_1[[#This Row],[Ingresos]]</f>
        <v>0.10416666666666667</v>
      </c>
    </row>
    <row r="2059" spans="1:10" x14ac:dyDescent="0.25">
      <c r="A2059" s="7" t="s">
        <v>10</v>
      </c>
      <c r="B2059" s="7" t="str">
        <f>MID(Tabla_curso_1[[#This Row],[Periodo]],4,4)</f>
        <v>2019</v>
      </c>
      <c r="C2059" s="7" t="s">
        <v>3</v>
      </c>
      <c r="D2059" s="7" t="s">
        <v>97</v>
      </c>
      <c r="E2059" s="7" t="s">
        <v>156</v>
      </c>
      <c r="F2059" s="7" t="s">
        <v>168</v>
      </c>
      <c r="G2059" s="8">
        <v>15552.445730824891</v>
      </c>
      <c r="H2059" s="8">
        <v>8790.5128043792865</v>
      </c>
      <c r="I2059" s="8">
        <f>Tabla_curso_1[[#This Row],[Ingresos]]-Tabla_curso_1[[#This Row],[Gastos]]</f>
        <v>6761.9329264456046</v>
      </c>
      <c r="J2059" s="8">
        <f>Tabla_curso_1[[#This Row],[Utilidad]]/Tabla_curso_1[[#This Row],[Ingresos]]</f>
        <v>0.43478260869565216</v>
      </c>
    </row>
    <row r="2060" spans="1:10" x14ac:dyDescent="0.25">
      <c r="A2060" s="4" t="s">
        <v>10</v>
      </c>
      <c r="B2060" s="4" t="str">
        <f>MID(Tabla_curso_1[[#This Row],[Periodo]],4,4)</f>
        <v>2019</v>
      </c>
      <c r="C2060" s="4" t="s">
        <v>2</v>
      </c>
      <c r="D2060" s="4" t="s">
        <v>98</v>
      </c>
      <c r="E2060" s="4" t="s">
        <v>156</v>
      </c>
      <c r="F2060" s="4" t="s">
        <v>169</v>
      </c>
      <c r="G2060" s="5">
        <v>2113605.4036144577</v>
      </c>
      <c r="H2060" s="5">
        <v>1734994.3487061288</v>
      </c>
      <c r="I2060" s="5">
        <f>Tabla_curso_1[[#This Row],[Ingresos]]-Tabla_curso_1[[#This Row],[Gastos]]</f>
        <v>378611.05490832892</v>
      </c>
      <c r="J2060" s="5">
        <f>Tabla_curso_1[[#This Row],[Utilidad]]/Tabla_curso_1[[#This Row],[Ingresos]]</f>
        <v>0.17913043478260868</v>
      </c>
    </row>
    <row r="2061" spans="1:10" x14ac:dyDescent="0.25">
      <c r="A2061" s="7" t="s">
        <v>10</v>
      </c>
      <c r="B2061" s="7" t="str">
        <f>MID(Tabla_curso_1[[#This Row],[Periodo]],4,4)</f>
        <v>2019</v>
      </c>
      <c r="C2061" s="7" t="s">
        <v>7</v>
      </c>
      <c r="D2061" s="7" t="s">
        <v>98</v>
      </c>
      <c r="E2061" s="7" t="s">
        <v>156</v>
      </c>
      <c r="F2061" s="7" t="s">
        <v>169</v>
      </c>
      <c r="G2061" s="8">
        <v>3151423.6257485035</v>
      </c>
      <c r="H2061" s="8">
        <v>1871945.633694611</v>
      </c>
      <c r="I2061" s="8">
        <f>Tabla_curso_1[[#This Row],[Ingresos]]-Tabla_curso_1[[#This Row],[Gastos]]</f>
        <v>1279477.9920538925</v>
      </c>
      <c r="J2061" s="8">
        <f>Tabla_curso_1[[#This Row],[Utilidad]]/Tabla_curso_1[[#This Row],[Ingresos]]</f>
        <v>0.40600000000000003</v>
      </c>
    </row>
    <row r="2062" spans="1:10" x14ac:dyDescent="0.25">
      <c r="A2062" s="4" t="s">
        <v>10</v>
      </c>
      <c r="B2062" s="4" t="str">
        <f>MID(Tabla_curso_1[[#This Row],[Periodo]],4,4)</f>
        <v>2019</v>
      </c>
      <c r="C2062" s="4" t="s">
        <v>6</v>
      </c>
      <c r="D2062" s="4" t="s">
        <v>98</v>
      </c>
      <c r="E2062" s="4" t="s">
        <v>156</v>
      </c>
      <c r="F2062" s="4" t="s">
        <v>169</v>
      </c>
      <c r="G2062" s="5">
        <v>9656655.8807339463</v>
      </c>
      <c r="H2062" s="5">
        <v>7142138.4278683234</v>
      </c>
      <c r="I2062" s="5">
        <f>Tabla_curso_1[[#This Row],[Ingresos]]-Tabla_curso_1[[#This Row],[Gastos]]</f>
        <v>2514517.4528656229</v>
      </c>
      <c r="J2062" s="5">
        <f>Tabla_curso_1[[#This Row],[Utilidad]]/Tabla_curso_1[[#This Row],[Ingresos]]</f>
        <v>0.26039215686274503</v>
      </c>
    </row>
    <row r="2063" spans="1:10" x14ac:dyDescent="0.25">
      <c r="A2063" s="7" t="s">
        <v>10</v>
      </c>
      <c r="B2063" s="7" t="str">
        <f>MID(Tabla_curso_1[[#This Row],[Periodo]],4,4)</f>
        <v>2019</v>
      </c>
      <c r="C2063" s="7" t="s">
        <v>4</v>
      </c>
      <c r="D2063" s="7" t="s">
        <v>98</v>
      </c>
      <c r="E2063" s="7" t="s">
        <v>156</v>
      </c>
      <c r="F2063" s="7" t="s">
        <v>169</v>
      </c>
      <c r="G2063" s="8">
        <v>4964978.7311320761</v>
      </c>
      <c r="H2063" s="8">
        <v>2840677.1168834232</v>
      </c>
      <c r="I2063" s="8">
        <f>Tabla_curso_1[[#This Row],[Ingresos]]-Tabla_curso_1[[#This Row],[Gastos]]</f>
        <v>2124301.6142486529</v>
      </c>
      <c r="J2063" s="8">
        <f>Tabla_curso_1[[#This Row],[Utilidad]]/Tabla_curso_1[[#This Row],[Ingresos]]</f>
        <v>0.42785714285714294</v>
      </c>
    </row>
    <row r="2064" spans="1:10" x14ac:dyDescent="0.25">
      <c r="A2064" s="4" t="s">
        <v>10</v>
      </c>
      <c r="B2064" s="4" t="str">
        <f>MID(Tabla_curso_1[[#This Row],[Periodo]],4,4)</f>
        <v>2019</v>
      </c>
      <c r="C2064" s="4" t="s">
        <v>5</v>
      </c>
      <c r="D2064" s="4" t="s">
        <v>98</v>
      </c>
      <c r="E2064" s="4" t="s">
        <v>156</v>
      </c>
      <c r="F2064" s="4" t="s">
        <v>169</v>
      </c>
      <c r="G2064" s="5">
        <v>12239249.895348838</v>
      </c>
      <c r="H2064" s="5">
        <v>10350011.834579606</v>
      </c>
      <c r="I2064" s="5">
        <f>Tabla_curso_1[[#This Row],[Ingresos]]-Tabla_curso_1[[#This Row],[Gastos]]</f>
        <v>1889238.060769232</v>
      </c>
      <c r="J2064" s="5">
        <f>Tabla_curso_1[[#This Row],[Utilidad]]/Tabla_curso_1[[#This Row],[Ingresos]]</f>
        <v>0.15435897435897444</v>
      </c>
    </row>
    <row r="2065" spans="1:10" x14ac:dyDescent="0.25">
      <c r="A2065" s="7" t="s">
        <v>10</v>
      </c>
      <c r="B2065" s="7" t="str">
        <f>MID(Tabla_curso_1[[#This Row],[Periodo]],4,4)</f>
        <v>2019</v>
      </c>
      <c r="C2065" s="7" t="s">
        <v>78</v>
      </c>
      <c r="D2065" s="7" t="s">
        <v>98</v>
      </c>
      <c r="E2065" s="7" t="s">
        <v>156</v>
      </c>
      <c r="F2065" s="7" t="s">
        <v>169</v>
      </c>
      <c r="G2065" s="8">
        <v>2806867.9760000003</v>
      </c>
      <c r="H2065" s="8">
        <v>2352815.8034117646</v>
      </c>
      <c r="I2065" s="8">
        <f>Tabla_curso_1[[#This Row],[Ingresos]]-Tabla_curso_1[[#This Row],[Gastos]]</f>
        <v>454052.1725882357</v>
      </c>
      <c r="J2065" s="8">
        <f>Tabla_curso_1[[#This Row],[Utilidad]]/Tabla_curso_1[[#This Row],[Ingresos]]</f>
        <v>0.16176470588235306</v>
      </c>
    </row>
    <row r="2066" spans="1:10" x14ac:dyDescent="0.25">
      <c r="A2066" s="4" t="s">
        <v>10</v>
      </c>
      <c r="B2066" s="4" t="str">
        <f>MID(Tabla_curso_1[[#This Row],[Periodo]],4,4)</f>
        <v>2019</v>
      </c>
      <c r="C2066" s="4" t="s">
        <v>3</v>
      </c>
      <c r="D2066" s="4" t="s">
        <v>98</v>
      </c>
      <c r="E2066" s="4" t="s">
        <v>156</v>
      </c>
      <c r="F2066" s="4" t="s">
        <v>169</v>
      </c>
      <c r="G2066" s="5">
        <v>1754292.4850000003</v>
      </c>
      <c r="H2066" s="5">
        <v>1071371.4819107142</v>
      </c>
      <c r="I2066" s="5">
        <f>Tabla_curso_1[[#This Row],[Ingresos]]-Tabla_curso_1[[#This Row],[Gastos]]</f>
        <v>682921.00308928615</v>
      </c>
      <c r="J2066" s="5">
        <f>Tabla_curso_1[[#This Row],[Utilidad]]/Tabla_curso_1[[#This Row],[Ingresos]]</f>
        <v>0.38928571428571446</v>
      </c>
    </row>
    <row r="2067" spans="1:10" x14ac:dyDescent="0.25">
      <c r="A2067" s="7" t="s">
        <v>10</v>
      </c>
      <c r="B2067" s="7" t="str">
        <f>MID(Tabla_curso_1[[#This Row],[Periodo]],4,4)</f>
        <v>2019</v>
      </c>
      <c r="C2067" s="7" t="s">
        <v>2</v>
      </c>
      <c r="D2067" s="7" t="s">
        <v>99</v>
      </c>
      <c r="E2067" s="7" t="s">
        <v>152</v>
      </c>
      <c r="F2067" s="7" t="s">
        <v>170</v>
      </c>
      <c r="G2067" s="8">
        <v>20484.041516245488</v>
      </c>
      <c r="H2067" s="8">
        <v>20289.316677140436</v>
      </c>
      <c r="I2067" s="8">
        <f>Tabla_curso_1[[#This Row],[Ingresos]]-Tabla_curso_1[[#This Row],[Gastos]]</f>
        <v>194.72483910505252</v>
      </c>
      <c r="J2067" s="8">
        <f>Tabla_curso_1[[#This Row],[Utilidad]]/Tabla_curso_1[[#This Row],[Ingresos]]</f>
        <v>9.5061728395063102E-3</v>
      </c>
    </row>
    <row r="2068" spans="1:10" x14ac:dyDescent="0.25">
      <c r="A2068" s="4" t="s">
        <v>10</v>
      </c>
      <c r="B2068" s="4" t="str">
        <f>MID(Tabla_curso_1[[#This Row],[Periodo]],4,4)</f>
        <v>2019</v>
      </c>
      <c r="C2068" s="4" t="s">
        <v>7</v>
      </c>
      <c r="D2068" s="4" t="s">
        <v>99</v>
      </c>
      <c r="E2068" s="4" t="s">
        <v>152</v>
      </c>
      <c r="F2068" s="4" t="s">
        <v>170</v>
      </c>
      <c r="G2068" s="5">
        <v>34917.412307692306</v>
      </c>
      <c r="H2068" s="5">
        <v>22895.84607032967</v>
      </c>
      <c r="I2068" s="5">
        <f>Tabla_curso_1[[#This Row],[Ingresos]]-Tabla_curso_1[[#This Row],[Gastos]]</f>
        <v>12021.566237362636</v>
      </c>
      <c r="J2068" s="5">
        <f>Tabla_curso_1[[#This Row],[Utilidad]]/Tabla_curso_1[[#This Row],[Ingresos]]</f>
        <v>0.34428571428571425</v>
      </c>
    </row>
    <row r="2069" spans="1:10" x14ac:dyDescent="0.25">
      <c r="A2069" s="7" t="s">
        <v>10</v>
      </c>
      <c r="B2069" s="7" t="str">
        <f>MID(Tabla_curso_1[[#This Row],[Periodo]],4,4)</f>
        <v>2019</v>
      </c>
      <c r="C2069" s="7" t="s">
        <v>6</v>
      </c>
      <c r="D2069" s="7" t="s">
        <v>99</v>
      </c>
      <c r="E2069" s="7" t="s">
        <v>152</v>
      </c>
      <c r="F2069" s="7" t="s">
        <v>170</v>
      </c>
      <c r="G2069" s="8">
        <v>90785.271999999997</v>
      </c>
      <c r="H2069" s="8">
        <v>82336.68342204082</v>
      </c>
      <c r="I2069" s="8">
        <f>Tabla_curso_1[[#This Row],[Ingresos]]-Tabla_curso_1[[#This Row],[Gastos]]</f>
        <v>8448.5885779591772</v>
      </c>
      <c r="J2069" s="8">
        <f>Tabla_curso_1[[#This Row],[Utilidad]]/Tabla_curso_1[[#This Row],[Ingresos]]</f>
        <v>9.3061224489795855E-2</v>
      </c>
    </row>
    <row r="2070" spans="1:10" x14ac:dyDescent="0.25">
      <c r="A2070" s="4" t="s">
        <v>10</v>
      </c>
      <c r="B2070" s="4" t="str">
        <f>MID(Tabla_curso_1[[#This Row],[Periodo]],4,4)</f>
        <v>2019</v>
      </c>
      <c r="C2070" s="4" t="s">
        <v>4</v>
      </c>
      <c r="D2070" s="4" t="s">
        <v>99</v>
      </c>
      <c r="E2070" s="4" t="s">
        <v>152</v>
      </c>
      <c r="F2070" s="4" t="s">
        <v>170</v>
      </c>
      <c r="G2070" s="5">
        <v>53028.780373831774</v>
      </c>
      <c r="H2070" s="5">
        <v>32135.440906542055</v>
      </c>
      <c r="I2070" s="5">
        <f>Tabla_curso_1[[#This Row],[Ingresos]]-Tabla_curso_1[[#This Row],[Gastos]]</f>
        <v>20893.339467289719</v>
      </c>
      <c r="J2070" s="5">
        <f>Tabla_curso_1[[#This Row],[Utilidad]]/Tabla_curso_1[[#This Row],[Ingresos]]</f>
        <v>0.39400000000000002</v>
      </c>
    </row>
    <row r="2071" spans="1:10" x14ac:dyDescent="0.25">
      <c r="A2071" s="7" t="s">
        <v>10</v>
      </c>
      <c r="B2071" s="7" t="str">
        <f>MID(Tabla_curso_1[[#This Row],[Periodo]],4,4)</f>
        <v>2019</v>
      </c>
      <c r="C2071" s="7" t="s">
        <v>5</v>
      </c>
      <c r="D2071" s="7" t="s">
        <v>99</v>
      </c>
      <c r="E2071" s="7" t="s">
        <v>152</v>
      </c>
      <c r="F2071" s="7" t="s">
        <v>170</v>
      </c>
      <c r="G2071" s="8">
        <v>136724.80722891566</v>
      </c>
      <c r="H2071" s="8">
        <v>139459.30337349395</v>
      </c>
      <c r="I2071" s="8">
        <f>Tabla_curso_1[[#This Row],[Ingresos]]-Tabla_curso_1[[#This Row],[Gastos]]</f>
        <v>-2734.4961445782974</v>
      </c>
      <c r="J2071" s="8">
        <f>Tabla_curso_1[[#This Row],[Utilidad]]/Tabla_curso_1[[#This Row],[Ingresos]]</f>
        <v>-1.9999999999999886E-2</v>
      </c>
    </row>
    <row r="2072" spans="1:10" x14ac:dyDescent="0.25">
      <c r="A2072" s="4" t="s">
        <v>10</v>
      </c>
      <c r="B2072" s="4" t="str">
        <f>MID(Tabla_curso_1[[#This Row],[Periodo]],4,4)</f>
        <v>2019</v>
      </c>
      <c r="C2072" s="4" t="s">
        <v>78</v>
      </c>
      <c r="D2072" s="4" t="s">
        <v>99</v>
      </c>
      <c r="E2072" s="4" t="s">
        <v>152</v>
      </c>
      <c r="F2072" s="4" t="s">
        <v>170</v>
      </c>
      <c r="G2072" s="5">
        <v>34181.201807228914</v>
      </c>
      <c r="H2072" s="5">
        <v>29623.708232931727</v>
      </c>
      <c r="I2072" s="5">
        <f>Tabla_curso_1[[#This Row],[Ingresos]]-Tabla_curso_1[[#This Row],[Gastos]]</f>
        <v>4557.4935742971866</v>
      </c>
      <c r="J2072" s="5">
        <f>Tabla_curso_1[[#This Row],[Utilidad]]/Tabla_curso_1[[#This Row],[Ingresos]]</f>
        <v>0.13333333333333328</v>
      </c>
    </row>
    <row r="2073" spans="1:10" x14ac:dyDescent="0.25">
      <c r="A2073" s="7" t="s">
        <v>10</v>
      </c>
      <c r="B2073" s="7" t="str">
        <f>MID(Tabla_curso_1[[#This Row],[Periodo]],4,4)</f>
        <v>2019</v>
      </c>
      <c r="C2073" s="7" t="s">
        <v>3</v>
      </c>
      <c r="D2073" s="7" t="s">
        <v>99</v>
      </c>
      <c r="E2073" s="7" t="s">
        <v>152</v>
      </c>
      <c r="F2073" s="7" t="s">
        <v>170</v>
      </c>
      <c r="G2073" s="8">
        <v>15252.901881720431</v>
      </c>
      <c r="H2073" s="8">
        <v>10792.742986651836</v>
      </c>
      <c r="I2073" s="8">
        <f>Tabla_curso_1[[#This Row],[Ingresos]]-Tabla_curso_1[[#This Row],[Gastos]]</f>
        <v>4460.1588950685946</v>
      </c>
      <c r="J2073" s="8">
        <f>Tabla_curso_1[[#This Row],[Utilidad]]/Tabla_curso_1[[#This Row],[Ingresos]]</f>
        <v>0.29241379310344828</v>
      </c>
    </row>
    <row r="2074" spans="1:10" x14ac:dyDescent="0.25">
      <c r="A2074" s="4" t="s">
        <v>10</v>
      </c>
      <c r="B2074" s="4" t="str">
        <f>MID(Tabla_curso_1[[#This Row],[Periodo]],4,4)</f>
        <v>2019</v>
      </c>
      <c r="C2074" s="4" t="s">
        <v>2</v>
      </c>
      <c r="D2074" s="4" t="s">
        <v>100</v>
      </c>
      <c r="E2074" s="4" t="s">
        <v>150</v>
      </c>
      <c r="F2074" s="4" t="s">
        <v>171</v>
      </c>
      <c r="G2074" s="5">
        <v>84595.197368421053</v>
      </c>
      <c r="H2074" s="5">
        <v>77041.203687916975</v>
      </c>
      <c r="I2074" s="5">
        <f>Tabla_curso_1[[#This Row],[Ingresos]]-Tabla_curso_1[[#This Row],[Gastos]]</f>
        <v>7553.9936805040779</v>
      </c>
      <c r="J2074" s="5">
        <f>Tabla_curso_1[[#This Row],[Utilidad]]/Tabla_curso_1[[#This Row],[Ingresos]]</f>
        <v>8.9295774647887335E-2</v>
      </c>
    </row>
    <row r="2075" spans="1:10" x14ac:dyDescent="0.25">
      <c r="A2075" s="7" t="s">
        <v>10</v>
      </c>
      <c r="B2075" s="7" t="str">
        <f>MID(Tabla_curso_1[[#This Row],[Periodo]],4,4)</f>
        <v>2019</v>
      </c>
      <c r="C2075" s="7" t="s">
        <v>7</v>
      </c>
      <c r="D2075" s="7" t="s">
        <v>100</v>
      </c>
      <c r="E2075" s="7" t="s">
        <v>150</v>
      </c>
      <c r="F2075" s="7" t="s">
        <v>171</v>
      </c>
      <c r="G2075" s="8">
        <v>147556.21311475409</v>
      </c>
      <c r="H2075" s="8">
        <v>86935.202226775946</v>
      </c>
      <c r="I2075" s="8">
        <f>Tabla_curso_1[[#This Row],[Ingresos]]-Tabla_curso_1[[#This Row],[Gastos]]</f>
        <v>60621.010887978147</v>
      </c>
      <c r="J2075" s="8">
        <f>Tabla_curso_1[[#This Row],[Utilidad]]/Tabla_curso_1[[#This Row],[Ingresos]]</f>
        <v>0.41083333333333338</v>
      </c>
    </row>
    <row r="2076" spans="1:10" x14ac:dyDescent="0.25">
      <c r="A2076" s="4" t="s">
        <v>10</v>
      </c>
      <c r="B2076" s="4" t="str">
        <f>MID(Tabla_curso_1[[#This Row],[Periodo]],4,4)</f>
        <v>2019</v>
      </c>
      <c r="C2076" s="4" t="s">
        <v>6</v>
      </c>
      <c r="D2076" s="4" t="s">
        <v>100</v>
      </c>
      <c r="E2076" s="4" t="s">
        <v>150</v>
      </c>
      <c r="F2076" s="4" t="s">
        <v>171</v>
      </c>
      <c r="G2076" s="5">
        <v>384655.0854700855</v>
      </c>
      <c r="H2076" s="5">
        <v>378210.86390831391</v>
      </c>
      <c r="I2076" s="5">
        <f>Tabla_curso_1[[#This Row],[Ingresos]]-Tabla_curso_1[[#This Row],[Gastos]]</f>
        <v>6444.2215617715847</v>
      </c>
      <c r="J2076" s="5">
        <f>Tabla_curso_1[[#This Row],[Utilidad]]/Tabla_curso_1[[#This Row],[Ingresos]]</f>
        <v>1.6753246753246812E-2</v>
      </c>
    </row>
    <row r="2077" spans="1:10" x14ac:dyDescent="0.25">
      <c r="A2077" s="7" t="s">
        <v>10</v>
      </c>
      <c r="B2077" s="7" t="str">
        <f>MID(Tabla_curso_1[[#This Row],[Periodo]],4,4)</f>
        <v>2019</v>
      </c>
      <c r="C2077" s="7" t="s">
        <v>4</v>
      </c>
      <c r="D2077" s="7" t="s">
        <v>100</v>
      </c>
      <c r="E2077" s="7" t="s">
        <v>150</v>
      </c>
      <c r="F2077" s="7" t="s">
        <v>171</v>
      </c>
      <c r="G2077" s="8">
        <v>154655.13745704468</v>
      </c>
      <c r="H2077" s="8">
        <v>92019.806786941583</v>
      </c>
      <c r="I2077" s="8">
        <f>Tabla_curso_1[[#This Row],[Ingresos]]-Tabla_curso_1[[#This Row],[Gastos]]</f>
        <v>62635.330670103096</v>
      </c>
      <c r="J2077" s="8">
        <f>Tabla_curso_1[[#This Row],[Utilidad]]/Tabla_curso_1[[#This Row],[Ingresos]]</f>
        <v>0.40500000000000003</v>
      </c>
    </row>
    <row r="2078" spans="1:10" x14ac:dyDescent="0.25">
      <c r="A2078" s="4" t="s">
        <v>10</v>
      </c>
      <c r="B2078" s="4" t="str">
        <f>MID(Tabla_curso_1[[#This Row],[Periodo]],4,4)</f>
        <v>2019</v>
      </c>
      <c r="C2078" s="4" t="s">
        <v>5</v>
      </c>
      <c r="D2078" s="4" t="s">
        <v>100</v>
      </c>
      <c r="E2078" s="4" t="s">
        <v>150</v>
      </c>
      <c r="F2078" s="4" t="s">
        <v>171</v>
      </c>
      <c r="G2078" s="5">
        <v>463965.41237113404</v>
      </c>
      <c r="H2078" s="5">
        <v>447238.23829354317</v>
      </c>
      <c r="I2078" s="5">
        <f>Tabla_curso_1[[#This Row],[Ingresos]]-Tabla_curso_1[[#This Row],[Gastos]]</f>
        <v>16727.174077590869</v>
      </c>
      <c r="J2078" s="5">
        <f>Tabla_curso_1[[#This Row],[Utilidad]]/Tabla_curso_1[[#This Row],[Ingresos]]</f>
        <v>3.6052631578947336E-2</v>
      </c>
    </row>
    <row r="2079" spans="1:10" x14ac:dyDescent="0.25">
      <c r="A2079" s="7" t="s">
        <v>10</v>
      </c>
      <c r="B2079" s="7" t="str">
        <f>MID(Tabla_curso_1[[#This Row],[Periodo]],4,4)</f>
        <v>2019</v>
      </c>
      <c r="C2079" s="7" t="s">
        <v>78</v>
      </c>
      <c r="D2079" s="7" t="s">
        <v>100</v>
      </c>
      <c r="E2079" s="7" t="s">
        <v>150</v>
      </c>
      <c r="F2079" s="7" t="s">
        <v>171</v>
      </c>
      <c r="G2079" s="8">
        <v>142419.76265822785</v>
      </c>
      <c r="H2079" s="8">
        <v>142000.88100335069</v>
      </c>
      <c r="I2079" s="8">
        <f>Tabla_curso_1[[#This Row],[Ingresos]]-Tabla_curso_1[[#This Row],[Gastos]]</f>
        <v>418.88165487715742</v>
      </c>
      <c r="J2079" s="8">
        <f>Tabla_curso_1[[#This Row],[Utilidad]]/Tabla_curso_1[[#This Row],[Ingresos]]</f>
        <v>2.9411764705883523E-3</v>
      </c>
    </row>
    <row r="2080" spans="1:10" x14ac:dyDescent="0.25">
      <c r="A2080" s="4" t="s">
        <v>10</v>
      </c>
      <c r="B2080" s="4" t="str">
        <f>MID(Tabla_curso_1[[#This Row],[Periodo]],4,4)</f>
        <v>2019</v>
      </c>
      <c r="C2080" s="4" t="s">
        <v>3</v>
      </c>
      <c r="D2080" s="4" t="s">
        <v>100</v>
      </c>
      <c r="E2080" s="4" t="s">
        <v>150</v>
      </c>
      <c r="F2080" s="4" t="s">
        <v>171</v>
      </c>
      <c r="G2080" s="5">
        <v>71777.743221690587</v>
      </c>
      <c r="H2080" s="5">
        <v>51259.209038662484</v>
      </c>
      <c r="I2080" s="5">
        <f>Tabla_curso_1[[#This Row],[Ingresos]]-Tabla_curso_1[[#This Row],[Gastos]]</f>
        <v>20518.534183028103</v>
      </c>
      <c r="J2080" s="5">
        <f>Tabla_curso_1[[#This Row],[Utilidad]]/Tabla_curso_1[[#This Row],[Ingresos]]</f>
        <v>0.28586206896551725</v>
      </c>
    </row>
    <row r="2081" spans="1:10" x14ac:dyDescent="0.25">
      <c r="A2081" s="7" t="s">
        <v>10</v>
      </c>
      <c r="B2081" s="7" t="str">
        <f>MID(Tabla_curso_1[[#This Row],[Periodo]],4,4)</f>
        <v>2019</v>
      </c>
      <c r="C2081" s="7" t="s">
        <v>2</v>
      </c>
      <c r="D2081" s="7" t="s">
        <v>101</v>
      </c>
      <c r="E2081" s="7" t="s">
        <v>152</v>
      </c>
      <c r="F2081" s="7" t="s">
        <v>172</v>
      </c>
      <c r="G2081" s="8">
        <v>32622.502732240438</v>
      </c>
      <c r="H2081" s="8">
        <v>28901.498514344265</v>
      </c>
      <c r="I2081" s="8">
        <f>Tabla_curso_1[[#This Row],[Ingresos]]-Tabla_curso_1[[#This Row],[Gastos]]</f>
        <v>3721.0042178961739</v>
      </c>
      <c r="J2081" s="8">
        <f>Tabla_curso_1[[#This Row],[Utilidad]]/Tabla_curso_1[[#This Row],[Ingresos]]</f>
        <v>0.11406249999999997</v>
      </c>
    </row>
    <row r="2082" spans="1:10" x14ac:dyDescent="0.25">
      <c r="A2082" s="4" t="s">
        <v>10</v>
      </c>
      <c r="B2082" s="4" t="str">
        <f>MID(Tabla_curso_1[[#This Row],[Periodo]],4,4)</f>
        <v>2019</v>
      </c>
      <c r="C2082" s="4" t="s">
        <v>7</v>
      </c>
      <c r="D2082" s="4" t="s">
        <v>101</v>
      </c>
      <c r="E2082" s="4" t="s">
        <v>152</v>
      </c>
      <c r="F2082" s="4" t="s">
        <v>172</v>
      </c>
      <c r="G2082" s="5">
        <v>71353.601593625499</v>
      </c>
      <c r="H2082" s="5">
        <v>47450.145059760951</v>
      </c>
      <c r="I2082" s="5">
        <f>Tabla_curso_1[[#This Row],[Ingresos]]-Tabla_curso_1[[#This Row],[Gastos]]</f>
        <v>23903.456533864548</v>
      </c>
      <c r="J2082" s="5">
        <f>Tabla_curso_1[[#This Row],[Utilidad]]/Tabla_curso_1[[#This Row],[Ingresos]]</f>
        <v>0.33500000000000008</v>
      </c>
    </row>
    <row r="2083" spans="1:10" x14ac:dyDescent="0.25">
      <c r="A2083" s="7" t="s">
        <v>10</v>
      </c>
      <c r="B2083" s="7" t="str">
        <f>MID(Tabla_curso_1[[#This Row],[Periodo]],4,4)</f>
        <v>2019</v>
      </c>
      <c r="C2083" s="7" t="s">
        <v>6</v>
      </c>
      <c r="D2083" s="7" t="s">
        <v>101</v>
      </c>
      <c r="E2083" s="7" t="s">
        <v>152</v>
      </c>
      <c r="F2083" s="7" t="s">
        <v>172</v>
      </c>
      <c r="G2083" s="8">
        <v>151777.57627118644</v>
      </c>
      <c r="H2083" s="8">
        <v>130239.61544794189</v>
      </c>
      <c r="I2083" s="8">
        <f>Tabla_curso_1[[#This Row],[Ingresos]]-Tabla_curso_1[[#This Row],[Gastos]]</f>
        <v>21537.960823244546</v>
      </c>
      <c r="J2083" s="8">
        <f>Tabla_curso_1[[#This Row],[Utilidad]]/Tabla_curso_1[[#This Row],[Ingresos]]</f>
        <v>0.14190476190476187</v>
      </c>
    </row>
    <row r="2084" spans="1:10" x14ac:dyDescent="0.25">
      <c r="A2084" s="4" t="s">
        <v>10</v>
      </c>
      <c r="B2084" s="4" t="str">
        <f>MID(Tabla_curso_1[[#This Row],[Periodo]],4,4)</f>
        <v>2019</v>
      </c>
      <c r="C2084" s="4" t="s">
        <v>4</v>
      </c>
      <c r="D2084" s="4" t="s">
        <v>101</v>
      </c>
      <c r="E2084" s="4" t="s">
        <v>152</v>
      </c>
      <c r="F2084" s="4" t="s">
        <v>172</v>
      </c>
      <c r="G2084" s="5">
        <v>75568.582278481001</v>
      </c>
      <c r="H2084" s="5">
        <v>50782.087291139236</v>
      </c>
      <c r="I2084" s="5">
        <f>Tabla_curso_1[[#This Row],[Ingresos]]-Tabla_curso_1[[#This Row],[Gastos]]</f>
        <v>24786.494987341764</v>
      </c>
      <c r="J2084" s="5">
        <f>Tabla_curso_1[[#This Row],[Utilidad]]/Tabla_curso_1[[#This Row],[Ingresos]]</f>
        <v>0.32799999999999996</v>
      </c>
    </row>
    <row r="2085" spans="1:10" x14ac:dyDescent="0.25">
      <c r="A2085" s="7" t="s">
        <v>10</v>
      </c>
      <c r="B2085" s="7" t="str">
        <f>MID(Tabla_curso_1[[#This Row],[Periodo]],4,4)</f>
        <v>2019</v>
      </c>
      <c r="C2085" s="7" t="s">
        <v>5</v>
      </c>
      <c r="D2085" s="7" t="s">
        <v>101</v>
      </c>
      <c r="E2085" s="7" t="s">
        <v>152</v>
      </c>
      <c r="F2085" s="7" t="s">
        <v>172</v>
      </c>
      <c r="G2085" s="8">
        <v>208252.95348837209</v>
      </c>
      <c r="H2085" s="8">
        <v>182485.53581048248</v>
      </c>
      <c r="I2085" s="8">
        <f>Tabla_curso_1[[#This Row],[Ingresos]]-Tabla_curso_1[[#This Row],[Gastos]]</f>
        <v>25767.417677889607</v>
      </c>
      <c r="J2085" s="8">
        <f>Tabla_curso_1[[#This Row],[Utilidad]]/Tabla_curso_1[[#This Row],[Ingresos]]</f>
        <v>0.12373134328358203</v>
      </c>
    </row>
    <row r="2086" spans="1:10" x14ac:dyDescent="0.25">
      <c r="A2086" s="4" t="s">
        <v>10</v>
      </c>
      <c r="B2086" s="4" t="str">
        <f>MID(Tabla_curso_1[[#This Row],[Periodo]],4,4)</f>
        <v>2019</v>
      </c>
      <c r="C2086" s="4" t="s">
        <v>78</v>
      </c>
      <c r="D2086" s="4" t="s">
        <v>101</v>
      </c>
      <c r="E2086" s="4" t="s">
        <v>152</v>
      </c>
      <c r="F2086" s="4" t="s">
        <v>172</v>
      </c>
      <c r="G2086" s="5">
        <v>53622.017964071856</v>
      </c>
      <c r="H2086" s="5">
        <v>47127.795788423151</v>
      </c>
      <c r="I2086" s="5">
        <f>Tabla_curso_1[[#This Row],[Ingresos]]-Tabla_curso_1[[#This Row],[Gastos]]</f>
        <v>6494.2221756487052</v>
      </c>
      <c r="J2086" s="5">
        <f>Tabla_curso_1[[#This Row],[Utilidad]]/Tabla_curso_1[[#This Row],[Ingresos]]</f>
        <v>0.12111111111111116</v>
      </c>
    </row>
    <row r="2087" spans="1:10" x14ac:dyDescent="0.25">
      <c r="A2087" s="7" t="s">
        <v>10</v>
      </c>
      <c r="B2087" s="7" t="str">
        <f>MID(Tabla_curso_1[[#This Row],[Periodo]],4,4)</f>
        <v>2019</v>
      </c>
      <c r="C2087" s="7" t="s">
        <v>3</v>
      </c>
      <c r="D2087" s="7" t="s">
        <v>101</v>
      </c>
      <c r="E2087" s="7" t="s">
        <v>152</v>
      </c>
      <c r="F2087" s="7" t="s">
        <v>172</v>
      </c>
      <c r="G2087" s="8">
        <v>22756.993646759849</v>
      </c>
      <c r="H2087" s="8">
        <v>13405.938075545802</v>
      </c>
      <c r="I2087" s="8">
        <f>Tabla_curso_1[[#This Row],[Ingresos]]-Tabla_curso_1[[#This Row],[Gastos]]</f>
        <v>9351.0555712140467</v>
      </c>
      <c r="J2087" s="8">
        <f>Tabla_curso_1[[#This Row],[Utilidad]]/Tabla_curso_1[[#This Row],[Ingresos]]</f>
        <v>0.41090909090909089</v>
      </c>
    </row>
    <row r="2088" spans="1:10" x14ac:dyDescent="0.25">
      <c r="A2088" s="4" t="s">
        <v>10</v>
      </c>
      <c r="B2088" s="4" t="str">
        <f>MID(Tabla_curso_1[[#This Row],[Periodo]],4,4)</f>
        <v>2019</v>
      </c>
      <c r="C2088" s="4" t="s">
        <v>2</v>
      </c>
      <c r="D2088" s="4" t="s">
        <v>102</v>
      </c>
      <c r="E2088" s="4" t="s">
        <v>150</v>
      </c>
      <c r="F2088" s="4" t="s">
        <v>173</v>
      </c>
      <c r="G2088" s="5">
        <v>220696.54310344826</v>
      </c>
      <c r="H2088" s="5">
        <v>207284.98394562336</v>
      </c>
      <c r="I2088" s="5">
        <f>Tabla_curso_1[[#This Row],[Ingresos]]-Tabla_curso_1[[#This Row],[Gastos]]</f>
        <v>13411.5591578249</v>
      </c>
      <c r="J2088" s="5">
        <f>Tabla_curso_1[[#This Row],[Utilidad]]/Tabla_curso_1[[#This Row],[Ingresos]]</f>
        <v>6.0769230769230624E-2</v>
      </c>
    </row>
    <row r="2089" spans="1:10" x14ac:dyDescent="0.25">
      <c r="A2089" s="7" t="s">
        <v>10</v>
      </c>
      <c r="B2089" s="7" t="str">
        <f>MID(Tabla_curso_1[[#This Row],[Periodo]],4,4)</f>
        <v>2019</v>
      </c>
      <c r="C2089" s="7" t="s">
        <v>7</v>
      </c>
      <c r="D2089" s="7" t="s">
        <v>102</v>
      </c>
      <c r="E2089" s="7" t="s">
        <v>150</v>
      </c>
      <c r="F2089" s="7" t="s">
        <v>173</v>
      </c>
      <c r="G2089" s="8">
        <v>407980.8605577689</v>
      </c>
      <c r="H2089" s="8">
        <v>259407.83050464804</v>
      </c>
      <c r="I2089" s="8">
        <f>Tabla_curso_1[[#This Row],[Ingresos]]-Tabla_curso_1[[#This Row],[Gastos]]</f>
        <v>148573.03005312086</v>
      </c>
      <c r="J2089" s="8">
        <f>Tabla_curso_1[[#This Row],[Utilidad]]/Tabla_curso_1[[#This Row],[Ingresos]]</f>
        <v>0.36416666666666669</v>
      </c>
    </row>
    <row r="2090" spans="1:10" x14ac:dyDescent="0.25">
      <c r="A2090" s="4" t="s">
        <v>10</v>
      </c>
      <c r="B2090" s="4" t="str">
        <f>MID(Tabla_curso_1[[#This Row],[Periodo]],4,4)</f>
        <v>2019</v>
      </c>
      <c r="C2090" s="4" t="s">
        <v>6</v>
      </c>
      <c r="D2090" s="4" t="s">
        <v>102</v>
      </c>
      <c r="E2090" s="4" t="s">
        <v>150</v>
      </c>
      <c r="F2090" s="4" t="s">
        <v>173</v>
      </c>
      <c r="G2090" s="5">
        <v>812723.77777777775</v>
      </c>
      <c r="H2090" s="5">
        <v>824665.84145124711</v>
      </c>
      <c r="I2090" s="5">
        <f>Tabla_curso_1[[#This Row],[Ingresos]]-Tabla_curso_1[[#This Row],[Gastos]]</f>
        <v>-11942.063673469354</v>
      </c>
      <c r="J2090" s="5">
        <f>Tabla_curso_1[[#This Row],[Utilidad]]/Tabla_curso_1[[#This Row],[Ingresos]]</f>
        <v>-1.4693877551020368E-2</v>
      </c>
    </row>
    <row r="2091" spans="1:10" x14ac:dyDescent="0.25">
      <c r="A2091" s="7" t="s">
        <v>10</v>
      </c>
      <c r="B2091" s="7" t="str">
        <f>MID(Tabla_curso_1[[#This Row],[Periodo]],4,4)</f>
        <v>2019</v>
      </c>
      <c r="C2091" s="7" t="s">
        <v>4</v>
      </c>
      <c r="D2091" s="7" t="s">
        <v>102</v>
      </c>
      <c r="E2091" s="7" t="s">
        <v>150</v>
      </c>
      <c r="F2091" s="7" t="s">
        <v>173</v>
      </c>
      <c r="G2091" s="8">
        <v>449136.82456140348</v>
      </c>
      <c r="H2091" s="8">
        <v>290211.48663967615</v>
      </c>
      <c r="I2091" s="8">
        <f>Tabla_curso_1[[#This Row],[Ingresos]]-Tabla_curso_1[[#This Row],[Gastos]]</f>
        <v>158925.33792172733</v>
      </c>
      <c r="J2091" s="8">
        <f>Tabla_curso_1[[#This Row],[Utilidad]]/Tabla_curso_1[[#This Row],[Ingresos]]</f>
        <v>0.3538461538461537</v>
      </c>
    </row>
    <row r="2092" spans="1:10" x14ac:dyDescent="0.25">
      <c r="A2092" s="4" t="s">
        <v>10</v>
      </c>
      <c r="B2092" s="4" t="str">
        <f>MID(Tabla_curso_1[[#This Row],[Periodo]],4,4)</f>
        <v>2019</v>
      </c>
      <c r="C2092" s="4" t="s">
        <v>5</v>
      </c>
      <c r="D2092" s="4" t="s">
        <v>102</v>
      </c>
      <c r="E2092" s="4" t="s">
        <v>150</v>
      </c>
      <c r="F2092" s="4" t="s">
        <v>173</v>
      </c>
      <c r="G2092" s="5">
        <v>1055703.0515463918</v>
      </c>
      <c r="H2092" s="5">
        <v>1063559.4463485975</v>
      </c>
      <c r="I2092" s="5">
        <f>Tabla_curso_1[[#This Row],[Ingresos]]-Tabla_curso_1[[#This Row],[Gastos]]</f>
        <v>-7856.3948022057302</v>
      </c>
      <c r="J2092" s="5">
        <f>Tabla_curso_1[[#This Row],[Utilidad]]/Tabla_curso_1[[#This Row],[Ingresos]]</f>
        <v>-7.441860465116302E-3</v>
      </c>
    </row>
    <row r="2093" spans="1:10" x14ac:dyDescent="0.25">
      <c r="A2093" s="7" t="s">
        <v>10</v>
      </c>
      <c r="B2093" s="7" t="str">
        <f>MID(Tabla_curso_1[[#This Row],[Periodo]],4,4)</f>
        <v>2019</v>
      </c>
      <c r="C2093" s="7" t="s">
        <v>78</v>
      </c>
      <c r="D2093" s="7" t="s">
        <v>102</v>
      </c>
      <c r="E2093" s="7" t="s">
        <v>150</v>
      </c>
      <c r="F2093" s="7" t="s">
        <v>173</v>
      </c>
      <c r="G2093" s="8">
        <v>336852.61842105264</v>
      </c>
      <c r="H2093" s="8">
        <v>325477.74014683452</v>
      </c>
      <c r="I2093" s="8">
        <f>Tabla_curso_1[[#This Row],[Ingresos]]-Tabla_curso_1[[#This Row],[Gastos]]</f>
        <v>11374.878274218121</v>
      </c>
      <c r="J2093" s="8">
        <f>Tabla_curso_1[[#This Row],[Utilidad]]/Tabla_curso_1[[#This Row],[Ingresos]]</f>
        <v>3.3768115942028887E-2</v>
      </c>
    </row>
    <row r="2094" spans="1:10" x14ac:dyDescent="0.25">
      <c r="A2094" s="4" t="s">
        <v>10</v>
      </c>
      <c r="B2094" s="4" t="str">
        <f>MID(Tabla_curso_1[[#This Row],[Periodo]],4,4)</f>
        <v>2019</v>
      </c>
      <c r="C2094" s="4" t="s">
        <v>3</v>
      </c>
      <c r="D2094" s="4" t="s">
        <v>102</v>
      </c>
      <c r="E2094" s="4" t="s">
        <v>150</v>
      </c>
      <c r="F2094" s="4" t="s">
        <v>173</v>
      </c>
      <c r="G2094" s="5">
        <v>148410.42898550726</v>
      </c>
      <c r="H2094" s="5">
        <v>95895.969498327788</v>
      </c>
      <c r="I2094" s="5">
        <f>Tabla_curso_1[[#This Row],[Ingresos]]-Tabla_curso_1[[#This Row],[Gastos]]</f>
        <v>52514.459487179469</v>
      </c>
      <c r="J2094" s="5">
        <f>Tabla_curso_1[[#This Row],[Utilidad]]/Tabla_curso_1[[#This Row],[Ingresos]]</f>
        <v>0.3538461538461537</v>
      </c>
    </row>
    <row r="2095" spans="1:10" x14ac:dyDescent="0.25">
      <c r="A2095" s="7" t="s">
        <v>10</v>
      </c>
      <c r="B2095" s="7" t="str">
        <f>MID(Tabla_curso_1[[#This Row],[Periodo]],4,4)</f>
        <v>2019</v>
      </c>
      <c r="C2095" s="7" t="s">
        <v>2</v>
      </c>
      <c r="D2095" s="7" t="s">
        <v>103</v>
      </c>
      <c r="E2095" s="7" t="s">
        <v>156</v>
      </c>
      <c r="F2095" s="7" t="s">
        <v>174</v>
      </c>
      <c r="G2095" s="8">
        <v>112891.91677618069</v>
      </c>
      <c r="H2095" s="8">
        <v>108161.35811480963</v>
      </c>
      <c r="I2095" s="8">
        <f>Tabla_curso_1[[#This Row],[Ingresos]]-Tabla_curso_1[[#This Row],[Gastos]]</f>
        <v>4730.558661371062</v>
      </c>
      <c r="J2095" s="8">
        <f>Tabla_curso_1[[#This Row],[Utilidad]]/Tabla_curso_1[[#This Row],[Ingresos]]</f>
        <v>4.1903431144232048E-2</v>
      </c>
    </row>
    <row r="2096" spans="1:10" x14ac:dyDescent="0.25">
      <c r="A2096" s="4" t="s">
        <v>10</v>
      </c>
      <c r="B2096" s="4" t="str">
        <f>MID(Tabla_curso_1[[#This Row],[Periodo]],4,4)</f>
        <v>2019</v>
      </c>
      <c r="C2096" s="4" t="s">
        <v>7</v>
      </c>
      <c r="D2096" s="4" t="s">
        <v>103</v>
      </c>
      <c r="E2096" s="4" t="s">
        <v>156</v>
      </c>
      <c r="F2096" s="4" t="s">
        <v>174</v>
      </c>
      <c r="G2096" s="5">
        <v>167107.48775075984</v>
      </c>
      <c r="H2096" s="5">
        <v>143589.03387506548</v>
      </c>
      <c r="I2096" s="5">
        <f>Tabla_curso_1[[#This Row],[Ingresos]]-Tabla_curso_1[[#This Row],[Gastos]]</f>
        <v>23518.453875694366</v>
      </c>
      <c r="J2096" s="5">
        <f>Tabla_curso_1[[#This Row],[Utilidad]]/Tabla_curso_1[[#This Row],[Ingresos]]</f>
        <v>0.14073848031736344</v>
      </c>
    </row>
    <row r="2097" spans="1:10" x14ac:dyDescent="0.25">
      <c r="A2097" s="7" t="s">
        <v>10</v>
      </c>
      <c r="B2097" s="7" t="str">
        <f>MID(Tabla_curso_1[[#This Row],[Periodo]],4,4)</f>
        <v>2019</v>
      </c>
      <c r="C2097" s="7" t="s">
        <v>6</v>
      </c>
      <c r="D2097" s="7" t="s">
        <v>103</v>
      </c>
      <c r="E2097" s="7" t="s">
        <v>156</v>
      </c>
      <c r="F2097" s="7" t="s">
        <v>174</v>
      </c>
      <c r="G2097" s="8">
        <v>604157.84032967035</v>
      </c>
      <c r="H2097" s="8">
        <v>643416.64310204086</v>
      </c>
      <c r="I2097" s="8">
        <f>Tabla_curso_1[[#This Row],[Ingresos]]-Tabla_curso_1[[#This Row],[Gastos]]</f>
        <v>-39258.802772370516</v>
      </c>
      <c r="J2097" s="8">
        <f>Tabla_curso_1[[#This Row],[Utilidad]]/Tabla_curso_1[[#This Row],[Ingresos]]</f>
        <v>-6.498103666245264E-2</v>
      </c>
    </row>
    <row r="2098" spans="1:10" x14ac:dyDescent="0.25">
      <c r="A2098" s="4" t="s">
        <v>10</v>
      </c>
      <c r="B2098" s="4" t="str">
        <f>MID(Tabla_curso_1[[#This Row],[Periodo]],4,4)</f>
        <v>2019</v>
      </c>
      <c r="C2098" s="4" t="s">
        <v>4</v>
      </c>
      <c r="D2098" s="4" t="s">
        <v>103</v>
      </c>
      <c r="E2098" s="4" t="s">
        <v>156</v>
      </c>
      <c r="F2098" s="4" t="s">
        <v>174</v>
      </c>
      <c r="G2098" s="5">
        <v>268187.13887804875</v>
      </c>
      <c r="H2098" s="5">
        <v>212250.02889234651</v>
      </c>
      <c r="I2098" s="5">
        <f>Tabla_curso_1[[#This Row],[Ingresos]]-Tabla_curso_1[[#This Row],[Gastos]]</f>
        <v>55937.109985702235</v>
      </c>
      <c r="J2098" s="5">
        <f>Tabla_curso_1[[#This Row],[Utilidad]]/Tabla_curso_1[[#This Row],[Ingresos]]</f>
        <v>0.208574916081782</v>
      </c>
    </row>
    <row r="2099" spans="1:10" x14ac:dyDescent="0.25">
      <c r="A2099" s="7" t="s">
        <v>10</v>
      </c>
      <c r="B2099" s="7" t="str">
        <f>MID(Tabla_curso_1[[#This Row],[Periodo]],4,4)</f>
        <v>2019</v>
      </c>
      <c r="C2099" s="7" t="s">
        <v>5</v>
      </c>
      <c r="D2099" s="7" t="s">
        <v>103</v>
      </c>
      <c r="E2099" s="7" t="s">
        <v>156</v>
      </c>
      <c r="F2099" s="7" t="s">
        <v>174</v>
      </c>
      <c r="G2099" s="8">
        <v>617734.4210112358</v>
      </c>
      <c r="H2099" s="8">
        <v>665464.77827666234</v>
      </c>
      <c r="I2099" s="8">
        <f>Tabla_curso_1[[#This Row],[Ingresos]]-Tabla_curso_1[[#This Row],[Gastos]]</f>
        <v>-47730.357265426544</v>
      </c>
      <c r="J2099" s="8">
        <f>Tabla_curso_1[[#This Row],[Utilidad]]/Tabla_curso_1[[#This Row],[Ingresos]]</f>
        <v>-7.7266792398085246E-2</v>
      </c>
    </row>
    <row r="2100" spans="1:10" x14ac:dyDescent="0.25">
      <c r="A2100" s="4" t="s">
        <v>10</v>
      </c>
      <c r="B2100" s="4" t="str">
        <f>MID(Tabla_curso_1[[#This Row],[Periodo]],4,4)</f>
        <v>2019</v>
      </c>
      <c r="C2100" s="4" t="s">
        <v>78</v>
      </c>
      <c r="D2100" s="4" t="s">
        <v>103</v>
      </c>
      <c r="E2100" s="4" t="s">
        <v>156</v>
      </c>
      <c r="F2100" s="4" t="s">
        <v>174</v>
      </c>
      <c r="G2100" s="5">
        <v>173433.32324921133</v>
      </c>
      <c r="H2100" s="5">
        <v>190779.92112343106</v>
      </c>
      <c r="I2100" s="5">
        <f>Tabla_curso_1[[#This Row],[Ingresos]]-Tabla_curso_1[[#This Row],[Gastos]]</f>
        <v>-17346.597874219733</v>
      </c>
      <c r="J2100" s="5">
        <f>Tabla_curso_1[[#This Row],[Utilidad]]/Tabla_curso_1[[#This Row],[Ingresos]]</f>
        <v>-0.10001882884579169</v>
      </c>
    </row>
    <row r="2101" spans="1:10" x14ac:dyDescent="0.25">
      <c r="A2101" s="7" t="s">
        <v>10</v>
      </c>
      <c r="B2101" s="7" t="str">
        <f>MID(Tabla_curso_1[[#This Row],[Periodo]],4,4)</f>
        <v>2019</v>
      </c>
      <c r="C2101" s="7" t="s">
        <v>3</v>
      </c>
      <c r="D2101" s="7" t="s">
        <v>103</v>
      </c>
      <c r="E2101" s="7" t="s">
        <v>156</v>
      </c>
      <c r="F2101" s="7" t="s">
        <v>174</v>
      </c>
      <c r="G2101" s="8">
        <v>81449.427362962961</v>
      </c>
      <c r="H2101" s="8">
        <v>66863.698682857139</v>
      </c>
      <c r="I2101" s="8">
        <f>Tabla_curso_1[[#This Row],[Ingresos]]-Tabla_curso_1[[#This Row],[Gastos]]</f>
        <v>14585.728680105822</v>
      </c>
      <c r="J2101" s="8">
        <f>Tabla_curso_1[[#This Row],[Utilidad]]/Tabla_curso_1[[#This Row],[Ingresos]]</f>
        <v>0.17907711757269282</v>
      </c>
    </row>
    <row r="2102" spans="1:10" x14ac:dyDescent="0.25">
      <c r="A2102" s="4" t="s">
        <v>10</v>
      </c>
      <c r="B2102" s="4" t="str">
        <f>MID(Tabla_curso_1[[#This Row],[Periodo]],4,4)</f>
        <v>2019</v>
      </c>
      <c r="C2102" s="4" t="s">
        <v>2</v>
      </c>
      <c r="D2102" s="4" t="s">
        <v>104</v>
      </c>
      <c r="E2102" s="4" t="s">
        <v>156</v>
      </c>
      <c r="F2102" s="4" t="s">
        <v>175</v>
      </c>
      <c r="G2102" s="5">
        <v>18900.632093933462</v>
      </c>
      <c r="H2102" s="5">
        <v>19033.326797129812</v>
      </c>
      <c r="I2102" s="5">
        <f>Tabla_curso_1[[#This Row],[Ingresos]]-Tabla_curso_1[[#This Row],[Gastos]]</f>
        <v>-132.69470319635002</v>
      </c>
      <c r="J2102" s="5">
        <f>Tabla_curso_1[[#This Row],[Utilidad]]/Tabla_curso_1[[#This Row],[Ingresos]]</f>
        <v>-7.0206489675517809E-3</v>
      </c>
    </row>
    <row r="2103" spans="1:10" x14ac:dyDescent="0.25">
      <c r="A2103" s="7" t="s">
        <v>10</v>
      </c>
      <c r="B2103" s="7" t="str">
        <f>MID(Tabla_curso_1[[#This Row],[Periodo]],4,4)</f>
        <v>2019</v>
      </c>
      <c r="C2103" s="7" t="s">
        <v>7</v>
      </c>
      <c r="D2103" s="7" t="s">
        <v>104</v>
      </c>
      <c r="E2103" s="7" t="s">
        <v>156</v>
      </c>
      <c r="F2103" s="7" t="s">
        <v>175</v>
      </c>
      <c r="G2103" s="8">
        <v>33770.010489510489</v>
      </c>
      <c r="H2103" s="8">
        <v>24242.683636363643</v>
      </c>
      <c r="I2103" s="8">
        <f>Tabla_curso_1[[#This Row],[Ingresos]]-Tabla_curso_1[[#This Row],[Gastos]]</f>
        <v>9527.3268531468457</v>
      </c>
      <c r="J2103" s="8">
        <f>Tabla_curso_1[[#This Row],[Utilidad]]/Tabla_curso_1[[#This Row],[Ingresos]]</f>
        <v>0.2821238938053095</v>
      </c>
    </row>
    <row r="2104" spans="1:10" x14ac:dyDescent="0.25">
      <c r="A2104" s="4" t="s">
        <v>10</v>
      </c>
      <c r="B2104" s="4" t="str">
        <f>MID(Tabla_curso_1[[#This Row],[Periodo]],4,4)</f>
        <v>2019</v>
      </c>
      <c r="C2104" s="4" t="s">
        <v>6</v>
      </c>
      <c r="D2104" s="4" t="s">
        <v>104</v>
      </c>
      <c r="E2104" s="4" t="s">
        <v>156</v>
      </c>
      <c r="F2104" s="4" t="s">
        <v>175</v>
      </c>
      <c r="G2104" s="5">
        <v>83260.543103448261</v>
      </c>
      <c r="H2104" s="5">
        <v>90731.068726053651</v>
      </c>
      <c r="I2104" s="5">
        <f>Tabla_curso_1[[#This Row],[Ingresos]]-Tabla_curso_1[[#This Row],[Gastos]]</f>
        <v>-7470.5256226053898</v>
      </c>
      <c r="J2104" s="5">
        <f>Tabla_curso_1[[#This Row],[Utilidad]]/Tabla_curso_1[[#This Row],[Ingresos]]</f>
        <v>-8.9724680432645365E-2</v>
      </c>
    </row>
    <row r="2105" spans="1:10" x14ac:dyDescent="0.25">
      <c r="A2105" s="7" t="s">
        <v>10</v>
      </c>
      <c r="B2105" s="7" t="str">
        <f>MID(Tabla_curso_1[[#This Row],[Periodo]],4,4)</f>
        <v>2019</v>
      </c>
      <c r="C2105" s="7" t="s">
        <v>4</v>
      </c>
      <c r="D2105" s="7" t="s">
        <v>104</v>
      </c>
      <c r="E2105" s="7" t="s">
        <v>156</v>
      </c>
      <c r="F2105" s="7" t="s">
        <v>175</v>
      </c>
      <c r="G2105" s="8">
        <v>32301.749163879595</v>
      </c>
      <c r="H2105" s="8">
        <v>24080.525217391303</v>
      </c>
      <c r="I2105" s="8">
        <f>Tabla_curso_1[[#This Row],[Ingresos]]-Tabla_curso_1[[#This Row],[Gastos]]</f>
        <v>8221.2239464882914</v>
      </c>
      <c r="J2105" s="8">
        <f>Tabla_curso_1[[#This Row],[Utilidad]]/Tabla_curso_1[[#This Row],[Ingresos]]</f>
        <v>0.25451327433628312</v>
      </c>
    </row>
    <row r="2106" spans="1:10" x14ac:dyDescent="0.25">
      <c r="A2106" s="4" t="s">
        <v>10</v>
      </c>
      <c r="B2106" s="4" t="str">
        <f>MID(Tabla_curso_1[[#This Row],[Periodo]],4,4)</f>
        <v>2019</v>
      </c>
      <c r="C2106" s="4" t="s">
        <v>5</v>
      </c>
      <c r="D2106" s="4" t="s">
        <v>104</v>
      </c>
      <c r="E2106" s="4" t="s">
        <v>156</v>
      </c>
      <c r="F2106" s="4" t="s">
        <v>175</v>
      </c>
      <c r="G2106" s="5">
        <v>158331.52459016393</v>
      </c>
      <c r="H2106" s="5">
        <v>155227.07074795084</v>
      </c>
      <c r="I2106" s="5">
        <f>Tabla_curso_1[[#This Row],[Ingresos]]-Tabla_curso_1[[#This Row],[Gastos]]</f>
        <v>3104.4538422130863</v>
      </c>
      <c r="J2106" s="5">
        <f>Tabla_curso_1[[#This Row],[Utilidad]]/Tabla_curso_1[[#This Row],[Ingresos]]</f>
        <v>1.9607300884955572E-2</v>
      </c>
    </row>
    <row r="2107" spans="1:10" x14ac:dyDescent="0.25">
      <c r="A2107" s="7" t="s">
        <v>10</v>
      </c>
      <c r="B2107" s="7" t="str">
        <f>MID(Tabla_curso_1[[#This Row],[Periodo]],4,4)</f>
        <v>2019</v>
      </c>
      <c r="C2107" s="7" t="s">
        <v>78</v>
      </c>
      <c r="D2107" s="7" t="s">
        <v>104</v>
      </c>
      <c r="E2107" s="7" t="s">
        <v>156</v>
      </c>
      <c r="F2107" s="7" t="s">
        <v>175</v>
      </c>
      <c r="G2107" s="8">
        <v>27994.849275362314</v>
      </c>
      <c r="H2107" s="8">
        <v>28221.703250923561</v>
      </c>
      <c r="I2107" s="8">
        <f>Tabla_curso_1[[#This Row],[Ingresos]]-Tabla_curso_1[[#This Row],[Gastos]]</f>
        <v>-226.85397556124735</v>
      </c>
      <c r="J2107" s="8">
        <f>Tabla_curso_1[[#This Row],[Utilidad]]/Tabla_curso_1[[#This Row],[Ingresos]]</f>
        <v>-8.10341835849414E-3</v>
      </c>
    </row>
    <row r="2108" spans="1:10" x14ac:dyDescent="0.25">
      <c r="A2108" s="4" t="s">
        <v>10</v>
      </c>
      <c r="B2108" s="4" t="str">
        <f>MID(Tabla_curso_1[[#This Row],[Periodo]],4,4)</f>
        <v>2019</v>
      </c>
      <c r="C2108" s="4" t="s">
        <v>3</v>
      </c>
      <c r="D2108" s="4" t="s">
        <v>104</v>
      </c>
      <c r="E2108" s="4" t="s">
        <v>156</v>
      </c>
      <c r="F2108" s="4" t="s">
        <v>175</v>
      </c>
      <c r="G2108" s="5">
        <v>13641.557909604518</v>
      </c>
      <c r="H2108" s="5">
        <v>11104.736002337815</v>
      </c>
      <c r="I2108" s="5">
        <f>Tabla_curso_1[[#This Row],[Ingresos]]-Tabla_curso_1[[#This Row],[Gastos]]</f>
        <v>2536.8219072667034</v>
      </c>
      <c r="J2108" s="5">
        <f>Tabla_curso_1[[#This Row],[Utilidad]]/Tabla_curso_1[[#This Row],[Ingresos]]</f>
        <v>0.18596277082697574</v>
      </c>
    </row>
    <row r="2109" spans="1:10" x14ac:dyDescent="0.25">
      <c r="A2109" s="7" t="s">
        <v>10</v>
      </c>
      <c r="B2109" s="7" t="str">
        <f>MID(Tabla_curso_1[[#This Row],[Periodo]],4,4)</f>
        <v>2019</v>
      </c>
      <c r="C2109" s="7" t="s">
        <v>2</v>
      </c>
      <c r="D2109" s="7" t="s">
        <v>105</v>
      </c>
      <c r="E2109" s="7" t="s">
        <v>156</v>
      </c>
      <c r="F2109" s="7" t="s">
        <v>176</v>
      </c>
      <c r="G2109" s="8">
        <v>170771.31072936658</v>
      </c>
      <c r="H2109" s="8">
        <v>199578.1883978557</v>
      </c>
      <c r="I2109" s="8">
        <f>Tabla_curso_1[[#This Row],[Ingresos]]-Tabla_curso_1[[#This Row],[Gastos]]</f>
        <v>-28806.87766848912</v>
      </c>
      <c r="J2109" s="8">
        <f>Tabla_curso_1[[#This Row],[Utilidad]]/Tabla_curso_1[[#This Row],[Ingresos]]</f>
        <v>-0.16868686868686875</v>
      </c>
    </row>
    <row r="2110" spans="1:10" x14ac:dyDescent="0.25">
      <c r="A2110" s="4" t="s">
        <v>10</v>
      </c>
      <c r="B2110" s="4" t="str">
        <f>MID(Tabla_curso_1[[#This Row],[Periodo]],4,4)</f>
        <v>2019</v>
      </c>
      <c r="C2110" s="4" t="s">
        <v>7</v>
      </c>
      <c r="D2110" s="4" t="s">
        <v>105</v>
      </c>
      <c r="E2110" s="4" t="s">
        <v>156</v>
      </c>
      <c r="F2110" s="4" t="s">
        <v>176</v>
      </c>
      <c r="G2110" s="5">
        <v>295587.55112956808</v>
      </c>
      <c r="H2110" s="5">
        <v>233379.49915307004</v>
      </c>
      <c r="I2110" s="5">
        <f>Tabla_curso_1[[#This Row],[Ingresos]]-Tabla_curso_1[[#This Row],[Gastos]]</f>
        <v>62208.051976498042</v>
      </c>
      <c r="J2110" s="5">
        <f>Tabla_curso_1[[#This Row],[Utilidad]]/Tabla_curso_1[[#This Row],[Ingresos]]</f>
        <v>0.21045558833169437</v>
      </c>
    </row>
    <row r="2111" spans="1:10" x14ac:dyDescent="0.25">
      <c r="A2111" s="7" t="s">
        <v>10</v>
      </c>
      <c r="B2111" s="7" t="str">
        <f>MID(Tabla_curso_1[[#This Row],[Periodo]],4,4)</f>
        <v>2019</v>
      </c>
      <c r="C2111" s="7" t="s">
        <v>6</v>
      </c>
      <c r="D2111" s="7" t="s">
        <v>105</v>
      </c>
      <c r="E2111" s="7" t="s">
        <v>156</v>
      </c>
      <c r="F2111" s="7" t="s">
        <v>176</v>
      </c>
      <c r="G2111" s="8">
        <v>863804.39699029108</v>
      </c>
      <c r="H2111" s="8">
        <v>827608.02891892358</v>
      </c>
      <c r="I2111" s="8">
        <f>Tabla_curso_1[[#This Row],[Ingresos]]-Tabla_curso_1[[#This Row],[Gastos]]</f>
        <v>36196.368071367498</v>
      </c>
      <c r="J2111" s="8">
        <f>Tabla_curso_1[[#This Row],[Utilidad]]/Tabla_curso_1[[#This Row],[Ingresos]]</f>
        <v>4.1903431144231992E-2</v>
      </c>
    </row>
    <row r="2112" spans="1:10" x14ac:dyDescent="0.25">
      <c r="A2112" s="4" t="s">
        <v>10</v>
      </c>
      <c r="B2112" s="4" t="str">
        <f>MID(Tabla_curso_1[[#This Row],[Periodo]],4,4)</f>
        <v>2019</v>
      </c>
      <c r="C2112" s="4" t="s">
        <v>4</v>
      </c>
      <c r="D2112" s="4" t="s">
        <v>105</v>
      </c>
      <c r="E2112" s="4" t="s">
        <v>156</v>
      </c>
      <c r="F2112" s="4" t="s">
        <v>176</v>
      </c>
      <c r="G2112" s="5">
        <v>411906.72634259256</v>
      </c>
      <c r="H2112" s="5">
        <v>338030.82970061735</v>
      </c>
      <c r="I2112" s="5">
        <f>Tabla_curso_1[[#This Row],[Ingresos]]-Tabla_curso_1[[#This Row],[Gastos]]</f>
        <v>73875.896641975211</v>
      </c>
      <c r="J2112" s="5">
        <f>Tabla_curso_1[[#This Row],[Utilidad]]/Tabla_curso_1[[#This Row],[Ingresos]]</f>
        <v>0.17935103244837736</v>
      </c>
    </row>
    <row r="2113" spans="1:10" x14ac:dyDescent="0.25">
      <c r="A2113" s="7" t="s">
        <v>10</v>
      </c>
      <c r="B2113" s="7" t="str">
        <f>MID(Tabla_curso_1[[#This Row],[Periodo]],4,4)</f>
        <v>2019</v>
      </c>
      <c r="C2113" s="7" t="s">
        <v>5</v>
      </c>
      <c r="D2113" s="7" t="s">
        <v>105</v>
      </c>
      <c r="E2113" s="7" t="s">
        <v>156</v>
      </c>
      <c r="F2113" s="7" t="s">
        <v>176</v>
      </c>
      <c r="G2113" s="8">
        <v>1186291.3718666665</v>
      </c>
      <c r="H2113" s="8">
        <v>1201362.6939386302</v>
      </c>
      <c r="I2113" s="8">
        <f>Tabla_curso_1[[#This Row],[Ingresos]]-Tabla_curso_1[[#This Row],[Gastos]]</f>
        <v>-15071.322071963688</v>
      </c>
      <c r="J2113" s="8">
        <f>Tabla_curso_1[[#This Row],[Utilidad]]/Tabla_curso_1[[#This Row],[Ingresos]]</f>
        <v>-1.2704570250939694E-2</v>
      </c>
    </row>
    <row r="2114" spans="1:10" x14ac:dyDescent="0.25">
      <c r="A2114" s="4" t="s">
        <v>10</v>
      </c>
      <c r="B2114" s="4" t="str">
        <f>MID(Tabla_curso_1[[#This Row],[Periodo]],4,4)</f>
        <v>2019</v>
      </c>
      <c r="C2114" s="4" t="s">
        <v>78</v>
      </c>
      <c r="D2114" s="4" t="s">
        <v>105</v>
      </c>
      <c r="E2114" s="4" t="s">
        <v>156</v>
      </c>
      <c r="F2114" s="4" t="s">
        <v>176</v>
      </c>
      <c r="G2114" s="5">
        <v>291710.99308196717</v>
      </c>
      <c r="H2114" s="5">
        <v>319862.18307153991</v>
      </c>
      <c r="I2114" s="5">
        <f>Tabla_curso_1[[#This Row],[Ingresos]]-Tabla_curso_1[[#This Row],[Gastos]]</f>
        <v>-28151.18998957274</v>
      </c>
      <c r="J2114" s="5">
        <f>Tabla_curso_1[[#This Row],[Utilidad]]/Tabla_curso_1[[#This Row],[Ingresos]]</f>
        <v>-9.6503699405193835E-2</v>
      </c>
    </row>
    <row r="2115" spans="1:10" x14ac:dyDescent="0.25">
      <c r="A2115" s="7" t="s">
        <v>10</v>
      </c>
      <c r="B2115" s="7" t="str">
        <f>MID(Tabla_curso_1[[#This Row],[Periodo]],4,4)</f>
        <v>2019</v>
      </c>
      <c r="C2115" s="7" t="s">
        <v>3</v>
      </c>
      <c r="D2115" s="7" t="s">
        <v>105</v>
      </c>
      <c r="E2115" s="7" t="s">
        <v>156</v>
      </c>
      <c r="F2115" s="7" t="s">
        <v>176</v>
      </c>
      <c r="G2115" s="8">
        <v>118787.52054739652</v>
      </c>
      <c r="H2115" s="8">
        <v>94648.463602333984</v>
      </c>
      <c r="I2115" s="8">
        <f>Tabla_curso_1[[#This Row],[Ingresos]]-Tabla_curso_1[[#This Row],[Gastos]]</f>
        <v>24139.056945062533</v>
      </c>
      <c r="J2115" s="8">
        <f>Tabla_curso_1[[#This Row],[Utilidad]]/Tabla_curso_1[[#This Row],[Ingresos]]</f>
        <v>0.20321206161914113</v>
      </c>
    </row>
    <row r="2116" spans="1:10" x14ac:dyDescent="0.25">
      <c r="A2116" s="4" t="s">
        <v>10</v>
      </c>
      <c r="B2116" s="4" t="str">
        <f>MID(Tabla_curso_1[[#This Row],[Periodo]],4,4)</f>
        <v>2019</v>
      </c>
      <c r="C2116" s="4" t="s">
        <v>2</v>
      </c>
      <c r="D2116" s="4" t="s">
        <v>106</v>
      </c>
      <c r="E2116" s="4" t="s">
        <v>156</v>
      </c>
      <c r="F2116" s="4" t="s">
        <v>177</v>
      </c>
      <c r="G2116" s="5">
        <v>160114.75477366257</v>
      </c>
      <c r="H2116" s="5">
        <v>165423.52241682762</v>
      </c>
      <c r="I2116" s="5">
        <f>Tabla_curso_1[[#This Row],[Ingresos]]-Tabla_curso_1[[#This Row],[Gastos]]</f>
        <v>-5308.767643165047</v>
      </c>
      <c r="J2116" s="5">
        <f>Tabla_curso_1[[#This Row],[Utilidad]]/Tabla_curso_1[[#This Row],[Ingresos]]</f>
        <v>-3.3156017699115206E-2</v>
      </c>
    </row>
    <row r="2117" spans="1:10" x14ac:dyDescent="0.25">
      <c r="A2117" s="7" t="s">
        <v>10</v>
      </c>
      <c r="B2117" s="7" t="str">
        <f>MID(Tabla_curso_1[[#This Row],[Periodo]],4,4)</f>
        <v>2019</v>
      </c>
      <c r="C2117" s="7" t="s">
        <v>7</v>
      </c>
      <c r="D2117" s="7" t="s">
        <v>106</v>
      </c>
      <c r="E2117" s="7" t="s">
        <v>156</v>
      </c>
      <c r="F2117" s="7" t="s">
        <v>177</v>
      </c>
      <c r="G2117" s="8">
        <v>241663.88453416145</v>
      </c>
      <c r="H2117" s="8">
        <v>176554.07363269568</v>
      </c>
      <c r="I2117" s="8">
        <f>Tabla_curso_1[[#This Row],[Ingresos]]-Tabla_curso_1[[#This Row],[Gastos]]</f>
        <v>65109.810901465768</v>
      </c>
      <c r="J2117" s="8">
        <f>Tabla_curso_1[[#This Row],[Utilidad]]/Tabla_curso_1[[#This Row],[Ingresos]]</f>
        <v>0.26942300884955728</v>
      </c>
    </row>
    <row r="2118" spans="1:10" x14ac:dyDescent="0.25">
      <c r="A2118" s="4" t="s">
        <v>10</v>
      </c>
      <c r="B2118" s="4" t="str">
        <f>MID(Tabla_curso_1[[#This Row],[Periodo]],4,4)</f>
        <v>2019</v>
      </c>
      <c r="C2118" s="4" t="s">
        <v>6</v>
      </c>
      <c r="D2118" s="4" t="s">
        <v>106</v>
      </c>
      <c r="E2118" s="4" t="s">
        <v>156</v>
      </c>
      <c r="F2118" s="4" t="s">
        <v>177</v>
      </c>
      <c r="G2118" s="5">
        <v>518771.80546666664</v>
      </c>
      <c r="H2118" s="5">
        <v>530779.30685780011</v>
      </c>
      <c r="I2118" s="5">
        <f>Tabla_curso_1[[#This Row],[Ingresos]]-Tabla_curso_1[[#This Row],[Gastos]]</f>
        <v>-12007.501391133468</v>
      </c>
      <c r="J2118" s="5">
        <f>Tabla_curso_1[[#This Row],[Utilidad]]/Tabla_curso_1[[#This Row],[Ingresos]]</f>
        <v>-2.3146017699115305E-2</v>
      </c>
    </row>
    <row r="2119" spans="1:10" x14ac:dyDescent="0.25">
      <c r="A2119" s="7" t="s">
        <v>10</v>
      </c>
      <c r="B2119" s="7" t="str">
        <f>MID(Tabla_curso_1[[#This Row],[Periodo]],4,4)</f>
        <v>2019</v>
      </c>
      <c r="C2119" s="7" t="s">
        <v>4</v>
      </c>
      <c r="D2119" s="7" t="s">
        <v>106</v>
      </c>
      <c r="E2119" s="7" t="s">
        <v>156</v>
      </c>
      <c r="F2119" s="7" t="s">
        <v>177</v>
      </c>
      <c r="G2119" s="8">
        <v>288206.5585925926</v>
      </c>
      <c r="H2119" s="8">
        <v>193392.10102544352</v>
      </c>
      <c r="I2119" s="8">
        <f>Tabla_curso_1[[#This Row],[Ingresos]]-Tabla_curso_1[[#This Row],[Gastos]]</f>
        <v>94814.457567149075</v>
      </c>
      <c r="J2119" s="8">
        <f>Tabla_curso_1[[#This Row],[Utilidad]]/Tabla_curso_1[[#This Row],[Ingresos]]</f>
        <v>0.3289809157368217</v>
      </c>
    </row>
    <row r="2120" spans="1:10" x14ac:dyDescent="0.25">
      <c r="A2120" s="4" t="s">
        <v>10</v>
      </c>
      <c r="B2120" s="4" t="str">
        <f>MID(Tabla_curso_1[[#This Row],[Periodo]],4,4)</f>
        <v>2019</v>
      </c>
      <c r="C2120" s="4" t="s">
        <v>5</v>
      </c>
      <c r="D2120" s="4" t="s">
        <v>106</v>
      </c>
      <c r="E2120" s="4" t="s">
        <v>156</v>
      </c>
      <c r="F2120" s="4" t="s">
        <v>177</v>
      </c>
      <c r="G2120" s="5">
        <v>810580.94604166655</v>
      </c>
      <c r="H2120" s="5">
        <v>838938.36724425014</v>
      </c>
      <c r="I2120" s="5">
        <f>Tabla_curso_1[[#This Row],[Ingresos]]-Tabla_curso_1[[#This Row],[Gastos]]</f>
        <v>-28357.421202583588</v>
      </c>
      <c r="J2120" s="5">
        <f>Tabla_curso_1[[#This Row],[Utilidad]]/Tabla_curso_1[[#This Row],[Ingresos]]</f>
        <v>-3.4984070796460494E-2</v>
      </c>
    </row>
    <row r="2121" spans="1:10" x14ac:dyDescent="0.25">
      <c r="A2121" s="7" t="s">
        <v>10</v>
      </c>
      <c r="B2121" s="7" t="str">
        <f>MID(Tabla_curso_1[[#This Row],[Periodo]],4,4)</f>
        <v>2019</v>
      </c>
      <c r="C2121" s="7" t="s">
        <v>78</v>
      </c>
      <c r="D2121" s="7" t="s">
        <v>106</v>
      </c>
      <c r="E2121" s="7" t="s">
        <v>156</v>
      </c>
      <c r="F2121" s="7" t="s">
        <v>177</v>
      </c>
      <c r="G2121" s="8">
        <v>208063.55834224596</v>
      </c>
      <c r="H2121" s="8">
        <v>199543.65023139952</v>
      </c>
      <c r="I2121" s="8">
        <f>Tabla_curso_1[[#This Row],[Ingresos]]-Tabla_curso_1[[#This Row],[Gastos]]</f>
        <v>8519.9081108464452</v>
      </c>
      <c r="J2121" s="8">
        <f>Tabla_curso_1[[#This Row],[Utilidad]]/Tabla_curso_1[[#This Row],[Ingresos]]</f>
        <v>4.0948584070796087E-2</v>
      </c>
    </row>
    <row r="2122" spans="1:10" x14ac:dyDescent="0.25">
      <c r="A2122" s="4" t="s">
        <v>10</v>
      </c>
      <c r="B2122" s="4" t="str">
        <f>MID(Tabla_curso_1[[#This Row],[Periodo]],4,4)</f>
        <v>2019</v>
      </c>
      <c r="C2122" s="4" t="s">
        <v>3</v>
      </c>
      <c r="D2122" s="4" t="s">
        <v>106</v>
      </c>
      <c r="E2122" s="4" t="s">
        <v>156</v>
      </c>
      <c r="F2122" s="4" t="s">
        <v>177</v>
      </c>
      <c r="G2122" s="5">
        <v>104171.04527443105</v>
      </c>
      <c r="H2122" s="5">
        <v>77238.292177447584</v>
      </c>
      <c r="I2122" s="5">
        <f>Tabla_curso_1[[#This Row],[Ingresos]]-Tabla_curso_1[[#This Row],[Gastos]]</f>
        <v>26932.753096983462</v>
      </c>
      <c r="J2122" s="5">
        <f>Tabla_curso_1[[#This Row],[Utilidad]]/Tabla_curso_1[[#This Row],[Ingresos]]</f>
        <v>0.25854356194690264</v>
      </c>
    </row>
    <row r="2123" spans="1:10" x14ac:dyDescent="0.25">
      <c r="A2123" s="7" t="s">
        <v>10</v>
      </c>
      <c r="B2123" s="7" t="str">
        <f>MID(Tabla_curso_1[[#This Row],[Periodo]],4,4)</f>
        <v>2019</v>
      </c>
      <c r="C2123" s="7" t="s">
        <v>2</v>
      </c>
      <c r="D2123" s="7" t="s">
        <v>107</v>
      </c>
      <c r="E2123" s="7" t="s">
        <v>156</v>
      </c>
      <c r="F2123" s="7" t="s">
        <v>178</v>
      </c>
      <c r="G2123" s="8">
        <v>30286.632162661735</v>
      </c>
      <c r="H2123" s="8">
        <v>31540.020524214411</v>
      </c>
      <c r="I2123" s="8">
        <f>Tabla_curso_1[[#This Row],[Ingresos]]-Tabla_curso_1[[#This Row],[Gastos]]</f>
        <v>-1253.3883615526756</v>
      </c>
      <c r="J2123" s="8">
        <f>Tabla_curso_1[[#This Row],[Utilidad]]/Tabla_curso_1[[#This Row],[Ingresos]]</f>
        <v>-4.1384210526315642E-2</v>
      </c>
    </row>
    <row r="2124" spans="1:10" x14ac:dyDescent="0.25">
      <c r="A2124" s="4" t="s">
        <v>10</v>
      </c>
      <c r="B2124" s="4" t="str">
        <f>MID(Tabla_curso_1[[#This Row],[Periodo]],4,4)</f>
        <v>2019</v>
      </c>
      <c r="C2124" s="4" t="s">
        <v>7</v>
      </c>
      <c r="D2124" s="4" t="s">
        <v>107</v>
      </c>
      <c r="E2124" s="4" t="s">
        <v>156</v>
      </c>
      <c r="F2124" s="4" t="s">
        <v>178</v>
      </c>
      <c r="G2124" s="5">
        <v>52685.106109324755</v>
      </c>
      <c r="H2124" s="5">
        <v>38411.439154850865</v>
      </c>
      <c r="I2124" s="5">
        <f>Tabla_curso_1[[#This Row],[Ingresos]]-Tabla_curso_1[[#This Row],[Gastos]]</f>
        <v>14273.666954473891</v>
      </c>
      <c r="J2124" s="5">
        <f>Tabla_curso_1[[#This Row],[Utilidad]]/Tabla_curso_1[[#This Row],[Ingresos]]</f>
        <v>0.27092413793103454</v>
      </c>
    </row>
    <row r="2125" spans="1:10" x14ac:dyDescent="0.25">
      <c r="A2125" s="7" t="s">
        <v>10</v>
      </c>
      <c r="B2125" s="7" t="str">
        <f>MID(Tabla_curso_1[[#This Row],[Periodo]],4,4)</f>
        <v>2019</v>
      </c>
      <c r="C2125" s="7" t="s">
        <v>6</v>
      </c>
      <c r="D2125" s="7" t="s">
        <v>107</v>
      </c>
      <c r="E2125" s="7" t="s">
        <v>156</v>
      </c>
      <c r="F2125" s="7" t="s">
        <v>178</v>
      </c>
      <c r="G2125" s="8">
        <v>136542.23333333334</v>
      </c>
      <c r="H2125" s="8">
        <v>126654.25699830191</v>
      </c>
      <c r="I2125" s="8">
        <f>Tabla_curso_1[[#This Row],[Ingresos]]-Tabla_curso_1[[#This Row],[Gastos]]</f>
        <v>9887.9763350314315</v>
      </c>
      <c r="J2125" s="8">
        <f>Tabla_curso_1[[#This Row],[Utilidad]]/Tabla_curso_1[[#This Row],[Ingresos]]</f>
        <v>7.2416981132075356E-2</v>
      </c>
    </row>
    <row r="2126" spans="1:10" x14ac:dyDescent="0.25">
      <c r="A2126" s="4" t="s">
        <v>10</v>
      </c>
      <c r="B2126" s="4" t="str">
        <f>MID(Tabla_curso_1[[#This Row],[Periodo]],4,4)</f>
        <v>2019</v>
      </c>
      <c r="C2126" s="4" t="s">
        <v>4</v>
      </c>
      <c r="D2126" s="4" t="s">
        <v>107</v>
      </c>
      <c r="E2126" s="4" t="s">
        <v>156</v>
      </c>
      <c r="F2126" s="4" t="s">
        <v>178</v>
      </c>
      <c r="G2126" s="5">
        <v>63508.015503875969</v>
      </c>
      <c r="H2126" s="5">
        <v>43617.305048062022</v>
      </c>
      <c r="I2126" s="5">
        <f>Tabla_curso_1[[#This Row],[Ingresos]]-Tabla_curso_1[[#This Row],[Gastos]]</f>
        <v>19890.710455813947</v>
      </c>
      <c r="J2126" s="5">
        <f>Tabla_curso_1[[#This Row],[Utilidad]]/Tabla_curso_1[[#This Row],[Ingresos]]</f>
        <v>0.31319999999999992</v>
      </c>
    </row>
    <row r="2127" spans="1:10" x14ac:dyDescent="0.25">
      <c r="A2127" s="7" t="s">
        <v>10</v>
      </c>
      <c r="B2127" s="7" t="str">
        <f>MID(Tabla_curso_1[[#This Row],[Periodo]],4,4)</f>
        <v>2019</v>
      </c>
      <c r="C2127" s="7" t="s">
        <v>5</v>
      </c>
      <c r="D2127" s="7" t="s">
        <v>107</v>
      </c>
      <c r="E2127" s="7" t="s">
        <v>156</v>
      </c>
      <c r="F2127" s="7" t="s">
        <v>178</v>
      </c>
      <c r="G2127" s="8">
        <v>244553.25373134328</v>
      </c>
      <c r="H2127" s="8">
        <v>230849.64023107989</v>
      </c>
      <c r="I2127" s="8">
        <f>Tabla_curso_1[[#This Row],[Ingresos]]-Tabla_curso_1[[#This Row],[Gastos]]</f>
        <v>13703.613500263396</v>
      </c>
      <c r="J2127" s="8">
        <f>Tabla_curso_1[[#This Row],[Utilidad]]/Tabla_curso_1[[#This Row],[Ingresos]]</f>
        <v>5.6035294117647086E-2</v>
      </c>
    </row>
    <row r="2128" spans="1:10" x14ac:dyDescent="0.25">
      <c r="A2128" s="4" t="s">
        <v>10</v>
      </c>
      <c r="B2128" s="4" t="str">
        <f>MID(Tabla_curso_1[[#This Row],[Periodo]],4,4)</f>
        <v>2019</v>
      </c>
      <c r="C2128" s="4" t="s">
        <v>78</v>
      </c>
      <c r="D2128" s="4" t="s">
        <v>107</v>
      </c>
      <c r="E2128" s="4" t="s">
        <v>156</v>
      </c>
      <c r="F2128" s="4" t="s">
        <v>178</v>
      </c>
      <c r="G2128" s="5">
        <v>49651.721212121214</v>
      </c>
      <c r="H2128" s="5">
        <v>45750.130335707072</v>
      </c>
      <c r="I2128" s="5">
        <f>Tabla_curso_1[[#This Row],[Ingresos]]-Tabla_curso_1[[#This Row],[Gastos]]</f>
        <v>3901.5908764141423</v>
      </c>
      <c r="J2128" s="5">
        <f>Tabla_curso_1[[#This Row],[Utilidad]]/Tabla_curso_1[[#This Row],[Ingresos]]</f>
        <v>7.8579166666666686E-2</v>
      </c>
    </row>
    <row r="2129" spans="1:10" x14ac:dyDescent="0.25">
      <c r="A2129" s="7" t="s">
        <v>10</v>
      </c>
      <c r="B2129" s="7" t="str">
        <f>MID(Tabla_curso_1[[#This Row],[Periodo]],4,4)</f>
        <v>2019</v>
      </c>
      <c r="C2129" s="7" t="s">
        <v>3</v>
      </c>
      <c r="D2129" s="7" t="s">
        <v>107</v>
      </c>
      <c r="E2129" s="7" t="s">
        <v>156</v>
      </c>
      <c r="F2129" s="7" t="s">
        <v>178</v>
      </c>
      <c r="G2129" s="8">
        <v>22631.309392265193</v>
      </c>
      <c r="H2129" s="8">
        <v>15722.778895856354</v>
      </c>
      <c r="I2129" s="8">
        <f>Tabla_curso_1[[#This Row],[Ingresos]]-Tabla_curso_1[[#This Row],[Gastos]]</f>
        <v>6908.5304964088391</v>
      </c>
      <c r="J2129" s="8">
        <f>Tabla_curso_1[[#This Row],[Utilidad]]/Tabla_curso_1[[#This Row],[Ingresos]]</f>
        <v>0.30526428571428571</v>
      </c>
    </row>
    <row r="2130" spans="1:10" x14ac:dyDescent="0.25">
      <c r="A2130" s="4" t="s">
        <v>10</v>
      </c>
      <c r="B2130" s="4" t="str">
        <f>MID(Tabla_curso_1[[#This Row],[Periodo]],4,4)</f>
        <v>2019</v>
      </c>
      <c r="C2130" s="4" t="s">
        <v>2</v>
      </c>
      <c r="D2130" s="4" t="s">
        <v>108</v>
      </c>
      <c r="E2130" s="4" t="s">
        <v>152</v>
      </c>
      <c r="F2130" s="4" t="s">
        <v>179</v>
      </c>
      <c r="G2130" s="5">
        <v>33817.344954128443</v>
      </c>
      <c r="H2130" s="5">
        <v>35073.417766710358</v>
      </c>
      <c r="I2130" s="5">
        <f>Tabla_curso_1[[#This Row],[Ingresos]]-Tabla_curso_1[[#This Row],[Gastos]]</f>
        <v>-1256.0728125819151</v>
      </c>
      <c r="J2130" s="5">
        <f>Tabla_curso_1[[#This Row],[Utilidad]]/Tabla_curso_1[[#This Row],[Ingresos]]</f>
        <v>-3.7142857142857186E-2</v>
      </c>
    </row>
    <row r="2131" spans="1:10" x14ac:dyDescent="0.25">
      <c r="A2131" s="7" t="s">
        <v>10</v>
      </c>
      <c r="B2131" s="7" t="str">
        <f>MID(Tabla_curso_1[[#This Row],[Periodo]],4,4)</f>
        <v>2019</v>
      </c>
      <c r="C2131" s="7" t="s">
        <v>7</v>
      </c>
      <c r="D2131" s="7" t="s">
        <v>108</v>
      </c>
      <c r="E2131" s="7" t="s">
        <v>152</v>
      </c>
      <c r="F2131" s="7" t="s">
        <v>179</v>
      </c>
      <c r="G2131" s="8">
        <v>72560.83858267717</v>
      </c>
      <c r="H2131" s="8">
        <v>53011.832347910371</v>
      </c>
      <c r="I2131" s="8">
        <f>Tabla_curso_1[[#This Row],[Ingresos]]-Tabla_curso_1[[#This Row],[Gastos]]</f>
        <v>19549.006234766799</v>
      </c>
      <c r="J2131" s="8">
        <f>Tabla_curso_1[[#This Row],[Utilidad]]/Tabla_curso_1[[#This Row],[Ingresos]]</f>
        <v>0.2694153846153845</v>
      </c>
    </row>
    <row r="2132" spans="1:10" x14ac:dyDescent="0.25">
      <c r="A2132" s="4" t="s">
        <v>10</v>
      </c>
      <c r="B2132" s="4" t="str">
        <f>MID(Tabla_curso_1[[#This Row],[Periodo]],4,4)</f>
        <v>2019</v>
      </c>
      <c r="C2132" s="4" t="s">
        <v>6</v>
      </c>
      <c r="D2132" s="4" t="s">
        <v>108</v>
      </c>
      <c r="E2132" s="4" t="s">
        <v>152</v>
      </c>
      <c r="F2132" s="4" t="s">
        <v>179</v>
      </c>
      <c r="G2132" s="5">
        <v>204782.81111111111</v>
      </c>
      <c r="H2132" s="5">
        <v>186096.19996317741</v>
      </c>
      <c r="I2132" s="5">
        <f>Tabla_curso_1[[#This Row],[Ingresos]]-Tabla_curso_1[[#This Row],[Gastos]]</f>
        <v>18686.611147933698</v>
      </c>
      <c r="J2132" s="5">
        <f>Tabla_curso_1[[#This Row],[Utilidad]]/Tabla_curso_1[[#This Row],[Ingresos]]</f>
        <v>9.1250877192982333E-2</v>
      </c>
    </row>
    <row r="2133" spans="1:10" x14ac:dyDescent="0.25">
      <c r="A2133" s="7" t="s">
        <v>10</v>
      </c>
      <c r="B2133" s="7" t="str">
        <f>MID(Tabla_curso_1[[#This Row],[Periodo]],4,4)</f>
        <v>2019</v>
      </c>
      <c r="C2133" s="7" t="s">
        <v>4</v>
      </c>
      <c r="D2133" s="7" t="s">
        <v>108</v>
      </c>
      <c r="E2133" s="7" t="s">
        <v>152</v>
      </c>
      <c r="F2133" s="7" t="s">
        <v>179</v>
      </c>
      <c r="G2133" s="8">
        <v>75845.485596707818</v>
      </c>
      <c r="H2133" s="8">
        <v>55709.55531541082</v>
      </c>
      <c r="I2133" s="8">
        <f>Tabla_curso_1[[#This Row],[Ingresos]]-Tabla_curso_1[[#This Row],[Gastos]]</f>
        <v>20135.930281296998</v>
      </c>
      <c r="J2133" s="8">
        <f>Tabla_curso_1[[#This Row],[Utilidad]]/Tabla_curso_1[[#This Row],[Ingresos]]</f>
        <v>0.26548620689655161</v>
      </c>
    </row>
    <row r="2134" spans="1:10" x14ac:dyDescent="0.25">
      <c r="A2134" s="4" t="s">
        <v>10</v>
      </c>
      <c r="B2134" s="4" t="str">
        <f>MID(Tabla_curso_1[[#This Row],[Periodo]],4,4)</f>
        <v>2019</v>
      </c>
      <c r="C2134" s="4" t="s">
        <v>5</v>
      </c>
      <c r="D2134" s="4" t="s">
        <v>108</v>
      </c>
      <c r="E2134" s="4" t="s">
        <v>152</v>
      </c>
      <c r="F2134" s="4" t="s">
        <v>179</v>
      </c>
      <c r="G2134" s="5">
        <v>186166.19191919194</v>
      </c>
      <c r="H2134" s="5">
        <v>185755.21237652478</v>
      </c>
      <c r="I2134" s="5">
        <f>Tabla_curso_1[[#This Row],[Ingresos]]-Tabla_curso_1[[#This Row],[Gastos]]</f>
        <v>410.9795426671626</v>
      </c>
      <c r="J2134" s="5">
        <f>Tabla_curso_1[[#This Row],[Utilidad]]/Tabla_curso_1[[#This Row],[Ingresos]]</f>
        <v>2.2075949367087772E-3</v>
      </c>
    </row>
    <row r="2135" spans="1:10" x14ac:dyDescent="0.25">
      <c r="A2135" s="7" t="s">
        <v>10</v>
      </c>
      <c r="B2135" s="7" t="str">
        <f>MID(Tabla_curso_1[[#This Row],[Periodo]],4,4)</f>
        <v>2019</v>
      </c>
      <c r="C2135" s="7" t="s">
        <v>78</v>
      </c>
      <c r="D2135" s="7" t="s">
        <v>108</v>
      </c>
      <c r="E2135" s="7" t="s">
        <v>152</v>
      </c>
      <c r="F2135" s="7" t="s">
        <v>179</v>
      </c>
      <c r="G2135" s="8">
        <v>55513.412650602411</v>
      </c>
      <c r="H2135" s="8">
        <v>56875.341707630512</v>
      </c>
      <c r="I2135" s="8">
        <f>Tabla_curso_1[[#This Row],[Ingresos]]-Tabla_curso_1[[#This Row],[Gastos]]</f>
        <v>-1361.9290570281009</v>
      </c>
      <c r="J2135" s="8">
        <f>Tabla_curso_1[[#This Row],[Utilidad]]/Tabla_curso_1[[#This Row],[Ingresos]]</f>
        <v>-2.4533333333333126E-2</v>
      </c>
    </row>
    <row r="2136" spans="1:10" x14ac:dyDescent="0.25">
      <c r="A2136" s="4" t="s">
        <v>10</v>
      </c>
      <c r="B2136" s="4" t="str">
        <f>MID(Tabla_curso_1[[#This Row],[Periodo]],4,4)</f>
        <v>2019</v>
      </c>
      <c r="C2136" s="4" t="s">
        <v>3</v>
      </c>
      <c r="D2136" s="4" t="s">
        <v>108</v>
      </c>
      <c r="E2136" s="4" t="s">
        <v>152</v>
      </c>
      <c r="F2136" s="4" t="s">
        <v>179</v>
      </c>
      <c r="G2136" s="5">
        <v>27924.928787878787</v>
      </c>
      <c r="H2136" s="5">
        <v>21520.545834155844</v>
      </c>
      <c r="I2136" s="5">
        <f>Tabla_curso_1[[#This Row],[Ingresos]]-Tabla_curso_1[[#This Row],[Gastos]]</f>
        <v>6404.3829537229431</v>
      </c>
      <c r="J2136" s="5">
        <f>Tabla_curso_1[[#This Row],[Utilidad]]/Tabla_curso_1[[#This Row],[Ingresos]]</f>
        <v>0.22934285714285713</v>
      </c>
    </row>
    <row r="2137" spans="1:10" x14ac:dyDescent="0.25">
      <c r="A2137" s="7" t="s">
        <v>10</v>
      </c>
      <c r="B2137" s="7" t="str">
        <f>MID(Tabla_curso_1[[#This Row],[Periodo]],4,4)</f>
        <v>2019</v>
      </c>
      <c r="C2137" s="7" t="s">
        <v>2</v>
      </c>
      <c r="D2137" s="7" t="s">
        <v>109</v>
      </c>
      <c r="E2137" s="7" t="s">
        <v>156</v>
      </c>
      <c r="F2137" s="7" t="s">
        <v>180</v>
      </c>
      <c r="G2137" s="8">
        <v>22108.374732334047</v>
      </c>
      <c r="H2137" s="8">
        <v>19802.375124383208</v>
      </c>
      <c r="I2137" s="8">
        <f>Tabla_curso_1[[#This Row],[Ingresos]]-Tabla_curso_1[[#This Row],[Gastos]]</f>
        <v>2305.9996079508383</v>
      </c>
      <c r="J2137" s="8">
        <f>Tabla_curso_1[[#This Row],[Utilidad]]/Tabla_curso_1[[#This Row],[Ingresos]]</f>
        <v>0.10430434782608676</v>
      </c>
    </row>
    <row r="2138" spans="1:10" x14ac:dyDescent="0.25">
      <c r="A2138" s="4" t="s">
        <v>10</v>
      </c>
      <c r="B2138" s="4" t="str">
        <f>MID(Tabla_curso_1[[#This Row],[Periodo]],4,4)</f>
        <v>2019</v>
      </c>
      <c r="C2138" s="4" t="s">
        <v>7</v>
      </c>
      <c r="D2138" s="4" t="s">
        <v>109</v>
      </c>
      <c r="E2138" s="4" t="s">
        <v>156</v>
      </c>
      <c r="F2138" s="4" t="s">
        <v>180</v>
      </c>
      <c r="G2138" s="5">
        <v>31866.083333333332</v>
      </c>
      <c r="H2138" s="5">
        <v>24269.209066666674</v>
      </c>
      <c r="I2138" s="5">
        <f>Tabla_curso_1[[#This Row],[Ingresos]]-Tabla_curso_1[[#This Row],[Gastos]]</f>
        <v>7596.8742666666585</v>
      </c>
      <c r="J2138" s="5">
        <f>Tabla_curso_1[[#This Row],[Utilidad]]/Tabla_curso_1[[#This Row],[Ingresos]]</f>
        <v>0.23839999999999975</v>
      </c>
    </row>
    <row r="2139" spans="1:10" x14ac:dyDescent="0.25">
      <c r="A2139" s="7" t="s">
        <v>10</v>
      </c>
      <c r="B2139" s="7" t="str">
        <f>MID(Tabla_curso_1[[#This Row],[Periodo]],4,4)</f>
        <v>2019</v>
      </c>
      <c r="C2139" s="7" t="s">
        <v>6</v>
      </c>
      <c r="D2139" s="7" t="s">
        <v>109</v>
      </c>
      <c r="E2139" s="7" t="s">
        <v>156</v>
      </c>
      <c r="F2139" s="7" t="s">
        <v>180</v>
      </c>
      <c r="G2139" s="8">
        <v>83262.991935483864</v>
      </c>
      <c r="H2139" s="8">
        <v>78020.753963225812</v>
      </c>
      <c r="I2139" s="8">
        <f>Tabla_curso_1[[#This Row],[Ingresos]]-Tabla_curso_1[[#This Row],[Gastos]]</f>
        <v>5242.2379722580517</v>
      </c>
      <c r="J2139" s="8">
        <f>Tabla_curso_1[[#This Row],[Utilidad]]/Tabla_curso_1[[#This Row],[Ingresos]]</f>
        <v>6.2959999999999849E-2</v>
      </c>
    </row>
    <row r="2140" spans="1:10" x14ac:dyDescent="0.25">
      <c r="A2140" s="4" t="s">
        <v>10</v>
      </c>
      <c r="B2140" s="4" t="str">
        <f>MID(Tabla_curso_1[[#This Row],[Periodo]],4,4)</f>
        <v>2019</v>
      </c>
      <c r="C2140" s="4" t="s">
        <v>4</v>
      </c>
      <c r="D2140" s="4" t="s">
        <v>109</v>
      </c>
      <c r="E2140" s="4" t="s">
        <v>156</v>
      </c>
      <c r="F2140" s="4" t="s">
        <v>180</v>
      </c>
      <c r="G2140" s="5">
        <v>49637.55288461539</v>
      </c>
      <c r="H2140" s="5">
        <v>31226.337073369574</v>
      </c>
      <c r="I2140" s="5">
        <f>Tabla_curso_1[[#This Row],[Ingresos]]-Tabla_curso_1[[#This Row],[Gastos]]</f>
        <v>18411.215811245816</v>
      </c>
      <c r="J2140" s="5">
        <f>Tabla_curso_1[[#This Row],[Utilidad]]/Tabla_curso_1[[#This Row],[Ingresos]]</f>
        <v>0.37091304347826076</v>
      </c>
    </row>
    <row r="2141" spans="1:10" x14ac:dyDescent="0.25">
      <c r="A2141" s="7" t="s">
        <v>10</v>
      </c>
      <c r="B2141" s="7" t="str">
        <f>MID(Tabla_curso_1[[#This Row],[Periodo]],4,4)</f>
        <v>2019</v>
      </c>
      <c r="C2141" s="7" t="s">
        <v>5</v>
      </c>
      <c r="D2141" s="7" t="s">
        <v>109</v>
      </c>
      <c r="E2141" s="7" t="s">
        <v>156</v>
      </c>
      <c r="F2141" s="7" t="s">
        <v>180</v>
      </c>
      <c r="G2141" s="8">
        <v>181133.52631578947</v>
      </c>
      <c r="H2141" s="8">
        <v>171203.62419402986</v>
      </c>
      <c r="I2141" s="8">
        <f>Tabla_curso_1[[#This Row],[Ingresos]]-Tabla_curso_1[[#This Row],[Gastos]]</f>
        <v>9929.9021217596019</v>
      </c>
      <c r="J2141" s="8">
        <f>Tabla_curso_1[[#This Row],[Utilidad]]/Tabla_curso_1[[#This Row],[Ingresos]]</f>
        <v>5.4820895522387947E-2</v>
      </c>
    </row>
    <row r="2142" spans="1:10" x14ac:dyDescent="0.25">
      <c r="A2142" s="4" t="s">
        <v>10</v>
      </c>
      <c r="B2142" s="4" t="str">
        <f>MID(Tabla_curso_1[[#This Row],[Periodo]],4,4)</f>
        <v>2019</v>
      </c>
      <c r="C2142" s="4" t="s">
        <v>78</v>
      </c>
      <c r="D2142" s="4" t="s">
        <v>109</v>
      </c>
      <c r="E2142" s="4" t="s">
        <v>156</v>
      </c>
      <c r="F2142" s="4" t="s">
        <v>180</v>
      </c>
      <c r="G2142" s="5">
        <v>28056.008152173912</v>
      </c>
      <c r="H2142" s="5">
        <v>27740.378060461953</v>
      </c>
      <c r="I2142" s="5">
        <f>Tabla_curso_1[[#This Row],[Ingresos]]-Tabla_curso_1[[#This Row],[Gastos]]</f>
        <v>315.63009171195881</v>
      </c>
      <c r="J2142" s="5">
        <f>Tabla_curso_1[[#This Row],[Utilidad]]/Tabla_curso_1[[#This Row],[Ingresos]]</f>
        <v>1.1250000000000083E-2</v>
      </c>
    </row>
    <row r="2143" spans="1:10" x14ac:dyDescent="0.25">
      <c r="A2143" s="7" t="s">
        <v>10</v>
      </c>
      <c r="B2143" s="7" t="str">
        <f>MID(Tabla_curso_1[[#This Row],[Periodo]],4,4)</f>
        <v>2019</v>
      </c>
      <c r="C2143" s="7" t="s">
        <v>3</v>
      </c>
      <c r="D2143" s="7" t="s">
        <v>109</v>
      </c>
      <c r="E2143" s="7" t="s">
        <v>156</v>
      </c>
      <c r="F2143" s="7" t="s">
        <v>180</v>
      </c>
      <c r="G2143" s="8">
        <v>16492.988817891372</v>
      </c>
      <c r="H2143" s="8">
        <v>10894.278833769966</v>
      </c>
      <c r="I2143" s="8">
        <f>Tabla_curso_1[[#This Row],[Ingresos]]-Tabla_curso_1[[#This Row],[Gastos]]</f>
        <v>5598.7099841214058</v>
      </c>
      <c r="J2143" s="8">
        <f>Tabla_curso_1[[#This Row],[Utilidad]]/Tabla_curso_1[[#This Row],[Ingresos]]</f>
        <v>0.33946000000000004</v>
      </c>
    </row>
    <row r="2144" spans="1:10" x14ac:dyDescent="0.25">
      <c r="A2144" s="4" t="s">
        <v>10</v>
      </c>
      <c r="B2144" s="4" t="str">
        <f>MID(Tabla_curso_1[[#This Row],[Periodo]],4,4)</f>
        <v>2019</v>
      </c>
      <c r="C2144" s="4" t="s">
        <v>2</v>
      </c>
      <c r="D2144" s="4" t="s">
        <v>110</v>
      </c>
      <c r="E2144" s="4" t="s">
        <v>163</v>
      </c>
      <c r="F2144" s="4" t="s">
        <v>181</v>
      </c>
      <c r="G2144" s="5">
        <v>523277.46693386772</v>
      </c>
      <c r="H2144" s="5">
        <v>557954.2035780726</v>
      </c>
      <c r="I2144" s="5">
        <f>Tabla_curso_1[[#This Row],[Ingresos]]-Tabla_curso_1[[#This Row],[Gastos]]</f>
        <v>-34676.736644204881</v>
      </c>
      <c r="J2144" s="5">
        <f>Tabla_curso_1[[#This Row],[Utilidad]]/Tabla_curso_1[[#This Row],[Ingresos]]</f>
        <v>-6.6268354430379775E-2</v>
      </c>
    </row>
    <row r="2145" spans="1:10" x14ac:dyDescent="0.25">
      <c r="A2145" s="7" t="s">
        <v>10</v>
      </c>
      <c r="B2145" s="7" t="str">
        <f>MID(Tabla_curso_1[[#This Row],[Periodo]],4,4)</f>
        <v>2019</v>
      </c>
      <c r="C2145" s="7" t="s">
        <v>7</v>
      </c>
      <c r="D2145" s="7" t="s">
        <v>110</v>
      </c>
      <c r="E2145" s="7" t="s">
        <v>163</v>
      </c>
      <c r="F2145" s="7" t="s">
        <v>181</v>
      </c>
      <c r="G2145" s="8">
        <v>912991.10489510489</v>
      </c>
      <c r="H2145" s="8">
        <v>627732.10634343443</v>
      </c>
      <c r="I2145" s="8">
        <f>Tabla_curso_1[[#This Row],[Ingresos]]-Tabla_curso_1[[#This Row],[Gastos]]</f>
        <v>285258.99855167046</v>
      </c>
      <c r="J2145" s="8">
        <f>Tabla_curso_1[[#This Row],[Utilidad]]/Tabla_curso_1[[#This Row],[Ingresos]]</f>
        <v>0.31244444444444436</v>
      </c>
    </row>
    <row r="2146" spans="1:10" x14ac:dyDescent="0.25">
      <c r="A2146" s="4" t="s">
        <v>10</v>
      </c>
      <c r="B2146" s="4" t="str">
        <f>MID(Tabla_curso_1[[#This Row],[Periodo]],4,4)</f>
        <v>2019</v>
      </c>
      <c r="C2146" s="4" t="s">
        <v>6</v>
      </c>
      <c r="D2146" s="4" t="s">
        <v>110</v>
      </c>
      <c r="E2146" s="4" t="s">
        <v>163</v>
      </c>
      <c r="F2146" s="4" t="s">
        <v>181</v>
      </c>
      <c r="G2146" s="5">
        <v>1878528.4604316547</v>
      </c>
      <c r="H2146" s="5">
        <v>1720431.5052017269</v>
      </c>
      <c r="I2146" s="5">
        <f>Tabla_curso_1[[#This Row],[Ingresos]]-Tabla_curso_1[[#This Row],[Gastos]]</f>
        <v>158096.95522992779</v>
      </c>
      <c r="J2146" s="5">
        <f>Tabla_curso_1[[#This Row],[Utilidad]]/Tabla_curso_1[[#This Row],[Ingresos]]</f>
        <v>8.415999999999986E-2</v>
      </c>
    </row>
    <row r="2147" spans="1:10" x14ac:dyDescent="0.25">
      <c r="A2147" s="7" t="s">
        <v>10</v>
      </c>
      <c r="B2147" s="7" t="str">
        <f>MID(Tabla_curso_1[[#This Row],[Periodo]],4,4)</f>
        <v>2019</v>
      </c>
      <c r="C2147" s="7" t="s">
        <v>4</v>
      </c>
      <c r="D2147" s="7" t="s">
        <v>110</v>
      </c>
      <c r="E2147" s="7" t="s">
        <v>163</v>
      </c>
      <c r="F2147" s="7" t="s">
        <v>181</v>
      </c>
      <c r="G2147" s="8">
        <v>1267550.7572815532</v>
      </c>
      <c r="H2147" s="8">
        <v>891107.68314981333</v>
      </c>
      <c r="I2147" s="8">
        <f>Tabla_curso_1[[#This Row],[Ingresos]]-Tabla_curso_1[[#This Row],[Gastos]]</f>
        <v>376443.07413173991</v>
      </c>
      <c r="J2147" s="8">
        <f>Tabla_curso_1[[#This Row],[Utilidad]]/Tabla_curso_1[[#This Row],[Ingresos]]</f>
        <v>0.29698461538461529</v>
      </c>
    </row>
    <row r="2148" spans="1:10" x14ac:dyDescent="0.25">
      <c r="A2148" s="4" t="s">
        <v>10</v>
      </c>
      <c r="B2148" s="4" t="str">
        <f>MID(Tabla_curso_1[[#This Row],[Periodo]],4,4)</f>
        <v>2019</v>
      </c>
      <c r="C2148" s="4" t="s">
        <v>5</v>
      </c>
      <c r="D2148" s="4" t="s">
        <v>110</v>
      </c>
      <c r="E2148" s="4" t="s">
        <v>163</v>
      </c>
      <c r="F2148" s="4" t="s">
        <v>181</v>
      </c>
      <c r="G2148" s="5">
        <v>3001327.0804597703</v>
      </c>
      <c r="H2148" s="5">
        <v>2668780.039944828</v>
      </c>
      <c r="I2148" s="5">
        <f>Tabla_curso_1[[#This Row],[Ingresos]]-Tabla_curso_1[[#This Row],[Gastos]]</f>
        <v>332547.04051494226</v>
      </c>
      <c r="J2148" s="5">
        <f>Tabla_curso_1[[#This Row],[Utilidad]]/Tabla_curso_1[[#This Row],[Ingresos]]</f>
        <v>0.1107999999999999</v>
      </c>
    </row>
    <row r="2149" spans="1:10" x14ac:dyDescent="0.25">
      <c r="A2149" s="7" t="s">
        <v>10</v>
      </c>
      <c r="B2149" s="7" t="str">
        <f>MID(Tabla_curso_1[[#This Row],[Periodo]],4,4)</f>
        <v>2019</v>
      </c>
      <c r="C2149" s="7" t="s">
        <v>78</v>
      </c>
      <c r="D2149" s="7" t="s">
        <v>110</v>
      </c>
      <c r="E2149" s="7" t="s">
        <v>163</v>
      </c>
      <c r="F2149" s="7" t="s">
        <v>181</v>
      </c>
      <c r="G2149" s="8">
        <v>654424.70175438595</v>
      </c>
      <c r="H2149" s="8">
        <v>648364.42463255825</v>
      </c>
      <c r="I2149" s="8">
        <f>Tabla_curso_1[[#This Row],[Ingresos]]-Tabla_curso_1[[#This Row],[Gastos]]</f>
        <v>6060.2771218277048</v>
      </c>
      <c r="J2149" s="8">
        <f>Tabla_curso_1[[#This Row],[Utilidad]]/Tabla_curso_1[[#This Row],[Ingresos]]</f>
        <v>9.2604651162788865E-3</v>
      </c>
    </row>
    <row r="2150" spans="1:10" x14ac:dyDescent="0.25">
      <c r="A2150" s="4" t="s">
        <v>10</v>
      </c>
      <c r="B2150" s="4" t="str">
        <f>MID(Tabla_curso_1[[#This Row],[Periodo]],4,4)</f>
        <v>2019</v>
      </c>
      <c r="C2150" s="4" t="s">
        <v>3</v>
      </c>
      <c r="D2150" s="4" t="s">
        <v>110</v>
      </c>
      <c r="E2150" s="4" t="s">
        <v>163</v>
      </c>
      <c r="F2150" s="4" t="s">
        <v>181</v>
      </c>
      <c r="G2150" s="5">
        <v>337794.89780077623</v>
      </c>
      <c r="H2150" s="5">
        <v>245779.56763984484</v>
      </c>
      <c r="I2150" s="5">
        <f>Tabla_curso_1[[#This Row],[Ingresos]]-Tabla_curso_1[[#This Row],[Gastos]]</f>
        <v>92015.330160931393</v>
      </c>
      <c r="J2150" s="5">
        <f>Tabla_curso_1[[#This Row],[Utilidad]]/Tabla_curso_1[[#This Row],[Ingresos]]</f>
        <v>0.27239999999999986</v>
      </c>
    </row>
    <row r="2151" spans="1:10" x14ac:dyDescent="0.25">
      <c r="A2151" s="7" t="s">
        <v>10</v>
      </c>
      <c r="B2151" s="7" t="str">
        <f>MID(Tabla_curso_1[[#This Row],[Periodo]],4,4)</f>
        <v>2019</v>
      </c>
      <c r="C2151" s="7" t="s">
        <v>2</v>
      </c>
      <c r="D2151" s="7" t="s">
        <v>111</v>
      </c>
      <c r="E2151" s="7" t="s">
        <v>163</v>
      </c>
      <c r="F2151" s="7" t="s">
        <v>182</v>
      </c>
      <c r="G2151" s="8">
        <v>2442119.3004098362</v>
      </c>
      <c r="H2151" s="8">
        <v>2129027.0824085753</v>
      </c>
      <c r="I2151" s="8">
        <f>Tabla_curso_1[[#This Row],[Ingresos]]-Tabla_curso_1[[#This Row],[Gastos]]</f>
        <v>313092.21800126089</v>
      </c>
      <c r="J2151" s="8">
        <f>Tabla_curso_1[[#This Row],[Utilidad]]/Tabla_curso_1[[#This Row],[Ingresos]]</f>
        <v>0.12820512820512814</v>
      </c>
    </row>
    <row r="2152" spans="1:10" x14ac:dyDescent="0.25">
      <c r="A2152" s="4" t="s">
        <v>10</v>
      </c>
      <c r="B2152" s="4" t="str">
        <f>MID(Tabla_curso_1[[#This Row],[Periodo]],4,4)</f>
        <v>2019</v>
      </c>
      <c r="C2152" s="4" t="s">
        <v>7</v>
      </c>
      <c r="D2152" s="4" t="s">
        <v>111</v>
      </c>
      <c r="E2152" s="4" t="s">
        <v>163</v>
      </c>
      <c r="F2152" s="4" t="s">
        <v>182</v>
      </c>
      <c r="G2152" s="5">
        <v>3525900.0550295855</v>
      </c>
      <c r="H2152" s="5">
        <v>1992900.0311036792</v>
      </c>
      <c r="I2152" s="5">
        <f>Tabla_curso_1[[#This Row],[Ingresos]]-Tabla_curso_1[[#This Row],[Gastos]]</f>
        <v>1533000.0239259063</v>
      </c>
      <c r="J2152" s="5">
        <f>Tabla_curso_1[[#This Row],[Utilidad]]/Tabla_curso_1[[#This Row],[Ingresos]]</f>
        <v>0.43478260869565205</v>
      </c>
    </row>
    <row r="2153" spans="1:10" x14ac:dyDescent="0.25">
      <c r="A2153" s="7" t="s">
        <v>10</v>
      </c>
      <c r="B2153" s="7" t="str">
        <f>MID(Tabla_curso_1[[#This Row],[Periodo]],4,4)</f>
        <v>2019</v>
      </c>
      <c r="C2153" s="7" t="s">
        <v>6</v>
      </c>
      <c r="D2153" s="7" t="s">
        <v>111</v>
      </c>
      <c r="E2153" s="7" t="s">
        <v>163</v>
      </c>
      <c r="F2153" s="7" t="s">
        <v>182</v>
      </c>
      <c r="G2153" s="8">
        <v>12544781.248421052</v>
      </c>
      <c r="H2153" s="8">
        <v>10672425.838208955</v>
      </c>
      <c r="I2153" s="8">
        <f>Tabla_curso_1[[#This Row],[Ingresos]]-Tabla_curso_1[[#This Row],[Gastos]]</f>
        <v>1872355.4102120977</v>
      </c>
      <c r="J2153" s="8">
        <f>Tabla_curso_1[[#This Row],[Utilidad]]/Tabla_curso_1[[#This Row],[Ingresos]]</f>
        <v>0.1492537313432836</v>
      </c>
    </row>
    <row r="2154" spans="1:10" x14ac:dyDescent="0.25">
      <c r="A2154" s="4" t="s">
        <v>10</v>
      </c>
      <c r="B2154" s="4" t="str">
        <f>MID(Tabla_curso_1[[#This Row],[Periodo]],4,4)</f>
        <v>2019</v>
      </c>
      <c r="C2154" s="4" t="s">
        <v>4</v>
      </c>
      <c r="D2154" s="4" t="s">
        <v>111</v>
      </c>
      <c r="E2154" s="4" t="s">
        <v>163</v>
      </c>
      <c r="F2154" s="4" t="s">
        <v>182</v>
      </c>
      <c r="G2154" s="5">
        <v>5757266.7565217391</v>
      </c>
      <c r="H2154" s="5">
        <v>3838177.8376811603</v>
      </c>
      <c r="I2154" s="5">
        <f>Tabla_curso_1[[#This Row],[Ingresos]]-Tabla_curso_1[[#This Row],[Gastos]]</f>
        <v>1919088.9188405788</v>
      </c>
      <c r="J2154" s="5">
        <f>Tabla_curso_1[[#This Row],[Utilidad]]/Tabla_curso_1[[#This Row],[Ingresos]]</f>
        <v>0.33333333333333315</v>
      </c>
    </row>
    <row r="2155" spans="1:10" x14ac:dyDescent="0.25">
      <c r="A2155" s="7" t="s">
        <v>10</v>
      </c>
      <c r="B2155" s="7" t="str">
        <f>MID(Tabla_curso_1[[#This Row],[Periodo]],4,4)</f>
        <v>2019</v>
      </c>
      <c r="C2155" s="7" t="s">
        <v>5</v>
      </c>
      <c r="D2155" s="7" t="s">
        <v>111</v>
      </c>
      <c r="E2155" s="7" t="s">
        <v>163</v>
      </c>
      <c r="F2155" s="7" t="s">
        <v>182</v>
      </c>
      <c r="G2155" s="8">
        <v>18056882.099999998</v>
      </c>
      <c r="H2155" s="8">
        <v>15932543.029411763</v>
      </c>
      <c r="I2155" s="8">
        <f>Tabla_curso_1[[#This Row],[Ingresos]]-Tabla_curso_1[[#This Row],[Gastos]]</f>
        <v>2124339.0705882348</v>
      </c>
      <c r="J2155" s="8">
        <f>Tabla_curso_1[[#This Row],[Utilidad]]/Tabla_curso_1[[#This Row],[Ingresos]]</f>
        <v>0.1176470588235294</v>
      </c>
    </row>
    <row r="2156" spans="1:10" x14ac:dyDescent="0.25">
      <c r="A2156" s="4" t="s">
        <v>10</v>
      </c>
      <c r="B2156" s="4" t="str">
        <f>MID(Tabla_curso_1[[#This Row],[Periodo]],4,4)</f>
        <v>2019</v>
      </c>
      <c r="C2156" s="4" t="s">
        <v>78</v>
      </c>
      <c r="D2156" s="4" t="s">
        <v>111</v>
      </c>
      <c r="E2156" s="4" t="s">
        <v>163</v>
      </c>
      <c r="F2156" s="4" t="s">
        <v>182</v>
      </c>
      <c r="G2156" s="5">
        <v>3144470.2337730872</v>
      </c>
      <c r="H2156" s="5">
        <v>2502741.6146357227</v>
      </c>
      <c r="I2156" s="5">
        <f>Tabla_curso_1[[#This Row],[Ingresos]]-Tabla_curso_1[[#This Row],[Gastos]]</f>
        <v>641728.61913736444</v>
      </c>
      <c r="J2156" s="5">
        <f>Tabla_curso_1[[#This Row],[Utilidad]]/Tabla_curso_1[[#This Row],[Ingresos]]</f>
        <v>0.20408163265306115</v>
      </c>
    </row>
    <row r="2157" spans="1:10" x14ac:dyDescent="0.25">
      <c r="A2157" s="7" t="s">
        <v>10</v>
      </c>
      <c r="B2157" s="7" t="str">
        <f>MID(Tabla_curso_1[[#This Row],[Periodo]],4,4)</f>
        <v>2019</v>
      </c>
      <c r="C2157" s="7" t="s">
        <v>3</v>
      </c>
      <c r="D2157" s="7" t="s">
        <v>111</v>
      </c>
      <c r="E2157" s="7" t="s">
        <v>163</v>
      </c>
      <c r="F2157" s="7" t="s">
        <v>182</v>
      </c>
      <c r="G2157" s="8">
        <v>1678527.0684507044</v>
      </c>
      <c r="H2157" s="8">
        <v>1099724.6310539097</v>
      </c>
      <c r="I2157" s="8">
        <f>Tabla_curso_1[[#This Row],[Ingresos]]-Tabla_curso_1[[#This Row],[Gastos]]</f>
        <v>578802.43739679479</v>
      </c>
      <c r="J2157" s="8">
        <f>Tabla_curso_1[[#This Row],[Utilidad]]/Tabla_curso_1[[#This Row],[Ingresos]]</f>
        <v>0.34482758620689663</v>
      </c>
    </row>
    <row r="2158" spans="1:10" x14ac:dyDescent="0.25">
      <c r="A2158" s="4" t="s">
        <v>10</v>
      </c>
      <c r="B2158" s="4" t="str">
        <f>MID(Tabla_curso_1[[#This Row],[Periodo]],4,4)</f>
        <v>2019</v>
      </c>
      <c r="C2158" s="4" t="s">
        <v>2</v>
      </c>
      <c r="D2158" s="4" t="s">
        <v>112</v>
      </c>
      <c r="E2158" s="4" t="s">
        <v>156</v>
      </c>
      <c r="F2158" s="4" t="s">
        <v>183</v>
      </c>
      <c r="G2158" s="5">
        <v>10210.798804780876</v>
      </c>
      <c r="H2158" s="5">
        <v>8934.4489541832663</v>
      </c>
      <c r="I2158" s="5">
        <f>Tabla_curso_1[[#This Row],[Ingresos]]-Tabla_curso_1[[#This Row],[Gastos]]</f>
        <v>1276.3498505976095</v>
      </c>
      <c r="J2158" s="5">
        <f>Tabla_curso_1[[#This Row],[Utilidad]]/Tabla_curso_1[[#This Row],[Ingresos]]</f>
        <v>0.125</v>
      </c>
    </row>
    <row r="2159" spans="1:10" x14ac:dyDescent="0.25">
      <c r="A2159" s="7" t="s">
        <v>10</v>
      </c>
      <c r="B2159" s="7" t="str">
        <f>MID(Tabla_curso_1[[#This Row],[Periodo]],4,4)</f>
        <v>2019</v>
      </c>
      <c r="C2159" s="7" t="s">
        <v>7</v>
      </c>
      <c r="D2159" s="7" t="s">
        <v>112</v>
      </c>
      <c r="E2159" s="7" t="s">
        <v>156</v>
      </c>
      <c r="F2159" s="7" t="s">
        <v>183</v>
      </c>
      <c r="G2159" s="8">
        <v>16588.417475728154</v>
      </c>
      <c r="H2159" s="8">
        <v>10208.256908140404</v>
      </c>
      <c r="I2159" s="8">
        <f>Tabla_curso_1[[#This Row],[Ingresos]]-Tabla_curso_1[[#This Row],[Gastos]]</f>
        <v>6380.1605675877508</v>
      </c>
      <c r="J2159" s="8">
        <f>Tabla_curso_1[[#This Row],[Utilidad]]/Tabla_curso_1[[#This Row],[Ingresos]]</f>
        <v>0.38461538461538458</v>
      </c>
    </row>
    <row r="2160" spans="1:10" x14ac:dyDescent="0.25">
      <c r="A2160" s="4" t="s">
        <v>10</v>
      </c>
      <c r="B2160" s="4" t="str">
        <f>MID(Tabla_curso_1[[#This Row],[Periodo]],4,4)</f>
        <v>2019</v>
      </c>
      <c r="C2160" s="4" t="s">
        <v>6</v>
      </c>
      <c r="D2160" s="4" t="s">
        <v>112</v>
      </c>
      <c r="E2160" s="4" t="s">
        <v>156</v>
      </c>
      <c r="F2160" s="4" t="s">
        <v>183</v>
      </c>
      <c r="G2160" s="5">
        <v>47461.305555555555</v>
      </c>
      <c r="H2160" s="5">
        <v>42067.97537878788</v>
      </c>
      <c r="I2160" s="5">
        <f>Tabla_curso_1[[#This Row],[Ingresos]]-Tabla_curso_1[[#This Row],[Gastos]]</f>
        <v>5393.3301767676749</v>
      </c>
      <c r="J2160" s="5">
        <f>Tabla_curso_1[[#This Row],[Utilidad]]/Tabla_curso_1[[#This Row],[Ingresos]]</f>
        <v>0.1136363636363636</v>
      </c>
    </row>
    <row r="2161" spans="1:10" x14ac:dyDescent="0.25">
      <c r="A2161" s="7" t="s">
        <v>10</v>
      </c>
      <c r="B2161" s="7" t="str">
        <f>MID(Tabla_curso_1[[#This Row],[Periodo]],4,4)</f>
        <v>2019</v>
      </c>
      <c r="C2161" s="7" t="s">
        <v>4</v>
      </c>
      <c r="D2161" s="7" t="s">
        <v>112</v>
      </c>
      <c r="E2161" s="7" t="s">
        <v>156</v>
      </c>
      <c r="F2161" s="7" t="s">
        <v>183</v>
      </c>
      <c r="G2161" s="8">
        <v>18775.9010989011</v>
      </c>
      <c r="H2161" s="8">
        <v>11554.400676246833</v>
      </c>
      <c r="I2161" s="8">
        <f>Tabla_curso_1[[#This Row],[Ingresos]]-Tabla_curso_1[[#This Row],[Gastos]]</f>
        <v>7221.5004226542678</v>
      </c>
      <c r="J2161" s="8">
        <f>Tabla_curso_1[[#This Row],[Utilidad]]/Tabla_curso_1[[#This Row],[Ingresos]]</f>
        <v>0.38461538461538453</v>
      </c>
    </row>
    <row r="2162" spans="1:10" x14ac:dyDescent="0.25">
      <c r="A2162" s="4" t="s">
        <v>10</v>
      </c>
      <c r="B2162" s="4" t="str">
        <f>MID(Tabla_curso_1[[#This Row],[Periodo]],4,4)</f>
        <v>2019</v>
      </c>
      <c r="C2162" s="4" t="s">
        <v>5</v>
      </c>
      <c r="D2162" s="4" t="s">
        <v>112</v>
      </c>
      <c r="E2162" s="4" t="s">
        <v>156</v>
      </c>
      <c r="F2162" s="4" t="s">
        <v>183</v>
      </c>
      <c r="G2162" s="5">
        <v>64072.762500000004</v>
      </c>
      <c r="H2162" s="5">
        <v>57398.516406250004</v>
      </c>
      <c r="I2162" s="5">
        <f>Tabla_curso_1[[#This Row],[Ingresos]]-Tabla_curso_1[[#This Row],[Gastos]]</f>
        <v>6674.24609375</v>
      </c>
      <c r="J2162" s="5">
        <f>Tabla_curso_1[[#This Row],[Utilidad]]/Tabla_curso_1[[#This Row],[Ingresos]]</f>
        <v>0.10416666666666666</v>
      </c>
    </row>
    <row r="2163" spans="1:10" x14ac:dyDescent="0.25">
      <c r="A2163" s="7" t="s">
        <v>10</v>
      </c>
      <c r="B2163" s="7" t="str">
        <f>MID(Tabla_curso_1[[#This Row],[Periodo]],4,4)</f>
        <v>2019</v>
      </c>
      <c r="C2163" s="7" t="s">
        <v>78</v>
      </c>
      <c r="D2163" s="7" t="s">
        <v>112</v>
      </c>
      <c r="E2163" s="7" t="s">
        <v>156</v>
      </c>
      <c r="F2163" s="7" t="s">
        <v>183</v>
      </c>
      <c r="G2163" s="8">
        <v>15532.790909090909</v>
      </c>
      <c r="H2163" s="8">
        <v>13027.502052785923</v>
      </c>
      <c r="I2163" s="8">
        <f>Tabla_curso_1[[#This Row],[Ingresos]]-Tabla_curso_1[[#This Row],[Gastos]]</f>
        <v>2505.2888563049855</v>
      </c>
      <c r="J2163" s="8">
        <f>Tabla_curso_1[[#This Row],[Utilidad]]/Tabla_curso_1[[#This Row],[Ingresos]]</f>
        <v>0.16129032258064518</v>
      </c>
    </row>
    <row r="2164" spans="1:10" x14ac:dyDescent="0.25">
      <c r="A2164" s="4" t="s">
        <v>10</v>
      </c>
      <c r="B2164" s="4" t="str">
        <f>MID(Tabla_curso_1[[#This Row],[Periodo]],4,4)</f>
        <v>2019</v>
      </c>
      <c r="C2164" s="4" t="s">
        <v>3</v>
      </c>
      <c r="D2164" s="4" t="s">
        <v>112</v>
      </c>
      <c r="E2164" s="4" t="s">
        <v>156</v>
      </c>
      <c r="F2164" s="4" t="s">
        <v>183</v>
      </c>
      <c r="G2164" s="5">
        <v>6631.0750323415268</v>
      </c>
      <c r="H2164" s="5">
        <v>4262.8339493624098</v>
      </c>
      <c r="I2164" s="5">
        <f>Tabla_curso_1[[#This Row],[Ingresos]]-Tabla_curso_1[[#This Row],[Gastos]]</f>
        <v>2368.241082979117</v>
      </c>
      <c r="J2164" s="5">
        <f>Tabla_curso_1[[#This Row],[Utilidad]]/Tabla_curso_1[[#This Row],[Ingresos]]</f>
        <v>0.35714285714285721</v>
      </c>
    </row>
    <row r="2165" spans="1:10" x14ac:dyDescent="0.25">
      <c r="A2165" s="7" t="s">
        <v>10</v>
      </c>
      <c r="B2165" s="7" t="str">
        <f>MID(Tabla_curso_1[[#This Row],[Periodo]],4,4)</f>
        <v>2019</v>
      </c>
      <c r="C2165" s="7" t="s">
        <v>2</v>
      </c>
      <c r="D2165" s="7" t="s">
        <v>113</v>
      </c>
      <c r="E2165" s="7" t="s">
        <v>163</v>
      </c>
      <c r="F2165" s="7" t="s">
        <v>184</v>
      </c>
      <c r="G2165" s="8">
        <v>185773.74749498998</v>
      </c>
      <c r="H2165" s="8">
        <v>147860.73780213488</v>
      </c>
      <c r="I2165" s="8">
        <f>Tabla_curso_1[[#This Row],[Ingresos]]-Tabla_curso_1[[#This Row],[Gastos]]</f>
        <v>37913.009692855092</v>
      </c>
      <c r="J2165" s="8">
        <f>Tabla_curso_1[[#This Row],[Utilidad]]/Tabla_curso_1[[#This Row],[Ingresos]]</f>
        <v>0.2040816326530612</v>
      </c>
    </row>
    <row r="2166" spans="1:10" x14ac:dyDescent="0.25">
      <c r="A2166" s="4" t="s">
        <v>10</v>
      </c>
      <c r="B2166" s="4" t="str">
        <f>MID(Tabla_curso_1[[#This Row],[Periodo]],4,4)</f>
        <v>2019</v>
      </c>
      <c r="C2166" s="4" t="s">
        <v>7</v>
      </c>
      <c r="D2166" s="4" t="s">
        <v>113</v>
      </c>
      <c r="E2166" s="4" t="s">
        <v>163</v>
      </c>
      <c r="F2166" s="4" t="s">
        <v>184</v>
      </c>
      <c r="G2166" s="5">
        <v>364964.96062992123</v>
      </c>
      <c r="H2166" s="5">
        <v>234620.33183352076</v>
      </c>
      <c r="I2166" s="5">
        <f>Tabla_curso_1[[#This Row],[Ingresos]]-Tabla_curso_1[[#This Row],[Gastos]]</f>
        <v>130344.62879640047</v>
      </c>
      <c r="J2166" s="5">
        <f>Tabla_curso_1[[#This Row],[Utilidad]]/Tabla_curso_1[[#This Row],[Ingresos]]</f>
        <v>0.35714285714285721</v>
      </c>
    </row>
    <row r="2167" spans="1:10" x14ac:dyDescent="0.25">
      <c r="A2167" s="7" t="s">
        <v>10</v>
      </c>
      <c r="B2167" s="7" t="str">
        <f>MID(Tabla_curso_1[[#This Row],[Periodo]],4,4)</f>
        <v>2019</v>
      </c>
      <c r="C2167" s="7" t="s">
        <v>6</v>
      </c>
      <c r="D2167" s="7" t="s">
        <v>113</v>
      </c>
      <c r="E2167" s="7" t="s">
        <v>163</v>
      </c>
      <c r="F2167" s="7" t="s">
        <v>184</v>
      </c>
      <c r="G2167" s="8">
        <v>779000.84033613442</v>
      </c>
      <c r="H2167" s="8">
        <v>681625.73529411759</v>
      </c>
      <c r="I2167" s="8">
        <f>Tabla_curso_1[[#This Row],[Ingresos]]-Tabla_curso_1[[#This Row],[Gastos]]</f>
        <v>97375.105042016832</v>
      </c>
      <c r="J2167" s="8">
        <f>Tabla_curso_1[[#This Row],[Utilidad]]/Tabla_curso_1[[#This Row],[Ingresos]]</f>
        <v>0.12500000000000003</v>
      </c>
    </row>
    <row r="2168" spans="1:10" x14ac:dyDescent="0.25">
      <c r="A2168" s="4" t="s">
        <v>10</v>
      </c>
      <c r="B2168" s="4" t="str">
        <f>MID(Tabla_curso_1[[#This Row],[Periodo]],4,4)</f>
        <v>2019</v>
      </c>
      <c r="C2168" s="4" t="s">
        <v>4</v>
      </c>
      <c r="D2168" s="4" t="s">
        <v>113</v>
      </c>
      <c r="E2168" s="4" t="s">
        <v>163</v>
      </c>
      <c r="F2168" s="4" t="s">
        <v>184</v>
      </c>
      <c r="G2168" s="5">
        <v>394472.76595744683</v>
      </c>
      <c r="H2168" s="5">
        <v>242752.47135842883</v>
      </c>
      <c r="I2168" s="5">
        <f>Tabla_curso_1[[#This Row],[Ingresos]]-Tabla_curso_1[[#This Row],[Gastos]]</f>
        <v>151720.294599018</v>
      </c>
      <c r="J2168" s="5">
        <f>Tabla_curso_1[[#This Row],[Utilidad]]/Tabla_curso_1[[#This Row],[Ingresos]]</f>
        <v>0.38461538461538458</v>
      </c>
    </row>
    <row r="2169" spans="1:10" x14ac:dyDescent="0.25">
      <c r="A2169" s="7" t="s">
        <v>10</v>
      </c>
      <c r="B2169" s="7" t="str">
        <f>MID(Tabla_curso_1[[#This Row],[Periodo]],4,4)</f>
        <v>2019</v>
      </c>
      <c r="C2169" s="7" t="s">
        <v>5</v>
      </c>
      <c r="D2169" s="7" t="s">
        <v>113</v>
      </c>
      <c r="E2169" s="7" t="s">
        <v>163</v>
      </c>
      <c r="F2169" s="7" t="s">
        <v>184</v>
      </c>
      <c r="G2169" s="8">
        <v>1053421.5909090908</v>
      </c>
      <c r="H2169" s="8">
        <v>977851.32575757604</v>
      </c>
      <c r="I2169" s="8">
        <f>Tabla_curso_1[[#This Row],[Ingresos]]-Tabla_curso_1[[#This Row],[Gastos]]</f>
        <v>75570.265151514788</v>
      </c>
      <c r="J2169" s="8">
        <f>Tabla_curso_1[[#This Row],[Utilidad]]/Tabla_curso_1[[#This Row],[Ingresos]]</f>
        <v>7.1737911775947669E-2</v>
      </c>
    </row>
    <row r="2170" spans="1:10" x14ac:dyDescent="0.25">
      <c r="A2170" s="4" t="s">
        <v>10</v>
      </c>
      <c r="B2170" s="4" t="str">
        <f>MID(Tabla_curso_1[[#This Row],[Periodo]],4,4)</f>
        <v>2019</v>
      </c>
      <c r="C2170" s="4" t="s">
        <v>78</v>
      </c>
      <c r="D2170" s="4" t="s">
        <v>113</v>
      </c>
      <c r="E2170" s="4" t="s">
        <v>163</v>
      </c>
      <c r="F2170" s="4" t="s">
        <v>184</v>
      </c>
      <c r="G2170" s="5">
        <v>261867.51412429378</v>
      </c>
      <c r="H2170" s="5">
        <v>210520.94272737345</v>
      </c>
      <c r="I2170" s="5">
        <f>Tabla_curso_1[[#This Row],[Ingresos]]-Tabla_curso_1[[#This Row],[Gastos]]</f>
        <v>51346.571396920335</v>
      </c>
      <c r="J2170" s="5">
        <f>Tabla_curso_1[[#This Row],[Utilidad]]/Tabla_curso_1[[#This Row],[Ingresos]]</f>
        <v>0.19607843137254896</v>
      </c>
    </row>
    <row r="2171" spans="1:10" x14ac:dyDescent="0.25">
      <c r="A2171" s="7" t="s">
        <v>10</v>
      </c>
      <c r="B2171" s="7" t="str">
        <f>MID(Tabla_curso_1[[#This Row],[Periodo]],4,4)</f>
        <v>2019</v>
      </c>
      <c r="C2171" s="7" t="s">
        <v>3</v>
      </c>
      <c r="D2171" s="7" t="s">
        <v>113</v>
      </c>
      <c r="E2171" s="7" t="s">
        <v>163</v>
      </c>
      <c r="F2171" s="7" t="s">
        <v>184</v>
      </c>
      <c r="G2171" s="8">
        <v>142179.60122699387</v>
      </c>
      <c r="H2171" s="8">
        <v>89520.489661440588</v>
      </c>
      <c r="I2171" s="8">
        <f>Tabla_curso_1[[#This Row],[Ingresos]]-Tabla_curso_1[[#This Row],[Gastos]]</f>
        <v>52659.111565553278</v>
      </c>
      <c r="J2171" s="8">
        <f>Tabla_curso_1[[#This Row],[Utilidad]]/Tabla_curso_1[[#This Row],[Ingresos]]</f>
        <v>0.37037037037037035</v>
      </c>
    </row>
    <row r="2172" spans="1:10" x14ac:dyDescent="0.25">
      <c r="A2172" s="4" t="s">
        <v>10</v>
      </c>
      <c r="B2172" s="4" t="str">
        <f>MID(Tabla_curso_1[[#This Row],[Periodo]],4,4)</f>
        <v>2019</v>
      </c>
      <c r="C2172" s="4" t="s">
        <v>2</v>
      </c>
      <c r="D2172" s="4" t="s">
        <v>114</v>
      </c>
      <c r="E2172" s="4" t="s">
        <v>163</v>
      </c>
      <c r="F2172" s="4" t="s">
        <v>185</v>
      </c>
      <c r="G2172" s="5">
        <v>19364.808678500987</v>
      </c>
      <c r="H2172" s="5">
        <v>17408.767397844324</v>
      </c>
      <c r="I2172" s="5">
        <f>Tabla_curso_1[[#This Row],[Ingresos]]-Tabla_curso_1[[#This Row],[Gastos]]</f>
        <v>1956.0412806566637</v>
      </c>
      <c r="J2172" s="5">
        <f>Tabla_curso_1[[#This Row],[Utilidad]]/Tabla_curso_1[[#This Row],[Ingresos]]</f>
        <v>0.10101010101010093</v>
      </c>
    </row>
    <row r="2173" spans="1:10" x14ac:dyDescent="0.25">
      <c r="A2173" s="7" t="s">
        <v>10</v>
      </c>
      <c r="B2173" s="7" t="str">
        <f>MID(Tabla_curso_1[[#This Row],[Periodo]],4,4)</f>
        <v>2019</v>
      </c>
      <c r="C2173" s="7" t="s">
        <v>7</v>
      </c>
      <c r="D2173" s="7" t="s">
        <v>114</v>
      </c>
      <c r="E2173" s="7" t="s">
        <v>163</v>
      </c>
      <c r="F2173" s="7" t="s">
        <v>185</v>
      </c>
      <c r="G2173" s="8">
        <v>28051.30857142857</v>
      </c>
      <c r="H2173" s="8">
        <v>18378.443546798029</v>
      </c>
      <c r="I2173" s="8">
        <f>Tabla_curso_1[[#This Row],[Ingresos]]-Tabla_curso_1[[#This Row],[Gastos]]</f>
        <v>9672.8650246305406</v>
      </c>
      <c r="J2173" s="8">
        <f>Tabla_curso_1[[#This Row],[Utilidad]]/Tabla_curso_1[[#This Row],[Ingresos]]</f>
        <v>0.34482758620689652</v>
      </c>
    </row>
    <row r="2174" spans="1:10" x14ac:dyDescent="0.25">
      <c r="A2174" s="4" t="s">
        <v>10</v>
      </c>
      <c r="B2174" s="4" t="str">
        <f>MID(Tabla_curso_1[[#This Row],[Periodo]],4,4)</f>
        <v>2019</v>
      </c>
      <c r="C2174" s="4" t="s">
        <v>6</v>
      </c>
      <c r="D2174" s="4" t="s">
        <v>114</v>
      </c>
      <c r="E2174" s="4" t="s">
        <v>163</v>
      </c>
      <c r="F2174" s="4" t="s">
        <v>185</v>
      </c>
      <c r="G2174" s="5">
        <v>67246.287671232873</v>
      </c>
      <c r="H2174" s="5">
        <v>57057.456205894559</v>
      </c>
      <c r="I2174" s="5">
        <f>Tabla_curso_1[[#This Row],[Ingresos]]-Tabla_curso_1[[#This Row],[Gastos]]</f>
        <v>10188.831465338313</v>
      </c>
      <c r="J2174" s="5">
        <f>Tabla_curso_1[[#This Row],[Utilidad]]/Tabla_curso_1[[#This Row],[Ingresos]]</f>
        <v>0.15151515151515149</v>
      </c>
    </row>
    <row r="2175" spans="1:10" x14ac:dyDescent="0.25">
      <c r="A2175" s="7" t="s">
        <v>10</v>
      </c>
      <c r="B2175" s="7" t="str">
        <f>MID(Tabla_curso_1[[#This Row],[Periodo]],4,4)</f>
        <v>2019</v>
      </c>
      <c r="C2175" s="7" t="s">
        <v>4</v>
      </c>
      <c r="D2175" s="7" t="s">
        <v>114</v>
      </c>
      <c r="E2175" s="7" t="s">
        <v>163</v>
      </c>
      <c r="F2175" s="7" t="s">
        <v>185</v>
      </c>
      <c r="G2175" s="8">
        <v>35316.395683453236</v>
      </c>
      <c r="H2175" s="8">
        <v>20601.230815347717</v>
      </c>
      <c r="I2175" s="8">
        <f>Tabla_curso_1[[#This Row],[Ingresos]]-Tabla_curso_1[[#This Row],[Gastos]]</f>
        <v>14715.164868105519</v>
      </c>
      <c r="J2175" s="8">
        <f>Tabla_curso_1[[#This Row],[Utilidad]]/Tabla_curso_1[[#This Row],[Ingresos]]</f>
        <v>0.4166666666666668</v>
      </c>
    </row>
    <row r="2176" spans="1:10" x14ac:dyDescent="0.25">
      <c r="A2176" s="4" t="s">
        <v>10</v>
      </c>
      <c r="B2176" s="4" t="str">
        <f>MID(Tabla_curso_1[[#This Row],[Periodo]],4,4)</f>
        <v>2019</v>
      </c>
      <c r="C2176" s="4" t="s">
        <v>5</v>
      </c>
      <c r="D2176" s="4" t="s">
        <v>114</v>
      </c>
      <c r="E2176" s="4" t="s">
        <v>163</v>
      </c>
      <c r="F2176" s="4" t="s">
        <v>185</v>
      </c>
      <c r="G2176" s="5">
        <v>153405.59375</v>
      </c>
      <c r="H2176" s="5">
        <v>129804.73317307692</v>
      </c>
      <c r="I2176" s="5">
        <f>Tabla_curso_1[[#This Row],[Ingresos]]-Tabla_curso_1[[#This Row],[Gastos]]</f>
        <v>23600.860576923078</v>
      </c>
      <c r="J2176" s="5">
        <f>Tabla_curso_1[[#This Row],[Utilidad]]/Tabla_curso_1[[#This Row],[Ingresos]]</f>
        <v>0.15384615384615385</v>
      </c>
    </row>
    <row r="2177" spans="1:10" x14ac:dyDescent="0.25">
      <c r="A2177" s="7" t="s">
        <v>10</v>
      </c>
      <c r="B2177" s="7" t="str">
        <f>MID(Tabla_curso_1[[#This Row],[Periodo]],4,4)</f>
        <v>2019</v>
      </c>
      <c r="C2177" s="7" t="s">
        <v>78</v>
      </c>
      <c r="D2177" s="7" t="s">
        <v>114</v>
      </c>
      <c r="E2177" s="7" t="s">
        <v>163</v>
      </c>
      <c r="F2177" s="7" t="s">
        <v>185</v>
      </c>
      <c r="G2177" s="8">
        <v>31980.319218241042</v>
      </c>
      <c r="H2177" s="8">
        <v>28465.998425027738</v>
      </c>
      <c r="I2177" s="8">
        <f>Tabla_curso_1[[#This Row],[Ingresos]]-Tabla_curso_1[[#This Row],[Gastos]]</f>
        <v>3514.3207932133046</v>
      </c>
      <c r="J2177" s="8">
        <f>Tabla_curso_1[[#This Row],[Utilidad]]/Tabla_curso_1[[#This Row],[Ingresos]]</f>
        <v>0.10989010989010999</v>
      </c>
    </row>
    <row r="2178" spans="1:10" x14ac:dyDescent="0.25">
      <c r="A2178" s="4" t="s">
        <v>10</v>
      </c>
      <c r="B2178" s="4" t="str">
        <f>MID(Tabla_curso_1[[#This Row],[Periodo]],4,4)</f>
        <v>2019</v>
      </c>
      <c r="C2178" s="4" t="s">
        <v>3</v>
      </c>
      <c r="D2178" s="4" t="s">
        <v>114</v>
      </c>
      <c r="E2178" s="4" t="s">
        <v>163</v>
      </c>
      <c r="F2178" s="4" t="s">
        <v>185</v>
      </c>
      <c r="G2178" s="5">
        <v>12884.459317585302</v>
      </c>
      <c r="H2178" s="5">
        <v>7027.8869005010738</v>
      </c>
      <c r="I2178" s="5">
        <f>Tabla_curso_1[[#This Row],[Ingresos]]-Tabla_curso_1[[#This Row],[Gastos]]</f>
        <v>5856.5724170842286</v>
      </c>
      <c r="J2178" s="5">
        <f>Tabla_curso_1[[#This Row],[Utilidad]]/Tabla_curso_1[[#This Row],[Ingresos]]</f>
        <v>0.45454545454545459</v>
      </c>
    </row>
    <row r="2179" spans="1:10" x14ac:dyDescent="0.25">
      <c r="A2179" s="7" t="s">
        <v>10</v>
      </c>
      <c r="B2179" s="7" t="str">
        <f>MID(Tabla_curso_1[[#This Row],[Periodo]],4,4)</f>
        <v>2019</v>
      </c>
      <c r="C2179" s="7" t="s">
        <v>2</v>
      </c>
      <c r="D2179" s="7" t="s">
        <v>115</v>
      </c>
      <c r="E2179" s="7" t="s">
        <v>156</v>
      </c>
      <c r="F2179" s="7" t="s">
        <v>186</v>
      </c>
      <c r="G2179" s="8">
        <v>160493.84961783438</v>
      </c>
      <c r="H2179" s="8">
        <v>164123.50403397027</v>
      </c>
      <c r="I2179" s="8">
        <f>Tabla_curso_1[[#This Row],[Ingresos]]-Tabla_curso_1[[#This Row],[Gastos]]</f>
        <v>-3629.6544161358906</v>
      </c>
      <c r="J2179" s="8">
        <f>Tabla_curso_1[[#This Row],[Utilidad]]/Tabla_curso_1[[#This Row],[Ingresos]]</f>
        <v>-2.2615535889872234E-2</v>
      </c>
    </row>
    <row r="2180" spans="1:10" x14ac:dyDescent="0.25">
      <c r="A2180" s="4" t="s">
        <v>10</v>
      </c>
      <c r="B2180" s="4" t="str">
        <f>MID(Tabla_curso_1[[#This Row],[Periodo]],4,4)</f>
        <v>2019</v>
      </c>
      <c r="C2180" s="4" t="s">
        <v>7</v>
      </c>
      <c r="D2180" s="4" t="s">
        <v>115</v>
      </c>
      <c r="E2180" s="4" t="s">
        <v>156</v>
      </c>
      <c r="F2180" s="4" t="s">
        <v>186</v>
      </c>
      <c r="G2180" s="5">
        <v>246229.97775244297</v>
      </c>
      <c r="H2180" s="5">
        <v>182104.34511400652</v>
      </c>
      <c r="I2180" s="5">
        <f>Tabla_curso_1[[#This Row],[Ingresos]]-Tabla_curso_1[[#This Row],[Gastos]]</f>
        <v>64125.632638436451</v>
      </c>
      <c r="J2180" s="5">
        <f>Tabla_curso_1[[#This Row],[Utilidad]]/Tabla_curso_1[[#This Row],[Ingresos]]</f>
        <v>0.26042983565107447</v>
      </c>
    </row>
    <row r="2181" spans="1:10" x14ac:dyDescent="0.25">
      <c r="A2181" s="7" t="s">
        <v>10</v>
      </c>
      <c r="B2181" s="7" t="str">
        <f>MID(Tabla_curso_1[[#This Row],[Periodo]],4,4)</f>
        <v>2019</v>
      </c>
      <c r="C2181" s="7" t="s">
        <v>6</v>
      </c>
      <c r="D2181" s="7" t="s">
        <v>115</v>
      </c>
      <c r="E2181" s="7" t="s">
        <v>156</v>
      </c>
      <c r="F2181" s="7" t="s">
        <v>186</v>
      </c>
      <c r="G2181" s="8">
        <v>699931.51083333325</v>
      </c>
      <c r="H2181" s="8">
        <v>716744.02499999991</v>
      </c>
      <c r="I2181" s="8">
        <f>Tabla_curso_1[[#This Row],[Ingresos]]-Tabla_curso_1[[#This Row],[Gastos]]</f>
        <v>-16812.51416666666</v>
      </c>
      <c r="J2181" s="8">
        <f>Tabla_curso_1[[#This Row],[Utilidad]]/Tabla_curso_1[[#This Row],[Ingresos]]</f>
        <v>-2.4020227560050563E-2</v>
      </c>
    </row>
    <row r="2182" spans="1:10" x14ac:dyDescent="0.25">
      <c r="A2182" s="4" t="s">
        <v>10</v>
      </c>
      <c r="B2182" s="4" t="str">
        <f>MID(Tabla_curso_1[[#This Row],[Periodo]],4,4)</f>
        <v>2019</v>
      </c>
      <c r="C2182" s="4" t="s">
        <v>4</v>
      </c>
      <c r="D2182" s="4" t="s">
        <v>115</v>
      </c>
      <c r="E2182" s="4" t="s">
        <v>156</v>
      </c>
      <c r="F2182" s="4" t="s">
        <v>186</v>
      </c>
      <c r="G2182" s="5">
        <v>260664.14886206892</v>
      </c>
      <c r="H2182" s="5">
        <v>196472.51989298454</v>
      </c>
      <c r="I2182" s="5">
        <f>Tabla_curso_1[[#This Row],[Ingresos]]-Tabla_curso_1[[#This Row],[Gastos]]</f>
        <v>64191.628969084384</v>
      </c>
      <c r="J2182" s="5">
        <f>Tabla_curso_1[[#This Row],[Utilidad]]/Tabla_curso_1[[#This Row],[Ingresos]]</f>
        <v>0.24626182483979239</v>
      </c>
    </row>
    <row r="2183" spans="1:10" x14ac:dyDescent="0.25">
      <c r="A2183" s="7" t="s">
        <v>10</v>
      </c>
      <c r="B2183" s="7" t="str">
        <f>MID(Tabla_curso_1[[#This Row],[Periodo]],4,4)</f>
        <v>2019</v>
      </c>
      <c r="C2183" s="7" t="s">
        <v>5</v>
      </c>
      <c r="D2183" s="7" t="s">
        <v>115</v>
      </c>
      <c r="E2183" s="7" t="s">
        <v>156</v>
      </c>
      <c r="F2183" s="7" t="s">
        <v>186</v>
      </c>
      <c r="G2183" s="8">
        <v>1303320.7443103448</v>
      </c>
      <c r="H2183" s="8">
        <v>1339885.3820249448</v>
      </c>
      <c r="I2183" s="8">
        <f>Tabla_curso_1[[#This Row],[Ingresos]]-Tabla_curso_1[[#This Row],[Gastos]]</f>
        <v>-36564.637714599958</v>
      </c>
      <c r="J2183" s="8">
        <f>Tabla_curso_1[[#This Row],[Utilidad]]/Tabla_curso_1[[#This Row],[Ingresos]]</f>
        <v>-2.8054980229711774E-2</v>
      </c>
    </row>
    <row r="2184" spans="1:10" x14ac:dyDescent="0.25">
      <c r="A2184" s="4" t="s">
        <v>10</v>
      </c>
      <c r="B2184" s="4" t="str">
        <f>MID(Tabla_curso_1[[#This Row],[Periodo]],4,4)</f>
        <v>2019</v>
      </c>
      <c r="C2184" s="4" t="s">
        <v>78</v>
      </c>
      <c r="D2184" s="4" t="s">
        <v>115</v>
      </c>
      <c r="E2184" s="4" t="s">
        <v>156</v>
      </c>
      <c r="F2184" s="4" t="s">
        <v>186</v>
      </c>
      <c r="G2184" s="5">
        <v>227688.56376506024</v>
      </c>
      <c r="H2184" s="5">
        <v>234656.90845256028</v>
      </c>
      <c r="I2184" s="5">
        <f>Tabla_curso_1[[#This Row],[Ingresos]]-Tabla_curso_1[[#This Row],[Gastos]]</f>
        <v>-6968.3446875000373</v>
      </c>
      <c r="J2184" s="5">
        <f>Tabla_curso_1[[#This Row],[Utilidad]]/Tabla_curso_1[[#This Row],[Ingresos]]</f>
        <v>-3.0604719764011964E-2</v>
      </c>
    </row>
    <row r="2185" spans="1:10" x14ac:dyDescent="0.25">
      <c r="A2185" s="7" t="s">
        <v>10</v>
      </c>
      <c r="B2185" s="7" t="str">
        <f>MID(Tabla_curso_1[[#This Row],[Periodo]],4,4)</f>
        <v>2019</v>
      </c>
      <c r="C2185" s="7" t="s">
        <v>3</v>
      </c>
      <c r="D2185" s="7" t="s">
        <v>115</v>
      </c>
      <c r="E2185" s="7" t="s">
        <v>156</v>
      </c>
      <c r="F2185" s="7" t="s">
        <v>186</v>
      </c>
      <c r="G2185" s="8">
        <v>118856.29429245283</v>
      </c>
      <c r="H2185" s="8">
        <v>86093.874266247396</v>
      </c>
      <c r="I2185" s="8">
        <f>Tabla_curso_1[[#This Row],[Ingresos]]-Tabla_curso_1[[#This Row],[Gastos]]</f>
        <v>32762.420026205436</v>
      </c>
      <c r="J2185" s="8">
        <f>Tabla_curso_1[[#This Row],[Utilidad]]/Tabla_curso_1[[#This Row],[Ingresos]]</f>
        <v>0.27564732874467374</v>
      </c>
    </row>
    <row r="2186" spans="1:10" x14ac:dyDescent="0.25">
      <c r="A2186" s="4" t="s">
        <v>10</v>
      </c>
      <c r="B2186" s="4" t="str">
        <f>MID(Tabla_curso_1[[#This Row],[Periodo]],4,4)</f>
        <v>2019</v>
      </c>
      <c r="C2186" s="4" t="s">
        <v>2</v>
      </c>
      <c r="D2186" s="4" t="s">
        <v>116</v>
      </c>
      <c r="E2186" s="4" t="s">
        <v>163</v>
      </c>
      <c r="F2186" s="4" t="s">
        <v>187</v>
      </c>
      <c r="G2186" s="5">
        <v>252474.17693836975</v>
      </c>
      <c r="H2186" s="5">
        <v>226174.78350728957</v>
      </c>
      <c r="I2186" s="5">
        <f>Tabla_curso_1[[#This Row],[Ingresos]]-Tabla_curso_1[[#This Row],[Gastos]]</f>
        <v>26299.393431080185</v>
      </c>
      <c r="J2186" s="5">
        <f>Tabla_curso_1[[#This Row],[Utilidad]]/Tabla_curso_1[[#This Row],[Ingresos]]</f>
        <v>0.10416666666666667</v>
      </c>
    </row>
    <row r="2187" spans="1:10" x14ac:dyDescent="0.25">
      <c r="A2187" s="7" t="s">
        <v>10</v>
      </c>
      <c r="B2187" s="7" t="str">
        <f>MID(Tabla_curso_1[[#This Row],[Periodo]],4,4)</f>
        <v>2019</v>
      </c>
      <c r="C2187" s="7" t="s">
        <v>7</v>
      </c>
      <c r="D2187" s="7" t="s">
        <v>116</v>
      </c>
      <c r="E2187" s="7" t="s">
        <v>163</v>
      </c>
      <c r="F2187" s="7" t="s">
        <v>187</v>
      </c>
      <c r="G2187" s="8">
        <v>492226.78682170541</v>
      </c>
      <c r="H2187" s="8">
        <v>316431.50581395347</v>
      </c>
      <c r="I2187" s="8">
        <f>Tabla_curso_1[[#This Row],[Ingresos]]-Tabla_curso_1[[#This Row],[Gastos]]</f>
        <v>175795.28100775194</v>
      </c>
      <c r="J2187" s="8">
        <f>Tabla_curso_1[[#This Row],[Utilidad]]/Tabla_curso_1[[#This Row],[Ingresos]]</f>
        <v>0.35714285714285715</v>
      </c>
    </row>
    <row r="2188" spans="1:10" x14ac:dyDescent="0.25">
      <c r="A2188" s="4" t="s">
        <v>10</v>
      </c>
      <c r="B2188" s="4" t="str">
        <f>MID(Tabla_curso_1[[#This Row],[Periodo]],4,4)</f>
        <v>2019</v>
      </c>
      <c r="C2188" s="4" t="s">
        <v>6</v>
      </c>
      <c r="D2188" s="4" t="s">
        <v>116</v>
      </c>
      <c r="E2188" s="4" t="s">
        <v>163</v>
      </c>
      <c r="F2188" s="4" t="s">
        <v>187</v>
      </c>
      <c r="G2188" s="5">
        <v>920250.0797101449</v>
      </c>
      <c r="H2188" s="5">
        <v>749833.39828234038</v>
      </c>
      <c r="I2188" s="5">
        <f>Tabla_curso_1[[#This Row],[Ingresos]]-Tabla_curso_1[[#This Row],[Gastos]]</f>
        <v>170416.68142780452</v>
      </c>
      <c r="J2188" s="5">
        <f>Tabla_curso_1[[#This Row],[Utilidad]]/Tabla_curso_1[[#This Row],[Ingresos]]</f>
        <v>0.18518518518518509</v>
      </c>
    </row>
    <row r="2189" spans="1:10" x14ac:dyDescent="0.25">
      <c r="A2189" s="7" t="s">
        <v>10</v>
      </c>
      <c r="B2189" s="7" t="str">
        <f>MID(Tabla_curso_1[[#This Row],[Periodo]],4,4)</f>
        <v>2019</v>
      </c>
      <c r="C2189" s="7" t="s">
        <v>4</v>
      </c>
      <c r="D2189" s="7" t="s">
        <v>116</v>
      </c>
      <c r="E2189" s="7" t="s">
        <v>163</v>
      </c>
      <c r="F2189" s="7" t="s">
        <v>187</v>
      </c>
      <c r="G2189" s="8">
        <v>492226.78682170541</v>
      </c>
      <c r="H2189" s="8">
        <v>287132.29231266148</v>
      </c>
      <c r="I2189" s="8">
        <f>Tabla_curso_1[[#This Row],[Ingresos]]-Tabla_curso_1[[#This Row],[Gastos]]</f>
        <v>205094.49450904393</v>
      </c>
      <c r="J2189" s="8">
        <f>Tabla_curso_1[[#This Row],[Utilidad]]/Tabla_curso_1[[#This Row],[Ingresos]]</f>
        <v>0.41666666666666669</v>
      </c>
    </row>
    <row r="2190" spans="1:10" x14ac:dyDescent="0.25">
      <c r="A2190" s="4" t="s">
        <v>10</v>
      </c>
      <c r="B2190" s="4" t="str">
        <f>MID(Tabla_curso_1[[#This Row],[Periodo]],4,4)</f>
        <v>2019</v>
      </c>
      <c r="C2190" s="4" t="s">
        <v>5</v>
      </c>
      <c r="D2190" s="4" t="s">
        <v>116</v>
      </c>
      <c r="E2190" s="4" t="s">
        <v>163</v>
      </c>
      <c r="F2190" s="4" t="s">
        <v>187</v>
      </c>
      <c r="G2190" s="5">
        <v>2227973.8771929825</v>
      </c>
      <c r="H2190" s="5">
        <v>1807601.4475339293</v>
      </c>
      <c r="I2190" s="5">
        <f>Tabla_curso_1[[#This Row],[Ingresos]]-Tabla_curso_1[[#This Row],[Gastos]]</f>
        <v>420372.42965905322</v>
      </c>
      <c r="J2190" s="5">
        <f>Tabla_curso_1[[#This Row],[Utilidad]]/Tabla_curso_1[[#This Row],[Ingresos]]</f>
        <v>0.18867924528301883</v>
      </c>
    </row>
    <row r="2191" spans="1:10" x14ac:dyDescent="0.25">
      <c r="A2191" s="7" t="s">
        <v>10</v>
      </c>
      <c r="B2191" s="7" t="str">
        <f>MID(Tabla_curso_1[[#This Row],[Periodo]],4,4)</f>
        <v>2019</v>
      </c>
      <c r="C2191" s="7" t="s">
        <v>78</v>
      </c>
      <c r="D2191" s="7" t="s">
        <v>116</v>
      </c>
      <c r="E2191" s="7" t="s">
        <v>163</v>
      </c>
      <c r="F2191" s="7" t="s">
        <v>187</v>
      </c>
      <c r="G2191" s="8">
        <v>365978.41786743514</v>
      </c>
      <c r="H2191" s="8">
        <v>308794.2900756484</v>
      </c>
      <c r="I2191" s="8">
        <f>Tabla_curso_1[[#This Row],[Ingresos]]-Tabla_curso_1[[#This Row],[Gastos]]</f>
        <v>57184.127791786741</v>
      </c>
      <c r="J2191" s="8">
        <f>Tabla_curso_1[[#This Row],[Utilidad]]/Tabla_curso_1[[#This Row],[Ingresos]]</f>
        <v>0.15625</v>
      </c>
    </row>
    <row r="2192" spans="1:10" x14ac:dyDescent="0.25">
      <c r="A2192" s="4" t="s">
        <v>10</v>
      </c>
      <c r="B2192" s="4" t="str">
        <f>MID(Tabla_curso_1[[#This Row],[Periodo]],4,4)</f>
        <v>2019</v>
      </c>
      <c r="C2192" s="4" t="s">
        <v>3</v>
      </c>
      <c r="D2192" s="4" t="s">
        <v>116</v>
      </c>
      <c r="E2192" s="4" t="s">
        <v>163</v>
      </c>
      <c r="F2192" s="4" t="s">
        <v>187</v>
      </c>
      <c r="G2192" s="5">
        <v>207507.37091503269</v>
      </c>
      <c r="H2192" s="5">
        <v>113185.83868092691</v>
      </c>
      <c r="I2192" s="5">
        <f>Tabla_curso_1[[#This Row],[Ingresos]]-Tabla_curso_1[[#This Row],[Gastos]]</f>
        <v>94321.532234105776</v>
      </c>
      <c r="J2192" s="5">
        <f>Tabla_curso_1[[#This Row],[Utilidad]]/Tabla_curso_1[[#This Row],[Ingresos]]</f>
        <v>0.45454545454545459</v>
      </c>
    </row>
    <row r="2193" spans="1:10" x14ac:dyDescent="0.25">
      <c r="A2193" s="7" t="s">
        <v>10</v>
      </c>
      <c r="B2193" s="7" t="str">
        <f>MID(Tabla_curso_1[[#This Row],[Periodo]],4,4)</f>
        <v>2019</v>
      </c>
      <c r="C2193" s="7" t="s">
        <v>2</v>
      </c>
      <c r="D2193" s="7" t="s">
        <v>117</v>
      </c>
      <c r="E2193" s="7" t="s">
        <v>150</v>
      </c>
      <c r="F2193" s="7" t="s">
        <v>188</v>
      </c>
      <c r="G2193" s="8">
        <v>94899.457407407404</v>
      </c>
      <c r="H2193" s="8">
        <v>88929.975409199527</v>
      </c>
      <c r="I2193" s="8">
        <f>Tabla_curso_1[[#This Row],[Ingresos]]-Tabla_curso_1[[#This Row],[Gastos]]</f>
        <v>5969.481998207877</v>
      </c>
      <c r="J2193" s="8">
        <f>Tabla_curso_1[[#This Row],[Utilidad]]/Tabla_curso_1[[#This Row],[Ingresos]]</f>
        <v>6.2903225806451524E-2</v>
      </c>
    </row>
    <row r="2194" spans="1:10" x14ac:dyDescent="0.25">
      <c r="A2194" s="4" t="s">
        <v>10</v>
      </c>
      <c r="B2194" s="4" t="str">
        <f>MID(Tabla_curso_1[[#This Row],[Periodo]],4,4)</f>
        <v>2019</v>
      </c>
      <c r="C2194" s="4" t="s">
        <v>7</v>
      </c>
      <c r="D2194" s="4" t="s">
        <v>117</v>
      </c>
      <c r="E2194" s="4" t="s">
        <v>150</v>
      </c>
      <c r="F2194" s="4" t="s">
        <v>188</v>
      </c>
      <c r="G2194" s="5">
        <v>146416.3057142857</v>
      </c>
      <c r="H2194" s="5">
        <v>96007.263318367317</v>
      </c>
      <c r="I2194" s="5">
        <f>Tabla_curso_1[[#This Row],[Ingresos]]-Tabla_curso_1[[#This Row],[Gastos]]</f>
        <v>50409.042395918383</v>
      </c>
      <c r="J2194" s="5">
        <f>Tabla_curso_1[[#This Row],[Utilidad]]/Tabla_curso_1[[#This Row],[Ingresos]]</f>
        <v>0.34428571428571442</v>
      </c>
    </row>
    <row r="2195" spans="1:10" x14ac:dyDescent="0.25">
      <c r="A2195" s="7" t="s">
        <v>10</v>
      </c>
      <c r="B2195" s="7" t="str">
        <f>MID(Tabla_curso_1[[#This Row],[Periodo]],4,4)</f>
        <v>2019</v>
      </c>
      <c r="C2195" s="7" t="s">
        <v>6</v>
      </c>
      <c r="D2195" s="7" t="s">
        <v>117</v>
      </c>
      <c r="E2195" s="7" t="s">
        <v>150</v>
      </c>
      <c r="F2195" s="7" t="s">
        <v>188</v>
      </c>
      <c r="G2195" s="8">
        <v>441773.33620689652</v>
      </c>
      <c r="H2195" s="8">
        <v>363953.26390583557</v>
      </c>
      <c r="I2195" s="8">
        <f>Tabla_curso_1[[#This Row],[Ingresos]]-Tabla_curso_1[[#This Row],[Gastos]]</f>
        <v>77820.072301060951</v>
      </c>
      <c r="J2195" s="8">
        <f>Tabla_curso_1[[#This Row],[Utilidad]]/Tabla_curso_1[[#This Row],[Ingresos]]</f>
        <v>0.17615384615384605</v>
      </c>
    </row>
    <row r="2196" spans="1:10" x14ac:dyDescent="0.25">
      <c r="A2196" s="4" t="s">
        <v>10</v>
      </c>
      <c r="B2196" s="4" t="str">
        <f>MID(Tabla_curso_1[[#This Row],[Periodo]],4,4)</f>
        <v>2019</v>
      </c>
      <c r="C2196" s="4" t="s">
        <v>4</v>
      </c>
      <c r="D2196" s="4" t="s">
        <v>117</v>
      </c>
      <c r="E2196" s="4" t="s">
        <v>150</v>
      </c>
      <c r="F2196" s="4" t="s">
        <v>188</v>
      </c>
      <c r="G2196" s="5">
        <v>220886.66810344826</v>
      </c>
      <c r="H2196" s="5">
        <v>135182.64087931035</v>
      </c>
      <c r="I2196" s="5">
        <f>Tabla_curso_1[[#This Row],[Ingresos]]-Tabla_curso_1[[#This Row],[Gastos]]</f>
        <v>85704.027224137913</v>
      </c>
      <c r="J2196" s="5">
        <f>Tabla_curso_1[[#This Row],[Utilidad]]/Tabla_curso_1[[#This Row],[Ingresos]]</f>
        <v>0.38799999999999996</v>
      </c>
    </row>
    <row r="2197" spans="1:10" x14ac:dyDescent="0.25">
      <c r="A2197" s="7" t="s">
        <v>10</v>
      </c>
      <c r="B2197" s="7" t="str">
        <f>MID(Tabla_curso_1[[#This Row],[Periodo]],4,4)</f>
        <v>2019</v>
      </c>
      <c r="C2197" s="7" t="s">
        <v>5</v>
      </c>
      <c r="D2197" s="7" t="s">
        <v>117</v>
      </c>
      <c r="E2197" s="7" t="s">
        <v>150</v>
      </c>
      <c r="F2197" s="7" t="s">
        <v>188</v>
      </c>
      <c r="G2197" s="8">
        <v>683276.09333333338</v>
      </c>
      <c r="H2197" s="8">
        <v>628099.71203297505</v>
      </c>
      <c r="I2197" s="8">
        <f>Tabla_curso_1[[#This Row],[Ingresos]]-Tabla_curso_1[[#This Row],[Gastos]]</f>
        <v>55176.381300358335</v>
      </c>
      <c r="J2197" s="8">
        <f>Tabla_curso_1[[#This Row],[Utilidad]]/Tabla_curso_1[[#This Row],[Ingresos]]</f>
        <v>8.0752688172042869E-2</v>
      </c>
    </row>
    <row r="2198" spans="1:10" x14ac:dyDescent="0.25">
      <c r="A2198" s="4" t="s">
        <v>10</v>
      </c>
      <c r="B2198" s="4" t="str">
        <f>MID(Tabla_curso_1[[#This Row],[Periodo]],4,4)</f>
        <v>2019</v>
      </c>
      <c r="C2198" s="4" t="s">
        <v>78</v>
      </c>
      <c r="D2198" s="4" t="s">
        <v>117</v>
      </c>
      <c r="E2198" s="4" t="s">
        <v>150</v>
      </c>
      <c r="F2198" s="4" t="s">
        <v>188</v>
      </c>
      <c r="G2198" s="5">
        <v>159148.15838509315</v>
      </c>
      <c r="H2198" s="5">
        <v>140131.99381907948</v>
      </c>
      <c r="I2198" s="5">
        <f>Tabla_curso_1[[#This Row],[Ingresos]]-Tabla_curso_1[[#This Row],[Gastos]]</f>
        <v>19016.164566013671</v>
      </c>
      <c r="J2198" s="5">
        <f>Tabla_curso_1[[#This Row],[Utilidad]]/Tabla_curso_1[[#This Row],[Ingresos]]</f>
        <v>0.11948717948717934</v>
      </c>
    </row>
    <row r="2199" spans="1:10" x14ac:dyDescent="0.25">
      <c r="A2199" s="7" t="s">
        <v>10</v>
      </c>
      <c r="B2199" s="7" t="str">
        <f>MID(Tabla_curso_1[[#This Row],[Periodo]],4,4)</f>
        <v>2019</v>
      </c>
      <c r="C2199" s="7" t="s">
        <v>3</v>
      </c>
      <c r="D2199" s="7" t="s">
        <v>117</v>
      </c>
      <c r="E2199" s="7" t="s">
        <v>150</v>
      </c>
      <c r="F2199" s="7" t="s">
        <v>188</v>
      </c>
      <c r="G2199" s="8">
        <v>78118.455792682929</v>
      </c>
      <c r="H2199" s="8">
        <v>47339.784210365855</v>
      </c>
      <c r="I2199" s="8">
        <f>Tabla_curso_1[[#This Row],[Ingresos]]-Tabla_curso_1[[#This Row],[Gastos]]</f>
        <v>30778.671582317074</v>
      </c>
      <c r="J2199" s="8">
        <f>Tabla_curso_1[[#This Row],[Utilidad]]/Tabla_curso_1[[#This Row],[Ingresos]]</f>
        <v>0.39400000000000002</v>
      </c>
    </row>
    <row r="2200" spans="1:10" x14ac:dyDescent="0.25">
      <c r="A2200" s="4" t="s">
        <v>10</v>
      </c>
      <c r="B2200" s="4" t="str">
        <f>MID(Tabla_curso_1[[#This Row],[Periodo]],4,4)</f>
        <v>2019</v>
      </c>
      <c r="C2200" s="4" t="s">
        <v>2</v>
      </c>
      <c r="D2200" s="4" t="s">
        <v>118</v>
      </c>
      <c r="E2200" s="4" t="s">
        <v>163</v>
      </c>
      <c r="F2200" s="4" t="s">
        <v>189</v>
      </c>
      <c r="G2200" s="5">
        <v>115514.18388429753</v>
      </c>
      <c r="H2200" s="5">
        <v>99474.755400690978</v>
      </c>
      <c r="I2200" s="5">
        <f>Tabla_curso_1[[#This Row],[Ingresos]]-Tabla_curso_1[[#This Row],[Gastos]]</f>
        <v>16039.428483606549</v>
      </c>
      <c r="J2200" s="5">
        <f>Tabla_curso_1[[#This Row],[Utilidad]]/Tabla_curso_1[[#This Row],[Ingresos]]</f>
        <v>0.13885245901639337</v>
      </c>
    </row>
    <row r="2201" spans="1:10" x14ac:dyDescent="0.25">
      <c r="A2201" s="7" t="s">
        <v>10</v>
      </c>
      <c r="B2201" s="7" t="str">
        <f>MID(Tabla_curso_1[[#This Row],[Periodo]],4,4)</f>
        <v>2019</v>
      </c>
      <c r="C2201" s="7" t="s">
        <v>7</v>
      </c>
      <c r="D2201" s="7" t="s">
        <v>118</v>
      </c>
      <c r="E2201" s="7" t="s">
        <v>163</v>
      </c>
      <c r="F2201" s="7" t="s">
        <v>189</v>
      </c>
      <c r="G2201" s="8">
        <v>209396.49812734083</v>
      </c>
      <c r="H2201" s="8">
        <v>129407.03584269663</v>
      </c>
      <c r="I2201" s="8">
        <f>Tabla_curso_1[[#This Row],[Ingresos]]-Tabla_curso_1[[#This Row],[Gastos]]</f>
        <v>79989.462284644207</v>
      </c>
      <c r="J2201" s="8">
        <f>Tabla_curso_1[[#This Row],[Utilidad]]/Tabla_curso_1[[#This Row],[Ingresos]]</f>
        <v>0.38200000000000006</v>
      </c>
    </row>
    <row r="2202" spans="1:10" x14ac:dyDescent="0.25">
      <c r="A2202" s="4" t="s">
        <v>10</v>
      </c>
      <c r="B2202" s="4" t="str">
        <f>MID(Tabla_curso_1[[#This Row],[Periodo]],4,4)</f>
        <v>2019</v>
      </c>
      <c r="C2202" s="4" t="s">
        <v>6</v>
      </c>
      <c r="D2202" s="4" t="s">
        <v>118</v>
      </c>
      <c r="E2202" s="4" t="s">
        <v>163</v>
      </c>
      <c r="F2202" s="4" t="s">
        <v>189</v>
      </c>
      <c r="G2202" s="5">
        <v>559088.65</v>
      </c>
      <c r="H2202" s="5">
        <v>510241.95742105268</v>
      </c>
      <c r="I2202" s="5">
        <f>Tabla_curso_1[[#This Row],[Ingresos]]-Tabla_curso_1[[#This Row],[Gastos]]</f>
        <v>48846.692578947346</v>
      </c>
      <c r="J2202" s="5">
        <f>Tabla_curso_1[[#This Row],[Utilidad]]/Tabla_curso_1[[#This Row],[Ingresos]]</f>
        <v>8.736842105263154E-2</v>
      </c>
    </row>
    <row r="2203" spans="1:10" x14ac:dyDescent="0.25">
      <c r="A2203" s="7" t="s">
        <v>10</v>
      </c>
      <c r="B2203" s="7" t="str">
        <f>MID(Tabla_curso_1[[#This Row],[Periodo]],4,4)</f>
        <v>2019</v>
      </c>
      <c r="C2203" s="7" t="s">
        <v>4</v>
      </c>
      <c r="D2203" s="7" t="s">
        <v>118</v>
      </c>
      <c r="E2203" s="7" t="s">
        <v>163</v>
      </c>
      <c r="F2203" s="7" t="s">
        <v>189</v>
      </c>
      <c r="G2203" s="8">
        <v>209396.49812734083</v>
      </c>
      <c r="H2203" s="8">
        <v>138562.71720909208</v>
      </c>
      <c r="I2203" s="8">
        <f>Tabla_curso_1[[#This Row],[Ingresos]]-Tabla_curso_1[[#This Row],[Gastos]]</f>
        <v>70833.780918248754</v>
      </c>
      <c r="J2203" s="8">
        <f>Tabla_curso_1[[#This Row],[Utilidad]]/Tabla_curso_1[[#This Row],[Ingresos]]</f>
        <v>0.33827586206896559</v>
      </c>
    </row>
    <row r="2204" spans="1:10" x14ac:dyDescent="0.25">
      <c r="A2204" s="4" t="s">
        <v>10</v>
      </c>
      <c r="B2204" s="4" t="str">
        <f>MID(Tabla_curso_1[[#This Row],[Periodo]],4,4)</f>
        <v>2019</v>
      </c>
      <c r="C2204" s="4" t="s">
        <v>5</v>
      </c>
      <c r="D2204" s="4" t="s">
        <v>118</v>
      </c>
      <c r="E2204" s="4" t="s">
        <v>163</v>
      </c>
      <c r="F2204" s="4" t="s">
        <v>189</v>
      </c>
      <c r="G2204" s="5">
        <v>570498.62244897953</v>
      </c>
      <c r="H2204" s="5">
        <v>506781.48714654538</v>
      </c>
      <c r="I2204" s="5">
        <f>Tabla_curso_1[[#This Row],[Ingresos]]-Tabla_curso_1[[#This Row],[Gastos]]</f>
        <v>63717.135302434152</v>
      </c>
      <c r="J2204" s="5">
        <f>Tabla_curso_1[[#This Row],[Utilidad]]/Tabla_curso_1[[#This Row],[Ingresos]]</f>
        <v>0.11168674698795168</v>
      </c>
    </row>
    <row r="2205" spans="1:10" x14ac:dyDescent="0.25">
      <c r="A2205" s="7" t="s">
        <v>10</v>
      </c>
      <c r="B2205" s="7" t="str">
        <f>MID(Tabla_curso_1[[#This Row],[Periodo]],4,4)</f>
        <v>2019</v>
      </c>
      <c r="C2205" s="7" t="s">
        <v>78</v>
      </c>
      <c r="D2205" s="7" t="s">
        <v>118</v>
      </c>
      <c r="E2205" s="7" t="s">
        <v>163</v>
      </c>
      <c r="F2205" s="7" t="s">
        <v>189</v>
      </c>
      <c r="G2205" s="8">
        <v>182113.56677524431</v>
      </c>
      <c r="H2205" s="8">
        <v>157296.73496383813</v>
      </c>
      <c r="I2205" s="8">
        <f>Tabla_curso_1[[#This Row],[Ingresos]]-Tabla_curso_1[[#This Row],[Gastos]]</f>
        <v>24816.831811406184</v>
      </c>
      <c r="J2205" s="8">
        <f>Tabla_curso_1[[#This Row],[Utilidad]]/Tabla_curso_1[[#This Row],[Ingresos]]</f>
        <v>0.13627118644067801</v>
      </c>
    </row>
    <row r="2206" spans="1:10" x14ac:dyDescent="0.25">
      <c r="A2206" s="4" t="s">
        <v>10</v>
      </c>
      <c r="B2206" s="4" t="str">
        <f>MID(Tabla_curso_1[[#This Row],[Periodo]],4,4)</f>
        <v>2019</v>
      </c>
      <c r="C2206" s="4" t="s">
        <v>3</v>
      </c>
      <c r="D2206" s="4" t="s">
        <v>118</v>
      </c>
      <c r="E2206" s="4" t="s">
        <v>163</v>
      </c>
      <c r="F2206" s="4" t="s">
        <v>189</v>
      </c>
      <c r="G2206" s="5">
        <v>70237.267587939699</v>
      </c>
      <c r="H2206" s="5">
        <v>47858.220949575465</v>
      </c>
      <c r="I2206" s="5">
        <f>Tabla_curso_1[[#This Row],[Ingresos]]-Tabla_curso_1[[#This Row],[Gastos]]</f>
        <v>22379.046638364234</v>
      </c>
      <c r="J2206" s="5">
        <f>Tabla_curso_1[[#This Row],[Utilidad]]/Tabla_curso_1[[#This Row],[Ingresos]]</f>
        <v>0.31862068965517237</v>
      </c>
    </row>
    <row r="2207" spans="1:10" x14ac:dyDescent="0.25">
      <c r="A2207" s="7" t="s">
        <v>10</v>
      </c>
      <c r="B2207" s="7" t="str">
        <f>MID(Tabla_curso_1[[#This Row],[Periodo]],4,4)</f>
        <v>2019</v>
      </c>
      <c r="C2207" s="7" t="s">
        <v>2</v>
      </c>
      <c r="D2207" s="7" t="s">
        <v>119</v>
      </c>
      <c r="E2207" s="7" t="s">
        <v>152</v>
      </c>
      <c r="F2207" s="7" t="s">
        <v>190</v>
      </c>
      <c r="G2207" s="8">
        <v>244330.31226053639</v>
      </c>
      <c r="H2207" s="8">
        <v>216425.21870235933</v>
      </c>
      <c r="I2207" s="8">
        <f>Tabla_curso_1[[#This Row],[Ingresos]]-Tabla_curso_1[[#This Row],[Gastos]]</f>
        <v>27905.093558177061</v>
      </c>
      <c r="J2207" s="8">
        <f>Tabla_curso_1[[#This Row],[Utilidad]]/Tabla_curso_1[[#This Row],[Ingresos]]</f>
        <v>0.11421052631578951</v>
      </c>
    </row>
    <row r="2208" spans="1:10" x14ac:dyDescent="0.25">
      <c r="A2208" s="4" t="s">
        <v>10</v>
      </c>
      <c r="B2208" s="4" t="str">
        <f>MID(Tabla_curso_1[[#This Row],[Periodo]],4,4)</f>
        <v>2019</v>
      </c>
      <c r="C2208" s="4" t="s">
        <v>7</v>
      </c>
      <c r="D2208" s="4" t="s">
        <v>119</v>
      </c>
      <c r="E2208" s="4" t="s">
        <v>152</v>
      </c>
      <c r="F2208" s="4" t="s">
        <v>190</v>
      </c>
      <c r="G2208" s="5">
        <v>492434.06563706562</v>
      </c>
      <c r="H2208" s="5">
        <v>329081.79972573562</v>
      </c>
      <c r="I2208" s="5">
        <f>Tabla_curso_1[[#This Row],[Ingresos]]-Tabla_curso_1[[#This Row],[Gastos]]</f>
        <v>163352.26591133</v>
      </c>
      <c r="J2208" s="5">
        <f>Tabla_curso_1[[#This Row],[Utilidad]]/Tabla_curso_1[[#This Row],[Ingresos]]</f>
        <v>0.33172413793103439</v>
      </c>
    </row>
    <row r="2209" spans="1:10" x14ac:dyDescent="0.25">
      <c r="A2209" s="7" t="s">
        <v>10</v>
      </c>
      <c r="B2209" s="7" t="str">
        <f>MID(Tabla_curso_1[[#This Row],[Periodo]],4,4)</f>
        <v>2019</v>
      </c>
      <c r="C2209" s="7" t="s">
        <v>6</v>
      </c>
      <c r="D2209" s="7" t="s">
        <v>119</v>
      </c>
      <c r="E2209" s="7" t="s">
        <v>152</v>
      </c>
      <c r="F2209" s="7" t="s">
        <v>190</v>
      </c>
      <c r="G2209" s="8">
        <v>1250396.3039215687</v>
      </c>
      <c r="H2209" s="8">
        <v>1098887.2452775654</v>
      </c>
      <c r="I2209" s="8">
        <f>Tabla_curso_1[[#This Row],[Ingresos]]-Tabla_curso_1[[#This Row],[Gastos]]</f>
        <v>151509.05864400323</v>
      </c>
      <c r="J2209" s="8">
        <f>Tabla_curso_1[[#This Row],[Utilidad]]/Tabla_curso_1[[#This Row],[Ingresos]]</f>
        <v>0.1211688311688313</v>
      </c>
    </row>
    <row r="2210" spans="1:10" x14ac:dyDescent="0.25">
      <c r="A2210" s="4" t="s">
        <v>10</v>
      </c>
      <c r="B2210" s="4" t="str">
        <f>MID(Tabla_curso_1[[#This Row],[Periodo]],4,4)</f>
        <v>2019</v>
      </c>
      <c r="C2210" s="4" t="s">
        <v>4</v>
      </c>
      <c r="D2210" s="4" t="s">
        <v>119</v>
      </c>
      <c r="E2210" s="4" t="s">
        <v>152</v>
      </c>
      <c r="F2210" s="4" t="s">
        <v>190</v>
      </c>
      <c r="G2210" s="5">
        <v>467181.03663003666</v>
      </c>
      <c r="H2210" s="5">
        <v>266699.43525879923</v>
      </c>
      <c r="I2210" s="5">
        <f>Tabla_curso_1[[#This Row],[Ingresos]]-Tabla_curso_1[[#This Row],[Gastos]]</f>
        <v>200481.60137123743</v>
      </c>
      <c r="J2210" s="5">
        <f>Tabla_curso_1[[#This Row],[Utilidad]]/Tabla_curso_1[[#This Row],[Ingresos]]</f>
        <v>0.42913043478260859</v>
      </c>
    </row>
    <row r="2211" spans="1:10" x14ac:dyDescent="0.25">
      <c r="A2211" s="7" t="s">
        <v>10</v>
      </c>
      <c r="B2211" s="7" t="str">
        <f>MID(Tabla_curso_1[[#This Row],[Periodo]],4,4)</f>
        <v>2019</v>
      </c>
      <c r="C2211" s="7" t="s">
        <v>5</v>
      </c>
      <c r="D2211" s="7" t="s">
        <v>119</v>
      </c>
      <c r="E2211" s="7" t="s">
        <v>152</v>
      </c>
      <c r="F2211" s="7" t="s">
        <v>190</v>
      </c>
      <c r="G2211" s="8">
        <v>1401543.1098901101</v>
      </c>
      <c r="H2211" s="8">
        <v>1311844.3508571431</v>
      </c>
      <c r="I2211" s="8">
        <f>Tabla_curso_1[[#This Row],[Ingresos]]-Tabla_curso_1[[#This Row],[Gastos]]</f>
        <v>89698.759032967035</v>
      </c>
      <c r="J2211" s="8">
        <f>Tabla_curso_1[[#This Row],[Utilidad]]/Tabla_curso_1[[#This Row],[Ingresos]]</f>
        <v>6.3999999999999987E-2</v>
      </c>
    </row>
    <row r="2212" spans="1:10" x14ac:dyDescent="0.25">
      <c r="A2212" s="4" t="s">
        <v>10</v>
      </c>
      <c r="B2212" s="4" t="str">
        <f>MID(Tabla_curso_1[[#This Row],[Periodo]],4,4)</f>
        <v>2019</v>
      </c>
      <c r="C2212" s="4" t="s">
        <v>78</v>
      </c>
      <c r="D2212" s="4" t="s">
        <v>119</v>
      </c>
      <c r="E2212" s="4" t="s">
        <v>152</v>
      </c>
      <c r="F2212" s="4" t="s">
        <v>190</v>
      </c>
      <c r="G2212" s="5">
        <v>397322.19003115263</v>
      </c>
      <c r="H2212" s="5">
        <v>342690.38890186913</v>
      </c>
      <c r="I2212" s="5">
        <f>Tabla_curso_1[[#This Row],[Ingresos]]-Tabla_curso_1[[#This Row],[Gastos]]</f>
        <v>54631.8011292835</v>
      </c>
      <c r="J2212" s="5">
        <f>Tabla_curso_1[[#This Row],[Utilidad]]/Tabla_curso_1[[#This Row],[Ingresos]]</f>
        <v>0.13750000000000004</v>
      </c>
    </row>
    <row r="2213" spans="1:10" x14ac:dyDescent="0.25">
      <c r="A2213" s="7" t="s">
        <v>10</v>
      </c>
      <c r="B2213" s="7" t="str">
        <f>MID(Tabla_curso_1[[#This Row],[Periodo]],4,4)</f>
        <v>2019</v>
      </c>
      <c r="C2213" s="7" t="s">
        <v>3</v>
      </c>
      <c r="D2213" s="7" t="s">
        <v>119</v>
      </c>
      <c r="E2213" s="7" t="s">
        <v>152</v>
      </c>
      <c r="F2213" s="7" t="s">
        <v>190</v>
      </c>
      <c r="G2213" s="8">
        <v>177880.64574616458</v>
      </c>
      <c r="H2213" s="8">
        <v>117598.87135440882</v>
      </c>
      <c r="I2213" s="8">
        <f>Tabla_curso_1[[#This Row],[Ingresos]]-Tabla_curso_1[[#This Row],[Gastos]]</f>
        <v>60281.774391755753</v>
      </c>
      <c r="J2213" s="8">
        <f>Tabla_curso_1[[#This Row],[Utilidad]]/Tabla_curso_1[[#This Row],[Ingresos]]</f>
        <v>0.3388888888888888</v>
      </c>
    </row>
    <row r="2214" spans="1:10" x14ac:dyDescent="0.25">
      <c r="A2214" s="4" t="s">
        <v>10</v>
      </c>
      <c r="B2214" s="4" t="str">
        <f>MID(Tabla_curso_1[[#This Row],[Periodo]],4,4)</f>
        <v>2019</v>
      </c>
      <c r="C2214" s="4" t="s">
        <v>2</v>
      </c>
      <c r="D2214" s="4" t="s">
        <v>120</v>
      </c>
      <c r="E2214" s="4" t="s">
        <v>163</v>
      </c>
      <c r="F2214" s="4" t="s">
        <v>191</v>
      </c>
      <c r="G2214" s="5">
        <v>58949.608534322819</v>
      </c>
      <c r="H2214" s="5">
        <v>54348.663477985428</v>
      </c>
      <c r="I2214" s="5">
        <f>Tabla_curso_1[[#This Row],[Ingresos]]-Tabla_curso_1[[#This Row],[Gastos]]</f>
        <v>4600.9450563373903</v>
      </c>
      <c r="J2214" s="5">
        <f>Tabla_curso_1[[#This Row],[Utilidad]]/Tabla_curso_1[[#This Row],[Ingresos]]</f>
        <v>7.8048780487804864E-2</v>
      </c>
    </row>
    <row r="2215" spans="1:10" x14ac:dyDescent="0.25">
      <c r="A2215" s="7" t="s">
        <v>10</v>
      </c>
      <c r="B2215" s="7" t="str">
        <f>MID(Tabla_curso_1[[#This Row],[Periodo]],4,4)</f>
        <v>2019</v>
      </c>
      <c r="C2215" s="7" t="s">
        <v>7</v>
      </c>
      <c r="D2215" s="7" t="s">
        <v>120</v>
      </c>
      <c r="E2215" s="7" t="s">
        <v>163</v>
      </c>
      <c r="F2215" s="7" t="s">
        <v>191</v>
      </c>
      <c r="G2215" s="8">
        <v>91567.259365994236</v>
      </c>
      <c r="H2215" s="8">
        <v>62876.184764649384</v>
      </c>
      <c r="I2215" s="8">
        <f>Tabla_curso_1[[#This Row],[Ingresos]]-Tabla_curso_1[[#This Row],[Gastos]]</f>
        <v>28691.074601344852</v>
      </c>
      <c r="J2215" s="8">
        <f>Tabla_curso_1[[#This Row],[Utilidad]]/Tabla_curso_1[[#This Row],[Ingresos]]</f>
        <v>0.31333333333333324</v>
      </c>
    </row>
    <row r="2216" spans="1:10" x14ac:dyDescent="0.25">
      <c r="A2216" s="4" t="s">
        <v>10</v>
      </c>
      <c r="B2216" s="4" t="str">
        <f>MID(Tabla_curso_1[[#This Row],[Periodo]],4,4)</f>
        <v>2019</v>
      </c>
      <c r="C2216" s="4" t="s">
        <v>6</v>
      </c>
      <c r="D2216" s="4" t="s">
        <v>120</v>
      </c>
      <c r="E2216" s="4" t="s">
        <v>163</v>
      </c>
      <c r="F2216" s="4" t="s">
        <v>191</v>
      </c>
      <c r="G2216" s="5">
        <v>349163.06593406596</v>
      </c>
      <c r="H2216" s="5">
        <v>315919.83236492681</v>
      </c>
      <c r="I2216" s="5">
        <f>Tabla_curso_1[[#This Row],[Ingresos]]-Tabla_curso_1[[#This Row],[Gastos]]</f>
        <v>33243.233569139149</v>
      </c>
      <c r="J2216" s="5">
        <f>Tabla_curso_1[[#This Row],[Utilidad]]/Tabla_curso_1[[#This Row],[Ingresos]]</f>
        <v>9.52083333333332E-2</v>
      </c>
    </row>
    <row r="2217" spans="1:10" x14ac:dyDescent="0.25">
      <c r="A2217" s="7" t="s">
        <v>10</v>
      </c>
      <c r="B2217" s="7" t="str">
        <f>MID(Tabla_curso_1[[#This Row],[Periodo]],4,4)</f>
        <v>2019</v>
      </c>
      <c r="C2217" s="7" t="s">
        <v>4</v>
      </c>
      <c r="D2217" s="7" t="s">
        <v>120</v>
      </c>
      <c r="E2217" s="7" t="s">
        <v>163</v>
      </c>
      <c r="F2217" s="7" t="s">
        <v>191</v>
      </c>
      <c r="G2217" s="8">
        <v>115541.23272727273</v>
      </c>
      <c r="H2217" s="8">
        <v>74203.147240404054</v>
      </c>
      <c r="I2217" s="8">
        <f>Tabla_curso_1[[#This Row],[Ingresos]]-Tabla_curso_1[[#This Row],[Gastos]]</f>
        <v>41338.085486868673</v>
      </c>
      <c r="J2217" s="8">
        <f>Tabla_curso_1[[#This Row],[Utilidad]]/Tabla_curso_1[[#This Row],[Ingresos]]</f>
        <v>0.35777777777777764</v>
      </c>
    </row>
    <row r="2218" spans="1:10" x14ac:dyDescent="0.25">
      <c r="A2218" s="4" t="s">
        <v>10</v>
      </c>
      <c r="B2218" s="4" t="str">
        <f>MID(Tabla_curso_1[[#This Row],[Periodo]],4,4)</f>
        <v>2019</v>
      </c>
      <c r="C2218" s="4" t="s">
        <v>5</v>
      </c>
      <c r="D2218" s="4" t="s">
        <v>120</v>
      </c>
      <c r="E2218" s="4" t="s">
        <v>163</v>
      </c>
      <c r="F2218" s="4" t="s">
        <v>191</v>
      </c>
      <c r="G2218" s="5">
        <v>397172.98750000005</v>
      </c>
      <c r="H2218" s="5">
        <v>361427.41862500011</v>
      </c>
      <c r="I2218" s="5">
        <f>Tabla_curso_1[[#This Row],[Ingresos]]-Tabla_curso_1[[#This Row],[Gastos]]</f>
        <v>35745.568874999939</v>
      </c>
      <c r="J2218" s="5">
        <f>Tabla_curso_1[[#This Row],[Utilidad]]/Tabla_curso_1[[#This Row],[Ingresos]]</f>
        <v>8.999999999999983E-2</v>
      </c>
    </row>
    <row r="2219" spans="1:10" x14ac:dyDescent="0.25">
      <c r="A2219" s="7" t="s">
        <v>10</v>
      </c>
      <c r="B2219" s="7" t="str">
        <f>MID(Tabla_curso_1[[#This Row],[Periodo]],4,4)</f>
        <v>2019</v>
      </c>
      <c r="C2219" s="7" t="s">
        <v>78</v>
      </c>
      <c r="D2219" s="7" t="s">
        <v>120</v>
      </c>
      <c r="E2219" s="7" t="s">
        <v>163</v>
      </c>
      <c r="F2219" s="7" t="s">
        <v>191</v>
      </c>
      <c r="G2219" s="8">
        <v>95704.334337349399</v>
      </c>
      <c r="H2219" s="8">
        <v>87121.816612903232</v>
      </c>
      <c r="I2219" s="8">
        <f>Tabla_curso_1[[#This Row],[Ingresos]]-Tabla_curso_1[[#This Row],[Gastos]]</f>
        <v>8582.5177244461665</v>
      </c>
      <c r="J2219" s="8">
        <f>Tabla_curso_1[[#This Row],[Utilidad]]/Tabla_curso_1[[#This Row],[Ingresos]]</f>
        <v>8.9677419354838653E-2</v>
      </c>
    </row>
    <row r="2220" spans="1:10" x14ac:dyDescent="0.25">
      <c r="A2220" s="4" t="s">
        <v>10</v>
      </c>
      <c r="B2220" s="4" t="str">
        <f>MID(Tabla_curso_1[[#This Row],[Periodo]],4,4)</f>
        <v>2019</v>
      </c>
      <c r="C2220" s="4" t="s">
        <v>3</v>
      </c>
      <c r="D2220" s="4" t="s">
        <v>120</v>
      </c>
      <c r="E2220" s="4" t="s">
        <v>163</v>
      </c>
      <c r="F2220" s="4" t="s">
        <v>191</v>
      </c>
      <c r="G2220" s="5">
        <v>52692.933665008291</v>
      </c>
      <c r="H2220" s="5">
        <v>30974.281006561403</v>
      </c>
      <c r="I2220" s="5">
        <f>Tabla_curso_1[[#This Row],[Ingresos]]-Tabla_curso_1[[#This Row],[Gastos]]</f>
        <v>21718.652658446888</v>
      </c>
      <c r="J2220" s="5">
        <f>Tabla_curso_1[[#This Row],[Utilidad]]/Tabla_curso_1[[#This Row],[Ingresos]]</f>
        <v>0.41217391304347811</v>
      </c>
    </row>
    <row r="2221" spans="1:10" x14ac:dyDescent="0.25">
      <c r="A2221" s="7" t="s">
        <v>10</v>
      </c>
      <c r="B2221" s="7" t="str">
        <f>MID(Tabla_curso_1[[#This Row],[Periodo]],4,4)</f>
        <v>2019</v>
      </c>
      <c r="C2221" s="7" t="s">
        <v>2</v>
      </c>
      <c r="D2221" s="7" t="s">
        <v>121</v>
      </c>
      <c r="E2221" s="7" t="s">
        <v>150</v>
      </c>
      <c r="F2221" s="7" t="s">
        <v>192</v>
      </c>
      <c r="G2221" s="8">
        <v>361847.54863813228</v>
      </c>
      <c r="H2221" s="8">
        <v>321647.77302915626</v>
      </c>
      <c r="I2221" s="8">
        <f>Tabla_curso_1[[#This Row],[Ingresos]]-Tabla_curso_1[[#This Row],[Gastos]]</f>
        <v>40199.775608976022</v>
      </c>
      <c r="J2221" s="8">
        <f>Tabla_curso_1[[#This Row],[Utilidad]]/Tabla_curso_1[[#This Row],[Ingresos]]</f>
        <v>0.11109589041095878</v>
      </c>
    </row>
    <row r="2222" spans="1:10" x14ac:dyDescent="0.25">
      <c r="A2222" s="4" t="s">
        <v>10</v>
      </c>
      <c r="B2222" s="4" t="str">
        <f>MID(Tabla_curso_1[[#This Row],[Periodo]],4,4)</f>
        <v>2019</v>
      </c>
      <c r="C2222" s="4" t="s">
        <v>7</v>
      </c>
      <c r="D2222" s="4" t="s">
        <v>121</v>
      </c>
      <c r="E2222" s="4" t="s">
        <v>150</v>
      </c>
      <c r="F2222" s="4" t="s">
        <v>192</v>
      </c>
      <c r="G2222" s="5">
        <v>709884.12213740451</v>
      </c>
      <c r="H2222" s="5">
        <v>460917.61930207192</v>
      </c>
      <c r="I2222" s="5">
        <f>Tabla_curso_1[[#This Row],[Ingresos]]-Tabla_curso_1[[#This Row],[Gastos]]</f>
        <v>248966.50283533259</v>
      </c>
      <c r="J2222" s="5">
        <f>Tabla_curso_1[[#This Row],[Utilidad]]/Tabla_curso_1[[#This Row],[Ingresos]]</f>
        <v>0.3507142857142857</v>
      </c>
    </row>
    <row r="2223" spans="1:10" x14ac:dyDescent="0.25">
      <c r="A2223" s="7" t="s">
        <v>10</v>
      </c>
      <c r="B2223" s="7" t="str">
        <f>MID(Tabla_curso_1[[#This Row],[Periodo]],4,4)</f>
        <v>2019</v>
      </c>
      <c r="C2223" s="7" t="s">
        <v>6</v>
      </c>
      <c r="D2223" s="7" t="s">
        <v>121</v>
      </c>
      <c r="E2223" s="7" t="s">
        <v>150</v>
      </c>
      <c r="F2223" s="7" t="s">
        <v>192</v>
      </c>
      <c r="G2223" s="8">
        <v>2043842.1978021979</v>
      </c>
      <c r="H2223" s="8">
        <v>1736617.0293389151</v>
      </c>
      <c r="I2223" s="8">
        <f>Tabla_curso_1[[#This Row],[Ingresos]]-Tabla_curso_1[[#This Row],[Gastos]]</f>
        <v>307225.16846328275</v>
      </c>
      <c r="J2223" s="8">
        <f>Tabla_curso_1[[#This Row],[Utilidad]]/Tabla_curso_1[[#This Row],[Ingresos]]</f>
        <v>0.15031746031746032</v>
      </c>
    </row>
    <row r="2224" spans="1:10" x14ac:dyDescent="0.25">
      <c r="A2224" s="4" t="s">
        <v>10</v>
      </c>
      <c r="B2224" s="4" t="str">
        <f>MID(Tabla_curso_1[[#This Row],[Periodo]],4,4)</f>
        <v>2019</v>
      </c>
      <c r="C2224" s="4" t="s">
        <v>4</v>
      </c>
      <c r="D2224" s="4" t="s">
        <v>121</v>
      </c>
      <c r="E2224" s="4" t="s">
        <v>150</v>
      </c>
      <c r="F2224" s="4" t="s">
        <v>192</v>
      </c>
      <c r="G2224" s="5">
        <v>676325.96363636362</v>
      </c>
      <c r="H2224" s="5">
        <v>406359.18315151508</v>
      </c>
      <c r="I2224" s="5">
        <f>Tabla_curso_1[[#This Row],[Ingresos]]-Tabla_curso_1[[#This Row],[Gastos]]</f>
        <v>269966.78048484854</v>
      </c>
      <c r="J2224" s="5">
        <f>Tabla_curso_1[[#This Row],[Utilidad]]/Tabla_curso_1[[#This Row],[Ingresos]]</f>
        <v>0.39916666666666678</v>
      </c>
    </row>
    <row r="2225" spans="1:10" x14ac:dyDescent="0.25">
      <c r="A2225" s="7" t="s">
        <v>10</v>
      </c>
      <c r="B2225" s="7" t="str">
        <f>MID(Tabla_curso_1[[#This Row],[Periodo]],4,4)</f>
        <v>2019</v>
      </c>
      <c r="C2225" s="7" t="s">
        <v>5</v>
      </c>
      <c r="D2225" s="7" t="s">
        <v>121</v>
      </c>
      <c r="E2225" s="7" t="s">
        <v>150</v>
      </c>
      <c r="F2225" s="7" t="s">
        <v>192</v>
      </c>
      <c r="G2225" s="8">
        <v>2999832.9032258065</v>
      </c>
      <c r="H2225" s="8">
        <v>2672283.5808195299</v>
      </c>
      <c r="I2225" s="8">
        <f>Tabla_curso_1[[#This Row],[Ingresos]]-Tabla_curso_1[[#This Row],[Gastos]]</f>
        <v>327549.32240627659</v>
      </c>
      <c r="J2225" s="8">
        <f>Tabla_curso_1[[#This Row],[Utilidad]]/Tabla_curso_1[[#This Row],[Ingresos]]</f>
        <v>0.10918918918918898</v>
      </c>
    </row>
    <row r="2226" spans="1:10" x14ac:dyDescent="0.25">
      <c r="A2226" s="4" t="s">
        <v>10</v>
      </c>
      <c r="B2226" s="4" t="str">
        <f>MID(Tabla_curso_1[[#This Row],[Periodo]],4,4)</f>
        <v>2019</v>
      </c>
      <c r="C2226" s="4" t="s">
        <v>78</v>
      </c>
      <c r="D2226" s="4" t="s">
        <v>121</v>
      </c>
      <c r="E2226" s="4" t="s">
        <v>150</v>
      </c>
      <c r="F2226" s="4" t="s">
        <v>192</v>
      </c>
      <c r="G2226" s="5">
        <v>466139.44862155383</v>
      </c>
      <c r="H2226" s="5">
        <v>430476.97273303737</v>
      </c>
      <c r="I2226" s="5">
        <f>Tabla_curso_1[[#This Row],[Ingresos]]-Tabla_curso_1[[#This Row],[Gastos]]</f>
        <v>35662.475888516463</v>
      </c>
      <c r="J2226" s="5">
        <f>Tabla_curso_1[[#This Row],[Utilidad]]/Tabla_curso_1[[#This Row],[Ingresos]]</f>
        <v>7.650602409638553E-2</v>
      </c>
    </row>
    <row r="2227" spans="1:10" x14ac:dyDescent="0.25">
      <c r="A2227" s="7" t="s">
        <v>10</v>
      </c>
      <c r="B2227" s="7" t="str">
        <f>MID(Tabla_curso_1[[#This Row],[Periodo]],4,4)</f>
        <v>2019</v>
      </c>
      <c r="C2227" s="7" t="s">
        <v>3</v>
      </c>
      <c r="D2227" s="7" t="s">
        <v>121</v>
      </c>
      <c r="E2227" s="7" t="s">
        <v>150</v>
      </c>
      <c r="F2227" s="7" t="s">
        <v>192</v>
      </c>
      <c r="G2227" s="8">
        <v>308440.53067993367</v>
      </c>
      <c r="H2227" s="8">
        <v>188919.82504145935</v>
      </c>
      <c r="I2227" s="8">
        <f>Tabla_curso_1[[#This Row],[Ingresos]]-Tabla_curso_1[[#This Row],[Gastos]]</f>
        <v>119520.70563847432</v>
      </c>
      <c r="J2227" s="8">
        <f>Tabla_curso_1[[#This Row],[Utilidad]]/Tabla_curso_1[[#This Row],[Ingresos]]</f>
        <v>0.38750000000000007</v>
      </c>
    </row>
    <row r="2228" spans="1:10" x14ac:dyDescent="0.25">
      <c r="A2228" s="4" t="s">
        <v>10</v>
      </c>
      <c r="B2228" s="4" t="str">
        <f>MID(Tabla_curso_1[[#This Row],[Periodo]],4,4)</f>
        <v>2019</v>
      </c>
      <c r="C2228" s="4" t="s">
        <v>2</v>
      </c>
      <c r="D2228" s="4" t="s">
        <v>122</v>
      </c>
      <c r="E2228" s="4" t="s">
        <v>156</v>
      </c>
      <c r="F2228" s="4" t="s">
        <v>193</v>
      </c>
      <c r="G2228" s="5">
        <v>10732.609375</v>
      </c>
      <c r="H2228" s="5">
        <v>9769.1704869186033</v>
      </c>
      <c r="I2228" s="5">
        <f>Tabla_curso_1[[#This Row],[Ingresos]]-Tabla_curso_1[[#This Row],[Gastos]]</f>
        <v>963.43888808139673</v>
      </c>
      <c r="J2228" s="5">
        <f>Tabla_curso_1[[#This Row],[Utilidad]]/Tabla_curso_1[[#This Row],[Ingresos]]</f>
        <v>8.9767441860465244E-2</v>
      </c>
    </row>
    <row r="2229" spans="1:10" x14ac:dyDescent="0.25">
      <c r="A2229" s="7" t="s">
        <v>10</v>
      </c>
      <c r="B2229" s="7" t="str">
        <f>MID(Tabla_curso_1[[#This Row],[Periodo]],4,4)</f>
        <v>2019</v>
      </c>
      <c r="C2229" s="7" t="s">
        <v>7</v>
      </c>
      <c r="D2229" s="7" t="s">
        <v>122</v>
      </c>
      <c r="E2229" s="7" t="s">
        <v>156</v>
      </c>
      <c r="F2229" s="7" t="s">
        <v>193</v>
      </c>
      <c r="G2229" s="8">
        <v>16257.68047337278</v>
      </c>
      <c r="H2229" s="8">
        <v>9556.6886956521757</v>
      </c>
      <c r="I2229" s="8">
        <f>Tabla_curso_1[[#This Row],[Ingresos]]-Tabla_curso_1[[#This Row],[Gastos]]</f>
        <v>6700.9917777206047</v>
      </c>
      <c r="J2229" s="8">
        <f>Tabla_curso_1[[#This Row],[Utilidad]]/Tabla_curso_1[[#This Row],[Ingresos]]</f>
        <v>0.41217391304347811</v>
      </c>
    </row>
    <row r="2230" spans="1:10" x14ac:dyDescent="0.25">
      <c r="A2230" s="4" t="s">
        <v>10</v>
      </c>
      <c r="B2230" s="4" t="str">
        <f>MID(Tabla_curso_1[[#This Row],[Periodo]],4,4)</f>
        <v>2019</v>
      </c>
      <c r="C2230" s="4" t="s">
        <v>6</v>
      </c>
      <c r="D2230" s="4" t="s">
        <v>122</v>
      </c>
      <c r="E2230" s="4" t="s">
        <v>156</v>
      </c>
      <c r="F2230" s="4" t="s">
        <v>193</v>
      </c>
      <c r="G2230" s="5">
        <v>60385.670329670334</v>
      </c>
      <c r="H2230" s="5">
        <v>53699.488861283651</v>
      </c>
      <c r="I2230" s="5">
        <f>Tabla_curso_1[[#This Row],[Ingresos]]-Tabla_curso_1[[#This Row],[Gastos]]</f>
        <v>6686.1814683866833</v>
      </c>
      <c r="J2230" s="5">
        <f>Tabla_curso_1[[#This Row],[Utilidad]]/Tabla_curso_1[[#This Row],[Ingresos]]</f>
        <v>0.11072463768115937</v>
      </c>
    </row>
    <row r="2231" spans="1:10" x14ac:dyDescent="0.25">
      <c r="A2231" s="7" t="s">
        <v>10</v>
      </c>
      <c r="B2231" s="7" t="str">
        <f>MID(Tabla_curso_1[[#This Row],[Periodo]],4,4)</f>
        <v>2019</v>
      </c>
      <c r="C2231" s="7" t="s">
        <v>4</v>
      </c>
      <c r="D2231" s="7" t="s">
        <v>122</v>
      </c>
      <c r="E2231" s="7" t="s">
        <v>156</v>
      </c>
      <c r="F2231" s="7" t="s">
        <v>193</v>
      </c>
      <c r="G2231" s="8">
        <v>22337.788617886181</v>
      </c>
      <c r="H2231" s="8">
        <v>14072.806829268295</v>
      </c>
      <c r="I2231" s="8">
        <f>Tabla_curso_1[[#This Row],[Ingresos]]-Tabla_curso_1[[#This Row],[Gastos]]</f>
        <v>8264.9817886178862</v>
      </c>
      <c r="J2231" s="8">
        <f>Tabla_curso_1[[#This Row],[Utilidad]]/Tabla_curso_1[[#This Row],[Ingresos]]</f>
        <v>0.36999999999999994</v>
      </c>
    </row>
    <row r="2232" spans="1:10" x14ac:dyDescent="0.25">
      <c r="A2232" s="4" t="s">
        <v>10</v>
      </c>
      <c r="B2232" s="4" t="str">
        <f>MID(Tabla_curso_1[[#This Row],[Periodo]],4,4)</f>
        <v>2019</v>
      </c>
      <c r="C2232" s="4" t="s">
        <v>5</v>
      </c>
      <c r="D2232" s="4" t="s">
        <v>122</v>
      </c>
      <c r="E2232" s="4" t="s">
        <v>156</v>
      </c>
      <c r="F2232" s="4" t="s">
        <v>193</v>
      </c>
      <c r="G2232" s="5">
        <v>91584.933333333334</v>
      </c>
      <c r="H2232" s="5">
        <v>81284.60187012986</v>
      </c>
      <c r="I2232" s="5">
        <f>Tabla_curso_1[[#This Row],[Ingresos]]-Tabla_curso_1[[#This Row],[Gastos]]</f>
        <v>10300.331463203474</v>
      </c>
      <c r="J2232" s="5">
        <f>Tabla_curso_1[[#This Row],[Utilidad]]/Tabla_curso_1[[#This Row],[Ingresos]]</f>
        <v>0.11246753246753259</v>
      </c>
    </row>
    <row r="2233" spans="1:10" x14ac:dyDescent="0.25">
      <c r="A2233" s="7" t="s">
        <v>10</v>
      </c>
      <c r="B2233" s="7" t="str">
        <f>MID(Tabla_curso_1[[#This Row],[Periodo]],4,4)</f>
        <v>2019</v>
      </c>
      <c r="C2233" s="7" t="s">
        <v>78</v>
      </c>
      <c r="D2233" s="7" t="s">
        <v>122</v>
      </c>
      <c r="E2233" s="7" t="s">
        <v>156</v>
      </c>
      <c r="F2233" s="7" t="s">
        <v>193</v>
      </c>
      <c r="G2233" s="8">
        <v>15881.780346820808</v>
      </c>
      <c r="H2233" s="8">
        <v>14157.472766308836</v>
      </c>
      <c r="I2233" s="8">
        <f>Tabla_curso_1[[#This Row],[Ingresos]]-Tabla_curso_1[[#This Row],[Gastos]]</f>
        <v>1724.3075805119715</v>
      </c>
      <c r="J2233" s="8">
        <f>Tabla_curso_1[[#This Row],[Utilidad]]/Tabla_curso_1[[#This Row],[Ingresos]]</f>
        <v>0.10857142857142846</v>
      </c>
    </row>
    <row r="2234" spans="1:10" x14ac:dyDescent="0.25">
      <c r="A2234" s="4" t="s">
        <v>10</v>
      </c>
      <c r="B2234" s="4" t="str">
        <f>MID(Tabla_curso_1[[#This Row],[Periodo]],4,4)</f>
        <v>2019</v>
      </c>
      <c r="C2234" s="4" t="s">
        <v>3</v>
      </c>
      <c r="D2234" s="4" t="s">
        <v>122</v>
      </c>
      <c r="E2234" s="4" t="s">
        <v>156</v>
      </c>
      <c r="F2234" s="4" t="s">
        <v>193</v>
      </c>
      <c r="G2234" s="5">
        <v>7081.3092783505153</v>
      </c>
      <c r="H2234" s="5">
        <v>4213.3790206185558</v>
      </c>
      <c r="I2234" s="5">
        <f>Tabla_curso_1[[#This Row],[Ingresos]]-Tabla_curso_1[[#This Row],[Gastos]]</f>
        <v>2867.9302577319595</v>
      </c>
      <c r="J2234" s="5">
        <f>Tabla_curso_1[[#This Row],[Utilidad]]/Tabla_curso_1[[#This Row],[Ingresos]]</f>
        <v>0.40500000000000014</v>
      </c>
    </row>
    <row r="2235" spans="1:10" x14ac:dyDescent="0.25">
      <c r="A2235" s="7" t="s">
        <v>10</v>
      </c>
      <c r="B2235" s="7" t="str">
        <f>MID(Tabla_curso_1[[#This Row],[Periodo]],4,4)</f>
        <v>2019</v>
      </c>
      <c r="C2235" s="7" t="s">
        <v>2</v>
      </c>
      <c r="D2235" s="7" t="s">
        <v>123</v>
      </c>
      <c r="E2235" s="7" t="s">
        <v>152</v>
      </c>
      <c r="F2235" s="7" t="s">
        <v>194</v>
      </c>
      <c r="G2235" s="8">
        <v>79722.722689075628</v>
      </c>
      <c r="H2235" s="8">
        <v>71387.846396072127</v>
      </c>
      <c r="I2235" s="8">
        <f>Tabla_curso_1[[#This Row],[Ingresos]]-Tabla_curso_1[[#This Row],[Gastos]]</f>
        <v>8334.8762930035009</v>
      </c>
      <c r="J2235" s="8">
        <f>Tabla_curso_1[[#This Row],[Utilidad]]/Tabla_curso_1[[#This Row],[Ingresos]]</f>
        <v>0.10454831460674167</v>
      </c>
    </row>
    <row r="2236" spans="1:10" x14ac:dyDescent="0.25">
      <c r="A2236" s="4" t="s">
        <v>10</v>
      </c>
      <c r="B2236" s="4" t="str">
        <f>MID(Tabla_curso_1[[#This Row],[Periodo]],4,4)</f>
        <v>2019</v>
      </c>
      <c r="C2236" s="4" t="s">
        <v>7</v>
      </c>
      <c r="D2236" s="4" t="s">
        <v>123</v>
      </c>
      <c r="E2236" s="4" t="s">
        <v>152</v>
      </c>
      <c r="F2236" s="4" t="s">
        <v>194</v>
      </c>
      <c r="G2236" s="5">
        <v>113958.00600600601</v>
      </c>
      <c r="H2236" s="5">
        <v>62102.969345782141</v>
      </c>
      <c r="I2236" s="5">
        <f>Tabla_curso_1[[#This Row],[Ingresos]]-Tabla_curso_1[[#This Row],[Gastos]]</f>
        <v>51855.036660223865</v>
      </c>
      <c r="J2236" s="5">
        <f>Tabla_curso_1[[#This Row],[Utilidad]]/Tabla_curso_1[[#This Row],[Ingresos]]</f>
        <v>0.45503636363636368</v>
      </c>
    </row>
    <row r="2237" spans="1:10" x14ac:dyDescent="0.25">
      <c r="A2237" s="7" t="s">
        <v>10</v>
      </c>
      <c r="B2237" s="7" t="str">
        <f>MID(Tabla_curso_1[[#This Row],[Periodo]],4,4)</f>
        <v>2019</v>
      </c>
      <c r="C2237" s="7" t="s">
        <v>6</v>
      </c>
      <c r="D2237" s="7" t="s">
        <v>123</v>
      </c>
      <c r="E2237" s="7" t="s">
        <v>152</v>
      </c>
      <c r="F2237" s="7" t="s">
        <v>194</v>
      </c>
      <c r="G2237" s="8">
        <v>408043.18279569893</v>
      </c>
      <c r="H2237" s="8">
        <v>322502.49374780059</v>
      </c>
      <c r="I2237" s="8">
        <f>Tabla_curso_1[[#This Row],[Ingresos]]-Tabla_curso_1[[#This Row],[Gastos]]</f>
        <v>85540.689047898341</v>
      </c>
      <c r="J2237" s="8">
        <f>Tabla_curso_1[[#This Row],[Utilidad]]/Tabla_curso_1[[#This Row],[Ingresos]]</f>
        <v>0.20963636363636365</v>
      </c>
    </row>
    <row r="2238" spans="1:10" x14ac:dyDescent="0.25">
      <c r="A2238" s="4" t="s">
        <v>10</v>
      </c>
      <c r="B2238" s="4" t="str">
        <f>MID(Tabla_curso_1[[#This Row],[Periodo]],4,4)</f>
        <v>2019</v>
      </c>
      <c r="C2238" s="4" t="s">
        <v>4</v>
      </c>
      <c r="D2238" s="4" t="s">
        <v>123</v>
      </c>
      <c r="E2238" s="4" t="s">
        <v>152</v>
      </c>
      <c r="F2238" s="4" t="s">
        <v>194</v>
      </c>
      <c r="G2238" s="5">
        <v>131763.94444444444</v>
      </c>
      <c r="H2238" s="5">
        <v>72211.224649275362</v>
      </c>
      <c r="I2238" s="5">
        <f>Tabla_curso_1[[#This Row],[Ingresos]]-Tabla_curso_1[[#This Row],[Gastos]]</f>
        <v>59552.719795169076</v>
      </c>
      <c r="J2238" s="5">
        <f>Tabla_curso_1[[#This Row],[Utilidad]]/Tabla_curso_1[[#This Row],[Ingresos]]</f>
        <v>0.4519652173913043</v>
      </c>
    </row>
    <row r="2239" spans="1:10" x14ac:dyDescent="0.25">
      <c r="A2239" s="7" t="s">
        <v>10</v>
      </c>
      <c r="B2239" s="7" t="str">
        <f>MID(Tabla_curso_1[[#This Row],[Periodo]],4,4)</f>
        <v>2019</v>
      </c>
      <c r="C2239" s="7" t="s">
        <v>5</v>
      </c>
      <c r="D2239" s="7" t="s">
        <v>123</v>
      </c>
      <c r="E2239" s="7" t="s">
        <v>152</v>
      </c>
      <c r="F2239" s="7" t="s">
        <v>194</v>
      </c>
      <c r="G2239" s="8">
        <v>383313.29292929295</v>
      </c>
      <c r="H2239" s="8">
        <v>329632.04451208998</v>
      </c>
      <c r="I2239" s="8">
        <f>Tabla_curso_1[[#This Row],[Ingresos]]-Tabla_curso_1[[#This Row],[Gastos]]</f>
        <v>53681.248417202965</v>
      </c>
      <c r="J2239" s="8">
        <f>Tabla_curso_1[[#This Row],[Utilidad]]/Tabla_curso_1[[#This Row],[Ingresos]]</f>
        <v>0.14004536082474228</v>
      </c>
    </row>
    <row r="2240" spans="1:10" x14ac:dyDescent="0.25">
      <c r="A2240" s="4" t="s">
        <v>10</v>
      </c>
      <c r="B2240" s="4" t="str">
        <f>MID(Tabla_curso_1[[#This Row],[Periodo]],4,4)</f>
        <v>2019</v>
      </c>
      <c r="C2240" s="4" t="s">
        <v>78</v>
      </c>
      <c r="D2240" s="4" t="s">
        <v>123</v>
      </c>
      <c r="E2240" s="4" t="s">
        <v>152</v>
      </c>
      <c r="F2240" s="4" t="s">
        <v>194</v>
      </c>
      <c r="G2240" s="5">
        <v>118959.29780564262</v>
      </c>
      <c r="H2240" s="5">
        <v>93959.688321003137</v>
      </c>
      <c r="I2240" s="5">
        <f>Tabla_curso_1[[#This Row],[Ingresos]]-Tabla_curso_1[[#This Row],[Gastos]]</f>
        <v>24999.609484639484</v>
      </c>
      <c r="J2240" s="5">
        <f>Tabla_curso_1[[#This Row],[Utilidad]]/Tabla_curso_1[[#This Row],[Ingresos]]</f>
        <v>0.21015263157894726</v>
      </c>
    </row>
    <row r="2241" spans="1:10" x14ac:dyDescent="0.25">
      <c r="A2241" s="7" t="s">
        <v>10</v>
      </c>
      <c r="B2241" s="7" t="str">
        <f>MID(Tabla_curso_1[[#This Row],[Periodo]],4,4)</f>
        <v>2019</v>
      </c>
      <c r="C2241" s="7" t="s">
        <v>3</v>
      </c>
      <c r="D2241" s="7" t="s">
        <v>123</v>
      </c>
      <c r="E2241" s="7" t="s">
        <v>152</v>
      </c>
      <c r="F2241" s="7" t="s">
        <v>194</v>
      </c>
      <c r="G2241" s="8">
        <v>62209.86229508197</v>
      </c>
      <c r="H2241" s="8">
        <v>38753.979327067398</v>
      </c>
      <c r="I2241" s="8">
        <f>Tabla_curso_1[[#This Row],[Ingresos]]-Tabla_curso_1[[#This Row],[Gastos]]</f>
        <v>23455.882968014572</v>
      </c>
      <c r="J2241" s="8">
        <f>Tabla_curso_1[[#This Row],[Utilidad]]/Tabla_curso_1[[#This Row],[Ingresos]]</f>
        <v>0.3770444444444444</v>
      </c>
    </row>
    <row r="2242" spans="1:10" x14ac:dyDescent="0.25">
      <c r="A2242" s="4" t="s">
        <v>10</v>
      </c>
      <c r="B2242" s="4" t="str">
        <f>MID(Tabla_curso_1[[#This Row],[Periodo]],4,4)</f>
        <v>2019</v>
      </c>
      <c r="C2242" s="4" t="s">
        <v>2</v>
      </c>
      <c r="D2242" s="4" t="s">
        <v>124</v>
      </c>
      <c r="E2242" s="4" t="s">
        <v>163</v>
      </c>
      <c r="F2242" s="4" t="s">
        <v>195</v>
      </c>
      <c r="G2242" s="5">
        <v>194210.94360902254</v>
      </c>
      <c r="H2242" s="5">
        <v>172231.94901522098</v>
      </c>
      <c r="I2242" s="5">
        <f>Tabla_curso_1[[#This Row],[Ingresos]]-Tabla_curso_1[[#This Row],[Gastos]]</f>
        <v>21978.994593801559</v>
      </c>
      <c r="J2242" s="5">
        <f>Tabla_curso_1[[#This Row],[Utilidad]]/Tabla_curso_1[[#This Row],[Ingresos]]</f>
        <v>0.11317073170731699</v>
      </c>
    </row>
    <row r="2243" spans="1:10" x14ac:dyDescent="0.25">
      <c r="A2243" s="7" t="s">
        <v>10</v>
      </c>
      <c r="B2243" s="7" t="str">
        <f>MID(Tabla_curso_1[[#This Row],[Periodo]],4,4)</f>
        <v>2019</v>
      </c>
      <c r="C2243" s="7" t="s">
        <v>7</v>
      </c>
      <c r="D2243" s="7" t="s">
        <v>124</v>
      </c>
      <c r="E2243" s="7" t="s">
        <v>163</v>
      </c>
      <c r="F2243" s="7" t="s">
        <v>195</v>
      </c>
      <c r="G2243" s="8">
        <v>370323.37634408602</v>
      </c>
      <c r="H2243" s="8">
        <v>204014.51460410556</v>
      </c>
      <c r="I2243" s="8">
        <f>Tabla_curso_1[[#This Row],[Ingresos]]-Tabla_curso_1[[#This Row],[Gastos]]</f>
        <v>166308.86173998046</v>
      </c>
      <c r="J2243" s="8">
        <f>Tabla_curso_1[[#This Row],[Utilidad]]/Tabla_curso_1[[#This Row],[Ingresos]]</f>
        <v>0.44909090909090915</v>
      </c>
    </row>
    <row r="2244" spans="1:10" x14ac:dyDescent="0.25">
      <c r="A2244" s="4" t="s">
        <v>10</v>
      </c>
      <c r="B2244" s="4" t="str">
        <f>MID(Tabla_curso_1[[#This Row],[Periodo]],4,4)</f>
        <v>2019</v>
      </c>
      <c r="C2244" s="4" t="s">
        <v>6</v>
      </c>
      <c r="D2244" s="4" t="s">
        <v>124</v>
      </c>
      <c r="E2244" s="4" t="s">
        <v>163</v>
      </c>
      <c r="F2244" s="4" t="s">
        <v>195</v>
      </c>
      <c r="G2244" s="5">
        <v>898436.71304347832</v>
      </c>
      <c r="H2244" s="5">
        <v>800337.13680846081</v>
      </c>
      <c r="I2244" s="5">
        <f>Tabla_curso_1[[#This Row],[Ingresos]]-Tabla_curso_1[[#This Row],[Gastos]]</f>
        <v>98099.576235017506</v>
      </c>
      <c r="J2244" s="5">
        <f>Tabla_curso_1[[#This Row],[Utilidad]]/Tabla_curso_1[[#This Row],[Ingresos]]</f>
        <v>0.10918918918918905</v>
      </c>
    </row>
    <row r="2245" spans="1:10" x14ac:dyDescent="0.25">
      <c r="A2245" s="7" t="s">
        <v>10</v>
      </c>
      <c r="B2245" s="7" t="str">
        <f>MID(Tabla_curso_1[[#This Row],[Periodo]],4,4)</f>
        <v>2019</v>
      </c>
      <c r="C2245" s="7" t="s">
        <v>4</v>
      </c>
      <c r="D2245" s="7" t="s">
        <v>124</v>
      </c>
      <c r="E2245" s="7" t="s">
        <v>163</v>
      </c>
      <c r="F2245" s="7" t="s">
        <v>195</v>
      </c>
      <c r="G2245" s="8">
        <v>411634.35059760953</v>
      </c>
      <c r="H2245" s="8">
        <v>275085.30050281627</v>
      </c>
      <c r="I2245" s="8">
        <f>Tabla_curso_1[[#This Row],[Ingresos]]-Tabla_curso_1[[#This Row],[Gastos]]</f>
        <v>136549.05009479326</v>
      </c>
      <c r="J2245" s="8">
        <f>Tabla_curso_1[[#This Row],[Utilidad]]/Tabla_curso_1[[#This Row],[Ingresos]]</f>
        <v>0.33172413793103456</v>
      </c>
    </row>
    <row r="2246" spans="1:10" x14ac:dyDescent="0.25">
      <c r="A2246" s="4" t="s">
        <v>10</v>
      </c>
      <c r="B2246" s="4" t="str">
        <f>MID(Tabla_curso_1[[#This Row],[Periodo]],4,4)</f>
        <v>2019</v>
      </c>
      <c r="C2246" s="4" t="s">
        <v>5</v>
      </c>
      <c r="D2246" s="4" t="s">
        <v>124</v>
      </c>
      <c r="E2246" s="4" t="s">
        <v>163</v>
      </c>
      <c r="F2246" s="4" t="s">
        <v>195</v>
      </c>
      <c r="G2246" s="5">
        <v>1099151.2978723403</v>
      </c>
      <c r="H2246" s="5">
        <v>1015059.6021917458</v>
      </c>
      <c r="I2246" s="5">
        <f>Tabla_curso_1[[#This Row],[Ingresos]]-Tabla_curso_1[[#This Row],[Gastos]]</f>
        <v>84091.695680594537</v>
      </c>
      <c r="J2246" s="5">
        <f>Tabla_curso_1[[#This Row],[Utilidad]]/Tabla_curso_1[[#This Row],[Ingresos]]</f>
        <v>7.6506024096385392E-2</v>
      </c>
    </row>
    <row r="2247" spans="1:10" x14ac:dyDescent="0.25">
      <c r="A2247" s="7" t="s">
        <v>10</v>
      </c>
      <c r="B2247" s="7" t="str">
        <f>MID(Tabla_curso_1[[#This Row],[Periodo]],4,4)</f>
        <v>2019</v>
      </c>
      <c r="C2247" s="7" t="s">
        <v>78</v>
      </c>
      <c r="D2247" s="7" t="s">
        <v>124</v>
      </c>
      <c r="E2247" s="7" t="s">
        <v>163</v>
      </c>
      <c r="F2247" s="7" t="s">
        <v>195</v>
      </c>
      <c r="G2247" s="8">
        <v>266289.23195876286</v>
      </c>
      <c r="H2247" s="8">
        <v>233003.07796391755</v>
      </c>
      <c r="I2247" s="8">
        <f>Tabla_curso_1[[#This Row],[Ingresos]]-Tabla_curso_1[[#This Row],[Gastos]]</f>
        <v>33286.153994845314</v>
      </c>
      <c r="J2247" s="8">
        <f>Tabla_curso_1[[#This Row],[Utilidad]]/Tabla_curso_1[[#This Row],[Ingresos]]</f>
        <v>0.12499999999999983</v>
      </c>
    </row>
    <row r="2248" spans="1:10" x14ac:dyDescent="0.25">
      <c r="A2248" s="4" t="s">
        <v>10</v>
      </c>
      <c r="B2248" s="4" t="str">
        <f>MID(Tabla_curso_1[[#This Row],[Periodo]],4,4)</f>
        <v>2019</v>
      </c>
      <c r="C2248" s="4" t="s">
        <v>3</v>
      </c>
      <c r="D2248" s="4" t="s">
        <v>124</v>
      </c>
      <c r="E2248" s="4" t="s">
        <v>163</v>
      </c>
      <c r="F2248" s="4" t="s">
        <v>195</v>
      </c>
      <c r="G2248" s="5">
        <v>140571.73061224489</v>
      </c>
      <c r="H2248" s="5">
        <v>87716.759902040809</v>
      </c>
      <c r="I2248" s="5">
        <f>Tabla_curso_1[[#This Row],[Ingresos]]-Tabla_curso_1[[#This Row],[Gastos]]</f>
        <v>52854.970710204085</v>
      </c>
      <c r="J2248" s="5">
        <f>Tabla_curso_1[[#This Row],[Utilidad]]/Tabla_curso_1[[#This Row],[Ingresos]]</f>
        <v>0.37600000000000006</v>
      </c>
    </row>
    <row r="2249" spans="1:10" x14ac:dyDescent="0.25">
      <c r="A2249" s="7" t="s">
        <v>10</v>
      </c>
      <c r="B2249" s="7" t="str">
        <f>MID(Tabla_curso_1[[#This Row],[Periodo]],4,4)</f>
        <v>2019</v>
      </c>
      <c r="C2249" s="7" t="s">
        <v>2</v>
      </c>
      <c r="D2249" s="7" t="s">
        <v>125</v>
      </c>
      <c r="E2249" s="7" t="s">
        <v>156</v>
      </c>
      <c r="F2249" s="7" t="s">
        <v>196</v>
      </c>
      <c r="G2249" s="8">
        <v>89618.825703124996</v>
      </c>
      <c r="H2249" s="8">
        <v>93606.920095982161</v>
      </c>
      <c r="I2249" s="8">
        <f>Tabla_curso_1[[#This Row],[Ingresos]]-Tabla_curso_1[[#This Row],[Gastos]]</f>
        <v>-3988.0943928571651</v>
      </c>
      <c r="J2249" s="8">
        <f>Tabla_curso_1[[#This Row],[Utilidad]]/Tabla_curso_1[[#This Row],[Ingresos]]</f>
        <v>-4.4500632111251832E-2</v>
      </c>
    </row>
    <row r="2250" spans="1:10" x14ac:dyDescent="0.25">
      <c r="A2250" s="4" t="s">
        <v>10</v>
      </c>
      <c r="B2250" s="4" t="str">
        <f>MID(Tabla_curso_1[[#This Row],[Periodo]],4,4)</f>
        <v>2019</v>
      </c>
      <c r="C2250" s="4" t="s">
        <v>7</v>
      </c>
      <c r="D2250" s="4" t="s">
        <v>125</v>
      </c>
      <c r="E2250" s="4" t="s">
        <v>156</v>
      </c>
      <c r="F2250" s="4" t="s">
        <v>196</v>
      </c>
      <c r="G2250" s="5">
        <v>166249.41579710145</v>
      </c>
      <c r="H2250" s="5">
        <v>112427.8465582861</v>
      </c>
      <c r="I2250" s="5">
        <f>Tabla_curso_1[[#This Row],[Ingresos]]-Tabla_curso_1[[#This Row],[Gastos]]</f>
        <v>53821.569238815355</v>
      </c>
      <c r="J2250" s="5">
        <f>Tabla_curso_1[[#This Row],[Utilidad]]/Tabla_curso_1[[#This Row],[Ingresos]]</f>
        <v>0.32373989996152353</v>
      </c>
    </row>
    <row r="2251" spans="1:10" x14ac:dyDescent="0.25">
      <c r="A2251" s="7" t="s">
        <v>10</v>
      </c>
      <c r="B2251" s="7" t="str">
        <f>MID(Tabla_curso_1[[#This Row],[Periodo]],4,4)</f>
        <v>2019</v>
      </c>
      <c r="C2251" s="7" t="s">
        <v>6</v>
      </c>
      <c r="D2251" s="7" t="s">
        <v>125</v>
      </c>
      <c r="E2251" s="7" t="s">
        <v>156</v>
      </c>
      <c r="F2251" s="7" t="s">
        <v>196</v>
      </c>
      <c r="G2251" s="8">
        <v>307951.93798657716</v>
      </c>
      <c r="H2251" s="8">
        <v>316216.38184610585</v>
      </c>
      <c r="I2251" s="8">
        <f>Tabla_curso_1[[#This Row],[Ingresos]]-Tabla_curso_1[[#This Row],[Gastos]]</f>
        <v>-8264.443859528692</v>
      </c>
      <c r="J2251" s="8">
        <f>Tabla_curso_1[[#This Row],[Utilidad]]/Tabla_curso_1[[#This Row],[Ingresos]]</f>
        <v>-2.6836797694999141E-2</v>
      </c>
    </row>
    <row r="2252" spans="1:10" x14ac:dyDescent="0.25">
      <c r="A2252" s="4" t="s">
        <v>10</v>
      </c>
      <c r="B2252" s="4" t="str">
        <f>MID(Tabla_curso_1[[#This Row],[Periodo]],4,4)</f>
        <v>2019</v>
      </c>
      <c r="C2252" s="4" t="s">
        <v>4</v>
      </c>
      <c r="D2252" s="4" t="s">
        <v>125</v>
      </c>
      <c r="E2252" s="4" t="s">
        <v>156</v>
      </c>
      <c r="F2252" s="4" t="s">
        <v>196</v>
      </c>
      <c r="G2252" s="5">
        <v>160999.43424561404</v>
      </c>
      <c r="H2252" s="5">
        <v>122451.38877972712</v>
      </c>
      <c r="I2252" s="5">
        <f>Tabla_curso_1[[#This Row],[Ingresos]]-Tabla_curso_1[[#This Row],[Gastos]]</f>
        <v>38548.045465886928</v>
      </c>
      <c r="J2252" s="5">
        <f>Tabla_curso_1[[#This Row],[Utilidad]]/Tabla_curso_1[[#This Row],[Ingresos]]</f>
        <v>0.23942969518190749</v>
      </c>
    </row>
    <row r="2253" spans="1:10" x14ac:dyDescent="0.25">
      <c r="A2253" s="7" t="s">
        <v>10</v>
      </c>
      <c r="B2253" s="7" t="str">
        <f>MID(Tabla_curso_1[[#This Row],[Periodo]],4,4)</f>
        <v>2019</v>
      </c>
      <c r="C2253" s="7" t="s">
        <v>5</v>
      </c>
      <c r="D2253" s="7" t="s">
        <v>125</v>
      </c>
      <c r="E2253" s="7" t="s">
        <v>156</v>
      </c>
      <c r="F2253" s="7" t="s">
        <v>196</v>
      </c>
      <c r="G2253" s="8">
        <v>515559.98606741562</v>
      </c>
      <c r="H2253" s="8">
        <v>522330.11434577749</v>
      </c>
      <c r="I2253" s="8">
        <f>Tabla_curso_1[[#This Row],[Ingresos]]-Tabla_curso_1[[#This Row],[Gastos]]</f>
        <v>-6770.1282783618663</v>
      </c>
      <c r="J2253" s="8">
        <f>Tabla_curso_1[[#This Row],[Utilidad]]/Tabla_curso_1[[#This Row],[Ingresos]]</f>
        <v>-1.3131601484442184E-2</v>
      </c>
    </row>
    <row r="2254" spans="1:10" x14ac:dyDescent="0.25">
      <c r="A2254" s="4" t="s">
        <v>10</v>
      </c>
      <c r="B2254" s="4" t="str">
        <f>MID(Tabla_curso_1[[#This Row],[Periodo]],4,4)</f>
        <v>2019</v>
      </c>
      <c r="C2254" s="4" t="s">
        <v>78</v>
      </c>
      <c r="D2254" s="4" t="s">
        <v>125</v>
      </c>
      <c r="E2254" s="4" t="s">
        <v>156</v>
      </c>
      <c r="F2254" s="4" t="s">
        <v>196</v>
      </c>
      <c r="G2254" s="5">
        <v>126753.69823204417</v>
      </c>
      <c r="H2254" s="5">
        <v>117824.85364861878</v>
      </c>
      <c r="I2254" s="5">
        <f>Tabla_curso_1[[#This Row],[Ingresos]]-Tabla_curso_1[[#This Row],[Gastos]]</f>
        <v>8928.8445834253944</v>
      </c>
      <c r="J2254" s="5">
        <f>Tabla_curso_1[[#This Row],[Utilidad]]/Tabla_curso_1[[#This Row],[Ingresos]]</f>
        <v>7.0442477876106052E-2</v>
      </c>
    </row>
    <row r="2255" spans="1:10" x14ac:dyDescent="0.25">
      <c r="A2255" s="7" t="s">
        <v>10</v>
      </c>
      <c r="B2255" s="7" t="str">
        <f>MID(Tabla_curso_1[[#This Row],[Periodo]],4,4)</f>
        <v>2019</v>
      </c>
      <c r="C2255" s="7" t="s">
        <v>3</v>
      </c>
      <c r="D2255" s="7" t="s">
        <v>125</v>
      </c>
      <c r="E2255" s="7" t="s">
        <v>156</v>
      </c>
      <c r="F2255" s="7" t="s">
        <v>196</v>
      </c>
      <c r="G2255" s="8">
        <v>73181.561020733643</v>
      </c>
      <c r="H2255" s="8">
        <v>54069.44439624314</v>
      </c>
      <c r="I2255" s="8">
        <f>Tabla_curso_1[[#This Row],[Ingresos]]-Tabla_curso_1[[#This Row],[Gastos]]</f>
        <v>19112.116624490503</v>
      </c>
      <c r="J2255" s="8">
        <f>Tabla_curso_1[[#This Row],[Utilidad]]/Tabla_curso_1[[#This Row],[Ingresos]]</f>
        <v>0.26116027531956715</v>
      </c>
    </row>
    <row r="2256" spans="1:10" x14ac:dyDescent="0.25">
      <c r="A2256" s="4" t="s">
        <v>10</v>
      </c>
      <c r="B2256" s="4" t="str">
        <f>MID(Tabla_curso_1[[#This Row],[Periodo]],4,4)</f>
        <v>2019</v>
      </c>
      <c r="C2256" s="4" t="s">
        <v>2</v>
      </c>
      <c r="D2256" s="4" t="s">
        <v>126</v>
      </c>
      <c r="E2256" s="4" t="s">
        <v>156</v>
      </c>
      <c r="F2256" s="4" t="s">
        <v>197</v>
      </c>
      <c r="G2256" s="5">
        <v>26045.744220779219</v>
      </c>
      <c r="H2256" s="5">
        <v>24802.96191571694</v>
      </c>
      <c r="I2256" s="5">
        <f>Tabla_curso_1[[#This Row],[Ingresos]]-Tabla_curso_1[[#This Row],[Gastos]]</f>
        <v>1242.7823050622792</v>
      </c>
      <c r="J2256" s="5">
        <f>Tabla_curso_1[[#This Row],[Utilidad]]/Tabla_curso_1[[#This Row],[Ingresos]]</f>
        <v>4.7715369333573933E-2</v>
      </c>
    </row>
    <row r="2257" spans="1:10" x14ac:dyDescent="0.25">
      <c r="A2257" s="7" t="s">
        <v>10</v>
      </c>
      <c r="B2257" s="7" t="str">
        <f>MID(Tabla_curso_1[[#This Row],[Periodo]],4,4)</f>
        <v>2019</v>
      </c>
      <c r="C2257" s="7" t="s">
        <v>7</v>
      </c>
      <c r="D2257" s="7" t="s">
        <v>126</v>
      </c>
      <c r="E2257" s="7" t="s">
        <v>156</v>
      </c>
      <c r="F2257" s="7" t="s">
        <v>197</v>
      </c>
      <c r="G2257" s="8">
        <v>42975.477964285703</v>
      </c>
      <c r="H2257" s="8">
        <v>32736.882740051013</v>
      </c>
      <c r="I2257" s="8">
        <f>Tabla_curso_1[[#This Row],[Ingresos]]-Tabla_curso_1[[#This Row],[Gastos]]</f>
        <v>10238.59522423469</v>
      </c>
      <c r="J2257" s="8">
        <f>Tabla_curso_1[[#This Row],[Utilidad]]/Tabla_curso_1[[#This Row],[Ingresos]]</f>
        <v>0.23824273072060681</v>
      </c>
    </row>
    <row r="2258" spans="1:10" x14ac:dyDescent="0.25">
      <c r="A2258" s="4" t="s">
        <v>10</v>
      </c>
      <c r="B2258" s="4" t="str">
        <f>MID(Tabla_curso_1[[#This Row],[Periodo]],4,4)</f>
        <v>2019</v>
      </c>
      <c r="C2258" s="4" t="s">
        <v>6</v>
      </c>
      <c r="D2258" s="4" t="s">
        <v>126</v>
      </c>
      <c r="E2258" s="4" t="s">
        <v>156</v>
      </c>
      <c r="F2258" s="4" t="s">
        <v>197</v>
      </c>
      <c r="G2258" s="5">
        <v>81304.958310810805</v>
      </c>
      <c r="H2258" s="5">
        <v>84929.413724201484</v>
      </c>
      <c r="I2258" s="5">
        <f>Tabla_curso_1[[#This Row],[Ingresos]]-Tabla_curso_1[[#This Row],[Gastos]]</f>
        <v>-3624.4554133906786</v>
      </c>
      <c r="J2258" s="5">
        <f>Tabla_curso_1[[#This Row],[Utilidad]]/Tabla_curso_1[[#This Row],[Ingresos]]</f>
        <v>-4.4578528649325301E-2</v>
      </c>
    </row>
    <row r="2259" spans="1:10" x14ac:dyDescent="0.25">
      <c r="A2259" s="7" t="s">
        <v>10</v>
      </c>
      <c r="B2259" s="7" t="str">
        <f>MID(Tabla_curso_1[[#This Row],[Periodo]],4,4)</f>
        <v>2019</v>
      </c>
      <c r="C2259" s="7" t="s">
        <v>4</v>
      </c>
      <c r="D2259" s="7" t="s">
        <v>126</v>
      </c>
      <c r="E2259" s="7" t="s">
        <v>156</v>
      </c>
      <c r="F2259" s="7" t="s">
        <v>197</v>
      </c>
      <c r="G2259" s="8">
        <v>58131.081304347819</v>
      </c>
      <c r="H2259" s="8">
        <v>43370.626146537841</v>
      </c>
      <c r="I2259" s="8">
        <f>Tabla_curso_1[[#This Row],[Ingresos]]-Tabla_curso_1[[#This Row],[Gastos]]</f>
        <v>14760.455157809978</v>
      </c>
      <c r="J2259" s="8">
        <f>Tabla_curso_1[[#This Row],[Utilidad]]/Tabla_curso_1[[#This Row],[Ingresos]]</f>
        <v>0.25391674860701402</v>
      </c>
    </row>
    <row r="2260" spans="1:10" x14ac:dyDescent="0.25">
      <c r="A2260" s="4" t="s">
        <v>10</v>
      </c>
      <c r="B2260" s="4" t="str">
        <f>MID(Tabla_curso_1[[#This Row],[Periodo]],4,4)</f>
        <v>2019</v>
      </c>
      <c r="C2260" s="4" t="s">
        <v>5</v>
      </c>
      <c r="D2260" s="4" t="s">
        <v>126</v>
      </c>
      <c r="E2260" s="4" t="s">
        <v>156</v>
      </c>
      <c r="F2260" s="4" t="s">
        <v>197</v>
      </c>
      <c r="G2260" s="5">
        <v>214877.38982142854</v>
      </c>
      <c r="H2260" s="5">
        <v>231123.32674025971</v>
      </c>
      <c r="I2260" s="5">
        <f>Tabla_curso_1[[#This Row],[Ingresos]]-Tabla_curso_1[[#This Row],[Gastos]]</f>
        <v>-16245.936918831168</v>
      </c>
      <c r="J2260" s="5">
        <f>Tabla_curso_1[[#This Row],[Utilidad]]/Tabla_curso_1[[#This Row],[Ingresos]]</f>
        <v>-7.5605613658711018E-2</v>
      </c>
    </row>
    <row r="2261" spans="1:10" x14ac:dyDescent="0.25">
      <c r="A2261" s="7" t="s">
        <v>10</v>
      </c>
      <c r="B2261" s="7" t="str">
        <f>MID(Tabla_curso_1[[#This Row],[Periodo]],4,4)</f>
        <v>2019</v>
      </c>
      <c r="C2261" s="7" t="s">
        <v>78</v>
      </c>
      <c r="D2261" s="7" t="s">
        <v>126</v>
      </c>
      <c r="E2261" s="7" t="s">
        <v>156</v>
      </c>
      <c r="F2261" s="7" t="s">
        <v>197</v>
      </c>
      <c r="G2261" s="8">
        <v>39452.897803278684</v>
      </c>
      <c r="H2261" s="8">
        <v>39888.643519736004</v>
      </c>
      <c r="I2261" s="8">
        <f>Tabla_curso_1[[#This Row],[Ingresos]]-Tabla_curso_1[[#This Row],[Gastos]]</f>
        <v>-435.74571645732067</v>
      </c>
      <c r="J2261" s="8">
        <f>Tabla_curso_1[[#This Row],[Utilidad]]/Tabla_curso_1[[#This Row],[Ingresos]]</f>
        <v>-1.1044707504884687E-2</v>
      </c>
    </row>
    <row r="2262" spans="1:10" x14ac:dyDescent="0.25">
      <c r="A2262" s="4" t="s">
        <v>10</v>
      </c>
      <c r="B2262" s="4" t="str">
        <f>MID(Tabla_curso_1[[#This Row],[Periodo]],4,4)</f>
        <v>2019</v>
      </c>
      <c r="C2262" s="4" t="s">
        <v>3</v>
      </c>
      <c r="D2262" s="4" t="s">
        <v>126</v>
      </c>
      <c r="E2262" s="4" t="s">
        <v>156</v>
      </c>
      <c r="F2262" s="4" t="s">
        <v>197</v>
      </c>
      <c r="G2262" s="5">
        <v>19502.648022690435</v>
      </c>
      <c r="H2262" s="5">
        <v>14221.399974068072</v>
      </c>
      <c r="I2262" s="5">
        <f>Tabla_curso_1[[#This Row],[Ingresos]]-Tabla_curso_1[[#This Row],[Gastos]]</f>
        <v>5281.2480486223631</v>
      </c>
      <c r="J2262" s="5">
        <f>Tabla_curso_1[[#This Row],[Utilidad]]/Tabla_curso_1[[#This Row],[Ingresos]]</f>
        <v>0.27079646017699099</v>
      </c>
    </row>
    <row r="2263" spans="1:10" x14ac:dyDescent="0.25">
      <c r="A2263" s="7" t="s">
        <v>10</v>
      </c>
      <c r="B2263" s="7" t="str">
        <f>MID(Tabla_curso_1[[#This Row],[Periodo]],4,4)</f>
        <v>2019</v>
      </c>
      <c r="C2263" s="7" t="s">
        <v>2</v>
      </c>
      <c r="D2263" s="7" t="s">
        <v>127</v>
      </c>
      <c r="E2263" s="7" t="s">
        <v>163</v>
      </c>
      <c r="F2263" s="7" t="s">
        <v>198</v>
      </c>
      <c r="G2263" s="8">
        <v>269798.87102803739</v>
      </c>
      <c r="H2263" s="8">
        <v>213590.77289719626</v>
      </c>
      <c r="I2263" s="8">
        <f>Tabla_curso_1[[#This Row],[Ingresos]]-Tabla_curso_1[[#This Row],[Gastos]]</f>
        <v>56208.098130841128</v>
      </c>
      <c r="J2263" s="8">
        <f>Tabla_curso_1[[#This Row],[Utilidad]]/Tabla_curso_1[[#This Row],[Ingresos]]</f>
        <v>0.20833333333333334</v>
      </c>
    </row>
    <row r="2264" spans="1:10" x14ac:dyDescent="0.25">
      <c r="A2264" s="4" t="s">
        <v>10</v>
      </c>
      <c r="B2264" s="4" t="str">
        <f>MID(Tabla_curso_1[[#This Row],[Periodo]],4,4)</f>
        <v>2019</v>
      </c>
      <c r="C2264" s="4" t="s">
        <v>7</v>
      </c>
      <c r="D2264" s="4" t="s">
        <v>127</v>
      </c>
      <c r="E2264" s="4" t="s">
        <v>163</v>
      </c>
      <c r="F2264" s="4" t="s">
        <v>198</v>
      </c>
      <c r="G2264" s="5">
        <v>559466.65116279072</v>
      </c>
      <c r="H2264" s="5">
        <v>352256.78036175715</v>
      </c>
      <c r="I2264" s="5">
        <f>Tabla_curso_1[[#This Row],[Ingresos]]-Tabla_curso_1[[#This Row],[Gastos]]</f>
        <v>207209.87080103357</v>
      </c>
      <c r="J2264" s="5">
        <f>Tabla_curso_1[[#This Row],[Utilidad]]/Tabla_curso_1[[#This Row],[Ingresos]]</f>
        <v>0.37037037037037029</v>
      </c>
    </row>
    <row r="2265" spans="1:10" x14ac:dyDescent="0.25">
      <c r="A2265" s="7" t="s">
        <v>10</v>
      </c>
      <c r="B2265" s="7" t="str">
        <f>MID(Tabla_curso_1[[#This Row],[Periodo]],4,4)</f>
        <v>2019</v>
      </c>
      <c r="C2265" s="7" t="s">
        <v>6</v>
      </c>
      <c r="D2265" s="7" t="s">
        <v>127</v>
      </c>
      <c r="E2265" s="7" t="s">
        <v>163</v>
      </c>
      <c r="F2265" s="7" t="s">
        <v>198</v>
      </c>
      <c r="G2265" s="8">
        <v>1401382.4854368931</v>
      </c>
      <c r="H2265" s="8">
        <v>1332541.2221312399</v>
      </c>
      <c r="I2265" s="8">
        <f>Tabla_curso_1[[#This Row],[Ingresos]]-Tabla_curso_1[[#This Row],[Gastos]]</f>
        <v>68841.263305653119</v>
      </c>
      <c r="J2265" s="8">
        <f>Tabla_curso_1[[#This Row],[Utilidad]]/Tabla_curso_1[[#This Row],[Ingresos]]</f>
        <v>4.9123821669707295E-2</v>
      </c>
    </row>
    <row r="2266" spans="1:10" x14ac:dyDescent="0.25">
      <c r="A2266" s="4" t="s">
        <v>10</v>
      </c>
      <c r="B2266" s="4" t="str">
        <f>MID(Tabla_curso_1[[#This Row],[Periodo]],4,4)</f>
        <v>2019</v>
      </c>
      <c r="C2266" s="4" t="s">
        <v>4</v>
      </c>
      <c r="D2266" s="4" t="s">
        <v>127</v>
      </c>
      <c r="E2266" s="4" t="s">
        <v>163</v>
      </c>
      <c r="F2266" s="4" t="s">
        <v>198</v>
      </c>
      <c r="G2266" s="5">
        <v>496021.97938144329</v>
      </c>
      <c r="H2266" s="5">
        <v>318871.27245949925</v>
      </c>
      <c r="I2266" s="5">
        <f>Tabla_curso_1[[#This Row],[Ingresos]]-Tabla_curso_1[[#This Row],[Gastos]]</f>
        <v>177150.70692194405</v>
      </c>
      <c r="J2266" s="5">
        <f>Tabla_curso_1[[#This Row],[Utilidad]]/Tabla_curso_1[[#This Row],[Ingresos]]</f>
        <v>0.35714285714285715</v>
      </c>
    </row>
    <row r="2267" spans="1:10" x14ac:dyDescent="0.25">
      <c r="A2267" s="7" t="s">
        <v>10</v>
      </c>
      <c r="B2267" s="7" t="str">
        <f>MID(Tabla_curso_1[[#This Row],[Periodo]],4,4)</f>
        <v>2019</v>
      </c>
      <c r="C2267" s="7" t="s">
        <v>5</v>
      </c>
      <c r="D2267" s="7" t="s">
        <v>127</v>
      </c>
      <c r="E2267" s="7" t="s">
        <v>163</v>
      </c>
      <c r="F2267" s="7" t="s">
        <v>198</v>
      </c>
      <c r="G2267" s="8">
        <v>1804279.9500000002</v>
      </c>
      <c r="H2267" s="8">
        <v>1746525.6714285701</v>
      </c>
      <c r="I2267" s="8">
        <f>Tabla_curso_1[[#This Row],[Ingresos]]-Tabla_curso_1[[#This Row],[Gastos]]</f>
        <v>57754.278571430128</v>
      </c>
      <c r="J2267" s="8">
        <f>Tabla_curso_1[[#This Row],[Utilidad]]/Tabla_curso_1[[#This Row],[Ingresos]]</f>
        <v>3.2009599492268441E-2</v>
      </c>
    </row>
    <row r="2268" spans="1:10" x14ac:dyDescent="0.25">
      <c r="A2268" s="4" t="s">
        <v>10</v>
      </c>
      <c r="B2268" s="4" t="str">
        <f>MID(Tabla_curso_1[[#This Row],[Periodo]],4,4)</f>
        <v>2019</v>
      </c>
      <c r="C2268" s="4" t="s">
        <v>78</v>
      </c>
      <c r="D2268" s="4" t="s">
        <v>127</v>
      </c>
      <c r="E2268" s="4" t="s">
        <v>163</v>
      </c>
      <c r="F2268" s="4" t="s">
        <v>198</v>
      </c>
      <c r="G2268" s="5">
        <v>424536.45882352942</v>
      </c>
      <c r="H2268" s="5">
        <v>379373.00575719646</v>
      </c>
      <c r="I2268" s="5">
        <f>Tabla_curso_1[[#This Row],[Ingresos]]-Tabla_curso_1[[#This Row],[Gastos]]</f>
        <v>45163.453066332964</v>
      </c>
      <c r="J2268" s="5">
        <f>Tabla_curso_1[[#This Row],[Utilidad]]/Tabla_curso_1[[#This Row],[Ingresos]]</f>
        <v>0.10638297872340437</v>
      </c>
    </row>
    <row r="2269" spans="1:10" x14ac:dyDescent="0.25">
      <c r="A2269" s="7" t="s">
        <v>10</v>
      </c>
      <c r="B2269" s="7" t="str">
        <f>MID(Tabla_curso_1[[#This Row],[Periodo]],4,4)</f>
        <v>2019</v>
      </c>
      <c r="C2269" s="7" t="s">
        <v>3</v>
      </c>
      <c r="D2269" s="7" t="s">
        <v>127</v>
      </c>
      <c r="E2269" s="7" t="s">
        <v>163</v>
      </c>
      <c r="F2269" s="7" t="s">
        <v>198</v>
      </c>
      <c r="G2269" s="8">
        <v>225183.14508580344</v>
      </c>
      <c r="H2269" s="8">
        <v>138574.24312972519</v>
      </c>
      <c r="I2269" s="8">
        <f>Tabla_curso_1[[#This Row],[Ingresos]]-Tabla_curso_1[[#This Row],[Gastos]]</f>
        <v>86608.901956078247</v>
      </c>
      <c r="J2269" s="8">
        <f>Tabla_curso_1[[#This Row],[Utilidad]]/Tabla_curso_1[[#This Row],[Ingresos]]</f>
        <v>0.38461538461538464</v>
      </c>
    </row>
    <row r="2270" spans="1:10" x14ac:dyDescent="0.25">
      <c r="A2270" s="4" t="s">
        <v>10</v>
      </c>
      <c r="B2270" s="4" t="str">
        <f>MID(Tabla_curso_1[[#This Row],[Periodo]],4,4)</f>
        <v>2019</v>
      </c>
      <c r="C2270" s="4" t="s">
        <v>2</v>
      </c>
      <c r="D2270" s="4" t="s">
        <v>128</v>
      </c>
      <c r="E2270" s="4" t="s">
        <v>150</v>
      </c>
      <c r="F2270" s="4" t="s">
        <v>199</v>
      </c>
      <c r="G2270" s="5">
        <v>85472.573099415196</v>
      </c>
      <c r="H2270" s="5">
        <v>66222.663157894727</v>
      </c>
      <c r="I2270" s="5">
        <f>Tabla_curso_1[[#This Row],[Ingresos]]-Tabla_curso_1[[#This Row],[Gastos]]</f>
        <v>19249.909941520469</v>
      </c>
      <c r="J2270" s="5">
        <f>Tabla_curso_1[[#This Row],[Utilidad]]/Tabla_curso_1[[#This Row],[Ingresos]]</f>
        <v>0.22521739130434787</v>
      </c>
    </row>
    <row r="2271" spans="1:10" x14ac:dyDescent="0.25">
      <c r="A2271" s="7" t="s">
        <v>10</v>
      </c>
      <c r="B2271" s="7" t="str">
        <f>MID(Tabla_curso_1[[#This Row],[Periodo]],4,4)</f>
        <v>2019</v>
      </c>
      <c r="C2271" s="7" t="s">
        <v>7</v>
      </c>
      <c r="D2271" s="7" t="s">
        <v>128</v>
      </c>
      <c r="E2271" s="7" t="s">
        <v>150</v>
      </c>
      <c r="F2271" s="7" t="s">
        <v>199</v>
      </c>
      <c r="G2271" s="8">
        <v>173997.73809523808</v>
      </c>
      <c r="H2271" s="8">
        <v>109618.57499999997</v>
      </c>
      <c r="I2271" s="8">
        <f>Tabla_curso_1[[#This Row],[Ingresos]]-Tabla_curso_1[[#This Row],[Gastos]]</f>
        <v>64379.163095238109</v>
      </c>
      <c r="J2271" s="8">
        <f>Tabla_curso_1[[#This Row],[Utilidad]]/Tabla_curso_1[[#This Row],[Ingresos]]</f>
        <v>0.37000000000000011</v>
      </c>
    </row>
    <row r="2272" spans="1:10" x14ac:dyDescent="0.25">
      <c r="A2272" s="4" t="s">
        <v>10</v>
      </c>
      <c r="B2272" s="4" t="str">
        <f>MID(Tabla_curso_1[[#This Row],[Periodo]],4,4)</f>
        <v>2019</v>
      </c>
      <c r="C2272" s="4" t="s">
        <v>6</v>
      </c>
      <c r="D2272" s="4" t="s">
        <v>128</v>
      </c>
      <c r="E2272" s="4" t="s">
        <v>150</v>
      </c>
      <c r="F2272" s="4" t="s">
        <v>199</v>
      </c>
      <c r="G2272" s="5">
        <v>302396.06896551722</v>
      </c>
      <c r="H2272" s="5">
        <v>251366.73232758621</v>
      </c>
      <c r="I2272" s="5">
        <f>Tabla_curso_1[[#This Row],[Ingresos]]-Tabla_curso_1[[#This Row],[Gastos]]</f>
        <v>51029.336637931003</v>
      </c>
      <c r="J2272" s="5">
        <f>Tabla_curso_1[[#This Row],[Utilidad]]/Tabla_curso_1[[#This Row],[Ingresos]]</f>
        <v>0.1687499999999999</v>
      </c>
    </row>
    <row r="2273" spans="1:10" x14ac:dyDescent="0.25">
      <c r="A2273" s="7" t="s">
        <v>10</v>
      </c>
      <c r="B2273" s="7" t="str">
        <f>MID(Tabla_curso_1[[#This Row],[Periodo]],4,4)</f>
        <v>2019</v>
      </c>
      <c r="C2273" s="7" t="s">
        <v>4</v>
      </c>
      <c r="D2273" s="7" t="s">
        <v>128</v>
      </c>
      <c r="E2273" s="7" t="s">
        <v>150</v>
      </c>
      <c r="F2273" s="7" t="s">
        <v>199</v>
      </c>
      <c r="G2273" s="8">
        <v>192313.28947368421</v>
      </c>
      <c r="H2273" s="8">
        <v>108464.69526315788</v>
      </c>
      <c r="I2273" s="8">
        <f>Tabla_curso_1[[#This Row],[Ingresos]]-Tabla_curso_1[[#This Row],[Gastos]]</f>
        <v>83848.594210526338</v>
      </c>
      <c r="J2273" s="8">
        <f>Tabla_curso_1[[#This Row],[Utilidad]]/Tabla_curso_1[[#This Row],[Ingresos]]</f>
        <v>0.43600000000000011</v>
      </c>
    </row>
    <row r="2274" spans="1:10" x14ac:dyDescent="0.25">
      <c r="A2274" s="4" t="s">
        <v>10</v>
      </c>
      <c r="B2274" s="4" t="str">
        <f>MID(Tabla_curso_1[[#This Row],[Periodo]],4,4)</f>
        <v>2019</v>
      </c>
      <c r="C2274" s="4" t="s">
        <v>5</v>
      </c>
      <c r="D2274" s="4" t="s">
        <v>128</v>
      </c>
      <c r="E2274" s="4" t="s">
        <v>150</v>
      </c>
      <c r="F2274" s="4" t="s">
        <v>199</v>
      </c>
      <c r="G2274" s="5">
        <v>626391.85714285716</v>
      </c>
      <c r="H2274" s="5">
        <v>513641.32285714283</v>
      </c>
      <c r="I2274" s="5">
        <f>Tabla_curso_1[[#This Row],[Ingresos]]-Tabla_curso_1[[#This Row],[Gastos]]</f>
        <v>112750.53428571433</v>
      </c>
      <c r="J2274" s="5">
        <f>Tabla_curso_1[[#This Row],[Utilidad]]/Tabla_curso_1[[#This Row],[Ingresos]]</f>
        <v>0.18000000000000005</v>
      </c>
    </row>
    <row r="2275" spans="1:10" x14ac:dyDescent="0.25">
      <c r="A2275" s="7" t="s">
        <v>10</v>
      </c>
      <c r="B2275" s="7" t="str">
        <f>MID(Tabla_curso_1[[#This Row],[Periodo]],4,4)</f>
        <v>2019</v>
      </c>
      <c r="C2275" s="7" t="s">
        <v>78</v>
      </c>
      <c r="D2275" s="7" t="s">
        <v>128</v>
      </c>
      <c r="E2275" s="7" t="s">
        <v>150</v>
      </c>
      <c r="F2275" s="7" t="s">
        <v>199</v>
      </c>
      <c r="G2275" s="8">
        <v>122137.68802228413</v>
      </c>
      <c r="H2275" s="8">
        <v>90870.439888579393</v>
      </c>
      <c r="I2275" s="8">
        <f>Tabla_curso_1[[#This Row],[Ingresos]]-Tabla_curso_1[[#This Row],[Gastos]]</f>
        <v>31267.248133704736</v>
      </c>
      <c r="J2275" s="8">
        <f>Tabla_curso_1[[#This Row],[Utilidad]]/Tabla_curso_1[[#This Row],[Ingresos]]</f>
        <v>0.25600000000000001</v>
      </c>
    </row>
    <row r="2276" spans="1:10" x14ac:dyDescent="0.25">
      <c r="A2276" s="4" t="s">
        <v>10</v>
      </c>
      <c r="B2276" s="4" t="str">
        <f>MID(Tabla_curso_1[[#This Row],[Periodo]],4,4)</f>
        <v>2019</v>
      </c>
      <c r="C2276" s="4" t="s">
        <v>3</v>
      </c>
      <c r="D2276" s="4" t="s">
        <v>128</v>
      </c>
      <c r="E2276" s="4" t="s">
        <v>150</v>
      </c>
      <c r="F2276" s="4" t="s">
        <v>199</v>
      </c>
      <c r="G2276" s="5">
        <v>72595.082781456949</v>
      </c>
      <c r="H2276" s="5">
        <v>44227.15812531839</v>
      </c>
      <c r="I2276" s="5">
        <f>Tabla_curso_1[[#This Row],[Ingresos]]-Tabla_curso_1[[#This Row],[Gastos]]</f>
        <v>28367.924656138559</v>
      </c>
      <c r="J2276" s="5">
        <f>Tabla_curso_1[[#This Row],[Utilidad]]/Tabla_curso_1[[#This Row],[Ingresos]]</f>
        <v>0.39076923076923076</v>
      </c>
    </row>
    <row r="2277" spans="1:10" x14ac:dyDescent="0.25">
      <c r="A2277" s="7" t="s">
        <v>10</v>
      </c>
      <c r="B2277" s="7" t="str">
        <f>MID(Tabla_curso_1[[#This Row],[Periodo]],4,4)</f>
        <v>2019</v>
      </c>
      <c r="C2277" s="7" t="s">
        <v>2</v>
      </c>
      <c r="D2277" s="7" t="s">
        <v>129</v>
      </c>
      <c r="E2277" s="7" t="s">
        <v>156</v>
      </c>
      <c r="F2277" s="7" t="s">
        <v>200</v>
      </c>
      <c r="G2277" s="8">
        <v>17226.539094650208</v>
      </c>
      <c r="H2277" s="8">
        <v>13848.786330993305</v>
      </c>
      <c r="I2277" s="8">
        <f>Tabla_curso_1[[#This Row],[Ingresos]]-Tabla_curso_1[[#This Row],[Gastos]]</f>
        <v>3377.752763656903</v>
      </c>
      <c r="J2277" s="8">
        <f>Tabla_curso_1[[#This Row],[Utilidad]]/Tabla_curso_1[[#This Row],[Ingresos]]</f>
        <v>0.19607843137254899</v>
      </c>
    </row>
    <row r="2278" spans="1:10" x14ac:dyDescent="0.25">
      <c r="A2278" s="4" t="s">
        <v>10</v>
      </c>
      <c r="B2278" s="4" t="str">
        <f>MID(Tabla_curso_1[[#This Row],[Periodo]],4,4)</f>
        <v>2019</v>
      </c>
      <c r="C2278" s="4" t="s">
        <v>7</v>
      </c>
      <c r="D2278" s="4" t="s">
        <v>129</v>
      </c>
      <c r="E2278" s="4" t="s">
        <v>156</v>
      </c>
      <c r="F2278" s="4" t="s">
        <v>200</v>
      </c>
      <c r="G2278" s="5">
        <v>32831.756862745096</v>
      </c>
      <c r="H2278" s="5">
        <v>19151.858169934636</v>
      </c>
      <c r="I2278" s="5">
        <f>Tabla_curso_1[[#This Row],[Ingresos]]-Tabla_curso_1[[#This Row],[Gastos]]</f>
        <v>13679.89869281046</v>
      </c>
      <c r="J2278" s="5">
        <f>Tabla_curso_1[[#This Row],[Utilidad]]/Tabla_curso_1[[#This Row],[Ingresos]]</f>
        <v>0.4166666666666668</v>
      </c>
    </row>
    <row r="2279" spans="1:10" x14ac:dyDescent="0.25">
      <c r="A2279" s="7" t="s">
        <v>10</v>
      </c>
      <c r="B2279" s="7" t="str">
        <f>MID(Tabla_curso_1[[#This Row],[Periodo]],4,4)</f>
        <v>2019</v>
      </c>
      <c r="C2279" s="7" t="s">
        <v>6</v>
      </c>
      <c r="D2279" s="7" t="s">
        <v>129</v>
      </c>
      <c r="E2279" s="7" t="s">
        <v>156</v>
      </c>
      <c r="F2279" s="7" t="s">
        <v>200</v>
      </c>
      <c r="G2279" s="8">
        <v>72173.258620689652</v>
      </c>
      <c r="H2279" s="8">
        <v>61401.130468347917</v>
      </c>
      <c r="I2279" s="8">
        <f>Tabla_curso_1[[#This Row],[Ingresos]]-Tabla_curso_1[[#This Row],[Gastos]]</f>
        <v>10772.128152341735</v>
      </c>
      <c r="J2279" s="8">
        <f>Tabla_curso_1[[#This Row],[Utilidad]]/Tabla_curso_1[[#This Row],[Ingresos]]</f>
        <v>0.14925373134328351</v>
      </c>
    </row>
    <row r="2280" spans="1:10" x14ac:dyDescent="0.25">
      <c r="A2280" s="4" t="s">
        <v>10</v>
      </c>
      <c r="B2280" s="4" t="str">
        <f>MID(Tabla_curso_1[[#This Row],[Periodo]],4,4)</f>
        <v>2019</v>
      </c>
      <c r="C2280" s="4" t="s">
        <v>4</v>
      </c>
      <c r="D2280" s="4" t="s">
        <v>129</v>
      </c>
      <c r="E2280" s="4" t="s">
        <v>156</v>
      </c>
      <c r="F2280" s="4" t="s">
        <v>200</v>
      </c>
      <c r="G2280" s="5">
        <v>28094.288590604025</v>
      </c>
      <c r="H2280" s="5">
        <v>17688.996520009943</v>
      </c>
      <c r="I2280" s="5">
        <f>Tabla_curso_1[[#This Row],[Ingresos]]-Tabla_curso_1[[#This Row],[Gastos]]</f>
        <v>10405.292070594081</v>
      </c>
      <c r="J2280" s="5">
        <f>Tabla_curso_1[[#This Row],[Utilidad]]/Tabla_curso_1[[#This Row],[Ingresos]]</f>
        <v>0.37037037037037029</v>
      </c>
    </row>
    <row r="2281" spans="1:10" x14ac:dyDescent="0.25">
      <c r="A2281" s="7" t="s">
        <v>10</v>
      </c>
      <c r="B2281" s="7" t="str">
        <f>MID(Tabla_curso_1[[#This Row],[Periodo]],4,4)</f>
        <v>2019</v>
      </c>
      <c r="C2281" s="7" t="s">
        <v>5</v>
      </c>
      <c r="D2281" s="7" t="s">
        <v>129</v>
      </c>
      <c r="E2281" s="7" t="s">
        <v>156</v>
      </c>
      <c r="F2281" s="7" t="s">
        <v>200</v>
      </c>
      <c r="G2281" s="8">
        <v>85429.57142857142</v>
      </c>
      <c r="H2281" s="8">
        <v>76436.984962406015</v>
      </c>
      <c r="I2281" s="8">
        <f>Tabla_curso_1[[#This Row],[Ingresos]]-Tabla_curso_1[[#This Row],[Gastos]]</f>
        <v>8992.586466165405</v>
      </c>
      <c r="J2281" s="8">
        <f>Tabla_curso_1[[#This Row],[Utilidad]]/Tabla_curso_1[[#This Row],[Ingresos]]</f>
        <v>0.10526315789473675</v>
      </c>
    </row>
    <row r="2282" spans="1:10" x14ac:dyDescent="0.25">
      <c r="A2282" s="4" t="s">
        <v>10</v>
      </c>
      <c r="B2282" s="4" t="str">
        <f>MID(Tabla_curso_1[[#This Row],[Periodo]],4,4)</f>
        <v>2019</v>
      </c>
      <c r="C2282" s="4" t="s">
        <v>78</v>
      </c>
      <c r="D2282" s="4" t="s">
        <v>129</v>
      </c>
      <c r="E2282" s="4" t="s">
        <v>156</v>
      </c>
      <c r="F2282" s="4" t="s">
        <v>200</v>
      </c>
      <c r="G2282" s="5">
        <v>22385.288770053474</v>
      </c>
      <c r="H2282" s="5">
        <v>19925.366927190455</v>
      </c>
      <c r="I2282" s="5">
        <f>Tabla_curso_1[[#This Row],[Ingresos]]-Tabla_curso_1[[#This Row],[Gastos]]</f>
        <v>2459.9218428630193</v>
      </c>
      <c r="J2282" s="5">
        <f>Tabla_curso_1[[#This Row],[Utilidad]]/Tabla_curso_1[[#This Row],[Ingresos]]</f>
        <v>0.1098901098901099</v>
      </c>
    </row>
    <row r="2283" spans="1:10" x14ac:dyDescent="0.25">
      <c r="A2283" s="7" t="s">
        <v>10</v>
      </c>
      <c r="B2283" s="7" t="str">
        <f>MID(Tabla_curso_1[[#This Row],[Periodo]],4,4)</f>
        <v>2019</v>
      </c>
      <c r="C2283" s="7" t="s">
        <v>3</v>
      </c>
      <c r="D2283" s="7" t="s">
        <v>129</v>
      </c>
      <c r="E2283" s="7" t="s">
        <v>156</v>
      </c>
      <c r="F2283" s="7" t="s">
        <v>200</v>
      </c>
      <c r="G2283" s="8">
        <v>13331.366242038217</v>
      </c>
      <c r="H2283" s="8">
        <v>8887.5774946921465</v>
      </c>
      <c r="I2283" s="8">
        <f>Tabla_curso_1[[#This Row],[Ingresos]]-Tabla_curso_1[[#This Row],[Gastos]]</f>
        <v>4443.7887473460705</v>
      </c>
      <c r="J2283" s="8">
        <f>Tabla_curso_1[[#This Row],[Utilidad]]/Tabla_curso_1[[#This Row],[Ingresos]]</f>
        <v>0.3333333333333332</v>
      </c>
    </row>
    <row r="2284" spans="1:10" x14ac:dyDescent="0.25">
      <c r="A2284" s="4" t="s">
        <v>10</v>
      </c>
      <c r="B2284" s="4" t="str">
        <f>MID(Tabla_curso_1[[#This Row],[Periodo]],4,4)</f>
        <v>2019</v>
      </c>
      <c r="C2284" s="4" t="s">
        <v>2</v>
      </c>
      <c r="D2284" s="4" t="s">
        <v>130</v>
      </c>
      <c r="E2284" s="4" t="s">
        <v>156</v>
      </c>
      <c r="F2284" s="4" t="s">
        <v>201</v>
      </c>
      <c r="G2284" s="5">
        <v>19594.866419294991</v>
      </c>
      <c r="H2284" s="5">
        <v>17145.508116883117</v>
      </c>
      <c r="I2284" s="5">
        <f>Tabla_curso_1[[#This Row],[Ingresos]]-Tabla_curso_1[[#This Row],[Gastos]]</f>
        <v>2449.3583024118743</v>
      </c>
      <c r="J2284" s="5">
        <f>Tabla_curso_1[[#This Row],[Utilidad]]/Tabla_curso_1[[#This Row],[Ingresos]]</f>
        <v>0.12500000000000003</v>
      </c>
    </row>
    <row r="2285" spans="1:10" x14ac:dyDescent="0.25">
      <c r="A2285" s="7" t="s">
        <v>10</v>
      </c>
      <c r="B2285" s="7" t="str">
        <f>MID(Tabla_curso_1[[#This Row],[Periodo]],4,4)</f>
        <v>2019</v>
      </c>
      <c r="C2285" s="7" t="s">
        <v>7</v>
      </c>
      <c r="D2285" s="7" t="s">
        <v>130</v>
      </c>
      <c r="E2285" s="7" t="s">
        <v>156</v>
      </c>
      <c r="F2285" s="7" t="s">
        <v>201</v>
      </c>
      <c r="G2285" s="8">
        <v>37720.117857142854</v>
      </c>
      <c r="H2285" s="8">
        <v>22632.07071428571</v>
      </c>
      <c r="I2285" s="8">
        <f>Tabla_curso_1[[#This Row],[Ingresos]]-Tabla_curso_1[[#This Row],[Gastos]]</f>
        <v>15088.047142857144</v>
      </c>
      <c r="J2285" s="8">
        <f>Tabla_curso_1[[#This Row],[Utilidad]]/Tabla_curso_1[[#This Row],[Ingresos]]</f>
        <v>0.40000000000000008</v>
      </c>
    </row>
    <row r="2286" spans="1:10" x14ac:dyDescent="0.25">
      <c r="A2286" s="4" t="s">
        <v>10</v>
      </c>
      <c r="B2286" s="4" t="str">
        <f>MID(Tabla_curso_1[[#This Row],[Periodo]],4,4)</f>
        <v>2019</v>
      </c>
      <c r="C2286" s="4" t="s">
        <v>6</v>
      </c>
      <c r="D2286" s="4" t="s">
        <v>130</v>
      </c>
      <c r="E2286" s="4" t="s">
        <v>156</v>
      </c>
      <c r="F2286" s="4" t="s">
        <v>201</v>
      </c>
      <c r="G2286" s="5">
        <v>84493.063999999998</v>
      </c>
      <c r="H2286" s="5">
        <v>65716.827555555559</v>
      </c>
      <c r="I2286" s="5">
        <f>Tabla_curso_1[[#This Row],[Ingresos]]-Tabla_curso_1[[#This Row],[Gastos]]</f>
        <v>18776.236444444439</v>
      </c>
      <c r="J2286" s="5">
        <f>Tabla_curso_1[[#This Row],[Utilidad]]/Tabla_curso_1[[#This Row],[Ingresos]]</f>
        <v>0.22222222222222215</v>
      </c>
    </row>
    <row r="2287" spans="1:10" x14ac:dyDescent="0.25">
      <c r="A2287" s="7" t="s">
        <v>10</v>
      </c>
      <c r="B2287" s="7" t="str">
        <f>MID(Tabla_curso_1[[#This Row],[Periodo]],4,4)</f>
        <v>2019</v>
      </c>
      <c r="C2287" s="7" t="s">
        <v>4</v>
      </c>
      <c r="D2287" s="7" t="s">
        <v>130</v>
      </c>
      <c r="E2287" s="7" t="s">
        <v>156</v>
      </c>
      <c r="F2287" s="7" t="s">
        <v>201</v>
      </c>
      <c r="G2287" s="8">
        <v>40621.665384615386</v>
      </c>
      <c r="H2287" s="8">
        <v>27081.110256410258</v>
      </c>
      <c r="I2287" s="8">
        <f>Tabla_curso_1[[#This Row],[Ingresos]]-Tabla_curso_1[[#This Row],[Gastos]]</f>
        <v>13540.555128205127</v>
      </c>
      <c r="J2287" s="8">
        <f>Tabla_curso_1[[#This Row],[Utilidad]]/Tabla_curso_1[[#This Row],[Ingresos]]</f>
        <v>0.33333333333333331</v>
      </c>
    </row>
    <row r="2288" spans="1:10" x14ac:dyDescent="0.25">
      <c r="A2288" s="4" t="s">
        <v>10</v>
      </c>
      <c r="B2288" s="4" t="str">
        <f>MID(Tabla_curso_1[[#This Row],[Periodo]],4,4)</f>
        <v>2019</v>
      </c>
      <c r="C2288" s="4" t="s">
        <v>5</v>
      </c>
      <c r="D2288" s="4" t="s">
        <v>130</v>
      </c>
      <c r="E2288" s="4" t="s">
        <v>156</v>
      </c>
      <c r="F2288" s="4" t="s">
        <v>201</v>
      </c>
      <c r="G2288" s="5">
        <v>138968.85526315789</v>
      </c>
      <c r="H2288" s="5">
        <v>114588.35433979686</v>
      </c>
      <c r="I2288" s="5">
        <f>Tabla_curso_1[[#This Row],[Ingresos]]-Tabla_curso_1[[#This Row],[Gastos]]</f>
        <v>24380.500923361033</v>
      </c>
      <c r="J2288" s="5">
        <f>Tabla_curso_1[[#This Row],[Utilidad]]/Tabla_curso_1[[#This Row],[Ingresos]]</f>
        <v>0.17543859649122806</v>
      </c>
    </row>
    <row r="2289" spans="1:10" x14ac:dyDescent="0.25">
      <c r="A2289" s="7" t="s">
        <v>10</v>
      </c>
      <c r="B2289" s="7" t="str">
        <f>MID(Tabla_curso_1[[#This Row],[Periodo]],4,4)</f>
        <v>2019</v>
      </c>
      <c r="C2289" s="7" t="s">
        <v>78</v>
      </c>
      <c r="D2289" s="7" t="s">
        <v>130</v>
      </c>
      <c r="E2289" s="7" t="s">
        <v>156</v>
      </c>
      <c r="F2289" s="7" t="s">
        <v>201</v>
      </c>
      <c r="G2289" s="8">
        <v>28089.449468085106</v>
      </c>
      <c r="H2289" s="8">
        <v>23161.475877192981</v>
      </c>
      <c r="I2289" s="8">
        <f>Tabla_curso_1[[#This Row],[Ingresos]]-Tabla_curso_1[[#This Row],[Gastos]]</f>
        <v>4927.9735908921248</v>
      </c>
      <c r="J2289" s="8">
        <f>Tabla_curso_1[[#This Row],[Utilidad]]/Tabla_curso_1[[#This Row],[Ingresos]]</f>
        <v>0.17543859649122812</v>
      </c>
    </row>
    <row r="2290" spans="1:10" x14ac:dyDescent="0.25">
      <c r="A2290" s="4" t="s">
        <v>10</v>
      </c>
      <c r="B2290" s="4" t="str">
        <f>MID(Tabla_curso_1[[#This Row],[Periodo]],4,4)</f>
        <v>2019</v>
      </c>
      <c r="C2290" s="4" t="s">
        <v>3</v>
      </c>
      <c r="D2290" s="4" t="s">
        <v>130</v>
      </c>
      <c r="E2290" s="4" t="s">
        <v>156</v>
      </c>
      <c r="F2290" s="4" t="s">
        <v>201</v>
      </c>
      <c r="G2290" s="5">
        <v>14792.203081232494</v>
      </c>
      <c r="H2290" s="5">
        <v>9509.2734093637446</v>
      </c>
      <c r="I2290" s="5">
        <f>Tabla_curso_1[[#This Row],[Ingresos]]-Tabla_curso_1[[#This Row],[Gastos]]</f>
        <v>5282.9296718687492</v>
      </c>
      <c r="J2290" s="5">
        <f>Tabla_curso_1[[#This Row],[Utilidad]]/Tabla_curso_1[[#This Row],[Ingresos]]</f>
        <v>0.35714285714285726</v>
      </c>
    </row>
    <row r="2291" spans="1:10" x14ac:dyDescent="0.25">
      <c r="A2291" s="7" t="s">
        <v>10</v>
      </c>
      <c r="B2291" s="7" t="str">
        <f>MID(Tabla_curso_1[[#This Row],[Periodo]],4,4)</f>
        <v>2019</v>
      </c>
      <c r="C2291" s="7" t="s">
        <v>2</v>
      </c>
      <c r="D2291" s="7" t="s">
        <v>131</v>
      </c>
      <c r="E2291" s="7" t="s">
        <v>163</v>
      </c>
      <c r="F2291" s="7" t="s">
        <v>202</v>
      </c>
      <c r="G2291" s="8">
        <v>165650.88750000001</v>
      </c>
      <c r="H2291" s="8">
        <v>134396.00306603775</v>
      </c>
      <c r="I2291" s="8">
        <f>Tabla_curso_1[[#This Row],[Ingresos]]-Tabla_curso_1[[#This Row],[Gastos]]</f>
        <v>31254.884433962259</v>
      </c>
      <c r="J2291" s="8">
        <f>Tabla_curso_1[[#This Row],[Utilidad]]/Tabla_curso_1[[#This Row],[Ingresos]]</f>
        <v>0.18867924528301883</v>
      </c>
    </row>
    <row r="2292" spans="1:10" x14ac:dyDescent="0.25">
      <c r="A2292" s="4" t="s">
        <v>10</v>
      </c>
      <c r="B2292" s="4" t="str">
        <f>MID(Tabla_curso_1[[#This Row],[Periodo]],4,4)</f>
        <v>2019</v>
      </c>
      <c r="C2292" s="4" t="s">
        <v>7</v>
      </c>
      <c r="D2292" s="4" t="s">
        <v>131</v>
      </c>
      <c r="E2292" s="4" t="s">
        <v>163</v>
      </c>
      <c r="F2292" s="4" t="s">
        <v>202</v>
      </c>
      <c r="G2292" s="5">
        <v>233174.26979472142</v>
      </c>
      <c r="H2292" s="5">
        <v>127185.96534257531</v>
      </c>
      <c r="I2292" s="5">
        <f>Tabla_curso_1[[#This Row],[Ingresos]]-Tabla_curso_1[[#This Row],[Gastos]]</f>
        <v>105988.30445214611</v>
      </c>
      <c r="J2292" s="5">
        <f>Tabla_curso_1[[#This Row],[Utilidad]]/Tabla_curso_1[[#This Row],[Ingresos]]</f>
        <v>0.45454545454545459</v>
      </c>
    </row>
    <row r="2293" spans="1:10" x14ac:dyDescent="0.25">
      <c r="A2293" s="7" t="s">
        <v>10</v>
      </c>
      <c r="B2293" s="7" t="str">
        <f>MID(Tabla_curso_1[[#This Row],[Periodo]],4,4)</f>
        <v>2019</v>
      </c>
      <c r="C2293" s="7" t="s">
        <v>6</v>
      </c>
      <c r="D2293" s="7" t="s">
        <v>131</v>
      </c>
      <c r="E2293" s="7" t="s">
        <v>163</v>
      </c>
      <c r="F2293" s="7" t="s">
        <v>202</v>
      </c>
      <c r="G2293" s="8">
        <v>685451.94827586203</v>
      </c>
      <c r="H2293" s="8">
        <v>602867.37619443296</v>
      </c>
      <c r="I2293" s="8">
        <f>Tabla_curso_1[[#This Row],[Ingresos]]-Tabla_curso_1[[#This Row],[Gastos]]</f>
        <v>82584.572081429069</v>
      </c>
      <c r="J2293" s="8">
        <f>Tabla_curso_1[[#This Row],[Utilidad]]/Tabla_curso_1[[#This Row],[Ingresos]]</f>
        <v>0.12048192771084323</v>
      </c>
    </row>
    <row r="2294" spans="1:10" x14ac:dyDescent="0.25">
      <c r="A2294" s="4" t="s">
        <v>10</v>
      </c>
      <c r="B2294" s="4" t="str">
        <f>MID(Tabla_curso_1[[#This Row],[Periodo]],4,4)</f>
        <v>2019</v>
      </c>
      <c r="C2294" s="4" t="s">
        <v>4</v>
      </c>
      <c r="D2294" s="4" t="s">
        <v>131</v>
      </c>
      <c r="E2294" s="4" t="s">
        <v>163</v>
      </c>
      <c r="F2294" s="4" t="s">
        <v>202</v>
      </c>
      <c r="G2294" s="5">
        <v>316782.57370517927</v>
      </c>
      <c r="H2294" s="5">
        <v>194943.12228011034</v>
      </c>
      <c r="I2294" s="5">
        <f>Tabla_curso_1[[#This Row],[Ingresos]]-Tabla_curso_1[[#This Row],[Gastos]]</f>
        <v>121839.45142506892</v>
      </c>
      <c r="J2294" s="5">
        <f>Tabla_curso_1[[#This Row],[Utilidad]]/Tabla_curso_1[[#This Row],[Ingresos]]</f>
        <v>0.38461538461538453</v>
      </c>
    </row>
    <row r="2295" spans="1:10" x14ac:dyDescent="0.25">
      <c r="A2295" s="7" t="s">
        <v>10</v>
      </c>
      <c r="B2295" s="7" t="str">
        <f>MID(Tabla_curso_1[[#This Row],[Periodo]],4,4)</f>
        <v>2019</v>
      </c>
      <c r="C2295" s="7" t="s">
        <v>5</v>
      </c>
      <c r="D2295" s="7" t="s">
        <v>131</v>
      </c>
      <c r="E2295" s="7" t="s">
        <v>163</v>
      </c>
      <c r="F2295" s="7" t="s">
        <v>202</v>
      </c>
      <c r="G2295" s="8">
        <v>1394954.8421052631</v>
      </c>
      <c r="H2295" s="8">
        <v>1239959.8596491227</v>
      </c>
      <c r="I2295" s="8">
        <f>Tabla_curso_1[[#This Row],[Ingresos]]-Tabla_curso_1[[#This Row],[Gastos]]</f>
        <v>154994.98245614045</v>
      </c>
      <c r="J2295" s="8">
        <f>Tabla_curso_1[[#This Row],[Utilidad]]/Tabla_curso_1[[#This Row],[Ingresos]]</f>
        <v>0.11111111111111119</v>
      </c>
    </row>
    <row r="2296" spans="1:10" x14ac:dyDescent="0.25">
      <c r="A2296" s="4" t="s">
        <v>10</v>
      </c>
      <c r="B2296" s="4" t="str">
        <f>MID(Tabla_curso_1[[#This Row],[Periodo]],4,4)</f>
        <v>2019</v>
      </c>
      <c r="C2296" s="4" t="s">
        <v>78</v>
      </c>
      <c r="D2296" s="4" t="s">
        <v>131</v>
      </c>
      <c r="E2296" s="4" t="s">
        <v>163</v>
      </c>
      <c r="F2296" s="4" t="s">
        <v>202</v>
      </c>
      <c r="G2296" s="5">
        <v>199779.9648241206</v>
      </c>
      <c r="H2296" s="5">
        <v>176549.7363561996</v>
      </c>
      <c r="I2296" s="5">
        <f>Tabla_curso_1[[#This Row],[Ingresos]]-Tabla_curso_1[[#This Row],[Gastos]]</f>
        <v>23230.228467920999</v>
      </c>
      <c r="J2296" s="5">
        <f>Tabla_curso_1[[#This Row],[Utilidad]]/Tabla_curso_1[[#This Row],[Ingresos]]</f>
        <v>0.11627906976744186</v>
      </c>
    </row>
    <row r="2297" spans="1:10" x14ac:dyDescent="0.25">
      <c r="A2297" s="7" t="s">
        <v>10</v>
      </c>
      <c r="B2297" s="7" t="str">
        <f>MID(Tabla_curso_1[[#This Row],[Periodo]],4,4)</f>
        <v>2019</v>
      </c>
      <c r="C2297" s="7" t="s">
        <v>3</v>
      </c>
      <c r="D2297" s="7" t="s">
        <v>131</v>
      </c>
      <c r="E2297" s="7" t="s">
        <v>163</v>
      </c>
      <c r="F2297" s="7" t="s">
        <v>202</v>
      </c>
      <c r="G2297" s="8">
        <v>112623.8328611898</v>
      </c>
      <c r="H2297" s="8">
        <v>61431.181560648976</v>
      </c>
      <c r="I2297" s="8">
        <f>Tabla_curso_1[[#This Row],[Ingresos]]-Tabla_curso_1[[#This Row],[Gastos]]</f>
        <v>51192.651300540827</v>
      </c>
      <c r="J2297" s="8">
        <f>Tabla_curso_1[[#This Row],[Utilidad]]/Tabla_curso_1[[#This Row],[Ingresos]]</f>
        <v>0.45454545454545459</v>
      </c>
    </row>
    <row r="2298" spans="1:10" x14ac:dyDescent="0.25">
      <c r="A2298" s="4" t="s">
        <v>10</v>
      </c>
      <c r="B2298" s="4" t="str">
        <f>MID(Tabla_curso_1[[#This Row],[Periodo]],4,4)</f>
        <v>2019</v>
      </c>
      <c r="C2298" s="4" t="s">
        <v>2</v>
      </c>
      <c r="D2298" s="4" t="s">
        <v>132</v>
      </c>
      <c r="E2298" s="4" t="s">
        <v>163</v>
      </c>
      <c r="F2298" s="4" t="s">
        <v>203</v>
      </c>
      <c r="G2298" s="5">
        <v>160208.6918604651</v>
      </c>
      <c r="H2298" s="5">
        <v>143344.61903304773</v>
      </c>
      <c r="I2298" s="5">
        <f>Tabla_curso_1[[#This Row],[Ingresos]]-Tabla_curso_1[[#This Row],[Gastos]]</f>
        <v>16864.072827417374</v>
      </c>
      <c r="J2298" s="5">
        <f>Tabla_curso_1[[#This Row],[Utilidad]]/Tabla_curso_1[[#This Row],[Ingresos]]</f>
        <v>0.10526315789473681</v>
      </c>
    </row>
    <row r="2299" spans="1:10" x14ac:dyDescent="0.25">
      <c r="A2299" s="7" t="s">
        <v>10</v>
      </c>
      <c r="B2299" s="7" t="str">
        <f>MID(Tabla_curso_1[[#This Row],[Periodo]],4,4)</f>
        <v>2019</v>
      </c>
      <c r="C2299" s="7" t="s">
        <v>7</v>
      </c>
      <c r="D2299" s="7" t="s">
        <v>132</v>
      </c>
      <c r="E2299" s="7" t="s">
        <v>163</v>
      </c>
      <c r="F2299" s="7" t="s">
        <v>203</v>
      </c>
      <c r="G2299" s="8">
        <v>260781.3406940063</v>
      </c>
      <c r="H2299" s="8">
        <v>160480.82504246541</v>
      </c>
      <c r="I2299" s="8">
        <f>Tabla_curso_1[[#This Row],[Ingresos]]-Tabla_curso_1[[#This Row],[Gastos]]</f>
        <v>100300.51565154089</v>
      </c>
      <c r="J2299" s="8">
        <f>Tabla_curso_1[[#This Row],[Utilidad]]/Tabla_curso_1[[#This Row],[Ingresos]]</f>
        <v>0.38461538461538464</v>
      </c>
    </row>
    <row r="2300" spans="1:10" x14ac:dyDescent="0.25">
      <c r="A2300" s="4" t="s">
        <v>10</v>
      </c>
      <c r="B2300" s="4" t="str">
        <f>MID(Tabla_curso_1[[#This Row],[Periodo]],4,4)</f>
        <v>2019</v>
      </c>
      <c r="C2300" s="4" t="s">
        <v>6</v>
      </c>
      <c r="D2300" s="4" t="s">
        <v>132</v>
      </c>
      <c r="E2300" s="4" t="s">
        <v>163</v>
      </c>
      <c r="F2300" s="4" t="s">
        <v>203</v>
      </c>
      <c r="G2300" s="5">
        <v>558565.43918918923</v>
      </c>
      <c r="H2300" s="5">
        <v>455127.39489489497</v>
      </c>
      <c r="I2300" s="5">
        <f>Tabla_curso_1[[#This Row],[Ingresos]]-Tabla_curso_1[[#This Row],[Gastos]]</f>
        <v>103438.04429429426</v>
      </c>
      <c r="J2300" s="5">
        <f>Tabla_curso_1[[#This Row],[Utilidad]]/Tabla_curso_1[[#This Row],[Ingresos]]</f>
        <v>0.18518518518518512</v>
      </c>
    </row>
    <row r="2301" spans="1:10" x14ac:dyDescent="0.25">
      <c r="A2301" s="7" t="s">
        <v>10</v>
      </c>
      <c r="B2301" s="7" t="str">
        <f>MID(Tabla_curso_1[[#This Row],[Periodo]],4,4)</f>
        <v>2019</v>
      </c>
      <c r="C2301" s="7" t="s">
        <v>4</v>
      </c>
      <c r="D2301" s="7" t="s">
        <v>132</v>
      </c>
      <c r="E2301" s="7" t="s">
        <v>163</v>
      </c>
      <c r="F2301" s="7" t="s">
        <v>203</v>
      </c>
      <c r="G2301" s="8">
        <v>285060.9827586207</v>
      </c>
      <c r="H2301" s="8">
        <v>179482.84099616858</v>
      </c>
      <c r="I2301" s="8">
        <f>Tabla_curso_1[[#This Row],[Ingresos]]-Tabla_curso_1[[#This Row],[Gastos]]</f>
        <v>105578.14176245211</v>
      </c>
      <c r="J2301" s="8">
        <f>Tabla_curso_1[[#This Row],[Utilidad]]/Tabla_curso_1[[#This Row],[Ingresos]]</f>
        <v>0.37037037037037041</v>
      </c>
    </row>
    <row r="2302" spans="1:10" x14ac:dyDescent="0.25">
      <c r="A2302" s="4" t="s">
        <v>10</v>
      </c>
      <c r="B2302" s="4" t="str">
        <f>MID(Tabla_curso_1[[#This Row],[Periodo]],4,4)</f>
        <v>2019</v>
      </c>
      <c r="C2302" s="4" t="s">
        <v>5</v>
      </c>
      <c r="D2302" s="4" t="s">
        <v>132</v>
      </c>
      <c r="E2302" s="4" t="s">
        <v>163</v>
      </c>
      <c r="F2302" s="4" t="s">
        <v>203</v>
      </c>
      <c r="G2302" s="5">
        <v>1164333.5915492957</v>
      </c>
      <c r="H2302" s="5">
        <v>987919.41101152368</v>
      </c>
      <c r="I2302" s="5">
        <f>Tabla_curso_1[[#This Row],[Ingresos]]-Tabla_curso_1[[#This Row],[Gastos]]</f>
        <v>176414.18053777202</v>
      </c>
      <c r="J2302" s="5">
        <f>Tabla_curso_1[[#This Row],[Utilidad]]/Tabla_curso_1[[#This Row],[Ingresos]]</f>
        <v>0.15151515151515146</v>
      </c>
    </row>
    <row r="2303" spans="1:10" x14ac:dyDescent="0.25">
      <c r="A2303" s="7" t="s">
        <v>10</v>
      </c>
      <c r="B2303" s="7" t="str">
        <f>MID(Tabla_curso_1[[#This Row],[Periodo]],4,4)</f>
        <v>2019</v>
      </c>
      <c r="C2303" s="7" t="s">
        <v>78</v>
      </c>
      <c r="D2303" s="7" t="s">
        <v>132</v>
      </c>
      <c r="E2303" s="7" t="s">
        <v>163</v>
      </c>
      <c r="F2303" s="7" t="s">
        <v>203</v>
      </c>
      <c r="G2303" s="8">
        <v>241013.65889212827</v>
      </c>
      <c r="H2303" s="8">
        <v>196381.49983803046</v>
      </c>
      <c r="I2303" s="8">
        <f>Tabla_curso_1[[#This Row],[Ingresos]]-Tabla_curso_1[[#This Row],[Gastos]]</f>
        <v>44632.159054097807</v>
      </c>
      <c r="J2303" s="8">
        <f>Tabla_curso_1[[#This Row],[Utilidad]]/Tabla_curso_1[[#This Row],[Ingresos]]</f>
        <v>0.18518518518518509</v>
      </c>
    </row>
    <row r="2304" spans="1:10" x14ac:dyDescent="0.25">
      <c r="A2304" s="4" t="s">
        <v>10</v>
      </c>
      <c r="B2304" s="4" t="str">
        <f>MID(Tabla_curso_1[[#This Row],[Periodo]],4,4)</f>
        <v>2019</v>
      </c>
      <c r="C2304" s="4" t="s">
        <v>3</v>
      </c>
      <c r="D2304" s="4" t="s">
        <v>132</v>
      </c>
      <c r="E2304" s="4" t="s">
        <v>163</v>
      </c>
      <c r="F2304" s="4" t="s">
        <v>203</v>
      </c>
      <c r="G2304" s="5">
        <v>123754.01946107786</v>
      </c>
      <c r="H2304" s="5">
        <v>77919.197438456424</v>
      </c>
      <c r="I2304" s="5">
        <f>Tabla_curso_1[[#This Row],[Ingresos]]-Tabla_curso_1[[#This Row],[Gastos]]</f>
        <v>45834.822022621433</v>
      </c>
      <c r="J2304" s="5">
        <f>Tabla_curso_1[[#This Row],[Utilidad]]/Tabla_curso_1[[#This Row],[Ingresos]]</f>
        <v>0.37037037037037041</v>
      </c>
    </row>
    <row r="2305" spans="1:10" x14ac:dyDescent="0.25">
      <c r="A2305" s="7" t="s">
        <v>10</v>
      </c>
      <c r="B2305" s="7" t="str">
        <f>MID(Tabla_curso_1[[#This Row],[Periodo]],4,4)</f>
        <v>2019</v>
      </c>
      <c r="C2305" s="7" t="s">
        <v>2</v>
      </c>
      <c r="D2305" s="7" t="s">
        <v>133</v>
      </c>
      <c r="E2305" s="7" t="s">
        <v>150</v>
      </c>
      <c r="F2305" s="7" t="s">
        <v>204</v>
      </c>
      <c r="G2305" s="8">
        <v>112640.50185873605</v>
      </c>
      <c r="H2305" s="8">
        <v>98382.210484212497</v>
      </c>
      <c r="I2305" s="8">
        <f>Tabla_curso_1[[#This Row],[Ingresos]]-Tabla_curso_1[[#This Row],[Gastos]]</f>
        <v>14258.291374523556</v>
      </c>
      <c r="J2305" s="8">
        <f>Tabla_curso_1[[#This Row],[Utilidad]]/Tabla_curso_1[[#This Row],[Ingresos]]</f>
        <v>0.12658227848101269</v>
      </c>
    </row>
    <row r="2306" spans="1:10" x14ac:dyDescent="0.25">
      <c r="A2306" s="4" t="s">
        <v>10</v>
      </c>
      <c r="B2306" s="4" t="str">
        <f>MID(Tabla_curso_1[[#This Row],[Periodo]],4,4)</f>
        <v>2019</v>
      </c>
      <c r="C2306" s="4" t="s">
        <v>7</v>
      </c>
      <c r="D2306" s="4" t="s">
        <v>133</v>
      </c>
      <c r="E2306" s="4" t="s">
        <v>150</v>
      </c>
      <c r="F2306" s="4" t="s">
        <v>204</v>
      </c>
      <c r="G2306" s="5">
        <v>194857.20257234728</v>
      </c>
      <c r="H2306" s="5">
        <v>125265.34451079466</v>
      </c>
      <c r="I2306" s="5">
        <f>Tabla_curso_1[[#This Row],[Ingresos]]-Tabla_curso_1[[#This Row],[Gastos]]</f>
        <v>69591.858061552615</v>
      </c>
      <c r="J2306" s="5">
        <f>Tabla_curso_1[[#This Row],[Utilidad]]/Tabla_curso_1[[#This Row],[Ingresos]]</f>
        <v>0.35714285714285721</v>
      </c>
    </row>
    <row r="2307" spans="1:10" x14ac:dyDescent="0.25">
      <c r="A2307" s="7" t="s">
        <v>10</v>
      </c>
      <c r="B2307" s="7" t="str">
        <f>MID(Tabla_curso_1[[#This Row],[Periodo]],4,4)</f>
        <v>2019</v>
      </c>
      <c r="C2307" s="7" t="s">
        <v>6</v>
      </c>
      <c r="D2307" s="7" t="s">
        <v>133</v>
      </c>
      <c r="E2307" s="7" t="s">
        <v>150</v>
      </c>
      <c r="F2307" s="7" t="s">
        <v>204</v>
      </c>
      <c r="G2307" s="8">
        <v>550914.45454545447</v>
      </c>
      <c r="H2307" s="8">
        <v>448893.25925925921</v>
      </c>
      <c r="I2307" s="8">
        <f>Tabla_curso_1[[#This Row],[Ingresos]]-Tabla_curso_1[[#This Row],[Gastos]]</f>
        <v>102021.19528619526</v>
      </c>
      <c r="J2307" s="8">
        <f>Tabla_curso_1[[#This Row],[Utilidad]]/Tabla_curso_1[[#This Row],[Ingresos]]</f>
        <v>0.18518518518518517</v>
      </c>
    </row>
    <row r="2308" spans="1:10" x14ac:dyDescent="0.25">
      <c r="A2308" s="4" t="s">
        <v>10</v>
      </c>
      <c r="B2308" s="4" t="str">
        <f>MID(Tabla_curso_1[[#This Row],[Periodo]],4,4)</f>
        <v>2019</v>
      </c>
      <c r="C2308" s="4" t="s">
        <v>4</v>
      </c>
      <c r="D2308" s="4" t="s">
        <v>133</v>
      </c>
      <c r="E2308" s="4" t="s">
        <v>150</v>
      </c>
      <c r="F2308" s="4" t="s">
        <v>204</v>
      </c>
      <c r="G2308" s="5">
        <v>264631.39737991267</v>
      </c>
      <c r="H2308" s="5">
        <v>154368.31513828237</v>
      </c>
      <c r="I2308" s="5">
        <f>Tabla_curso_1[[#This Row],[Ingresos]]-Tabla_curso_1[[#This Row],[Gastos]]</f>
        <v>110263.0822416303</v>
      </c>
      <c r="J2308" s="5">
        <f>Tabla_curso_1[[#This Row],[Utilidad]]/Tabla_curso_1[[#This Row],[Ingresos]]</f>
        <v>0.41666666666666674</v>
      </c>
    </row>
    <row r="2309" spans="1:10" x14ac:dyDescent="0.25">
      <c r="A2309" s="7" t="s">
        <v>10</v>
      </c>
      <c r="B2309" s="7" t="str">
        <f>MID(Tabla_curso_1[[#This Row],[Periodo]],4,4)</f>
        <v>2019</v>
      </c>
      <c r="C2309" s="7" t="s">
        <v>5</v>
      </c>
      <c r="D2309" s="7" t="s">
        <v>133</v>
      </c>
      <c r="E2309" s="7" t="s">
        <v>150</v>
      </c>
      <c r="F2309" s="7" t="s">
        <v>204</v>
      </c>
      <c r="G2309" s="8">
        <v>721435.59523809515</v>
      </c>
      <c r="H2309" s="8">
        <v>639454.27759740246</v>
      </c>
      <c r="I2309" s="8">
        <f>Tabla_curso_1[[#This Row],[Ingresos]]-Tabla_curso_1[[#This Row],[Gastos]]</f>
        <v>81981.317640692694</v>
      </c>
      <c r="J2309" s="8">
        <f>Tabla_curso_1[[#This Row],[Utilidad]]/Tabla_curso_1[[#This Row],[Ingresos]]</f>
        <v>0.11363636363636373</v>
      </c>
    </row>
    <row r="2310" spans="1:10" x14ac:dyDescent="0.25">
      <c r="A2310" s="4" t="s">
        <v>10</v>
      </c>
      <c r="B2310" s="4" t="str">
        <f>MID(Tabla_curso_1[[#This Row],[Periodo]],4,4)</f>
        <v>2019</v>
      </c>
      <c r="C2310" s="4" t="s">
        <v>78</v>
      </c>
      <c r="D2310" s="4" t="s">
        <v>133</v>
      </c>
      <c r="E2310" s="4" t="s">
        <v>150</v>
      </c>
      <c r="F2310" s="4" t="s">
        <v>204</v>
      </c>
      <c r="G2310" s="5">
        <v>187038.85802469135</v>
      </c>
      <c r="H2310" s="5">
        <v>154225.02328351742</v>
      </c>
      <c r="I2310" s="5">
        <f>Tabla_curso_1[[#This Row],[Ingresos]]-Tabla_curso_1[[#This Row],[Gastos]]</f>
        <v>32813.834741173923</v>
      </c>
      <c r="J2310" s="5">
        <f>Tabla_curso_1[[#This Row],[Utilidad]]/Tabla_curso_1[[#This Row],[Ingresos]]</f>
        <v>0.17543859649122809</v>
      </c>
    </row>
    <row r="2311" spans="1:10" x14ac:dyDescent="0.25">
      <c r="A2311" s="7" t="s">
        <v>10</v>
      </c>
      <c r="B2311" s="7" t="str">
        <f>MID(Tabla_curso_1[[#This Row],[Periodo]],4,4)</f>
        <v>2019</v>
      </c>
      <c r="C2311" s="7" t="s">
        <v>3</v>
      </c>
      <c r="D2311" s="7" t="s">
        <v>133</v>
      </c>
      <c r="E2311" s="7" t="s">
        <v>150</v>
      </c>
      <c r="F2311" s="7" t="s">
        <v>204</v>
      </c>
      <c r="G2311" s="8">
        <v>75845.544430538168</v>
      </c>
      <c r="H2311" s="8">
        <v>50563.69628702545</v>
      </c>
      <c r="I2311" s="8">
        <f>Tabla_curso_1[[#This Row],[Ingresos]]-Tabla_curso_1[[#This Row],[Gastos]]</f>
        <v>25281.848143512718</v>
      </c>
      <c r="J2311" s="8">
        <f>Tabla_curso_1[[#This Row],[Utilidad]]/Tabla_curso_1[[#This Row],[Ingresos]]</f>
        <v>0.33333333333333326</v>
      </c>
    </row>
    <row r="2312" spans="1:10" x14ac:dyDescent="0.25">
      <c r="A2312" s="4" t="s">
        <v>10</v>
      </c>
      <c r="B2312" s="4" t="str">
        <f>MID(Tabla_curso_1[[#This Row],[Periodo]],4,4)</f>
        <v>2019</v>
      </c>
      <c r="C2312" s="4" t="s">
        <v>2</v>
      </c>
      <c r="D2312" s="4" t="s">
        <v>134</v>
      </c>
      <c r="E2312" s="4" t="s">
        <v>156</v>
      </c>
      <c r="F2312" s="4" t="s">
        <v>205</v>
      </c>
      <c r="G2312" s="5">
        <v>101787.30615241635</v>
      </c>
      <c r="H2312" s="5">
        <v>104508.99546908101</v>
      </c>
      <c r="I2312" s="5">
        <f>Tabla_curso_1[[#This Row],[Ingresos]]-Tabla_curso_1[[#This Row],[Gastos]]</f>
        <v>-2721.6893166646623</v>
      </c>
      <c r="J2312" s="5">
        <f>Tabla_curso_1[[#This Row],[Utilidad]]/Tabla_curso_1[[#This Row],[Ingresos]]</f>
        <v>-2.6738985631363538E-2</v>
      </c>
    </row>
    <row r="2313" spans="1:10" x14ac:dyDescent="0.25">
      <c r="A2313" s="7" t="s">
        <v>10</v>
      </c>
      <c r="B2313" s="7" t="str">
        <f>MID(Tabla_curso_1[[#This Row],[Periodo]],4,4)</f>
        <v>2019</v>
      </c>
      <c r="C2313" s="7" t="s">
        <v>7</v>
      </c>
      <c r="D2313" s="7" t="s">
        <v>134</v>
      </c>
      <c r="E2313" s="7" t="s">
        <v>156</v>
      </c>
      <c r="F2313" s="7" t="s">
        <v>205</v>
      </c>
      <c r="G2313" s="8">
        <v>211434.63594594595</v>
      </c>
      <c r="H2313" s="8">
        <v>137485.39236192717</v>
      </c>
      <c r="I2313" s="8">
        <f>Tabla_curso_1[[#This Row],[Ingresos]]-Tabla_curso_1[[#This Row],[Gastos]]</f>
        <v>73949.243584018783</v>
      </c>
      <c r="J2313" s="8">
        <f>Tabla_curso_1[[#This Row],[Utilidad]]/Tabla_curso_1[[#This Row],[Ingresos]]</f>
        <v>0.34974990380915727</v>
      </c>
    </row>
    <row r="2314" spans="1:10" x14ac:dyDescent="0.25">
      <c r="A2314" s="4" t="s">
        <v>10</v>
      </c>
      <c r="B2314" s="4" t="str">
        <f>MID(Tabla_curso_1[[#This Row],[Periodo]],4,4)</f>
        <v>2019</v>
      </c>
      <c r="C2314" s="4" t="s">
        <v>6</v>
      </c>
      <c r="D2314" s="4" t="s">
        <v>134</v>
      </c>
      <c r="E2314" s="4" t="s">
        <v>156</v>
      </c>
      <c r="F2314" s="4" t="s">
        <v>205</v>
      </c>
      <c r="G2314" s="5">
        <v>411741.13315789466</v>
      </c>
      <c r="H2314" s="5">
        <v>412167.02330827067</v>
      </c>
      <c r="I2314" s="5">
        <f>Tabla_curso_1[[#This Row],[Ingresos]]-Tabla_curso_1[[#This Row],[Gastos]]</f>
        <v>-425.89015037601348</v>
      </c>
      <c r="J2314" s="5">
        <f>Tabla_curso_1[[#This Row],[Utilidad]]/Tabla_curso_1[[#This Row],[Ingresos]]</f>
        <v>-1.0343638662224524E-3</v>
      </c>
    </row>
    <row r="2315" spans="1:10" x14ac:dyDescent="0.25">
      <c r="A2315" s="7" t="s">
        <v>10</v>
      </c>
      <c r="B2315" s="7" t="str">
        <f>MID(Tabla_curso_1[[#This Row],[Periodo]],4,4)</f>
        <v>2019</v>
      </c>
      <c r="C2315" s="7" t="s">
        <v>4</v>
      </c>
      <c r="D2315" s="7" t="s">
        <v>134</v>
      </c>
      <c r="E2315" s="7" t="s">
        <v>156</v>
      </c>
      <c r="F2315" s="7" t="s">
        <v>205</v>
      </c>
      <c r="G2315" s="8">
        <v>195577.03824999998</v>
      </c>
      <c r="H2315" s="8">
        <v>138461.62</v>
      </c>
      <c r="I2315" s="8">
        <f>Tabla_curso_1[[#This Row],[Ingresos]]-Tabla_curso_1[[#This Row],[Gastos]]</f>
        <v>57115.418249999988</v>
      </c>
      <c r="J2315" s="8">
        <f>Tabla_curso_1[[#This Row],[Utilidad]]/Tabla_curso_1[[#This Row],[Ingresos]]</f>
        <v>0.29203539823008845</v>
      </c>
    </row>
    <row r="2316" spans="1:10" x14ac:dyDescent="0.25">
      <c r="A2316" s="4" t="s">
        <v>10</v>
      </c>
      <c r="B2316" s="4" t="str">
        <f>MID(Tabla_curso_1[[#This Row],[Periodo]],4,4)</f>
        <v>2019</v>
      </c>
      <c r="C2316" s="4" t="s">
        <v>5</v>
      </c>
      <c r="D2316" s="4" t="s">
        <v>134</v>
      </c>
      <c r="E2316" s="4" t="s">
        <v>156</v>
      </c>
      <c r="F2316" s="4" t="s">
        <v>205</v>
      </c>
      <c r="G2316" s="5">
        <v>595234.46423913038</v>
      </c>
      <c r="H2316" s="5">
        <v>570652.50996376819</v>
      </c>
      <c r="I2316" s="5">
        <f>Tabla_curso_1[[#This Row],[Ingresos]]-Tabla_curso_1[[#This Row],[Gastos]]</f>
        <v>24581.954275362194</v>
      </c>
      <c r="J2316" s="5">
        <f>Tabla_curso_1[[#This Row],[Utilidad]]/Tabla_curso_1[[#This Row],[Ingresos]]</f>
        <v>4.1297935103244629E-2</v>
      </c>
    </row>
    <row r="2317" spans="1:10" x14ac:dyDescent="0.25">
      <c r="A2317" s="7" t="s">
        <v>10</v>
      </c>
      <c r="B2317" s="7" t="str">
        <f>MID(Tabla_curso_1[[#This Row],[Periodo]],4,4)</f>
        <v>2019</v>
      </c>
      <c r="C2317" s="7" t="s">
        <v>78</v>
      </c>
      <c r="D2317" s="7" t="s">
        <v>134</v>
      </c>
      <c r="E2317" s="7" t="s">
        <v>156</v>
      </c>
      <c r="F2317" s="7" t="s">
        <v>205</v>
      </c>
      <c r="G2317" s="8">
        <v>161063.44326470586</v>
      </c>
      <c r="H2317" s="8">
        <v>153888.42561814556</v>
      </c>
      <c r="I2317" s="8">
        <f>Tabla_curso_1[[#This Row],[Ingresos]]-Tabla_curso_1[[#This Row],[Gastos]]</f>
        <v>7175.0176465602999</v>
      </c>
      <c r="J2317" s="8">
        <f>Tabla_curso_1[[#This Row],[Utilidad]]/Tabla_curso_1[[#This Row],[Ingresos]]</f>
        <v>4.4547772611369323E-2</v>
      </c>
    </row>
    <row r="2318" spans="1:10" x14ac:dyDescent="0.25">
      <c r="A2318" s="4" t="s">
        <v>10</v>
      </c>
      <c r="B2318" s="4" t="str">
        <f>MID(Tabla_curso_1[[#This Row],[Periodo]],4,4)</f>
        <v>2019</v>
      </c>
      <c r="C2318" s="4" t="s">
        <v>3</v>
      </c>
      <c r="D2318" s="4" t="s">
        <v>134</v>
      </c>
      <c r="E2318" s="4" t="s">
        <v>156</v>
      </c>
      <c r="F2318" s="4" t="s">
        <v>205</v>
      </c>
      <c r="G2318" s="5">
        <v>82972.076833333325</v>
      </c>
      <c r="H2318" s="5">
        <v>57272.761000000006</v>
      </c>
      <c r="I2318" s="5">
        <f>Tabla_curso_1[[#This Row],[Ingresos]]-Tabla_curso_1[[#This Row],[Gastos]]</f>
        <v>25699.315833333319</v>
      </c>
      <c r="J2318" s="5">
        <f>Tabla_curso_1[[#This Row],[Utilidad]]/Tabla_curso_1[[#This Row],[Ingresos]]</f>
        <v>0.30973451327433615</v>
      </c>
    </row>
    <row r="2319" spans="1:10" x14ac:dyDescent="0.25">
      <c r="A2319" s="7" t="s">
        <v>10</v>
      </c>
      <c r="B2319" s="7" t="str">
        <f>MID(Tabla_curso_1[[#This Row],[Periodo]],4,4)</f>
        <v>2019</v>
      </c>
      <c r="C2319" s="7" t="s">
        <v>2</v>
      </c>
      <c r="D2319" s="7" t="s">
        <v>135</v>
      </c>
      <c r="E2319" s="7" t="s">
        <v>152</v>
      </c>
      <c r="F2319" s="7" t="s">
        <v>206</v>
      </c>
      <c r="G2319" s="8">
        <v>3296184.6764033264</v>
      </c>
      <c r="H2319" s="8">
        <v>2546550.703174477</v>
      </c>
      <c r="I2319" s="8">
        <f>Tabla_curso_1[[#This Row],[Ingresos]]-Tabla_curso_1[[#This Row],[Gastos]]</f>
        <v>749633.97322884947</v>
      </c>
      <c r="J2319" s="8">
        <f>Tabla_curso_1[[#This Row],[Utilidad]]/Tabla_curso_1[[#This Row],[Ingresos]]</f>
        <v>0.22742474916387939</v>
      </c>
    </row>
    <row r="2320" spans="1:10" x14ac:dyDescent="0.25">
      <c r="A2320" s="4" t="s">
        <v>10</v>
      </c>
      <c r="B2320" s="4" t="str">
        <f>MID(Tabla_curso_1[[#This Row],[Periodo]],4,4)</f>
        <v>2019</v>
      </c>
      <c r="C2320" s="4" t="s">
        <v>7</v>
      </c>
      <c r="D2320" s="4" t="s">
        <v>135</v>
      </c>
      <c r="E2320" s="4" t="s">
        <v>152</v>
      </c>
      <c r="F2320" s="4" t="s">
        <v>206</v>
      </c>
      <c r="G2320" s="5">
        <v>5130954.1254045302</v>
      </c>
      <c r="H2320" s="5">
        <v>3215500.4863854479</v>
      </c>
      <c r="I2320" s="5">
        <f>Tabla_curso_1[[#This Row],[Ingresos]]-Tabla_curso_1[[#This Row],[Gastos]]</f>
        <v>1915453.6390190823</v>
      </c>
      <c r="J2320" s="5">
        <f>Tabla_curso_1[[#This Row],[Utilidad]]/Tabla_curso_1[[#This Row],[Ingresos]]</f>
        <v>0.37331334332833582</v>
      </c>
    </row>
    <row r="2321" spans="1:10" x14ac:dyDescent="0.25">
      <c r="A2321" s="7" t="s">
        <v>10</v>
      </c>
      <c r="B2321" s="7" t="str">
        <f>MID(Tabla_curso_1[[#This Row],[Periodo]],4,4)</f>
        <v>2019</v>
      </c>
      <c r="C2321" s="7" t="s">
        <v>6</v>
      </c>
      <c r="D2321" s="7" t="s">
        <v>135</v>
      </c>
      <c r="E2321" s="7" t="s">
        <v>152</v>
      </c>
      <c r="F2321" s="7" t="s">
        <v>206</v>
      </c>
      <c r="G2321" s="8">
        <v>12195883.285</v>
      </c>
      <c r="H2321" s="8">
        <v>9378249.5507843141</v>
      </c>
      <c r="I2321" s="8">
        <f>Tabla_curso_1[[#This Row],[Ingresos]]-Tabla_curso_1[[#This Row],[Gastos]]</f>
        <v>2817633.7342156861</v>
      </c>
      <c r="J2321" s="8">
        <f>Tabla_curso_1[[#This Row],[Utilidad]]/Tabla_curso_1[[#This Row],[Ingresos]]</f>
        <v>0.23103154305200338</v>
      </c>
    </row>
    <row r="2322" spans="1:10" x14ac:dyDescent="0.25">
      <c r="A2322" s="4" t="s">
        <v>10</v>
      </c>
      <c r="B2322" s="4" t="str">
        <f>MID(Tabla_curso_1[[#This Row],[Periodo]],4,4)</f>
        <v>2019</v>
      </c>
      <c r="C2322" s="4" t="s">
        <v>4</v>
      </c>
      <c r="D2322" s="4" t="s">
        <v>135</v>
      </c>
      <c r="E2322" s="4" t="s">
        <v>152</v>
      </c>
      <c r="F2322" s="4" t="s">
        <v>206</v>
      </c>
      <c r="G2322" s="5">
        <v>6804570.053433476</v>
      </c>
      <c r="H2322" s="5">
        <v>4339146.1210300438</v>
      </c>
      <c r="I2322" s="5">
        <f>Tabla_curso_1[[#This Row],[Ingresos]]-Tabla_curso_1[[#This Row],[Gastos]]</f>
        <v>2465423.9324034322</v>
      </c>
      <c r="J2322" s="5">
        <f>Tabla_curso_1[[#This Row],[Utilidad]]/Tabla_curso_1[[#This Row],[Ingresos]]</f>
        <v>0.36231884057970998</v>
      </c>
    </row>
    <row r="2323" spans="1:10" x14ac:dyDescent="0.25">
      <c r="A2323" s="7" t="s">
        <v>10</v>
      </c>
      <c r="B2323" s="7" t="str">
        <f>MID(Tabla_curso_1[[#This Row],[Periodo]],4,4)</f>
        <v>2019</v>
      </c>
      <c r="C2323" s="7" t="s">
        <v>5</v>
      </c>
      <c r="D2323" s="7" t="s">
        <v>135</v>
      </c>
      <c r="E2323" s="7" t="s">
        <v>152</v>
      </c>
      <c r="F2323" s="7" t="s">
        <v>206</v>
      </c>
      <c r="G2323" s="8">
        <v>17814211.526966292</v>
      </c>
      <c r="H2323" s="8">
        <v>13489747.134550562</v>
      </c>
      <c r="I2323" s="8">
        <f>Tabla_curso_1[[#This Row],[Ingresos]]-Tabla_curso_1[[#This Row],[Gastos]]</f>
        <v>4324464.3924157303</v>
      </c>
      <c r="J2323" s="8">
        <f>Tabla_curso_1[[#This Row],[Utilidad]]/Tabla_curso_1[[#This Row],[Ingresos]]</f>
        <v>0.24275362318840579</v>
      </c>
    </row>
    <row r="2324" spans="1:10" x14ac:dyDescent="0.25">
      <c r="A2324" s="4" t="s">
        <v>10</v>
      </c>
      <c r="B2324" s="4" t="str">
        <f>MID(Tabla_curso_1[[#This Row],[Periodo]],4,4)</f>
        <v>2019</v>
      </c>
      <c r="C2324" s="4" t="s">
        <v>78</v>
      </c>
      <c r="D2324" s="4" t="s">
        <v>135</v>
      </c>
      <c r="E2324" s="4" t="s">
        <v>152</v>
      </c>
      <c r="F2324" s="4" t="s">
        <v>206</v>
      </c>
      <c r="G2324" s="5">
        <v>4649456.9741935479</v>
      </c>
      <c r="H2324" s="5">
        <v>3869734.3760368661</v>
      </c>
      <c r="I2324" s="5">
        <f>Tabla_curso_1[[#This Row],[Ingresos]]-Tabla_curso_1[[#This Row],[Gastos]]</f>
        <v>779722.59815668175</v>
      </c>
      <c r="J2324" s="5">
        <f>Tabla_curso_1[[#This Row],[Utilidad]]/Tabla_curso_1[[#This Row],[Ingresos]]</f>
        <v>0.16770186335403722</v>
      </c>
    </row>
    <row r="2325" spans="1:10" x14ac:dyDescent="0.25">
      <c r="A2325" s="7" t="s">
        <v>10</v>
      </c>
      <c r="B2325" s="7" t="str">
        <f>MID(Tabla_curso_1[[#This Row],[Periodo]],4,4)</f>
        <v>2019</v>
      </c>
      <c r="C2325" s="7" t="s">
        <v>3</v>
      </c>
      <c r="D2325" s="7" t="s">
        <v>135</v>
      </c>
      <c r="E2325" s="7" t="s">
        <v>152</v>
      </c>
      <c r="F2325" s="7" t="s">
        <v>206</v>
      </c>
      <c r="G2325" s="8">
        <v>2317931.0286549702</v>
      </c>
      <c r="H2325" s="8">
        <v>1293338.3275828457</v>
      </c>
      <c r="I2325" s="8">
        <f>Tabla_curso_1[[#This Row],[Ingresos]]-Tabla_curso_1[[#This Row],[Gastos]]</f>
        <v>1024592.7010721245</v>
      </c>
      <c r="J2325" s="8">
        <f>Tabla_curso_1[[#This Row],[Utilidad]]/Tabla_curso_1[[#This Row],[Ingresos]]</f>
        <v>0.4420289855072464</v>
      </c>
    </row>
    <row r="2326" spans="1:10" x14ac:dyDescent="0.25">
      <c r="A2326" s="4" t="s">
        <v>10</v>
      </c>
      <c r="B2326" s="4" t="str">
        <f>MID(Tabla_curso_1[[#This Row],[Periodo]],4,4)</f>
        <v>2019</v>
      </c>
      <c r="C2326" s="4" t="s">
        <v>2</v>
      </c>
      <c r="D2326" s="4" t="s">
        <v>136</v>
      </c>
      <c r="E2326" s="4" t="s">
        <v>152</v>
      </c>
      <c r="F2326" s="4" t="s">
        <v>207</v>
      </c>
      <c r="G2326" s="5">
        <v>73158.114919354834</v>
      </c>
      <c r="H2326" s="5">
        <v>63778.869416873444</v>
      </c>
      <c r="I2326" s="5">
        <f>Tabla_curso_1[[#This Row],[Ingresos]]-Tabla_curso_1[[#This Row],[Gastos]]</f>
        <v>9379.2455024813898</v>
      </c>
      <c r="J2326" s="5">
        <f>Tabla_curso_1[[#This Row],[Utilidad]]/Tabla_curso_1[[#This Row],[Ingresos]]</f>
        <v>0.12820512820512822</v>
      </c>
    </row>
    <row r="2327" spans="1:10" x14ac:dyDescent="0.25">
      <c r="A2327" s="7" t="s">
        <v>10</v>
      </c>
      <c r="B2327" s="7" t="str">
        <f>MID(Tabla_curso_1[[#This Row],[Periodo]],4,4)</f>
        <v>2019</v>
      </c>
      <c r="C2327" s="7" t="s">
        <v>7</v>
      </c>
      <c r="D2327" s="7" t="s">
        <v>136</v>
      </c>
      <c r="E2327" s="7" t="s">
        <v>152</v>
      </c>
      <c r="F2327" s="7" t="s">
        <v>207</v>
      </c>
      <c r="G2327" s="8">
        <v>145145.70000000001</v>
      </c>
      <c r="H2327" s="8">
        <v>79170.381818181821</v>
      </c>
      <c r="I2327" s="8">
        <f>Tabla_curso_1[[#This Row],[Ingresos]]-Tabla_curso_1[[#This Row],[Gastos]]</f>
        <v>65975.318181818191</v>
      </c>
      <c r="J2327" s="8">
        <f>Tabla_curso_1[[#This Row],[Utilidad]]/Tabla_curso_1[[#This Row],[Ingresos]]</f>
        <v>0.45454545454545459</v>
      </c>
    </row>
    <row r="2328" spans="1:10" x14ac:dyDescent="0.25">
      <c r="A2328" s="4" t="s">
        <v>10</v>
      </c>
      <c r="B2328" s="4" t="str">
        <f>MID(Tabla_curso_1[[#This Row],[Periodo]],4,4)</f>
        <v>2019</v>
      </c>
      <c r="C2328" s="4" t="s">
        <v>6</v>
      </c>
      <c r="D2328" s="4" t="s">
        <v>136</v>
      </c>
      <c r="E2328" s="4" t="s">
        <v>152</v>
      </c>
      <c r="F2328" s="4" t="s">
        <v>207</v>
      </c>
      <c r="G2328" s="5">
        <v>342324.76415094337</v>
      </c>
      <c r="H2328" s="5">
        <v>301571.81603773584</v>
      </c>
      <c r="I2328" s="5">
        <f>Tabla_curso_1[[#This Row],[Ingresos]]-Tabla_curso_1[[#This Row],[Gastos]]</f>
        <v>40752.948113207531</v>
      </c>
      <c r="J2328" s="5">
        <f>Tabla_curso_1[[#This Row],[Utilidad]]/Tabla_curso_1[[#This Row],[Ingresos]]</f>
        <v>0.11904761904761901</v>
      </c>
    </row>
    <row r="2329" spans="1:10" x14ac:dyDescent="0.25">
      <c r="A2329" s="7" t="s">
        <v>10</v>
      </c>
      <c r="B2329" s="7" t="str">
        <f>MID(Tabla_curso_1[[#This Row],[Periodo]],4,4)</f>
        <v>2019</v>
      </c>
      <c r="C2329" s="7" t="s">
        <v>4</v>
      </c>
      <c r="D2329" s="7" t="s">
        <v>136</v>
      </c>
      <c r="E2329" s="7" t="s">
        <v>152</v>
      </c>
      <c r="F2329" s="7" t="s">
        <v>207</v>
      </c>
      <c r="G2329" s="8">
        <v>153107.27848101265</v>
      </c>
      <c r="H2329" s="8">
        <v>100311.66521169794</v>
      </c>
      <c r="I2329" s="8">
        <f>Tabla_curso_1[[#This Row],[Ingresos]]-Tabla_curso_1[[#This Row],[Gastos]]</f>
        <v>52795.613269314708</v>
      </c>
      <c r="J2329" s="8">
        <f>Tabla_curso_1[[#This Row],[Utilidad]]/Tabla_curso_1[[#This Row],[Ingresos]]</f>
        <v>0.34482758620689657</v>
      </c>
    </row>
    <row r="2330" spans="1:10" x14ac:dyDescent="0.25">
      <c r="A2330" s="4" t="s">
        <v>10</v>
      </c>
      <c r="B2330" s="4" t="str">
        <f>MID(Tabla_curso_1[[#This Row],[Periodo]],4,4)</f>
        <v>2019</v>
      </c>
      <c r="C2330" s="4" t="s">
        <v>5</v>
      </c>
      <c r="D2330" s="4" t="s">
        <v>136</v>
      </c>
      <c r="E2330" s="4" t="s">
        <v>152</v>
      </c>
      <c r="F2330" s="4" t="s">
        <v>207</v>
      </c>
      <c r="G2330" s="5">
        <v>541588.43283582083</v>
      </c>
      <c r="H2330" s="5">
        <v>444876.2126865671</v>
      </c>
      <c r="I2330" s="5">
        <f>Tabla_curso_1[[#This Row],[Ingresos]]-Tabla_curso_1[[#This Row],[Gastos]]</f>
        <v>96712.220149253728</v>
      </c>
      <c r="J2330" s="5">
        <f>Tabla_curso_1[[#This Row],[Utilidad]]/Tabla_curso_1[[#This Row],[Ingresos]]</f>
        <v>0.17857142857142858</v>
      </c>
    </row>
    <row r="2331" spans="1:10" x14ac:dyDescent="0.25">
      <c r="A2331" s="7" t="s">
        <v>10</v>
      </c>
      <c r="B2331" s="7" t="str">
        <f>MID(Tabla_curso_1[[#This Row],[Periodo]],4,4)</f>
        <v>2019</v>
      </c>
      <c r="C2331" s="7" t="s">
        <v>78</v>
      </c>
      <c r="D2331" s="7" t="s">
        <v>136</v>
      </c>
      <c r="E2331" s="7" t="s">
        <v>152</v>
      </c>
      <c r="F2331" s="7" t="s">
        <v>207</v>
      </c>
      <c r="G2331" s="8">
        <v>94250.454545454544</v>
      </c>
      <c r="H2331" s="8">
        <v>82010.135773317583</v>
      </c>
      <c r="I2331" s="8">
        <f>Tabla_curso_1[[#This Row],[Ingresos]]-Tabla_curso_1[[#This Row],[Gastos]]</f>
        <v>12240.318772136961</v>
      </c>
      <c r="J2331" s="8">
        <f>Tabla_curso_1[[#This Row],[Utilidad]]/Tabla_curso_1[[#This Row],[Ingresos]]</f>
        <v>0.12987012987012994</v>
      </c>
    </row>
    <row r="2332" spans="1:10" x14ac:dyDescent="0.25">
      <c r="A2332" s="4" t="s">
        <v>10</v>
      </c>
      <c r="B2332" s="4" t="str">
        <f>MID(Tabla_curso_1[[#This Row],[Periodo]],4,4)</f>
        <v>2019</v>
      </c>
      <c r="C2332" s="4" t="s">
        <v>3</v>
      </c>
      <c r="D2332" s="4" t="s">
        <v>136</v>
      </c>
      <c r="E2332" s="4" t="s">
        <v>152</v>
      </c>
      <c r="F2332" s="4" t="s">
        <v>207</v>
      </c>
      <c r="G2332" s="5">
        <v>51690.064102564102</v>
      </c>
      <c r="H2332" s="5">
        <v>31014.038461538461</v>
      </c>
      <c r="I2332" s="5">
        <f>Tabla_curso_1[[#This Row],[Ingresos]]-Tabla_curso_1[[#This Row],[Gastos]]</f>
        <v>20676.025641025641</v>
      </c>
      <c r="J2332" s="5">
        <f>Tabla_curso_1[[#This Row],[Utilidad]]/Tabla_curso_1[[#This Row],[Ingresos]]</f>
        <v>0.4</v>
      </c>
    </row>
    <row r="2333" spans="1:10" x14ac:dyDescent="0.25">
      <c r="A2333" s="7" t="s">
        <v>10</v>
      </c>
      <c r="B2333" s="7" t="str">
        <f>MID(Tabla_curso_1[[#This Row],[Periodo]],4,4)</f>
        <v>2019</v>
      </c>
      <c r="C2333" s="7" t="s">
        <v>2</v>
      </c>
      <c r="D2333" s="7" t="s">
        <v>137</v>
      </c>
      <c r="E2333" s="7" t="s">
        <v>163</v>
      </c>
      <c r="F2333" s="7" t="s">
        <v>208</v>
      </c>
      <c r="G2333" s="8">
        <v>67798.40217391304</v>
      </c>
      <c r="H2333" s="8">
        <v>57036.751035196685</v>
      </c>
      <c r="I2333" s="8">
        <f>Tabla_curso_1[[#This Row],[Ingresos]]-Tabla_curso_1[[#This Row],[Gastos]]</f>
        <v>10761.651138716355</v>
      </c>
      <c r="J2333" s="8">
        <f>Tabla_curso_1[[#This Row],[Utilidad]]/Tabla_curso_1[[#This Row],[Ingresos]]</f>
        <v>0.15873015873015872</v>
      </c>
    </row>
    <row r="2334" spans="1:10" x14ac:dyDescent="0.25">
      <c r="A2334" s="4" t="s">
        <v>10</v>
      </c>
      <c r="B2334" s="4" t="str">
        <f>MID(Tabla_curso_1[[#This Row],[Periodo]],4,4)</f>
        <v>2019</v>
      </c>
      <c r="C2334" s="4" t="s">
        <v>7</v>
      </c>
      <c r="D2334" s="4" t="s">
        <v>137</v>
      </c>
      <c r="E2334" s="4" t="s">
        <v>163</v>
      </c>
      <c r="F2334" s="4" t="s">
        <v>208</v>
      </c>
      <c r="G2334" s="5">
        <v>124749.06</v>
      </c>
      <c r="H2334" s="5">
        <v>76768.652307692304</v>
      </c>
      <c r="I2334" s="5">
        <f>Tabla_curso_1[[#This Row],[Ingresos]]-Tabla_curso_1[[#This Row],[Gastos]]</f>
        <v>47980.407692307694</v>
      </c>
      <c r="J2334" s="5">
        <f>Tabla_curso_1[[#This Row],[Utilidad]]/Tabla_curso_1[[#This Row],[Ingresos]]</f>
        <v>0.38461538461538464</v>
      </c>
    </row>
    <row r="2335" spans="1:10" x14ac:dyDescent="0.25">
      <c r="A2335" s="7" t="s">
        <v>10</v>
      </c>
      <c r="B2335" s="7" t="str">
        <f>MID(Tabla_curso_1[[#This Row],[Periodo]],4,4)</f>
        <v>2019</v>
      </c>
      <c r="C2335" s="7" t="s">
        <v>6</v>
      </c>
      <c r="D2335" s="7" t="s">
        <v>137</v>
      </c>
      <c r="E2335" s="7" t="s">
        <v>163</v>
      </c>
      <c r="F2335" s="7" t="s">
        <v>208</v>
      </c>
      <c r="G2335" s="8">
        <v>245569.0157480315</v>
      </c>
      <c r="H2335" s="8">
        <v>195452.89008516792</v>
      </c>
      <c r="I2335" s="8">
        <f>Tabla_curso_1[[#This Row],[Ingresos]]-Tabla_curso_1[[#This Row],[Gastos]]</f>
        <v>50116.125662863575</v>
      </c>
      <c r="J2335" s="8">
        <f>Tabla_curso_1[[#This Row],[Utilidad]]/Tabla_curso_1[[#This Row],[Ingresos]]</f>
        <v>0.20408163265306123</v>
      </c>
    </row>
    <row r="2336" spans="1:10" x14ac:dyDescent="0.25">
      <c r="A2336" s="4" t="s">
        <v>10</v>
      </c>
      <c r="B2336" s="4" t="str">
        <f>MID(Tabla_curso_1[[#This Row],[Periodo]],4,4)</f>
        <v>2019</v>
      </c>
      <c r="C2336" s="4" t="s">
        <v>4</v>
      </c>
      <c r="D2336" s="4" t="s">
        <v>137</v>
      </c>
      <c r="E2336" s="4" t="s">
        <v>163</v>
      </c>
      <c r="F2336" s="4" t="s">
        <v>208</v>
      </c>
      <c r="G2336" s="5">
        <v>108666.42857142857</v>
      </c>
      <c r="H2336" s="5">
        <v>61420.155279503109</v>
      </c>
      <c r="I2336" s="5">
        <f>Tabla_curso_1[[#This Row],[Ingresos]]-Tabla_curso_1[[#This Row],[Gastos]]</f>
        <v>47246.273291925456</v>
      </c>
      <c r="J2336" s="5">
        <f>Tabla_curso_1[[#This Row],[Utilidad]]/Tabla_curso_1[[#This Row],[Ingresos]]</f>
        <v>0.43478260869565211</v>
      </c>
    </row>
    <row r="2337" spans="1:10" x14ac:dyDescent="0.25">
      <c r="A2337" s="7" t="s">
        <v>10</v>
      </c>
      <c r="B2337" s="7" t="str">
        <f>MID(Tabla_curso_1[[#This Row],[Periodo]],4,4)</f>
        <v>2019</v>
      </c>
      <c r="C2337" s="7" t="s">
        <v>5</v>
      </c>
      <c r="D2337" s="7" t="s">
        <v>137</v>
      </c>
      <c r="E2337" s="7" t="s">
        <v>163</v>
      </c>
      <c r="F2337" s="7" t="s">
        <v>208</v>
      </c>
      <c r="G2337" s="8">
        <v>371276.96428571426</v>
      </c>
      <c r="H2337" s="8">
        <v>312344.11281179136</v>
      </c>
      <c r="I2337" s="8">
        <f>Tabla_curso_1[[#This Row],[Ingresos]]-Tabla_curso_1[[#This Row],[Gastos]]</f>
        <v>58932.851473922899</v>
      </c>
      <c r="J2337" s="8">
        <f>Tabla_curso_1[[#This Row],[Utilidad]]/Tabla_curso_1[[#This Row],[Ingresos]]</f>
        <v>0.15873015873015872</v>
      </c>
    </row>
    <row r="2338" spans="1:10" x14ac:dyDescent="0.25">
      <c r="A2338" s="4" t="s">
        <v>10</v>
      </c>
      <c r="B2338" s="4" t="str">
        <f>MID(Tabla_curso_1[[#This Row],[Periodo]],4,4)</f>
        <v>2019</v>
      </c>
      <c r="C2338" s="4" t="s">
        <v>78</v>
      </c>
      <c r="D2338" s="4" t="s">
        <v>137</v>
      </c>
      <c r="E2338" s="4" t="s">
        <v>163</v>
      </c>
      <c r="F2338" s="4" t="s">
        <v>208</v>
      </c>
      <c r="G2338" s="5">
        <v>81428.89033942559</v>
      </c>
      <c r="H2338" s="5">
        <v>72673.095679272301</v>
      </c>
      <c r="I2338" s="5">
        <f>Tabla_curso_1[[#This Row],[Ingresos]]-Tabla_curso_1[[#This Row],[Gastos]]</f>
        <v>8755.7946601532894</v>
      </c>
      <c r="J2338" s="5">
        <f>Tabla_curso_1[[#This Row],[Utilidad]]/Tabla_curso_1[[#This Row],[Ingresos]]</f>
        <v>0.10752688172043011</v>
      </c>
    </row>
    <row r="2339" spans="1:10" x14ac:dyDescent="0.25">
      <c r="A2339" s="7" t="s">
        <v>10</v>
      </c>
      <c r="B2339" s="7" t="str">
        <f>MID(Tabla_curso_1[[#This Row],[Periodo]],4,4)</f>
        <v>2019</v>
      </c>
      <c r="C2339" s="7" t="s">
        <v>3</v>
      </c>
      <c r="D2339" s="7" t="s">
        <v>137</v>
      </c>
      <c r="E2339" s="7" t="s">
        <v>163</v>
      </c>
      <c r="F2339" s="7" t="s">
        <v>208</v>
      </c>
      <c r="G2339" s="8">
        <v>43076.332872928178</v>
      </c>
      <c r="H2339" s="8">
        <v>24347.492493394191</v>
      </c>
      <c r="I2339" s="8">
        <f>Tabla_curso_1[[#This Row],[Ingresos]]-Tabla_curso_1[[#This Row],[Gastos]]</f>
        <v>18728.840379533987</v>
      </c>
      <c r="J2339" s="8">
        <f>Tabla_curso_1[[#This Row],[Utilidad]]/Tabla_curso_1[[#This Row],[Ingresos]]</f>
        <v>0.43478260869565211</v>
      </c>
    </row>
    <row r="2340" spans="1:10" x14ac:dyDescent="0.25">
      <c r="A2340" s="4" t="s">
        <v>10</v>
      </c>
      <c r="B2340" s="4" t="str">
        <f>MID(Tabla_curso_1[[#This Row],[Periodo]],4,4)</f>
        <v>2019</v>
      </c>
      <c r="C2340" s="4" t="s">
        <v>2</v>
      </c>
      <c r="D2340" s="4" t="s">
        <v>138</v>
      </c>
      <c r="E2340" s="4" t="s">
        <v>150</v>
      </c>
      <c r="F2340" s="4" t="s">
        <v>209</v>
      </c>
      <c r="G2340" s="5">
        <v>124312.95265151515</v>
      </c>
      <c r="H2340" s="5">
        <v>98938.48525735295</v>
      </c>
      <c r="I2340" s="5">
        <f>Tabla_curso_1[[#This Row],[Ingresos]]-Tabla_curso_1[[#This Row],[Gastos]]</f>
        <v>25374.467394162202</v>
      </c>
      <c r="J2340" s="5">
        <f>Tabla_curso_1[[#This Row],[Utilidad]]/Tabla_curso_1[[#This Row],[Ingresos]]</f>
        <v>0.20411764705882346</v>
      </c>
    </row>
    <row r="2341" spans="1:10" x14ac:dyDescent="0.25">
      <c r="A2341" s="7" t="s">
        <v>10</v>
      </c>
      <c r="B2341" s="7" t="str">
        <f>MID(Tabla_curso_1[[#This Row],[Periodo]],4,4)</f>
        <v>2019</v>
      </c>
      <c r="C2341" s="7" t="s">
        <v>7</v>
      </c>
      <c r="D2341" s="7" t="s">
        <v>138</v>
      </c>
      <c r="E2341" s="7" t="s">
        <v>150</v>
      </c>
      <c r="F2341" s="7" t="s">
        <v>209</v>
      </c>
      <c r="G2341" s="8">
        <v>216624.55115511551</v>
      </c>
      <c r="H2341" s="8">
        <v>128674.98338613861</v>
      </c>
      <c r="I2341" s="8">
        <f>Tabla_curso_1[[#This Row],[Ingresos]]-Tabla_curso_1[[#This Row],[Gastos]]</f>
        <v>87949.567768976893</v>
      </c>
      <c r="J2341" s="8">
        <f>Tabla_curso_1[[#This Row],[Utilidad]]/Tabla_curso_1[[#This Row],[Ingresos]]</f>
        <v>0.40599999999999997</v>
      </c>
    </row>
    <row r="2342" spans="1:10" x14ac:dyDescent="0.25">
      <c r="A2342" s="4" t="s">
        <v>10</v>
      </c>
      <c r="B2342" s="4" t="str">
        <f>MID(Tabla_curso_1[[#This Row],[Periodo]],4,4)</f>
        <v>2019</v>
      </c>
      <c r="C2342" s="4" t="s">
        <v>6</v>
      </c>
      <c r="D2342" s="4" t="s">
        <v>138</v>
      </c>
      <c r="E2342" s="4" t="s">
        <v>150</v>
      </c>
      <c r="F2342" s="4" t="s">
        <v>209</v>
      </c>
      <c r="G2342" s="5">
        <v>637254.74757281551</v>
      </c>
      <c r="H2342" s="5">
        <v>493282.37867673498</v>
      </c>
      <c r="I2342" s="5">
        <f>Tabla_curso_1[[#This Row],[Ingresos]]-Tabla_curso_1[[#This Row],[Gastos]]</f>
        <v>143972.36889608053</v>
      </c>
      <c r="J2342" s="5">
        <f>Tabla_curso_1[[#This Row],[Utilidad]]/Tabla_curso_1[[#This Row],[Ingresos]]</f>
        <v>0.22592592592592592</v>
      </c>
    </row>
    <row r="2343" spans="1:10" x14ac:dyDescent="0.25">
      <c r="A2343" s="7" t="s">
        <v>10</v>
      </c>
      <c r="B2343" s="7" t="str">
        <f>MID(Tabla_curso_1[[#This Row],[Periodo]],4,4)</f>
        <v>2019</v>
      </c>
      <c r="C2343" s="7" t="s">
        <v>4</v>
      </c>
      <c r="D2343" s="7" t="s">
        <v>138</v>
      </c>
      <c r="E2343" s="7" t="s">
        <v>150</v>
      </c>
      <c r="F2343" s="7" t="s">
        <v>209</v>
      </c>
      <c r="G2343" s="8">
        <v>317088.11111111112</v>
      </c>
      <c r="H2343" s="8">
        <v>205669.90931034484</v>
      </c>
      <c r="I2343" s="8">
        <f>Tabla_curso_1[[#This Row],[Ingresos]]-Tabla_curso_1[[#This Row],[Gastos]]</f>
        <v>111418.20180076628</v>
      </c>
      <c r="J2343" s="8">
        <f>Tabla_curso_1[[#This Row],[Utilidad]]/Tabla_curso_1[[#This Row],[Ingresos]]</f>
        <v>0.35137931034482756</v>
      </c>
    </row>
    <row r="2344" spans="1:10" x14ac:dyDescent="0.25">
      <c r="A2344" s="4" t="s">
        <v>10</v>
      </c>
      <c r="B2344" s="4" t="str">
        <f>MID(Tabla_curso_1[[#This Row],[Periodo]],4,4)</f>
        <v>2019</v>
      </c>
      <c r="C2344" s="4" t="s">
        <v>5</v>
      </c>
      <c r="D2344" s="4" t="s">
        <v>138</v>
      </c>
      <c r="E2344" s="4" t="s">
        <v>150</v>
      </c>
      <c r="F2344" s="4" t="s">
        <v>209</v>
      </c>
      <c r="G2344" s="5">
        <v>1076020.3114754099</v>
      </c>
      <c r="H2344" s="5">
        <v>821784.13984249439</v>
      </c>
      <c r="I2344" s="5">
        <f>Tabla_curso_1[[#This Row],[Ingresos]]-Tabla_curso_1[[#This Row],[Gastos]]</f>
        <v>254236.1716329155</v>
      </c>
      <c r="J2344" s="5">
        <f>Tabla_curso_1[[#This Row],[Utilidad]]/Tabla_curso_1[[#This Row],[Ingresos]]</f>
        <v>0.23627450980392159</v>
      </c>
    </row>
    <row r="2345" spans="1:10" x14ac:dyDescent="0.25">
      <c r="A2345" s="7" t="s">
        <v>10</v>
      </c>
      <c r="B2345" s="7" t="str">
        <f>MID(Tabla_curso_1[[#This Row],[Periodo]],4,4)</f>
        <v>2019</v>
      </c>
      <c r="C2345" s="7" t="s">
        <v>78</v>
      </c>
      <c r="D2345" s="7" t="s">
        <v>138</v>
      </c>
      <c r="E2345" s="7" t="s">
        <v>150</v>
      </c>
      <c r="F2345" s="7" t="s">
        <v>209</v>
      </c>
      <c r="G2345" s="8">
        <v>205116.37187500001</v>
      </c>
      <c r="H2345" s="8">
        <v>167521.90849253733</v>
      </c>
      <c r="I2345" s="8">
        <f>Tabla_curso_1[[#This Row],[Ingresos]]-Tabla_curso_1[[#This Row],[Gastos]]</f>
        <v>37594.46338246268</v>
      </c>
      <c r="J2345" s="8">
        <f>Tabla_curso_1[[#This Row],[Utilidad]]/Tabla_curso_1[[#This Row],[Ingresos]]</f>
        <v>0.1832835820895522</v>
      </c>
    </row>
    <row r="2346" spans="1:10" x14ac:dyDescent="0.25">
      <c r="A2346" s="4" t="s">
        <v>10</v>
      </c>
      <c r="B2346" s="4" t="str">
        <f>MID(Tabla_curso_1[[#This Row],[Periodo]],4,4)</f>
        <v>2019</v>
      </c>
      <c r="C2346" s="4" t="s">
        <v>3</v>
      </c>
      <c r="D2346" s="4" t="s">
        <v>138</v>
      </c>
      <c r="E2346" s="4" t="s">
        <v>150</v>
      </c>
      <c r="F2346" s="4" t="s">
        <v>209</v>
      </c>
      <c r="G2346" s="5">
        <v>93234.714488636368</v>
      </c>
      <c r="H2346" s="5">
        <v>58737.870127840906</v>
      </c>
      <c r="I2346" s="5">
        <f>Tabla_curso_1[[#This Row],[Ingresos]]-Tabla_curso_1[[#This Row],[Gastos]]</f>
        <v>34496.844360795461</v>
      </c>
      <c r="J2346" s="5">
        <f>Tabla_curso_1[[#This Row],[Utilidad]]/Tabla_curso_1[[#This Row],[Ingresos]]</f>
        <v>0.37000000000000005</v>
      </c>
    </row>
    <row r="2347" spans="1:10" x14ac:dyDescent="0.25">
      <c r="A2347" s="7" t="s">
        <v>10</v>
      </c>
      <c r="B2347" s="7" t="str">
        <f>MID(Tabla_curso_1[[#This Row],[Periodo]],4,4)</f>
        <v>2019</v>
      </c>
      <c r="C2347" s="7" t="s">
        <v>2</v>
      </c>
      <c r="D2347" s="7" t="s">
        <v>139</v>
      </c>
      <c r="E2347" s="7" t="s">
        <v>154</v>
      </c>
      <c r="F2347" s="7" t="s">
        <v>210</v>
      </c>
      <c r="G2347" s="8">
        <v>11118.888211618259</v>
      </c>
      <c r="H2347" s="8">
        <v>9532.8774435295672</v>
      </c>
      <c r="I2347" s="8">
        <f>Tabla_curso_1[[#This Row],[Ingresos]]-Tabla_curso_1[[#This Row],[Gastos]]</f>
        <v>1586.0107680886922</v>
      </c>
      <c r="J2347" s="8">
        <f>Tabla_curso_1[[#This Row],[Utilidad]]/Tabla_curso_1[[#This Row],[Ingresos]]</f>
        <v>0.14264112903225798</v>
      </c>
    </row>
    <row r="2348" spans="1:10" x14ac:dyDescent="0.25">
      <c r="A2348" s="4" t="s">
        <v>10</v>
      </c>
      <c r="B2348" s="4" t="str">
        <f>MID(Tabla_curso_1[[#This Row],[Periodo]],4,4)</f>
        <v>2019</v>
      </c>
      <c r="C2348" s="4" t="s">
        <v>7</v>
      </c>
      <c r="D2348" s="4" t="s">
        <v>139</v>
      </c>
      <c r="E2348" s="4" t="s">
        <v>154</v>
      </c>
      <c r="F2348" s="4" t="s">
        <v>210</v>
      </c>
      <c r="G2348" s="5">
        <v>16228.272264367817</v>
      </c>
      <c r="H2348" s="5">
        <v>9629.9637612732113</v>
      </c>
      <c r="I2348" s="5">
        <f>Tabla_curso_1[[#This Row],[Ingresos]]-Tabla_curso_1[[#This Row],[Gastos]]</f>
        <v>6598.3085030946058</v>
      </c>
      <c r="J2348" s="5">
        <f>Tabla_curso_1[[#This Row],[Utilidad]]/Tabla_curso_1[[#This Row],[Ingresos]]</f>
        <v>0.40659340659340654</v>
      </c>
    </row>
    <row r="2349" spans="1:10" x14ac:dyDescent="0.25">
      <c r="A2349" s="7" t="s">
        <v>10</v>
      </c>
      <c r="B2349" s="7" t="str">
        <f>MID(Tabla_curso_1[[#This Row],[Periodo]],4,4)</f>
        <v>2019</v>
      </c>
      <c r="C2349" s="7" t="s">
        <v>6</v>
      </c>
      <c r="D2349" s="7" t="s">
        <v>139</v>
      </c>
      <c r="E2349" s="7" t="s">
        <v>154</v>
      </c>
      <c r="F2349" s="7" t="s">
        <v>210</v>
      </c>
      <c r="G2349" s="8">
        <v>39994.806850746267</v>
      </c>
      <c r="H2349" s="8">
        <v>34514.719644776123</v>
      </c>
      <c r="I2349" s="8">
        <f>Tabla_curso_1[[#This Row],[Ingresos]]-Tabla_curso_1[[#This Row],[Gastos]]</f>
        <v>5480.0872059701433</v>
      </c>
      <c r="J2349" s="8">
        <f>Tabla_curso_1[[#This Row],[Utilidad]]/Tabla_curso_1[[#This Row],[Ingresos]]</f>
        <v>0.13701996927803364</v>
      </c>
    </row>
    <row r="2350" spans="1:10" x14ac:dyDescent="0.25">
      <c r="A2350" s="4" t="s">
        <v>10</v>
      </c>
      <c r="B2350" s="4" t="str">
        <f>MID(Tabla_curso_1[[#This Row],[Periodo]],4,4)</f>
        <v>2019</v>
      </c>
      <c r="C2350" s="4" t="s">
        <v>4</v>
      </c>
      <c r="D2350" s="4" t="s">
        <v>139</v>
      </c>
      <c r="E2350" s="4" t="s">
        <v>154</v>
      </c>
      <c r="F2350" s="4" t="s">
        <v>210</v>
      </c>
      <c r="G2350" s="5">
        <v>26400.512896551725</v>
      </c>
      <c r="H2350" s="5">
        <v>16708.969775172416</v>
      </c>
      <c r="I2350" s="5">
        <f>Tabla_curso_1[[#This Row],[Ingresos]]-Tabla_curso_1[[#This Row],[Gastos]]</f>
        <v>9691.543121379309</v>
      </c>
      <c r="J2350" s="5">
        <f>Tabla_curso_1[[#This Row],[Utilidad]]/Tabla_curso_1[[#This Row],[Ingresos]]</f>
        <v>0.3670967741935483</v>
      </c>
    </row>
    <row r="2351" spans="1:10" x14ac:dyDescent="0.25">
      <c r="A2351" s="7" t="s">
        <v>10</v>
      </c>
      <c r="B2351" s="7" t="str">
        <f>MID(Tabla_curso_1[[#This Row],[Periodo]],4,4)</f>
        <v>2019</v>
      </c>
      <c r="C2351" s="7" t="s">
        <v>5</v>
      </c>
      <c r="D2351" s="7" t="s">
        <v>139</v>
      </c>
      <c r="E2351" s="7" t="s">
        <v>154</v>
      </c>
      <c r="F2351" s="7" t="s">
        <v>210</v>
      </c>
      <c r="G2351" s="8">
        <v>82151.832512195091</v>
      </c>
      <c r="H2351" s="8">
        <v>71206.073256886753</v>
      </c>
      <c r="I2351" s="8">
        <f>Tabla_curso_1[[#This Row],[Ingresos]]-Tabla_curso_1[[#This Row],[Gastos]]</f>
        <v>10945.759255308338</v>
      </c>
      <c r="J2351" s="8">
        <f>Tabla_curso_1[[#This Row],[Utilidad]]/Tabla_curso_1[[#This Row],[Ingresos]]</f>
        <v>0.13323816305233954</v>
      </c>
    </row>
    <row r="2352" spans="1:10" x14ac:dyDescent="0.25">
      <c r="A2352" s="4" t="s">
        <v>10</v>
      </c>
      <c r="B2352" s="4" t="str">
        <f>MID(Tabla_curso_1[[#This Row],[Periodo]],4,4)</f>
        <v>2019</v>
      </c>
      <c r="C2352" s="4" t="s">
        <v>78</v>
      </c>
      <c r="D2352" s="4" t="s">
        <v>139</v>
      </c>
      <c r="E2352" s="4" t="s">
        <v>154</v>
      </c>
      <c r="F2352" s="4" t="s">
        <v>210</v>
      </c>
      <c r="G2352" s="5">
        <v>16770.684346749229</v>
      </c>
      <c r="H2352" s="5">
        <v>14451.334383900936</v>
      </c>
      <c r="I2352" s="5">
        <f>Tabla_curso_1[[#This Row],[Ingresos]]-Tabla_curso_1[[#This Row],[Gastos]]</f>
        <v>2319.3499628482932</v>
      </c>
      <c r="J2352" s="5">
        <f>Tabla_curso_1[[#This Row],[Utilidad]]/Tabla_curso_1[[#This Row],[Ingresos]]</f>
        <v>0.13829787234042526</v>
      </c>
    </row>
    <row r="2353" spans="1:10" x14ac:dyDescent="0.25">
      <c r="A2353" s="7" t="s">
        <v>10</v>
      </c>
      <c r="B2353" s="7" t="str">
        <f>MID(Tabla_curso_1[[#This Row],[Periodo]],4,4)</f>
        <v>2019</v>
      </c>
      <c r="C2353" s="7" t="s">
        <v>3</v>
      </c>
      <c r="D2353" s="7" t="s">
        <v>139</v>
      </c>
      <c r="E2353" s="7" t="s">
        <v>154</v>
      </c>
      <c r="F2353" s="7" t="s">
        <v>210</v>
      </c>
      <c r="G2353" s="8">
        <v>7936.6425029940137</v>
      </c>
      <c r="H2353" s="8">
        <v>4937.3968034930149</v>
      </c>
      <c r="I2353" s="8">
        <f>Tabla_curso_1[[#This Row],[Ingresos]]-Tabla_curso_1[[#This Row],[Gastos]]</f>
        <v>2999.2456995009989</v>
      </c>
      <c r="J2353" s="8">
        <f>Tabla_curso_1[[#This Row],[Utilidad]]/Tabla_curso_1[[#This Row],[Ingresos]]</f>
        <v>0.37789855072463768</v>
      </c>
    </row>
    <row r="2354" spans="1:10" x14ac:dyDescent="0.25">
      <c r="A2354" s="4" t="s">
        <v>12</v>
      </c>
      <c r="B2354" s="4" t="str">
        <f>MID(Tabla_curso_1[[#This Row],[Periodo]],4,4)</f>
        <v>2017</v>
      </c>
      <c r="C2354" s="4" t="s">
        <v>2</v>
      </c>
      <c r="D2354" s="4" t="s">
        <v>84</v>
      </c>
      <c r="E2354" s="4" t="s">
        <v>150</v>
      </c>
      <c r="F2354" s="4" t="s">
        <v>151</v>
      </c>
      <c r="G2354" s="5">
        <v>60825.007707129094</v>
      </c>
      <c r="H2354" s="5">
        <v>48153.1311014772</v>
      </c>
      <c r="I2354" s="5">
        <f>Tabla_curso_1[[#This Row],[Ingresos]]-Tabla_curso_1[[#This Row],[Gastos]]</f>
        <v>12671.876605651894</v>
      </c>
      <c r="J2354" s="5">
        <f>Tabla_curso_1[[#This Row],[Utilidad]]/Tabla_curso_1[[#This Row],[Ingresos]]</f>
        <v>0.20833333333333331</v>
      </c>
    </row>
    <row r="2355" spans="1:10" x14ac:dyDescent="0.25">
      <c r="A2355" s="7" t="s">
        <v>12</v>
      </c>
      <c r="B2355" s="7" t="str">
        <f>MID(Tabla_curso_1[[#This Row],[Periodo]],4,4)</f>
        <v>2017</v>
      </c>
      <c r="C2355" s="7" t="s">
        <v>7</v>
      </c>
      <c r="D2355" s="7" t="s">
        <v>84</v>
      </c>
      <c r="E2355" s="7" t="s">
        <v>150</v>
      </c>
      <c r="F2355" s="7" t="s">
        <v>151</v>
      </c>
      <c r="G2355" s="8">
        <v>120489.23282442748</v>
      </c>
      <c r="H2355" s="8">
        <v>68102.609857285104</v>
      </c>
      <c r="I2355" s="8">
        <f>Tabla_curso_1[[#This Row],[Ingresos]]-Tabla_curso_1[[#This Row],[Gastos]]</f>
        <v>52386.622967142379</v>
      </c>
      <c r="J2355" s="8">
        <f>Tabla_curso_1[[#This Row],[Utilidad]]/Tabla_curso_1[[#This Row],[Ingresos]]</f>
        <v>0.43478260869565211</v>
      </c>
    </row>
    <row r="2356" spans="1:10" x14ac:dyDescent="0.25">
      <c r="A2356" s="4" t="s">
        <v>12</v>
      </c>
      <c r="B2356" s="4" t="str">
        <f>MID(Tabla_curso_1[[#This Row],[Periodo]],4,4)</f>
        <v>2017</v>
      </c>
      <c r="C2356" s="4" t="s">
        <v>6</v>
      </c>
      <c r="D2356" s="4" t="s">
        <v>84</v>
      </c>
      <c r="E2356" s="4" t="s">
        <v>150</v>
      </c>
      <c r="F2356" s="4" t="s">
        <v>151</v>
      </c>
      <c r="G2356" s="5">
        <v>260894.04132231406</v>
      </c>
      <c r="H2356" s="5">
        <v>220756.49650349651</v>
      </c>
      <c r="I2356" s="5">
        <f>Tabla_curso_1[[#This Row],[Ingresos]]-Tabla_curso_1[[#This Row],[Gastos]]</f>
        <v>40137.544818817551</v>
      </c>
      <c r="J2356" s="5">
        <f>Tabla_curso_1[[#This Row],[Utilidad]]/Tabla_curso_1[[#This Row],[Ingresos]]</f>
        <v>0.15384615384615385</v>
      </c>
    </row>
    <row r="2357" spans="1:10" x14ac:dyDescent="0.25">
      <c r="A2357" s="7" t="s">
        <v>12</v>
      </c>
      <c r="B2357" s="7" t="str">
        <f>MID(Tabla_curso_1[[#This Row],[Periodo]],4,4)</f>
        <v>2017</v>
      </c>
      <c r="C2357" s="7" t="s">
        <v>4</v>
      </c>
      <c r="D2357" s="7" t="s">
        <v>84</v>
      </c>
      <c r="E2357" s="7" t="s">
        <v>150</v>
      </c>
      <c r="F2357" s="7" t="s">
        <v>151</v>
      </c>
      <c r="G2357" s="8">
        <v>157840.89499999999</v>
      </c>
      <c r="H2357" s="8">
        <v>101469.14678571427</v>
      </c>
      <c r="I2357" s="8">
        <f>Tabla_curso_1[[#This Row],[Ingresos]]-Tabla_curso_1[[#This Row],[Gastos]]</f>
        <v>56371.748214285719</v>
      </c>
      <c r="J2357" s="8">
        <f>Tabla_curso_1[[#This Row],[Utilidad]]/Tabla_curso_1[[#This Row],[Ingresos]]</f>
        <v>0.35714285714285721</v>
      </c>
    </row>
    <row r="2358" spans="1:10" x14ac:dyDescent="0.25">
      <c r="A2358" s="4" t="s">
        <v>12</v>
      </c>
      <c r="B2358" s="4" t="str">
        <f>MID(Tabla_curso_1[[#This Row],[Periodo]],4,4)</f>
        <v>2017</v>
      </c>
      <c r="C2358" s="4" t="s">
        <v>5</v>
      </c>
      <c r="D2358" s="4" t="s">
        <v>84</v>
      </c>
      <c r="E2358" s="4" t="s">
        <v>150</v>
      </c>
      <c r="F2358" s="4" t="s">
        <v>151</v>
      </c>
      <c r="G2358" s="5">
        <v>553827.70175438595</v>
      </c>
      <c r="H2358" s="5">
        <v>473562.81744215614</v>
      </c>
      <c r="I2358" s="5">
        <f>Tabla_curso_1[[#This Row],[Ingresos]]-Tabla_curso_1[[#This Row],[Gastos]]</f>
        <v>80264.884312229813</v>
      </c>
      <c r="J2358" s="5">
        <f>Tabla_curso_1[[#This Row],[Utilidad]]/Tabla_curso_1[[#This Row],[Ingresos]]</f>
        <v>0.14492753623188401</v>
      </c>
    </row>
    <row r="2359" spans="1:10" x14ac:dyDescent="0.25">
      <c r="A2359" s="7" t="s">
        <v>12</v>
      </c>
      <c r="B2359" s="7" t="str">
        <f>MID(Tabla_curso_1[[#This Row],[Periodo]],4,4)</f>
        <v>2017</v>
      </c>
      <c r="C2359" s="7" t="s">
        <v>78</v>
      </c>
      <c r="D2359" s="7" t="s">
        <v>84</v>
      </c>
      <c r="E2359" s="7" t="s">
        <v>150</v>
      </c>
      <c r="F2359" s="7" t="s">
        <v>151</v>
      </c>
      <c r="G2359" s="8">
        <v>89937.831908831911</v>
      </c>
      <c r="H2359" s="8">
        <v>74159.264907282457</v>
      </c>
      <c r="I2359" s="8">
        <f>Tabla_curso_1[[#This Row],[Ingresos]]-Tabla_curso_1[[#This Row],[Gastos]]</f>
        <v>15778.567001549454</v>
      </c>
      <c r="J2359" s="8">
        <f>Tabla_curso_1[[#This Row],[Utilidad]]/Tabla_curso_1[[#This Row],[Ingresos]]</f>
        <v>0.17543859649122803</v>
      </c>
    </row>
    <row r="2360" spans="1:10" x14ac:dyDescent="0.25">
      <c r="A2360" s="4" t="s">
        <v>12</v>
      </c>
      <c r="B2360" s="4" t="str">
        <f>MID(Tabla_curso_1[[#This Row],[Periodo]],4,4)</f>
        <v>2017</v>
      </c>
      <c r="C2360" s="4" t="s">
        <v>3</v>
      </c>
      <c r="D2360" s="4" t="s">
        <v>84</v>
      </c>
      <c r="E2360" s="4" t="s">
        <v>150</v>
      </c>
      <c r="F2360" s="4" t="s">
        <v>151</v>
      </c>
      <c r="G2360" s="5">
        <v>40420.203585147246</v>
      </c>
      <c r="H2360" s="5">
        <v>22846.202026387578</v>
      </c>
      <c r="I2360" s="5">
        <f>Tabla_curso_1[[#This Row],[Ingresos]]-Tabla_curso_1[[#This Row],[Gastos]]</f>
        <v>17574.001558759668</v>
      </c>
      <c r="J2360" s="5">
        <f>Tabla_curso_1[[#This Row],[Utilidad]]/Tabla_curso_1[[#This Row],[Ingresos]]</f>
        <v>0.43478260869565205</v>
      </c>
    </row>
    <row r="2361" spans="1:10" x14ac:dyDescent="0.25">
      <c r="A2361" s="7" t="s">
        <v>12</v>
      </c>
      <c r="B2361" s="7" t="str">
        <f>MID(Tabla_curso_1[[#This Row],[Periodo]],4,4)</f>
        <v>2017</v>
      </c>
      <c r="C2361" s="7" t="s">
        <v>2</v>
      </c>
      <c r="D2361" s="7" t="s">
        <v>85</v>
      </c>
      <c r="E2361" s="7" t="s">
        <v>152</v>
      </c>
      <c r="F2361" s="7" t="s">
        <v>153</v>
      </c>
      <c r="G2361" s="8">
        <v>87962.043560606064</v>
      </c>
      <c r="H2361" s="8">
        <v>74429.421474358969</v>
      </c>
      <c r="I2361" s="8">
        <f>Tabla_curso_1[[#This Row],[Ingresos]]-Tabla_curso_1[[#This Row],[Gastos]]</f>
        <v>13532.622086247095</v>
      </c>
      <c r="J2361" s="8">
        <f>Tabla_curso_1[[#This Row],[Utilidad]]/Tabla_curso_1[[#This Row],[Ingresos]]</f>
        <v>0.15384615384615394</v>
      </c>
    </row>
    <row r="2362" spans="1:10" x14ac:dyDescent="0.25">
      <c r="A2362" s="4" t="s">
        <v>12</v>
      </c>
      <c r="B2362" s="4" t="str">
        <f>MID(Tabla_curso_1[[#This Row],[Periodo]],4,4)</f>
        <v>2017</v>
      </c>
      <c r="C2362" s="4" t="s">
        <v>7</v>
      </c>
      <c r="D2362" s="4" t="s">
        <v>85</v>
      </c>
      <c r="E2362" s="4" t="s">
        <v>152</v>
      </c>
      <c r="F2362" s="4" t="s">
        <v>153</v>
      </c>
      <c r="G2362" s="5">
        <v>139471.34834834834</v>
      </c>
      <c r="H2362" s="5">
        <v>78831.631675153418</v>
      </c>
      <c r="I2362" s="5">
        <f>Tabla_curso_1[[#This Row],[Ingresos]]-Tabla_curso_1[[#This Row],[Gastos]]</f>
        <v>60639.716673194926</v>
      </c>
      <c r="J2362" s="5">
        <f>Tabla_curso_1[[#This Row],[Utilidad]]/Tabla_curso_1[[#This Row],[Ingresos]]</f>
        <v>0.43478260869565211</v>
      </c>
    </row>
    <row r="2363" spans="1:10" x14ac:dyDescent="0.25">
      <c r="A2363" s="7" t="s">
        <v>12</v>
      </c>
      <c r="B2363" s="7" t="str">
        <f>MID(Tabla_curso_1[[#This Row],[Periodo]],4,4)</f>
        <v>2017</v>
      </c>
      <c r="C2363" s="7" t="s">
        <v>6</v>
      </c>
      <c r="D2363" s="7" t="s">
        <v>85</v>
      </c>
      <c r="E2363" s="7" t="s">
        <v>152</v>
      </c>
      <c r="F2363" s="7" t="s">
        <v>153</v>
      </c>
      <c r="G2363" s="8">
        <v>418414.04504504503</v>
      </c>
      <c r="H2363" s="8">
        <v>334731.23603603605</v>
      </c>
      <c r="I2363" s="8">
        <f>Tabla_curso_1[[#This Row],[Ingresos]]-Tabla_curso_1[[#This Row],[Gastos]]</f>
        <v>83682.809009008983</v>
      </c>
      <c r="J2363" s="8">
        <f>Tabla_curso_1[[#This Row],[Utilidad]]/Tabla_curso_1[[#This Row],[Ingresos]]</f>
        <v>0.19999999999999996</v>
      </c>
    </row>
    <row r="2364" spans="1:10" x14ac:dyDescent="0.25">
      <c r="A2364" s="4" t="s">
        <v>12</v>
      </c>
      <c r="B2364" s="4" t="str">
        <f>MID(Tabla_curso_1[[#This Row],[Periodo]],4,4)</f>
        <v>2017</v>
      </c>
      <c r="C2364" s="4" t="s">
        <v>4</v>
      </c>
      <c r="D2364" s="4" t="s">
        <v>85</v>
      </c>
      <c r="E2364" s="4" t="s">
        <v>152</v>
      </c>
      <c r="F2364" s="4" t="s">
        <v>153</v>
      </c>
      <c r="G2364" s="5">
        <v>179320.30501930503</v>
      </c>
      <c r="H2364" s="5">
        <v>104603.51126126126</v>
      </c>
      <c r="I2364" s="5">
        <f>Tabla_curso_1[[#This Row],[Ingresos]]-Tabla_curso_1[[#This Row],[Gastos]]</f>
        <v>74716.793758043772</v>
      </c>
      <c r="J2364" s="5">
        <f>Tabla_curso_1[[#This Row],[Utilidad]]/Tabla_curso_1[[#This Row],[Ingresos]]</f>
        <v>0.41666666666666674</v>
      </c>
    </row>
    <row r="2365" spans="1:10" x14ac:dyDescent="0.25">
      <c r="A2365" s="7" t="s">
        <v>12</v>
      </c>
      <c r="B2365" s="7" t="str">
        <f>MID(Tabla_curso_1[[#This Row],[Periodo]],4,4)</f>
        <v>2017</v>
      </c>
      <c r="C2365" s="7" t="s">
        <v>5</v>
      </c>
      <c r="D2365" s="7" t="s">
        <v>85</v>
      </c>
      <c r="E2365" s="7" t="s">
        <v>152</v>
      </c>
      <c r="F2365" s="7" t="s">
        <v>153</v>
      </c>
      <c r="G2365" s="8">
        <v>494084.67021276592</v>
      </c>
      <c r="H2365" s="8">
        <v>443667.86712983064</v>
      </c>
      <c r="I2365" s="8">
        <f>Tabla_curso_1[[#This Row],[Ingresos]]-Tabla_curso_1[[#This Row],[Gastos]]</f>
        <v>50416.803082935279</v>
      </c>
      <c r="J2365" s="8">
        <f>Tabla_curso_1[[#This Row],[Utilidad]]/Tabla_curso_1[[#This Row],[Ingresos]]</f>
        <v>0.10204081632653057</v>
      </c>
    </row>
    <row r="2366" spans="1:10" x14ac:dyDescent="0.25">
      <c r="A2366" s="4" t="s">
        <v>12</v>
      </c>
      <c r="B2366" s="4" t="str">
        <f>MID(Tabla_curso_1[[#This Row],[Periodo]],4,4)</f>
        <v>2017</v>
      </c>
      <c r="C2366" s="4" t="s">
        <v>78</v>
      </c>
      <c r="D2366" s="4" t="s">
        <v>85</v>
      </c>
      <c r="E2366" s="4" t="s">
        <v>152</v>
      </c>
      <c r="F2366" s="4" t="s">
        <v>153</v>
      </c>
      <c r="G2366" s="5">
        <v>124514.63538873995</v>
      </c>
      <c r="H2366" s="5">
        <v>105648.78154196117</v>
      </c>
      <c r="I2366" s="5">
        <f>Tabla_curso_1[[#This Row],[Ingresos]]-Tabla_curso_1[[#This Row],[Gastos]]</f>
        <v>18865.853846778773</v>
      </c>
      <c r="J2366" s="5">
        <f>Tabla_curso_1[[#This Row],[Utilidad]]/Tabla_curso_1[[#This Row],[Ingresos]]</f>
        <v>0.15151515151515146</v>
      </c>
    </row>
    <row r="2367" spans="1:10" x14ac:dyDescent="0.25">
      <c r="A2367" s="7" t="s">
        <v>12</v>
      </c>
      <c r="B2367" s="7" t="str">
        <f>MID(Tabla_curso_1[[#This Row],[Periodo]],4,4)</f>
        <v>2017</v>
      </c>
      <c r="C2367" s="7" t="s">
        <v>3</v>
      </c>
      <c r="D2367" s="7" t="s">
        <v>85</v>
      </c>
      <c r="E2367" s="7" t="s">
        <v>152</v>
      </c>
      <c r="F2367" s="7" t="s">
        <v>153</v>
      </c>
      <c r="G2367" s="8">
        <v>75518.632520325205</v>
      </c>
      <c r="H2367" s="8">
        <v>46473.004627892435</v>
      </c>
      <c r="I2367" s="8">
        <f>Tabla_curso_1[[#This Row],[Ingresos]]-Tabla_curso_1[[#This Row],[Gastos]]</f>
        <v>29045.627892432771</v>
      </c>
      <c r="J2367" s="8">
        <f>Tabla_curso_1[[#This Row],[Utilidad]]/Tabla_curso_1[[#This Row],[Ingresos]]</f>
        <v>0.38461538461538458</v>
      </c>
    </row>
    <row r="2368" spans="1:10" x14ac:dyDescent="0.25">
      <c r="A2368" s="4" t="s">
        <v>12</v>
      </c>
      <c r="B2368" s="4" t="str">
        <f>MID(Tabla_curso_1[[#This Row],[Periodo]],4,4)</f>
        <v>2017</v>
      </c>
      <c r="C2368" s="4" t="s">
        <v>2</v>
      </c>
      <c r="D2368" s="4" t="s">
        <v>86</v>
      </c>
      <c r="E2368" s="4" t="s">
        <v>154</v>
      </c>
      <c r="F2368" s="4" t="s">
        <v>155</v>
      </c>
      <c r="G2368" s="5">
        <v>58683.22403258655</v>
      </c>
      <c r="H2368" s="5">
        <v>41577.68851670494</v>
      </c>
      <c r="I2368" s="5">
        <f>Tabla_curso_1[[#This Row],[Ingresos]]-Tabla_curso_1[[#This Row],[Gastos]]</f>
        <v>17105.535515881609</v>
      </c>
      <c r="J2368" s="5">
        <f>Tabla_curso_1[[#This Row],[Utilidad]]/Tabla_curso_1[[#This Row],[Ingresos]]</f>
        <v>0.29148936170212764</v>
      </c>
    </row>
    <row r="2369" spans="1:10" x14ac:dyDescent="0.25">
      <c r="A2369" s="7" t="s">
        <v>12</v>
      </c>
      <c r="B2369" s="7" t="str">
        <f>MID(Tabla_curso_1[[#This Row],[Periodo]],4,4)</f>
        <v>2017</v>
      </c>
      <c r="C2369" s="7" t="s">
        <v>7</v>
      </c>
      <c r="D2369" s="7" t="s">
        <v>86</v>
      </c>
      <c r="E2369" s="7" t="s">
        <v>154</v>
      </c>
      <c r="F2369" s="7" t="s">
        <v>155</v>
      </c>
      <c r="G2369" s="8">
        <v>98676.243150684924</v>
      </c>
      <c r="H2369" s="8">
        <v>53285.171301369861</v>
      </c>
      <c r="I2369" s="8">
        <f>Tabla_curso_1[[#This Row],[Ingresos]]-Tabla_curso_1[[#This Row],[Gastos]]</f>
        <v>45391.071849315063</v>
      </c>
      <c r="J2369" s="8">
        <f>Tabla_curso_1[[#This Row],[Utilidad]]/Tabla_curso_1[[#This Row],[Ingresos]]</f>
        <v>0.45999999999999996</v>
      </c>
    </row>
    <row r="2370" spans="1:10" x14ac:dyDescent="0.25">
      <c r="A2370" s="4" t="s">
        <v>12</v>
      </c>
      <c r="B2370" s="4" t="str">
        <f>MID(Tabla_curso_1[[#This Row],[Periodo]],4,4)</f>
        <v>2017</v>
      </c>
      <c r="C2370" s="4" t="s">
        <v>6</v>
      </c>
      <c r="D2370" s="4" t="s">
        <v>86</v>
      </c>
      <c r="E2370" s="4" t="s">
        <v>154</v>
      </c>
      <c r="F2370" s="4" t="s">
        <v>155</v>
      </c>
      <c r="G2370" s="5">
        <v>226877.66141732284</v>
      </c>
      <c r="H2370" s="5">
        <v>170158.24606299214</v>
      </c>
      <c r="I2370" s="5">
        <f>Tabla_curso_1[[#This Row],[Ingresos]]-Tabla_curso_1[[#This Row],[Gastos]]</f>
        <v>56719.415354330704</v>
      </c>
      <c r="J2370" s="5">
        <f>Tabla_curso_1[[#This Row],[Utilidad]]/Tabla_curso_1[[#This Row],[Ingresos]]</f>
        <v>0.24999999999999997</v>
      </c>
    </row>
    <row r="2371" spans="1:10" x14ac:dyDescent="0.25">
      <c r="A2371" s="7" t="s">
        <v>12</v>
      </c>
      <c r="B2371" s="7" t="str">
        <f>MID(Tabla_curso_1[[#This Row],[Periodo]],4,4)</f>
        <v>2017</v>
      </c>
      <c r="C2371" s="7" t="s">
        <v>4</v>
      </c>
      <c r="D2371" s="7" t="s">
        <v>86</v>
      </c>
      <c r="E2371" s="7" t="s">
        <v>154</v>
      </c>
      <c r="F2371" s="7" t="s">
        <v>155</v>
      </c>
      <c r="G2371" s="8">
        <v>123134.45726495728</v>
      </c>
      <c r="H2371" s="8">
        <v>66492.606923076935</v>
      </c>
      <c r="I2371" s="8">
        <f>Tabla_curso_1[[#This Row],[Ingresos]]-Tabla_curso_1[[#This Row],[Gastos]]</f>
        <v>56641.850341880345</v>
      </c>
      <c r="J2371" s="8">
        <f>Tabla_curso_1[[#This Row],[Utilidad]]/Tabla_curso_1[[#This Row],[Ingresos]]</f>
        <v>0.45999999999999996</v>
      </c>
    </row>
    <row r="2372" spans="1:10" x14ac:dyDescent="0.25">
      <c r="A2372" s="4" t="s">
        <v>12</v>
      </c>
      <c r="B2372" s="4" t="str">
        <f>MID(Tabla_curso_1[[#This Row],[Periodo]],4,4)</f>
        <v>2017</v>
      </c>
      <c r="C2372" s="4" t="s">
        <v>5</v>
      </c>
      <c r="D2372" s="4" t="s">
        <v>86</v>
      </c>
      <c r="E2372" s="4" t="s">
        <v>154</v>
      </c>
      <c r="F2372" s="4" t="s">
        <v>155</v>
      </c>
      <c r="G2372" s="5">
        <v>291045.08080808085</v>
      </c>
      <c r="H2372" s="5">
        <v>230381.46757940861</v>
      </c>
      <c r="I2372" s="5">
        <f>Tabla_curso_1[[#This Row],[Ingresos]]-Tabla_curso_1[[#This Row],[Gastos]]</f>
        <v>60663.613228672242</v>
      </c>
      <c r="J2372" s="5">
        <f>Tabla_curso_1[[#This Row],[Utilidad]]/Tabla_curso_1[[#This Row],[Ingresos]]</f>
        <v>0.20843373493975892</v>
      </c>
    </row>
    <row r="2373" spans="1:10" x14ac:dyDescent="0.25">
      <c r="A2373" s="7" t="s">
        <v>12</v>
      </c>
      <c r="B2373" s="7" t="str">
        <f>MID(Tabla_curso_1[[#This Row],[Periodo]],4,4)</f>
        <v>2017</v>
      </c>
      <c r="C2373" s="7" t="s">
        <v>78</v>
      </c>
      <c r="D2373" s="7" t="s">
        <v>86</v>
      </c>
      <c r="E2373" s="7" t="s">
        <v>154</v>
      </c>
      <c r="F2373" s="7" t="s">
        <v>155</v>
      </c>
      <c r="G2373" s="8">
        <v>87578.914893617024</v>
      </c>
      <c r="H2373" s="8">
        <v>69090.032860520092</v>
      </c>
      <c r="I2373" s="8">
        <f>Tabla_curso_1[[#This Row],[Ingresos]]-Tabla_curso_1[[#This Row],[Gastos]]</f>
        <v>18488.882033096932</v>
      </c>
      <c r="J2373" s="8">
        <f>Tabla_curso_1[[#This Row],[Utilidad]]/Tabla_curso_1[[#This Row],[Ingresos]]</f>
        <v>0.21111111111111117</v>
      </c>
    </row>
    <row r="2374" spans="1:10" x14ac:dyDescent="0.25">
      <c r="A2374" s="4" t="s">
        <v>12</v>
      </c>
      <c r="B2374" s="4" t="str">
        <f>MID(Tabla_curso_1[[#This Row],[Periodo]],4,4)</f>
        <v>2017</v>
      </c>
      <c r="C2374" s="4" t="s">
        <v>3</v>
      </c>
      <c r="D2374" s="4" t="s">
        <v>86</v>
      </c>
      <c r="E2374" s="4" t="s">
        <v>154</v>
      </c>
      <c r="F2374" s="4" t="s">
        <v>155</v>
      </c>
      <c r="G2374" s="5">
        <v>36061.906132665834</v>
      </c>
      <c r="H2374" s="5">
        <v>21637.143679599503</v>
      </c>
      <c r="I2374" s="5">
        <f>Tabla_curso_1[[#This Row],[Ingresos]]-Tabla_curso_1[[#This Row],[Gastos]]</f>
        <v>14424.762453066331</v>
      </c>
      <c r="J2374" s="5">
        <f>Tabla_curso_1[[#This Row],[Utilidad]]/Tabla_curso_1[[#This Row],[Ingresos]]</f>
        <v>0.39999999999999991</v>
      </c>
    </row>
    <row r="2375" spans="1:10" x14ac:dyDescent="0.25">
      <c r="A2375" s="7" t="s">
        <v>12</v>
      </c>
      <c r="B2375" s="7" t="str">
        <f>MID(Tabla_curso_1[[#This Row],[Periodo]],4,4)</f>
        <v>2017</v>
      </c>
      <c r="C2375" s="7" t="s">
        <v>2</v>
      </c>
      <c r="D2375" s="7" t="s">
        <v>87</v>
      </c>
      <c r="E2375" s="7" t="s">
        <v>156</v>
      </c>
      <c r="F2375" s="7" t="s">
        <v>157</v>
      </c>
      <c r="G2375" s="8">
        <v>19766.710578842314</v>
      </c>
      <c r="H2375" s="8">
        <v>17131.149168330005</v>
      </c>
      <c r="I2375" s="8">
        <f>Tabla_curso_1[[#This Row],[Ingresos]]-Tabla_curso_1[[#This Row],[Gastos]]</f>
        <v>2635.5614105123095</v>
      </c>
      <c r="J2375" s="8">
        <f>Tabla_curso_1[[#This Row],[Utilidad]]/Tabla_curso_1[[#This Row],[Ingresos]]</f>
        <v>0.13333333333333339</v>
      </c>
    </row>
    <row r="2376" spans="1:10" x14ac:dyDescent="0.25">
      <c r="A2376" s="4" t="s">
        <v>12</v>
      </c>
      <c r="B2376" s="4" t="str">
        <f>MID(Tabla_curso_1[[#This Row],[Periodo]],4,4)</f>
        <v>2017</v>
      </c>
      <c r="C2376" s="4" t="s">
        <v>7</v>
      </c>
      <c r="D2376" s="4" t="s">
        <v>87</v>
      </c>
      <c r="E2376" s="4" t="s">
        <v>156</v>
      </c>
      <c r="F2376" s="4" t="s">
        <v>157</v>
      </c>
      <c r="G2376" s="5">
        <v>34505.651567944253</v>
      </c>
      <c r="H2376" s="5">
        <v>22182.204579392732</v>
      </c>
      <c r="I2376" s="5">
        <f>Tabla_curso_1[[#This Row],[Ingresos]]-Tabla_curso_1[[#This Row],[Gastos]]</f>
        <v>12323.446988551521</v>
      </c>
      <c r="J2376" s="5">
        <f>Tabla_curso_1[[#This Row],[Utilidad]]/Tabla_curso_1[[#This Row],[Ingresos]]</f>
        <v>0.35714285714285721</v>
      </c>
    </row>
    <row r="2377" spans="1:10" x14ac:dyDescent="0.25">
      <c r="A2377" s="7" t="s">
        <v>12</v>
      </c>
      <c r="B2377" s="7" t="str">
        <f>MID(Tabla_curso_1[[#This Row],[Periodo]],4,4)</f>
        <v>2017</v>
      </c>
      <c r="C2377" s="7" t="s">
        <v>6</v>
      </c>
      <c r="D2377" s="7" t="s">
        <v>87</v>
      </c>
      <c r="E2377" s="7" t="s">
        <v>156</v>
      </c>
      <c r="F2377" s="7" t="s">
        <v>157</v>
      </c>
      <c r="G2377" s="8">
        <v>87638.247787610613</v>
      </c>
      <c r="H2377" s="8">
        <v>72784.307484625766</v>
      </c>
      <c r="I2377" s="8">
        <f>Tabla_curso_1[[#This Row],[Ingresos]]-Tabla_curso_1[[#This Row],[Gastos]]</f>
        <v>14853.940302984847</v>
      </c>
      <c r="J2377" s="8">
        <f>Tabla_curso_1[[#This Row],[Utilidad]]/Tabla_curso_1[[#This Row],[Ingresos]]</f>
        <v>0.16949152542372878</v>
      </c>
    </row>
    <row r="2378" spans="1:10" x14ac:dyDescent="0.25">
      <c r="A2378" s="4" t="s">
        <v>12</v>
      </c>
      <c r="B2378" s="4" t="str">
        <f>MID(Tabla_curso_1[[#This Row],[Periodo]],4,4)</f>
        <v>2017</v>
      </c>
      <c r="C2378" s="4" t="s">
        <v>4</v>
      </c>
      <c r="D2378" s="4" t="s">
        <v>87</v>
      </c>
      <c r="E2378" s="4" t="s">
        <v>156</v>
      </c>
      <c r="F2378" s="4" t="s">
        <v>157</v>
      </c>
      <c r="G2378" s="5">
        <v>46061.032558139537</v>
      </c>
      <c r="H2378" s="5">
        <v>30707.355038759695</v>
      </c>
      <c r="I2378" s="5">
        <f>Tabla_curso_1[[#This Row],[Ingresos]]-Tabla_curso_1[[#This Row],[Gastos]]</f>
        <v>15353.677519379842</v>
      </c>
      <c r="J2378" s="5">
        <f>Tabla_curso_1[[#This Row],[Utilidad]]/Tabla_curso_1[[#This Row],[Ingresos]]</f>
        <v>0.33333333333333326</v>
      </c>
    </row>
    <row r="2379" spans="1:10" x14ac:dyDescent="0.25">
      <c r="A2379" s="7" t="s">
        <v>12</v>
      </c>
      <c r="B2379" s="7" t="str">
        <f>MID(Tabla_curso_1[[#This Row],[Periodo]],4,4)</f>
        <v>2017</v>
      </c>
      <c r="C2379" s="7" t="s">
        <v>5</v>
      </c>
      <c r="D2379" s="7" t="s">
        <v>87</v>
      </c>
      <c r="E2379" s="7" t="s">
        <v>156</v>
      </c>
      <c r="F2379" s="7" t="s">
        <v>157</v>
      </c>
      <c r="G2379" s="8">
        <v>132041.62666666668</v>
      </c>
      <c r="H2379" s="8">
        <v>110395.45836065576</v>
      </c>
      <c r="I2379" s="8">
        <f>Tabla_curso_1[[#This Row],[Ingresos]]-Tabla_curso_1[[#This Row],[Gastos]]</f>
        <v>21646.168306010921</v>
      </c>
      <c r="J2379" s="8">
        <f>Tabla_curso_1[[#This Row],[Utilidad]]/Tabla_curso_1[[#This Row],[Ingresos]]</f>
        <v>0.16393442622950813</v>
      </c>
    </row>
    <row r="2380" spans="1:10" x14ac:dyDescent="0.25">
      <c r="A2380" s="4" t="s">
        <v>12</v>
      </c>
      <c r="B2380" s="4" t="str">
        <f>MID(Tabla_curso_1[[#This Row],[Periodo]],4,4)</f>
        <v>2017</v>
      </c>
      <c r="C2380" s="4" t="s">
        <v>78</v>
      </c>
      <c r="D2380" s="4" t="s">
        <v>87</v>
      </c>
      <c r="E2380" s="4" t="s">
        <v>156</v>
      </c>
      <c r="F2380" s="4" t="s">
        <v>157</v>
      </c>
      <c r="G2380" s="5">
        <v>25655.756476683939</v>
      </c>
      <c r="H2380" s="5">
        <v>22564.701479493106</v>
      </c>
      <c r="I2380" s="5">
        <f>Tabla_curso_1[[#This Row],[Ingresos]]-Tabla_curso_1[[#This Row],[Gastos]]</f>
        <v>3091.0549971908331</v>
      </c>
      <c r="J2380" s="5">
        <f>Tabla_curso_1[[#This Row],[Utilidad]]/Tabla_curso_1[[#This Row],[Ingresos]]</f>
        <v>0.12048192771084326</v>
      </c>
    </row>
    <row r="2381" spans="1:10" x14ac:dyDescent="0.25">
      <c r="A2381" s="7" t="s">
        <v>12</v>
      </c>
      <c r="B2381" s="7" t="str">
        <f>MID(Tabla_curso_1[[#This Row],[Periodo]],4,4)</f>
        <v>2017</v>
      </c>
      <c r="C2381" s="7" t="s">
        <v>3</v>
      </c>
      <c r="D2381" s="7" t="s">
        <v>87</v>
      </c>
      <c r="E2381" s="7" t="s">
        <v>156</v>
      </c>
      <c r="F2381" s="7" t="s">
        <v>157</v>
      </c>
      <c r="G2381" s="8">
        <v>13908.879213483146</v>
      </c>
      <c r="H2381" s="8">
        <v>7861.5404250122137</v>
      </c>
      <c r="I2381" s="8">
        <f>Tabla_curso_1[[#This Row],[Ingresos]]-Tabla_curso_1[[#This Row],[Gastos]]</f>
        <v>6047.3387884709318</v>
      </c>
      <c r="J2381" s="8">
        <f>Tabla_curso_1[[#This Row],[Utilidad]]/Tabla_curso_1[[#This Row],[Ingresos]]</f>
        <v>0.43478260869565211</v>
      </c>
    </row>
    <row r="2382" spans="1:10" x14ac:dyDescent="0.25">
      <c r="A2382" s="4" t="s">
        <v>12</v>
      </c>
      <c r="B2382" s="4" t="str">
        <f>MID(Tabla_curso_1[[#This Row],[Periodo]],4,4)</f>
        <v>2017</v>
      </c>
      <c r="C2382" s="4" t="s">
        <v>2</v>
      </c>
      <c r="D2382" s="4" t="s">
        <v>88</v>
      </c>
      <c r="E2382" s="4" t="s">
        <v>156</v>
      </c>
      <c r="F2382" s="4" t="s">
        <v>158</v>
      </c>
      <c r="G2382" s="5">
        <v>31346.822306238188</v>
      </c>
      <c r="H2382" s="5">
        <v>26868.704833918448</v>
      </c>
      <c r="I2382" s="5">
        <f>Tabla_curso_1[[#This Row],[Ingresos]]-Tabla_curso_1[[#This Row],[Gastos]]</f>
        <v>4478.11747231974</v>
      </c>
      <c r="J2382" s="5">
        <f>Tabla_curso_1[[#This Row],[Utilidad]]/Tabla_curso_1[[#This Row],[Ingresos]]</f>
        <v>0.14285714285714282</v>
      </c>
    </row>
    <row r="2383" spans="1:10" x14ac:dyDescent="0.25">
      <c r="A2383" s="7" t="s">
        <v>12</v>
      </c>
      <c r="B2383" s="7" t="str">
        <f>MID(Tabla_curso_1[[#This Row],[Periodo]],4,4)</f>
        <v>2017</v>
      </c>
      <c r="C2383" s="7" t="s">
        <v>7</v>
      </c>
      <c r="D2383" s="7" t="s">
        <v>88</v>
      </c>
      <c r="E2383" s="7" t="s">
        <v>156</v>
      </c>
      <c r="F2383" s="7" t="s">
        <v>158</v>
      </c>
      <c r="G2383" s="8">
        <v>60081.409420289856</v>
      </c>
      <c r="H2383" s="8">
        <v>35047.488828502414</v>
      </c>
      <c r="I2383" s="8">
        <f>Tabla_curso_1[[#This Row],[Ingresos]]-Tabla_curso_1[[#This Row],[Gastos]]</f>
        <v>25033.920591787442</v>
      </c>
      <c r="J2383" s="8">
        <f>Tabla_curso_1[[#This Row],[Utilidad]]/Tabla_curso_1[[#This Row],[Ingresos]]</f>
        <v>0.41666666666666669</v>
      </c>
    </row>
    <row r="2384" spans="1:10" x14ac:dyDescent="0.25">
      <c r="A2384" s="4" t="s">
        <v>12</v>
      </c>
      <c r="B2384" s="4" t="str">
        <f>MID(Tabla_curso_1[[#This Row],[Periodo]],4,4)</f>
        <v>2017</v>
      </c>
      <c r="C2384" s="4" t="s">
        <v>6</v>
      </c>
      <c r="D2384" s="4" t="s">
        <v>88</v>
      </c>
      <c r="E2384" s="4" t="s">
        <v>156</v>
      </c>
      <c r="F2384" s="4" t="s">
        <v>158</v>
      </c>
      <c r="G2384" s="5">
        <v>135921.87704918033</v>
      </c>
      <c r="H2384" s="5">
        <v>120649.75603241849</v>
      </c>
      <c r="I2384" s="5">
        <f>Tabla_curso_1[[#This Row],[Ingresos]]-Tabla_curso_1[[#This Row],[Gastos]]</f>
        <v>15272.121016761841</v>
      </c>
      <c r="J2384" s="5">
        <f>Tabla_curso_1[[#This Row],[Utilidad]]/Tabla_curso_1[[#This Row],[Ingresos]]</f>
        <v>0.11235955056179781</v>
      </c>
    </row>
    <row r="2385" spans="1:10" x14ac:dyDescent="0.25">
      <c r="A2385" s="7" t="s">
        <v>12</v>
      </c>
      <c r="B2385" s="7" t="str">
        <f>MID(Tabla_curso_1[[#This Row],[Periodo]],4,4)</f>
        <v>2017</v>
      </c>
      <c r="C2385" s="7" t="s">
        <v>4</v>
      </c>
      <c r="D2385" s="7" t="s">
        <v>88</v>
      </c>
      <c r="E2385" s="7" t="s">
        <v>156</v>
      </c>
      <c r="F2385" s="7" t="s">
        <v>158</v>
      </c>
      <c r="G2385" s="8">
        <v>72730.127192982458</v>
      </c>
      <c r="H2385" s="8">
        <v>39670.978468899521</v>
      </c>
      <c r="I2385" s="8">
        <f>Tabla_curso_1[[#This Row],[Ingresos]]-Tabla_curso_1[[#This Row],[Gastos]]</f>
        <v>33059.148724082937</v>
      </c>
      <c r="J2385" s="8">
        <f>Tabla_curso_1[[#This Row],[Utilidad]]/Tabla_curso_1[[#This Row],[Ingresos]]</f>
        <v>0.45454545454545459</v>
      </c>
    </row>
    <row r="2386" spans="1:10" x14ac:dyDescent="0.25">
      <c r="A2386" s="4" t="s">
        <v>12</v>
      </c>
      <c r="B2386" s="4" t="str">
        <f>MID(Tabla_curso_1[[#This Row],[Periodo]],4,4)</f>
        <v>2017</v>
      </c>
      <c r="C2386" s="4" t="s">
        <v>5</v>
      </c>
      <c r="D2386" s="4" t="s">
        <v>88</v>
      </c>
      <c r="E2386" s="4" t="s">
        <v>156</v>
      </c>
      <c r="F2386" s="4" t="s">
        <v>158</v>
      </c>
      <c r="G2386" s="5">
        <v>215356.74025974027</v>
      </c>
      <c r="H2386" s="5">
        <v>184145.61848296633</v>
      </c>
      <c r="I2386" s="5">
        <f>Tabla_curso_1[[#This Row],[Ingresos]]-Tabla_curso_1[[#This Row],[Gastos]]</f>
        <v>31211.121776773944</v>
      </c>
      <c r="J2386" s="5">
        <f>Tabla_curso_1[[#This Row],[Utilidad]]/Tabla_curso_1[[#This Row],[Ingresos]]</f>
        <v>0.14492753623188401</v>
      </c>
    </row>
    <row r="2387" spans="1:10" x14ac:dyDescent="0.25">
      <c r="A2387" s="7" t="s">
        <v>12</v>
      </c>
      <c r="B2387" s="7" t="str">
        <f>MID(Tabla_curso_1[[#This Row],[Periodo]],4,4)</f>
        <v>2017</v>
      </c>
      <c r="C2387" s="7" t="s">
        <v>78</v>
      </c>
      <c r="D2387" s="7" t="s">
        <v>88</v>
      </c>
      <c r="E2387" s="7" t="s">
        <v>156</v>
      </c>
      <c r="F2387" s="7" t="s">
        <v>158</v>
      </c>
      <c r="G2387" s="8">
        <v>45183.839237057218</v>
      </c>
      <c r="H2387" s="8">
        <v>39391.039334870395</v>
      </c>
      <c r="I2387" s="8">
        <f>Tabla_curso_1[[#This Row],[Ingresos]]-Tabla_curso_1[[#This Row],[Gastos]]</f>
        <v>5792.7999021868236</v>
      </c>
      <c r="J2387" s="8">
        <f>Tabla_curso_1[[#This Row],[Utilidad]]/Tabla_curso_1[[#This Row],[Ingresos]]</f>
        <v>0.12820512820512822</v>
      </c>
    </row>
    <row r="2388" spans="1:10" x14ac:dyDescent="0.25">
      <c r="A2388" s="4" t="s">
        <v>12</v>
      </c>
      <c r="B2388" s="4" t="str">
        <f>MID(Tabla_curso_1[[#This Row],[Periodo]],4,4)</f>
        <v>2017</v>
      </c>
      <c r="C2388" s="4" t="s">
        <v>3</v>
      </c>
      <c r="D2388" s="4" t="s">
        <v>88</v>
      </c>
      <c r="E2388" s="4" t="s">
        <v>156</v>
      </c>
      <c r="F2388" s="4" t="s">
        <v>158</v>
      </c>
      <c r="G2388" s="5">
        <v>25669.456656346752</v>
      </c>
      <c r="H2388" s="5">
        <v>15796.588711598002</v>
      </c>
      <c r="I2388" s="5">
        <f>Tabla_curso_1[[#This Row],[Ingresos]]-Tabla_curso_1[[#This Row],[Gastos]]</f>
        <v>9872.8679447487502</v>
      </c>
      <c r="J2388" s="5">
        <f>Tabla_curso_1[[#This Row],[Utilidad]]/Tabla_curso_1[[#This Row],[Ingresos]]</f>
        <v>0.38461538461538458</v>
      </c>
    </row>
    <row r="2389" spans="1:10" x14ac:dyDescent="0.25">
      <c r="A2389" s="7" t="s">
        <v>12</v>
      </c>
      <c r="B2389" s="7" t="str">
        <f>MID(Tabla_curso_1[[#This Row],[Periodo]],4,4)</f>
        <v>2017</v>
      </c>
      <c r="C2389" s="7" t="s">
        <v>2</v>
      </c>
      <c r="D2389" s="7" t="s">
        <v>89</v>
      </c>
      <c r="E2389" s="7" t="s">
        <v>152</v>
      </c>
      <c r="F2389" s="7" t="s">
        <v>159</v>
      </c>
      <c r="G2389" s="8">
        <v>420349.92914979759</v>
      </c>
      <c r="H2389" s="8">
        <v>347875.80343431525</v>
      </c>
      <c r="I2389" s="8">
        <f>Tabla_curso_1[[#This Row],[Ingresos]]-Tabla_curso_1[[#This Row],[Gastos]]</f>
        <v>72474.12571548234</v>
      </c>
      <c r="J2389" s="8">
        <f>Tabla_curso_1[[#This Row],[Utilidad]]/Tabla_curso_1[[#This Row],[Ingresos]]</f>
        <v>0.17241379310344826</v>
      </c>
    </row>
    <row r="2390" spans="1:10" x14ac:dyDescent="0.25">
      <c r="A2390" s="4" t="s">
        <v>12</v>
      </c>
      <c r="B2390" s="4" t="str">
        <f>MID(Tabla_curso_1[[#This Row],[Periodo]],4,4)</f>
        <v>2017</v>
      </c>
      <c r="C2390" s="4" t="s">
        <v>7</v>
      </c>
      <c r="D2390" s="4" t="s">
        <v>89</v>
      </c>
      <c r="E2390" s="4" t="s">
        <v>152</v>
      </c>
      <c r="F2390" s="4" t="s">
        <v>159</v>
      </c>
      <c r="G2390" s="5">
        <v>701529.94932432438</v>
      </c>
      <c r="H2390" s="5">
        <v>431710.73804573808</v>
      </c>
      <c r="I2390" s="5">
        <f>Tabla_curso_1[[#This Row],[Ingresos]]-Tabla_curso_1[[#This Row],[Gastos]]</f>
        <v>269819.2112785863</v>
      </c>
      <c r="J2390" s="5">
        <f>Tabla_curso_1[[#This Row],[Utilidad]]/Tabla_curso_1[[#This Row],[Ingresos]]</f>
        <v>0.38461538461538464</v>
      </c>
    </row>
    <row r="2391" spans="1:10" x14ac:dyDescent="0.25">
      <c r="A2391" s="7" t="s">
        <v>12</v>
      </c>
      <c r="B2391" s="7" t="str">
        <f>MID(Tabla_curso_1[[#This Row],[Periodo]],4,4)</f>
        <v>2017</v>
      </c>
      <c r="C2391" s="7" t="s">
        <v>6</v>
      </c>
      <c r="D2391" s="7" t="s">
        <v>89</v>
      </c>
      <c r="E2391" s="7" t="s">
        <v>152</v>
      </c>
      <c r="F2391" s="7" t="s">
        <v>159</v>
      </c>
      <c r="G2391" s="8">
        <v>1940680.9813084111</v>
      </c>
      <c r="H2391" s="8">
        <v>1651027.1035011855</v>
      </c>
      <c r="I2391" s="8">
        <f>Tabla_curso_1[[#This Row],[Ingresos]]-Tabla_curso_1[[#This Row],[Gastos]]</f>
        <v>289653.87780722557</v>
      </c>
      <c r="J2391" s="8">
        <f>Tabla_curso_1[[#This Row],[Utilidad]]/Tabla_curso_1[[#This Row],[Ingresos]]</f>
        <v>0.1492537313432836</v>
      </c>
    </row>
    <row r="2392" spans="1:10" x14ac:dyDescent="0.25">
      <c r="A2392" s="4" t="s">
        <v>12</v>
      </c>
      <c r="B2392" s="4" t="str">
        <f>MID(Tabla_curso_1[[#This Row],[Periodo]],4,4)</f>
        <v>2017</v>
      </c>
      <c r="C2392" s="4" t="s">
        <v>4</v>
      </c>
      <c r="D2392" s="4" t="s">
        <v>89</v>
      </c>
      <c r="E2392" s="4" t="s">
        <v>152</v>
      </c>
      <c r="F2392" s="4" t="s">
        <v>159</v>
      </c>
      <c r="G2392" s="5">
        <v>718522.02422145335</v>
      </c>
      <c r="H2392" s="5">
        <v>479014.68281430227</v>
      </c>
      <c r="I2392" s="5">
        <f>Tabla_curso_1[[#This Row],[Ingresos]]-Tabla_curso_1[[#This Row],[Gastos]]</f>
        <v>239507.34140715108</v>
      </c>
      <c r="J2392" s="5">
        <f>Tabla_curso_1[[#This Row],[Utilidad]]/Tabla_curso_1[[#This Row],[Ingresos]]</f>
        <v>0.33333333333333326</v>
      </c>
    </row>
    <row r="2393" spans="1:10" x14ac:dyDescent="0.25">
      <c r="A2393" s="7" t="s">
        <v>12</v>
      </c>
      <c r="B2393" s="7" t="str">
        <f>MID(Tabla_curso_1[[#This Row],[Periodo]],4,4)</f>
        <v>2017</v>
      </c>
      <c r="C2393" s="7" t="s">
        <v>5</v>
      </c>
      <c r="D2393" s="7" t="s">
        <v>89</v>
      </c>
      <c r="E2393" s="7" t="s">
        <v>152</v>
      </c>
      <c r="F2393" s="7" t="s">
        <v>159</v>
      </c>
      <c r="G2393" s="8">
        <v>3580221.8103448274</v>
      </c>
      <c r="H2393" s="8">
        <v>3089780.4664619742</v>
      </c>
      <c r="I2393" s="8">
        <f>Tabla_curso_1[[#This Row],[Ingresos]]-Tabla_curso_1[[#This Row],[Gastos]]</f>
        <v>490441.34388285317</v>
      </c>
      <c r="J2393" s="8">
        <f>Tabla_curso_1[[#This Row],[Utilidad]]/Tabla_curso_1[[#This Row],[Ingresos]]</f>
        <v>0.13698630136986303</v>
      </c>
    </row>
    <row r="2394" spans="1:10" x14ac:dyDescent="0.25">
      <c r="A2394" s="4" t="s">
        <v>12</v>
      </c>
      <c r="B2394" s="4" t="str">
        <f>MID(Tabla_curso_1[[#This Row],[Periodo]],4,4)</f>
        <v>2017</v>
      </c>
      <c r="C2394" s="4" t="s">
        <v>78</v>
      </c>
      <c r="D2394" s="4" t="s">
        <v>89</v>
      </c>
      <c r="E2394" s="4" t="s">
        <v>152</v>
      </c>
      <c r="F2394" s="4" t="s">
        <v>159</v>
      </c>
      <c r="G2394" s="5">
        <v>586590.01412429381</v>
      </c>
      <c r="H2394" s="5">
        <v>475912.65296876669</v>
      </c>
      <c r="I2394" s="5">
        <f>Tabla_curso_1[[#This Row],[Ingresos]]-Tabla_curso_1[[#This Row],[Gastos]]</f>
        <v>110677.36115552712</v>
      </c>
      <c r="J2394" s="5">
        <f>Tabla_curso_1[[#This Row],[Utilidad]]/Tabla_curso_1[[#This Row],[Ingresos]]</f>
        <v>0.18867924528301885</v>
      </c>
    </row>
    <row r="2395" spans="1:10" x14ac:dyDescent="0.25">
      <c r="A2395" s="7" t="s">
        <v>12</v>
      </c>
      <c r="B2395" s="7" t="str">
        <f>MID(Tabla_curso_1[[#This Row],[Periodo]],4,4)</f>
        <v>2017</v>
      </c>
      <c r="C2395" s="7" t="s">
        <v>3</v>
      </c>
      <c r="D2395" s="7" t="s">
        <v>89</v>
      </c>
      <c r="E2395" s="7" t="s">
        <v>152</v>
      </c>
      <c r="F2395" s="7" t="s">
        <v>159</v>
      </c>
      <c r="G2395" s="8">
        <v>340414.53278688522</v>
      </c>
      <c r="H2395" s="8">
        <v>214335.07619914995</v>
      </c>
      <c r="I2395" s="8">
        <f>Tabla_curso_1[[#This Row],[Ingresos]]-Tabla_curso_1[[#This Row],[Gastos]]</f>
        <v>126079.45658773527</v>
      </c>
      <c r="J2395" s="8">
        <f>Tabla_curso_1[[#This Row],[Utilidad]]/Tabla_curso_1[[#This Row],[Ingresos]]</f>
        <v>0.37037037037037041</v>
      </c>
    </row>
    <row r="2396" spans="1:10" x14ac:dyDescent="0.25">
      <c r="A2396" s="4" t="s">
        <v>12</v>
      </c>
      <c r="B2396" s="4" t="str">
        <f>MID(Tabla_curso_1[[#This Row],[Periodo]],4,4)</f>
        <v>2017</v>
      </c>
      <c r="C2396" s="4" t="s">
        <v>2</v>
      </c>
      <c r="D2396" s="4" t="s">
        <v>90</v>
      </c>
      <c r="E2396" s="4" t="s">
        <v>152</v>
      </c>
      <c r="F2396" s="4" t="s">
        <v>160</v>
      </c>
      <c r="G2396" s="5">
        <v>1039650.9210019268</v>
      </c>
      <c r="H2396" s="5">
        <v>934635.67645627761</v>
      </c>
      <c r="I2396" s="5">
        <f>Tabla_curso_1[[#This Row],[Ingresos]]-Tabla_curso_1[[#This Row],[Gastos]]</f>
        <v>105015.24454564916</v>
      </c>
      <c r="J2396" s="5">
        <f>Tabla_curso_1[[#This Row],[Utilidad]]/Tabla_curso_1[[#This Row],[Ingresos]]</f>
        <v>0.10101010101010099</v>
      </c>
    </row>
    <row r="2397" spans="1:10" x14ac:dyDescent="0.25">
      <c r="A2397" s="7" t="s">
        <v>12</v>
      </c>
      <c r="B2397" s="7" t="str">
        <f>MID(Tabla_curso_1[[#This Row],[Periodo]],4,4)</f>
        <v>2017</v>
      </c>
      <c r="C2397" s="7" t="s">
        <v>7</v>
      </c>
      <c r="D2397" s="7" t="s">
        <v>90</v>
      </c>
      <c r="E2397" s="7" t="s">
        <v>152</v>
      </c>
      <c r="F2397" s="7" t="s">
        <v>160</v>
      </c>
      <c r="G2397" s="8">
        <v>2115995.4039215688</v>
      </c>
      <c r="H2397" s="8">
        <v>1269597.2423529413</v>
      </c>
      <c r="I2397" s="8">
        <f>Tabla_curso_1[[#This Row],[Ingresos]]-Tabla_curso_1[[#This Row],[Gastos]]</f>
        <v>846398.16156862746</v>
      </c>
      <c r="J2397" s="8">
        <f>Tabla_curso_1[[#This Row],[Utilidad]]/Tabla_curso_1[[#This Row],[Ingresos]]</f>
        <v>0.39999999999999997</v>
      </c>
    </row>
    <row r="2398" spans="1:10" x14ac:dyDescent="0.25">
      <c r="A2398" s="4" t="s">
        <v>12</v>
      </c>
      <c r="B2398" s="4" t="str">
        <f>MID(Tabla_curso_1[[#This Row],[Periodo]],4,4)</f>
        <v>2017</v>
      </c>
      <c r="C2398" s="4" t="s">
        <v>6</v>
      </c>
      <c r="D2398" s="4" t="s">
        <v>90</v>
      </c>
      <c r="E2398" s="4" t="s">
        <v>152</v>
      </c>
      <c r="F2398" s="4" t="s">
        <v>160</v>
      </c>
      <c r="G2398" s="5">
        <v>4496490.2333333334</v>
      </c>
      <c r="H2398" s="5">
        <v>3991266.6116104866</v>
      </c>
      <c r="I2398" s="5">
        <f>Tabla_curso_1[[#This Row],[Ingresos]]-Tabla_curso_1[[#This Row],[Gastos]]</f>
        <v>505223.62172284676</v>
      </c>
      <c r="J2398" s="5">
        <f>Tabla_curso_1[[#This Row],[Utilidad]]/Tabla_curso_1[[#This Row],[Ingresos]]</f>
        <v>0.11235955056179782</v>
      </c>
    </row>
    <row r="2399" spans="1:10" x14ac:dyDescent="0.25">
      <c r="A2399" s="7" t="s">
        <v>12</v>
      </c>
      <c r="B2399" s="7" t="str">
        <f>MID(Tabla_curso_1[[#This Row],[Periodo]],4,4)</f>
        <v>2017</v>
      </c>
      <c r="C2399" s="7" t="s">
        <v>4</v>
      </c>
      <c r="D2399" s="7" t="s">
        <v>90</v>
      </c>
      <c r="E2399" s="7" t="s">
        <v>152</v>
      </c>
      <c r="F2399" s="7" t="s">
        <v>160</v>
      </c>
      <c r="G2399" s="8">
        <v>2644994.254901961</v>
      </c>
      <c r="H2399" s="8">
        <v>1732927.2704530088</v>
      </c>
      <c r="I2399" s="8">
        <f>Tabla_curso_1[[#This Row],[Ingresos]]-Tabla_curso_1[[#This Row],[Gastos]]</f>
        <v>912066.98444895213</v>
      </c>
      <c r="J2399" s="8">
        <f>Tabla_curso_1[[#This Row],[Utilidad]]/Tabla_curso_1[[#This Row],[Ingresos]]</f>
        <v>0.34482758620689657</v>
      </c>
    </row>
    <row r="2400" spans="1:10" x14ac:dyDescent="0.25">
      <c r="A2400" s="4" t="s">
        <v>12</v>
      </c>
      <c r="B2400" s="4" t="str">
        <f>MID(Tabla_curso_1[[#This Row],[Periodo]],4,4)</f>
        <v>2017</v>
      </c>
      <c r="C2400" s="4" t="s">
        <v>5</v>
      </c>
      <c r="D2400" s="4" t="s">
        <v>90</v>
      </c>
      <c r="E2400" s="4" t="s">
        <v>152</v>
      </c>
      <c r="F2400" s="4" t="s">
        <v>160</v>
      </c>
      <c r="G2400" s="5">
        <v>10180732.603773585</v>
      </c>
      <c r="H2400" s="5">
        <v>8683566.0443951152</v>
      </c>
      <c r="I2400" s="5">
        <f>Tabla_curso_1[[#This Row],[Ingresos]]-Tabla_curso_1[[#This Row],[Gastos]]</f>
        <v>1497166.5593784694</v>
      </c>
      <c r="J2400" s="5">
        <f>Tabla_curso_1[[#This Row],[Utilidad]]/Tabla_curso_1[[#This Row],[Ingresos]]</f>
        <v>0.14705882352941188</v>
      </c>
    </row>
    <row r="2401" spans="1:10" x14ac:dyDescent="0.25">
      <c r="A2401" s="7" t="s">
        <v>12</v>
      </c>
      <c r="B2401" s="7" t="str">
        <f>MID(Tabla_curso_1[[#This Row],[Periodo]],4,4)</f>
        <v>2017</v>
      </c>
      <c r="C2401" s="7" t="s">
        <v>78</v>
      </c>
      <c r="D2401" s="7" t="s">
        <v>90</v>
      </c>
      <c r="E2401" s="7" t="s">
        <v>152</v>
      </c>
      <c r="F2401" s="7" t="s">
        <v>160</v>
      </c>
      <c r="G2401" s="8">
        <v>1427457.2169312169</v>
      </c>
      <c r="H2401" s="8">
        <v>1251227.9308903259</v>
      </c>
      <c r="I2401" s="8">
        <f>Tabla_curso_1[[#This Row],[Ingresos]]-Tabla_curso_1[[#This Row],[Gastos]]</f>
        <v>176229.28604089096</v>
      </c>
      <c r="J2401" s="8">
        <f>Tabla_curso_1[[#This Row],[Utilidad]]/Tabla_curso_1[[#This Row],[Ingresos]]</f>
        <v>0.12345679012345678</v>
      </c>
    </row>
    <row r="2402" spans="1:10" x14ac:dyDescent="0.25">
      <c r="A2402" s="4" t="s">
        <v>12</v>
      </c>
      <c r="B2402" s="4" t="str">
        <f>MID(Tabla_curso_1[[#This Row],[Periodo]],4,4)</f>
        <v>2017</v>
      </c>
      <c r="C2402" s="4" t="s">
        <v>3</v>
      </c>
      <c r="D2402" s="4" t="s">
        <v>90</v>
      </c>
      <c r="E2402" s="4" t="s">
        <v>152</v>
      </c>
      <c r="F2402" s="4" t="s">
        <v>160</v>
      </c>
      <c r="G2402" s="5">
        <v>899298.04666666675</v>
      </c>
      <c r="H2402" s="5">
        <v>566224.69604938279</v>
      </c>
      <c r="I2402" s="5">
        <f>Tabla_curso_1[[#This Row],[Ingresos]]-Tabla_curso_1[[#This Row],[Gastos]]</f>
        <v>333073.35061728396</v>
      </c>
      <c r="J2402" s="5">
        <f>Tabla_curso_1[[#This Row],[Utilidad]]/Tabla_curso_1[[#This Row],[Ingresos]]</f>
        <v>0.37037037037037035</v>
      </c>
    </row>
    <row r="2403" spans="1:10" x14ac:dyDescent="0.25">
      <c r="A2403" s="7" t="s">
        <v>12</v>
      </c>
      <c r="B2403" s="7" t="str">
        <f>MID(Tabla_curso_1[[#This Row],[Periodo]],4,4)</f>
        <v>2017</v>
      </c>
      <c r="C2403" s="7" t="s">
        <v>2</v>
      </c>
      <c r="D2403" s="7" t="s">
        <v>91</v>
      </c>
      <c r="E2403" s="7" t="s">
        <v>156</v>
      </c>
      <c r="F2403" s="7" t="s">
        <v>161</v>
      </c>
      <c r="G2403" s="8">
        <v>17635.802419354837</v>
      </c>
      <c r="H2403" s="8">
        <v>15697.802153491668</v>
      </c>
      <c r="I2403" s="8">
        <f>Tabla_curso_1[[#This Row],[Ingresos]]-Tabla_curso_1[[#This Row],[Gastos]]</f>
        <v>1938.0002658631693</v>
      </c>
      <c r="J2403" s="8">
        <f>Tabla_curso_1[[#This Row],[Utilidad]]/Tabla_curso_1[[#This Row],[Ingresos]]</f>
        <v>0.10989010989010992</v>
      </c>
    </row>
    <row r="2404" spans="1:10" x14ac:dyDescent="0.25">
      <c r="A2404" s="4" t="s">
        <v>12</v>
      </c>
      <c r="B2404" s="4" t="str">
        <f>MID(Tabla_curso_1[[#This Row],[Periodo]],4,4)</f>
        <v>2017</v>
      </c>
      <c r="C2404" s="4" t="s">
        <v>7</v>
      </c>
      <c r="D2404" s="4" t="s">
        <v>91</v>
      </c>
      <c r="E2404" s="4" t="s">
        <v>156</v>
      </c>
      <c r="F2404" s="4" t="s">
        <v>161</v>
      </c>
      <c r="G2404" s="5">
        <v>31693.326086956524</v>
      </c>
      <c r="H2404" s="5">
        <v>20374.281055900621</v>
      </c>
      <c r="I2404" s="5">
        <f>Tabla_curso_1[[#This Row],[Ingresos]]-Tabla_curso_1[[#This Row],[Gastos]]</f>
        <v>11319.045031055903</v>
      </c>
      <c r="J2404" s="5">
        <f>Tabla_curso_1[[#This Row],[Utilidad]]/Tabla_curso_1[[#This Row],[Ingresos]]</f>
        <v>0.35714285714285721</v>
      </c>
    </row>
    <row r="2405" spans="1:10" x14ac:dyDescent="0.25">
      <c r="A2405" s="7" t="s">
        <v>12</v>
      </c>
      <c r="B2405" s="7" t="str">
        <f>MID(Tabla_curso_1[[#This Row],[Periodo]],4,4)</f>
        <v>2017</v>
      </c>
      <c r="C2405" s="7" t="s">
        <v>6</v>
      </c>
      <c r="D2405" s="7" t="s">
        <v>91</v>
      </c>
      <c r="E2405" s="7" t="s">
        <v>156</v>
      </c>
      <c r="F2405" s="7" t="s">
        <v>161</v>
      </c>
      <c r="G2405" s="8">
        <v>63386.652173913048</v>
      </c>
      <c r="H2405" s="8">
        <v>53925.957819597665</v>
      </c>
      <c r="I2405" s="8">
        <f>Tabla_curso_1[[#This Row],[Ingresos]]-Tabla_curso_1[[#This Row],[Gastos]]</f>
        <v>9460.694354315383</v>
      </c>
      <c r="J2405" s="8">
        <f>Tabla_curso_1[[#This Row],[Utilidad]]/Tabla_curso_1[[#This Row],[Ingresos]]</f>
        <v>0.14925373134328362</v>
      </c>
    </row>
    <row r="2406" spans="1:10" x14ac:dyDescent="0.25">
      <c r="A2406" s="4" t="s">
        <v>12</v>
      </c>
      <c r="B2406" s="4" t="str">
        <f>MID(Tabla_curso_1[[#This Row],[Periodo]],4,4)</f>
        <v>2017</v>
      </c>
      <c r="C2406" s="4" t="s">
        <v>4</v>
      </c>
      <c r="D2406" s="4" t="s">
        <v>91</v>
      </c>
      <c r="E2406" s="4" t="s">
        <v>156</v>
      </c>
      <c r="F2406" s="4" t="s">
        <v>161</v>
      </c>
      <c r="G2406" s="5">
        <v>32761.640449438204</v>
      </c>
      <c r="H2406" s="5">
        <v>21841.093632958804</v>
      </c>
      <c r="I2406" s="5">
        <f>Tabla_curso_1[[#This Row],[Ingresos]]-Tabla_curso_1[[#This Row],[Gastos]]</f>
        <v>10920.5468164794</v>
      </c>
      <c r="J2406" s="5">
        <f>Tabla_curso_1[[#This Row],[Utilidad]]/Tabla_curso_1[[#This Row],[Ingresos]]</f>
        <v>0.33333333333333331</v>
      </c>
    </row>
    <row r="2407" spans="1:10" x14ac:dyDescent="0.25">
      <c r="A2407" s="7" t="s">
        <v>12</v>
      </c>
      <c r="B2407" s="7" t="str">
        <f>MID(Tabla_curso_1[[#This Row],[Periodo]],4,4)</f>
        <v>2017</v>
      </c>
      <c r="C2407" s="7" t="s">
        <v>5</v>
      </c>
      <c r="D2407" s="7" t="s">
        <v>91</v>
      </c>
      <c r="E2407" s="7" t="s">
        <v>156</v>
      </c>
      <c r="F2407" s="7" t="s">
        <v>161</v>
      </c>
      <c r="G2407" s="8">
        <v>96124.81318681319</v>
      </c>
      <c r="H2407" s="8">
        <v>82957.030558482613</v>
      </c>
      <c r="I2407" s="8">
        <f>Tabla_curso_1[[#This Row],[Ingresos]]-Tabla_curso_1[[#This Row],[Gastos]]</f>
        <v>13167.782628330577</v>
      </c>
      <c r="J2407" s="8">
        <f>Tabla_curso_1[[#This Row],[Utilidad]]/Tabla_curso_1[[#This Row],[Ingresos]]</f>
        <v>0.13698630136986303</v>
      </c>
    </row>
    <row r="2408" spans="1:10" x14ac:dyDescent="0.25">
      <c r="A2408" s="4" t="s">
        <v>12</v>
      </c>
      <c r="B2408" s="4" t="str">
        <f>MID(Tabla_curso_1[[#This Row],[Periodo]],4,4)</f>
        <v>2017</v>
      </c>
      <c r="C2408" s="4" t="s">
        <v>78</v>
      </c>
      <c r="D2408" s="4" t="s">
        <v>91</v>
      </c>
      <c r="E2408" s="4" t="s">
        <v>156</v>
      </c>
      <c r="F2408" s="4" t="s">
        <v>161</v>
      </c>
      <c r="G2408" s="5">
        <v>23141.158730158728</v>
      </c>
      <c r="H2408" s="5">
        <v>20135.813440527723</v>
      </c>
      <c r="I2408" s="5">
        <f>Tabla_curso_1[[#This Row],[Ingresos]]-Tabla_curso_1[[#This Row],[Gastos]]</f>
        <v>3005.3452896310046</v>
      </c>
      <c r="J2408" s="5">
        <f>Tabla_curso_1[[#This Row],[Utilidad]]/Tabla_curso_1[[#This Row],[Ingresos]]</f>
        <v>0.12987012987012991</v>
      </c>
    </row>
    <row r="2409" spans="1:10" x14ac:dyDescent="0.25">
      <c r="A2409" s="7" t="s">
        <v>12</v>
      </c>
      <c r="B2409" s="7" t="str">
        <f>MID(Tabla_curso_1[[#This Row],[Periodo]],4,4)</f>
        <v>2017</v>
      </c>
      <c r="C2409" s="7" t="s">
        <v>3</v>
      </c>
      <c r="D2409" s="7" t="s">
        <v>91</v>
      </c>
      <c r="E2409" s="7" t="s">
        <v>156</v>
      </c>
      <c r="F2409" s="7" t="s">
        <v>161</v>
      </c>
      <c r="G2409" s="8">
        <v>13689.136150234743</v>
      </c>
      <c r="H2409" s="8">
        <v>9126.090766823163</v>
      </c>
      <c r="I2409" s="8">
        <f>Tabla_curso_1[[#This Row],[Ingresos]]-Tabla_curso_1[[#This Row],[Gastos]]</f>
        <v>4563.0453834115797</v>
      </c>
      <c r="J2409" s="8">
        <f>Tabla_curso_1[[#This Row],[Utilidad]]/Tabla_curso_1[[#This Row],[Ingresos]]</f>
        <v>0.33333333333333326</v>
      </c>
    </row>
    <row r="2410" spans="1:10" x14ac:dyDescent="0.25">
      <c r="A2410" s="4" t="s">
        <v>12</v>
      </c>
      <c r="B2410" s="4" t="str">
        <f>MID(Tabla_curso_1[[#This Row],[Periodo]],4,4)</f>
        <v>2017</v>
      </c>
      <c r="C2410" s="4" t="s">
        <v>2</v>
      </c>
      <c r="D2410" s="4" t="s">
        <v>92</v>
      </c>
      <c r="E2410" s="4" t="s">
        <v>152</v>
      </c>
      <c r="F2410" s="4" t="s">
        <v>162</v>
      </c>
      <c r="G2410" s="5">
        <v>52087.08666666667</v>
      </c>
      <c r="H2410" s="5">
        <v>45735.002926829271</v>
      </c>
      <c r="I2410" s="5">
        <f>Tabla_curso_1[[#This Row],[Ingresos]]-Tabla_curso_1[[#This Row],[Gastos]]</f>
        <v>6352.0837398373988</v>
      </c>
      <c r="J2410" s="5">
        <f>Tabla_curso_1[[#This Row],[Utilidad]]/Tabla_curso_1[[#This Row],[Ingresos]]</f>
        <v>0.12195121951219512</v>
      </c>
    </row>
    <row r="2411" spans="1:10" x14ac:dyDescent="0.25">
      <c r="A2411" s="7" t="s">
        <v>12</v>
      </c>
      <c r="B2411" s="7" t="str">
        <f>MID(Tabla_curso_1[[#This Row],[Periodo]],4,4)</f>
        <v>2017</v>
      </c>
      <c r="C2411" s="7" t="s">
        <v>7</v>
      </c>
      <c r="D2411" s="7" t="s">
        <v>92</v>
      </c>
      <c r="E2411" s="7" t="s">
        <v>152</v>
      </c>
      <c r="F2411" s="7" t="s">
        <v>162</v>
      </c>
      <c r="G2411" s="8">
        <v>69346.713017751477</v>
      </c>
      <c r="H2411" s="8">
        <v>46231.142011834323</v>
      </c>
      <c r="I2411" s="8">
        <f>Tabla_curso_1[[#This Row],[Ingresos]]-Tabla_curso_1[[#This Row],[Gastos]]</f>
        <v>23115.571005917154</v>
      </c>
      <c r="J2411" s="8">
        <f>Tabla_curso_1[[#This Row],[Utilidad]]/Tabla_curso_1[[#This Row],[Ingresos]]</f>
        <v>0.33333333333333326</v>
      </c>
    </row>
    <row r="2412" spans="1:10" x14ac:dyDescent="0.25">
      <c r="A2412" s="4" t="s">
        <v>12</v>
      </c>
      <c r="B2412" s="4" t="str">
        <f>MID(Tabla_curso_1[[#This Row],[Periodo]],4,4)</f>
        <v>2017</v>
      </c>
      <c r="C2412" s="4" t="s">
        <v>6</v>
      </c>
      <c r="D2412" s="4" t="s">
        <v>92</v>
      </c>
      <c r="E2412" s="4" t="s">
        <v>152</v>
      </c>
      <c r="F2412" s="4" t="s">
        <v>162</v>
      </c>
      <c r="G2412" s="5">
        <v>260435.43333333335</v>
      </c>
      <c r="H2412" s="5">
        <v>222136.10490196079</v>
      </c>
      <c r="I2412" s="5">
        <f>Tabla_curso_1[[#This Row],[Ingresos]]-Tabla_curso_1[[#This Row],[Gastos]]</f>
        <v>38299.32843137256</v>
      </c>
      <c r="J2412" s="5">
        <f>Tabla_curso_1[[#This Row],[Utilidad]]/Tabla_curso_1[[#This Row],[Ingresos]]</f>
        <v>0.1470588235294118</v>
      </c>
    </row>
    <row r="2413" spans="1:10" x14ac:dyDescent="0.25">
      <c r="A2413" s="7" t="s">
        <v>12</v>
      </c>
      <c r="B2413" s="7" t="str">
        <f>MID(Tabla_curso_1[[#This Row],[Periodo]],4,4)</f>
        <v>2017</v>
      </c>
      <c r="C2413" s="7" t="s">
        <v>4</v>
      </c>
      <c r="D2413" s="7" t="s">
        <v>92</v>
      </c>
      <c r="E2413" s="7" t="s">
        <v>152</v>
      </c>
      <c r="F2413" s="7" t="s">
        <v>162</v>
      </c>
      <c r="G2413" s="8">
        <v>84924.59782608696</v>
      </c>
      <c r="H2413" s="8">
        <v>46322.507905138336</v>
      </c>
      <c r="I2413" s="8">
        <f>Tabla_curso_1[[#This Row],[Ingresos]]-Tabla_curso_1[[#This Row],[Gastos]]</f>
        <v>38602.089920948623</v>
      </c>
      <c r="J2413" s="8">
        <f>Tabla_curso_1[[#This Row],[Utilidad]]/Tabla_curso_1[[#This Row],[Ingresos]]</f>
        <v>0.45454545454545459</v>
      </c>
    </row>
    <row r="2414" spans="1:10" x14ac:dyDescent="0.25">
      <c r="A2414" s="4" t="s">
        <v>12</v>
      </c>
      <c r="B2414" s="4" t="str">
        <f>MID(Tabla_curso_1[[#This Row],[Periodo]],4,4)</f>
        <v>2017</v>
      </c>
      <c r="C2414" s="4" t="s">
        <v>5</v>
      </c>
      <c r="D2414" s="4" t="s">
        <v>92</v>
      </c>
      <c r="E2414" s="4" t="s">
        <v>152</v>
      </c>
      <c r="F2414" s="4" t="s">
        <v>162</v>
      </c>
      <c r="G2414" s="5">
        <v>239175.39795918367</v>
      </c>
      <c r="H2414" s="5">
        <v>192278.26110444177</v>
      </c>
      <c r="I2414" s="5">
        <f>Tabla_curso_1[[#This Row],[Ingresos]]-Tabla_curso_1[[#This Row],[Gastos]]</f>
        <v>46897.136854741897</v>
      </c>
      <c r="J2414" s="5">
        <f>Tabla_curso_1[[#This Row],[Utilidad]]/Tabla_curso_1[[#This Row],[Ingresos]]</f>
        <v>0.19607843137254902</v>
      </c>
    </row>
    <row r="2415" spans="1:10" x14ac:dyDescent="0.25">
      <c r="A2415" s="7" t="s">
        <v>12</v>
      </c>
      <c r="B2415" s="7" t="str">
        <f>MID(Tabla_curso_1[[#This Row],[Periodo]],4,4)</f>
        <v>2017</v>
      </c>
      <c r="C2415" s="7" t="s">
        <v>78</v>
      </c>
      <c r="D2415" s="7" t="s">
        <v>92</v>
      </c>
      <c r="E2415" s="7" t="s">
        <v>152</v>
      </c>
      <c r="F2415" s="7" t="s">
        <v>162</v>
      </c>
      <c r="G2415" s="8">
        <v>65108.858333333337</v>
      </c>
      <c r="H2415" s="8">
        <v>57538.060852713184</v>
      </c>
      <c r="I2415" s="8">
        <f>Tabla_curso_1[[#This Row],[Ingresos]]-Tabla_curso_1[[#This Row],[Gastos]]</f>
        <v>7570.7974806201528</v>
      </c>
      <c r="J2415" s="8">
        <f>Tabla_curso_1[[#This Row],[Utilidad]]/Tabla_curso_1[[#This Row],[Ingresos]]</f>
        <v>0.11627906976744182</v>
      </c>
    </row>
    <row r="2416" spans="1:10" x14ac:dyDescent="0.25">
      <c r="A2416" s="4" t="s">
        <v>12</v>
      </c>
      <c r="B2416" s="4" t="str">
        <f>MID(Tabla_curso_1[[#This Row],[Periodo]],4,4)</f>
        <v>2017</v>
      </c>
      <c r="C2416" s="4" t="s">
        <v>3</v>
      </c>
      <c r="D2416" s="4" t="s">
        <v>92</v>
      </c>
      <c r="E2416" s="4" t="s">
        <v>152</v>
      </c>
      <c r="F2416" s="4" t="s">
        <v>162</v>
      </c>
      <c r="G2416" s="5">
        <v>32736.29748603352</v>
      </c>
      <c r="H2416" s="5">
        <v>21044.762669592976</v>
      </c>
      <c r="I2416" s="5">
        <f>Tabla_curso_1[[#This Row],[Ingresos]]-Tabla_curso_1[[#This Row],[Gastos]]</f>
        <v>11691.534816440544</v>
      </c>
      <c r="J2416" s="5">
        <f>Tabla_curso_1[[#This Row],[Utilidad]]/Tabla_curso_1[[#This Row],[Ingresos]]</f>
        <v>0.35714285714285721</v>
      </c>
    </row>
    <row r="2417" spans="1:10" x14ac:dyDescent="0.25">
      <c r="A2417" s="7" t="s">
        <v>12</v>
      </c>
      <c r="B2417" s="7" t="str">
        <f>MID(Tabla_curso_1[[#This Row],[Periodo]],4,4)</f>
        <v>2017</v>
      </c>
      <c r="C2417" s="7" t="s">
        <v>2</v>
      </c>
      <c r="D2417" s="7" t="s">
        <v>93</v>
      </c>
      <c r="E2417" s="7" t="s">
        <v>163</v>
      </c>
      <c r="F2417" s="7" t="s">
        <v>164</v>
      </c>
      <c r="G2417" s="8">
        <v>3254359.4892703863</v>
      </c>
      <c r="H2417" s="8">
        <v>2865935.9373252117</v>
      </c>
      <c r="I2417" s="8">
        <f>Tabla_curso_1[[#This Row],[Ingresos]]-Tabla_curso_1[[#This Row],[Gastos]]</f>
        <v>388423.55194517458</v>
      </c>
      <c r="J2417" s="8">
        <f>Tabla_curso_1[[#This Row],[Utilidad]]/Tabla_curso_1[[#This Row],[Ingresos]]</f>
        <v>0.11935483870967725</v>
      </c>
    </row>
    <row r="2418" spans="1:10" x14ac:dyDescent="0.25">
      <c r="A2418" s="4" t="s">
        <v>12</v>
      </c>
      <c r="B2418" s="4" t="str">
        <f>MID(Tabla_curso_1[[#This Row],[Periodo]],4,4)</f>
        <v>2017</v>
      </c>
      <c r="C2418" s="4" t="s">
        <v>7</v>
      </c>
      <c r="D2418" s="4" t="s">
        <v>93</v>
      </c>
      <c r="E2418" s="4" t="s">
        <v>163</v>
      </c>
      <c r="F2418" s="4" t="s">
        <v>164</v>
      </c>
      <c r="G2418" s="5">
        <v>5396909.3153024912</v>
      </c>
      <c r="H2418" s="5">
        <v>3487233.711426225</v>
      </c>
      <c r="I2418" s="5">
        <f>Tabla_curso_1[[#This Row],[Ingresos]]-Tabla_curso_1[[#This Row],[Gastos]]</f>
        <v>1909675.6038762662</v>
      </c>
      <c r="J2418" s="5">
        <f>Tabla_curso_1[[#This Row],[Utilidad]]/Tabla_curso_1[[#This Row],[Ingresos]]</f>
        <v>0.35384615384615387</v>
      </c>
    </row>
    <row r="2419" spans="1:10" x14ac:dyDescent="0.25">
      <c r="A2419" s="7" t="s">
        <v>12</v>
      </c>
      <c r="B2419" s="7" t="str">
        <f>MID(Tabla_curso_1[[#This Row],[Periodo]],4,4)</f>
        <v>2017</v>
      </c>
      <c r="C2419" s="7" t="s">
        <v>6</v>
      </c>
      <c r="D2419" s="7" t="s">
        <v>93</v>
      </c>
      <c r="E2419" s="7" t="s">
        <v>163</v>
      </c>
      <c r="F2419" s="7" t="s">
        <v>164</v>
      </c>
      <c r="G2419" s="8">
        <v>12533318.345454548</v>
      </c>
      <c r="H2419" s="8">
        <v>11357246.692490662</v>
      </c>
      <c r="I2419" s="8">
        <f>Tabla_curso_1[[#This Row],[Ingresos]]-Tabla_curso_1[[#This Row],[Gastos]]</f>
        <v>1176071.652963886</v>
      </c>
      <c r="J2419" s="8">
        <f>Tabla_curso_1[[#This Row],[Utilidad]]/Tabla_curso_1[[#This Row],[Ingresos]]</f>
        <v>9.3835616438356195E-2</v>
      </c>
    </row>
    <row r="2420" spans="1:10" x14ac:dyDescent="0.25">
      <c r="A2420" s="4" t="s">
        <v>12</v>
      </c>
      <c r="B2420" s="4" t="str">
        <f>MID(Tabla_curso_1[[#This Row],[Periodo]],4,4)</f>
        <v>2017</v>
      </c>
      <c r="C2420" s="4" t="s">
        <v>4</v>
      </c>
      <c r="D2420" s="4" t="s">
        <v>93</v>
      </c>
      <c r="E2420" s="4" t="s">
        <v>163</v>
      </c>
      <c r="F2420" s="4" t="s">
        <v>164</v>
      </c>
      <c r="G2420" s="5">
        <v>7187353.1535545038</v>
      </c>
      <c r="H2420" s="5">
        <v>4265537.8498269124</v>
      </c>
      <c r="I2420" s="5">
        <f>Tabla_curso_1[[#This Row],[Ingresos]]-Tabla_curso_1[[#This Row],[Gastos]]</f>
        <v>2921815.3037275914</v>
      </c>
      <c r="J2420" s="5">
        <f>Tabla_curso_1[[#This Row],[Utilidad]]/Tabla_curso_1[[#This Row],[Ingresos]]</f>
        <v>0.40652173913043471</v>
      </c>
    </row>
    <row r="2421" spans="1:10" x14ac:dyDescent="0.25">
      <c r="A2421" s="7" t="s">
        <v>12</v>
      </c>
      <c r="B2421" s="7" t="str">
        <f>MID(Tabla_curso_1[[#This Row],[Periodo]],4,4)</f>
        <v>2017</v>
      </c>
      <c r="C2421" s="7" t="s">
        <v>5</v>
      </c>
      <c r="D2421" s="7" t="s">
        <v>93</v>
      </c>
      <c r="E2421" s="7" t="s">
        <v>163</v>
      </c>
      <c r="F2421" s="7" t="s">
        <v>164</v>
      </c>
      <c r="G2421" s="8">
        <v>22977750.283333335</v>
      </c>
      <c r="H2421" s="8">
        <v>20578602.827279415</v>
      </c>
      <c r="I2421" s="8">
        <f>Tabla_curso_1[[#This Row],[Ingresos]]-Tabla_curso_1[[#This Row],[Gastos]]</f>
        <v>2399147.4560539201</v>
      </c>
      <c r="J2421" s="8">
        <f>Tabla_curso_1[[#This Row],[Utilidad]]/Tabla_curso_1[[#This Row],[Ingresos]]</f>
        <v>0.10441176470588229</v>
      </c>
    </row>
    <row r="2422" spans="1:10" x14ac:dyDescent="0.25">
      <c r="A2422" s="4" t="s">
        <v>12</v>
      </c>
      <c r="B2422" s="4" t="str">
        <f>MID(Tabla_curso_1[[#This Row],[Periodo]],4,4)</f>
        <v>2017</v>
      </c>
      <c r="C2422" s="4" t="s">
        <v>78</v>
      </c>
      <c r="D2422" s="4" t="s">
        <v>93</v>
      </c>
      <c r="E2422" s="4" t="s">
        <v>163</v>
      </c>
      <c r="F2422" s="4" t="s">
        <v>164</v>
      </c>
      <c r="G2422" s="5">
        <v>3949300.8356770836</v>
      </c>
      <c r="H2422" s="5">
        <v>3653103.2730013025</v>
      </c>
      <c r="I2422" s="5">
        <f>Tabla_curso_1[[#This Row],[Ingresos]]-Tabla_curso_1[[#This Row],[Gastos]]</f>
        <v>296197.56267578108</v>
      </c>
      <c r="J2422" s="5">
        <f>Tabla_curso_1[[#This Row],[Utilidad]]/Tabla_curso_1[[#This Row],[Ingresos]]</f>
        <v>7.4999999999999956E-2</v>
      </c>
    </row>
    <row r="2423" spans="1:10" x14ac:dyDescent="0.25">
      <c r="A2423" s="7" t="s">
        <v>12</v>
      </c>
      <c r="B2423" s="7" t="str">
        <f>MID(Tabla_curso_1[[#This Row],[Periodo]],4,4)</f>
        <v>2017</v>
      </c>
      <c r="C2423" s="7" t="s">
        <v>3</v>
      </c>
      <c r="D2423" s="7" t="s">
        <v>93</v>
      </c>
      <c r="E2423" s="7" t="s">
        <v>163</v>
      </c>
      <c r="F2423" s="7" t="s">
        <v>164</v>
      </c>
      <c r="G2423" s="8">
        <v>2071764.3668032787</v>
      </c>
      <c r="H2423" s="8">
        <v>1369666.4424977235</v>
      </c>
      <c r="I2423" s="8">
        <f>Tabla_curso_1[[#This Row],[Ingresos]]-Tabla_curso_1[[#This Row],[Gastos]]</f>
        <v>702097.92430555518</v>
      </c>
      <c r="J2423" s="8">
        <f>Tabla_curso_1[[#This Row],[Utilidad]]/Tabla_curso_1[[#This Row],[Ingresos]]</f>
        <v>0.33888888888888868</v>
      </c>
    </row>
    <row r="2424" spans="1:10" x14ac:dyDescent="0.25">
      <c r="A2424" s="4" t="s">
        <v>12</v>
      </c>
      <c r="B2424" s="4" t="str">
        <f>MID(Tabla_curso_1[[#This Row],[Periodo]],4,4)</f>
        <v>2017</v>
      </c>
      <c r="C2424" s="4" t="s">
        <v>2</v>
      </c>
      <c r="D2424" s="4" t="s">
        <v>94</v>
      </c>
      <c r="E2424" s="4" t="s">
        <v>150</v>
      </c>
      <c r="F2424" s="4" t="s">
        <v>165</v>
      </c>
      <c r="G2424" s="5">
        <v>56874.665979381447</v>
      </c>
      <c r="H2424" s="5">
        <v>50692.637068579112</v>
      </c>
      <c r="I2424" s="5">
        <f>Tabla_curso_1[[#This Row],[Ingresos]]-Tabla_curso_1[[#This Row],[Gastos]]</f>
        <v>6182.0289108023353</v>
      </c>
      <c r="J2424" s="5">
        <f>Tabla_curso_1[[#This Row],[Utilidad]]/Tabla_curso_1[[#This Row],[Ingresos]]</f>
        <v>0.10869565217391311</v>
      </c>
    </row>
    <row r="2425" spans="1:10" x14ac:dyDescent="0.25">
      <c r="A2425" s="7" t="s">
        <v>12</v>
      </c>
      <c r="B2425" s="7" t="str">
        <f>MID(Tabla_curso_1[[#This Row],[Periodo]],4,4)</f>
        <v>2017</v>
      </c>
      <c r="C2425" s="7" t="s">
        <v>7</v>
      </c>
      <c r="D2425" s="7" t="s">
        <v>94</v>
      </c>
      <c r="E2425" s="7" t="s">
        <v>150</v>
      </c>
      <c r="F2425" s="7" t="s">
        <v>165</v>
      </c>
      <c r="G2425" s="8">
        <v>100672.31021897811</v>
      </c>
      <c r="H2425" s="8">
        <v>64717.913712200207</v>
      </c>
      <c r="I2425" s="8">
        <f>Tabla_curso_1[[#This Row],[Ingresos]]-Tabla_curso_1[[#This Row],[Gastos]]</f>
        <v>35954.396506777899</v>
      </c>
      <c r="J2425" s="8">
        <f>Tabla_curso_1[[#This Row],[Utilidad]]/Tabla_curso_1[[#This Row],[Ingresos]]</f>
        <v>0.35714285714285721</v>
      </c>
    </row>
    <row r="2426" spans="1:10" x14ac:dyDescent="0.25">
      <c r="A2426" s="4" t="s">
        <v>12</v>
      </c>
      <c r="B2426" s="4" t="str">
        <f>MID(Tabla_curso_1[[#This Row],[Periodo]],4,4)</f>
        <v>2017</v>
      </c>
      <c r="C2426" s="4" t="s">
        <v>6</v>
      </c>
      <c r="D2426" s="4" t="s">
        <v>94</v>
      </c>
      <c r="E2426" s="4" t="s">
        <v>150</v>
      </c>
      <c r="F2426" s="4" t="s">
        <v>165</v>
      </c>
      <c r="G2426" s="5">
        <v>207400.09774436089</v>
      </c>
      <c r="H2426" s="5">
        <v>180110.61119905024</v>
      </c>
      <c r="I2426" s="5">
        <f>Tabla_curso_1[[#This Row],[Ingresos]]-Tabla_curso_1[[#This Row],[Gastos]]</f>
        <v>27289.486545310647</v>
      </c>
      <c r="J2426" s="5">
        <f>Tabla_curso_1[[#This Row],[Utilidad]]/Tabla_curso_1[[#This Row],[Ingresos]]</f>
        <v>0.13157894736842107</v>
      </c>
    </row>
    <row r="2427" spans="1:10" x14ac:dyDescent="0.25">
      <c r="A2427" s="7" t="s">
        <v>12</v>
      </c>
      <c r="B2427" s="7" t="str">
        <f>MID(Tabla_curso_1[[#This Row],[Periodo]],4,4)</f>
        <v>2017</v>
      </c>
      <c r="C2427" s="7" t="s">
        <v>4</v>
      </c>
      <c r="D2427" s="7" t="s">
        <v>94</v>
      </c>
      <c r="E2427" s="7" t="s">
        <v>150</v>
      </c>
      <c r="F2427" s="7" t="s">
        <v>165</v>
      </c>
      <c r="G2427" s="8">
        <v>135882.82266009852</v>
      </c>
      <c r="H2427" s="8">
        <v>83620.198560060628</v>
      </c>
      <c r="I2427" s="8">
        <f>Tabla_curso_1[[#This Row],[Ingresos]]-Tabla_curso_1[[#This Row],[Gastos]]</f>
        <v>52262.624100037894</v>
      </c>
      <c r="J2427" s="8">
        <f>Tabla_curso_1[[#This Row],[Utilidad]]/Tabla_curso_1[[#This Row],[Ingresos]]</f>
        <v>0.38461538461538464</v>
      </c>
    </row>
    <row r="2428" spans="1:10" x14ac:dyDescent="0.25">
      <c r="A2428" s="4" t="s">
        <v>12</v>
      </c>
      <c r="B2428" s="4" t="str">
        <f>MID(Tabla_curso_1[[#This Row],[Periodo]],4,4)</f>
        <v>2017</v>
      </c>
      <c r="C2428" s="4" t="s">
        <v>5</v>
      </c>
      <c r="D2428" s="4" t="s">
        <v>94</v>
      </c>
      <c r="E2428" s="4" t="s">
        <v>150</v>
      </c>
      <c r="F2428" s="4" t="s">
        <v>165</v>
      </c>
      <c r="G2428" s="5">
        <v>320746.66279069765</v>
      </c>
      <c r="H2428" s="5">
        <v>286257.77431857964</v>
      </c>
      <c r="I2428" s="5">
        <f>Tabla_curso_1[[#This Row],[Ingresos]]-Tabla_curso_1[[#This Row],[Gastos]]</f>
        <v>34488.888472118007</v>
      </c>
      <c r="J2428" s="5">
        <f>Tabla_curso_1[[#This Row],[Utilidad]]/Tabla_curso_1[[#This Row],[Ingresos]]</f>
        <v>0.10752688172043005</v>
      </c>
    </row>
    <row r="2429" spans="1:10" x14ac:dyDescent="0.25">
      <c r="A2429" s="7" t="s">
        <v>12</v>
      </c>
      <c r="B2429" s="7" t="str">
        <f>MID(Tabla_curso_1[[#This Row],[Periodo]],4,4)</f>
        <v>2017</v>
      </c>
      <c r="C2429" s="7" t="s">
        <v>78</v>
      </c>
      <c r="D2429" s="7" t="s">
        <v>94</v>
      </c>
      <c r="E2429" s="7" t="s">
        <v>150</v>
      </c>
      <c r="F2429" s="7" t="s">
        <v>165</v>
      </c>
      <c r="G2429" s="8">
        <v>72781.564643799473</v>
      </c>
      <c r="H2429" s="8">
        <v>59548.552890381383</v>
      </c>
      <c r="I2429" s="8">
        <f>Tabla_curso_1[[#This Row],[Ingresos]]-Tabla_curso_1[[#This Row],[Gastos]]</f>
        <v>13233.01175341809</v>
      </c>
      <c r="J2429" s="8">
        <f>Tabla_curso_1[[#This Row],[Utilidad]]/Tabla_curso_1[[#This Row],[Ingresos]]</f>
        <v>0.18181818181818188</v>
      </c>
    </row>
    <row r="2430" spans="1:10" x14ac:dyDescent="0.25">
      <c r="A2430" s="4" t="s">
        <v>12</v>
      </c>
      <c r="B2430" s="4" t="str">
        <f>MID(Tabla_curso_1[[#This Row],[Periodo]],4,4)</f>
        <v>2017</v>
      </c>
      <c r="C2430" s="4" t="s">
        <v>3</v>
      </c>
      <c r="D2430" s="4" t="s">
        <v>94</v>
      </c>
      <c r="E2430" s="4" t="s">
        <v>150</v>
      </c>
      <c r="F2430" s="4" t="s">
        <v>165</v>
      </c>
      <c r="G2430" s="5">
        <v>41542.489457831325</v>
      </c>
      <c r="H2430" s="5">
        <v>26156.382251227133</v>
      </c>
      <c r="I2430" s="5">
        <f>Tabla_curso_1[[#This Row],[Ingresos]]-Tabla_curso_1[[#This Row],[Gastos]]</f>
        <v>15386.107206604192</v>
      </c>
      <c r="J2430" s="5">
        <f>Tabla_curso_1[[#This Row],[Utilidad]]/Tabla_curso_1[[#This Row],[Ingresos]]</f>
        <v>0.37037037037037029</v>
      </c>
    </row>
    <row r="2431" spans="1:10" x14ac:dyDescent="0.25">
      <c r="A2431" s="7" t="s">
        <v>12</v>
      </c>
      <c r="B2431" s="7" t="str">
        <f>MID(Tabla_curso_1[[#This Row],[Periodo]],4,4)</f>
        <v>2017</v>
      </c>
      <c r="C2431" s="7" t="s">
        <v>2</v>
      </c>
      <c r="D2431" s="7" t="s">
        <v>95</v>
      </c>
      <c r="E2431" s="7" t="s">
        <v>152</v>
      </c>
      <c r="F2431" s="7" t="s">
        <v>166</v>
      </c>
      <c r="G2431" s="8">
        <v>102721.25878003697</v>
      </c>
      <c r="H2431" s="8">
        <v>91433.208364648279</v>
      </c>
      <c r="I2431" s="8">
        <f>Tabla_curso_1[[#This Row],[Ingresos]]-Tabla_curso_1[[#This Row],[Gastos]]</f>
        <v>11288.050415388687</v>
      </c>
      <c r="J2431" s="8">
        <f>Tabla_curso_1[[#This Row],[Utilidad]]/Tabla_curso_1[[#This Row],[Ingresos]]</f>
        <v>0.10989010989010999</v>
      </c>
    </row>
    <row r="2432" spans="1:10" x14ac:dyDescent="0.25">
      <c r="A2432" s="4" t="s">
        <v>12</v>
      </c>
      <c r="B2432" s="4" t="str">
        <f>MID(Tabla_curso_1[[#This Row],[Periodo]],4,4)</f>
        <v>2017</v>
      </c>
      <c r="C2432" s="4" t="s">
        <v>7</v>
      </c>
      <c r="D2432" s="4" t="s">
        <v>95</v>
      </c>
      <c r="E2432" s="4" t="s">
        <v>152</v>
      </c>
      <c r="F2432" s="4" t="s">
        <v>166</v>
      </c>
      <c r="G2432" s="5">
        <v>164902.67359050445</v>
      </c>
      <c r="H2432" s="5">
        <v>109935.11572700298</v>
      </c>
      <c r="I2432" s="5">
        <f>Tabla_curso_1[[#This Row],[Ingresos]]-Tabla_curso_1[[#This Row],[Gastos]]</f>
        <v>54967.557863501468</v>
      </c>
      <c r="J2432" s="5">
        <f>Tabla_curso_1[[#This Row],[Utilidad]]/Tabla_curso_1[[#This Row],[Ingresos]]</f>
        <v>0.33333333333333326</v>
      </c>
    </row>
    <row r="2433" spans="1:10" x14ac:dyDescent="0.25">
      <c r="A2433" s="7" t="s">
        <v>12</v>
      </c>
      <c r="B2433" s="7" t="str">
        <f>MID(Tabla_curso_1[[#This Row],[Periodo]],4,4)</f>
        <v>2017</v>
      </c>
      <c r="C2433" s="7" t="s">
        <v>6</v>
      </c>
      <c r="D2433" s="7" t="s">
        <v>95</v>
      </c>
      <c r="E2433" s="7" t="s">
        <v>152</v>
      </c>
      <c r="F2433" s="7" t="s">
        <v>166</v>
      </c>
      <c r="G2433" s="8">
        <v>584970.53684210521</v>
      </c>
      <c r="H2433" s="8">
        <v>465588.79462943069</v>
      </c>
      <c r="I2433" s="8">
        <f>Tabla_curso_1[[#This Row],[Ingresos]]-Tabla_curso_1[[#This Row],[Gastos]]</f>
        <v>119381.74221267452</v>
      </c>
      <c r="J2433" s="8">
        <f>Tabla_curso_1[[#This Row],[Utilidad]]/Tabla_curso_1[[#This Row],[Ingresos]]</f>
        <v>0.2040816326530612</v>
      </c>
    </row>
    <row r="2434" spans="1:10" x14ac:dyDescent="0.25">
      <c r="A2434" s="4" t="s">
        <v>12</v>
      </c>
      <c r="B2434" s="4" t="str">
        <f>MID(Tabla_curso_1[[#This Row],[Periodo]],4,4)</f>
        <v>2017</v>
      </c>
      <c r="C2434" s="4" t="s">
        <v>4</v>
      </c>
      <c r="D2434" s="4" t="s">
        <v>95</v>
      </c>
      <c r="E2434" s="4" t="s">
        <v>152</v>
      </c>
      <c r="F2434" s="4" t="s">
        <v>166</v>
      </c>
      <c r="G2434" s="5">
        <v>185240.67</v>
      </c>
      <c r="H2434" s="5">
        <v>121364.57689655173</v>
      </c>
      <c r="I2434" s="5">
        <f>Tabla_curso_1[[#This Row],[Ingresos]]-Tabla_curso_1[[#This Row],[Gastos]]</f>
        <v>63876.093103448278</v>
      </c>
      <c r="J2434" s="5">
        <f>Tabla_curso_1[[#This Row],[Utilidad]]/Tabla_curso_1[[#This Row],[Ingresos]]</f>
        <v>0.34482758620689652</v>
      </c>
    </row>
    <row r="2435" spans="1:10" x14ac:dyDescent="0.25">
      <c r="A2435" s="7" t="s">
        <v>12</v>
      </c>
      <c r="B2435" s="7" t="str">
        <f>MID(Tabla_curso_1[[#This Row],[Periodo]],4,4)</f>
        <v>2017</v>
      </c>
      <c r="C2435" s="7" t="s">
        <v>5</v>
      </c>
      <c r="D2435" s="7" t="s">
        <v>95</v>
      </c>
      <c r="E2435" s="7" t="s">
        <v>152</v>
      </c>
      <c r="F2435" s="7" t="s">
        <v>166</v>
      </c>
      <c r="G2435" s="8">
        <v>638760.93103448278</v>
      </c>
      <c r="H2435" s="8">
        <v>548794.6027197669</v>
      </c>
      <c r="I2435" s="8">
        <f>Tabla_curso_1[[#This Row],[Ingresos]]-Tabla_curso_1[[#This Row],[Gastos]]</f>
        <v>89966.32831471588</v>
      </c>
      <c r="J2435" s="8">
        <f>Tabla_curso_1[[#This Row],[Utilidad]]/Tabla_curso_1[[#This Row],[Ingresos]]</f>
        <v>0.14084507042253519</v>
      </c>
    </row>
    <row r="2436" spans="1:10" x14ac:dyDescent="0.25">
      <c r="A2436" s="4" t="s">
        <v>12</v>
      </c>
      <c r="B2436" s="4" t="str">
        <f>MID(Tabla_curso_1[[#This Row],[Periodo]],4,4)</f>
        <v>2017</v>
      </c>
      <c r="C2436" s="4" t="s">
        <v>78</v>
      </c>
      <c r="D2436" s="4" t="s">
        <v>95</v>
      </c>
      <c r="E2436" s="4" t="s">
        <v>152</v>
      </c>
      <c r="F2436" s="4" t="s">
        <v>166</v>
      </c>
      <c r="G2436" s="5">
        <v>145476.96596858639</v>
      </c>
      <c r="H2436" s="5">
        <v>130929.26937172776</v>
      </c>
      <c r="I2436" s="5">
        <f>Tabla_curso_1[[#This Row],[Ingresos]]-Tabla_curso_1[[#This Row],[Gastos]]</f>
        <v>14547.69659685863</v>
      </c>
      <c r="J2436" s="5">
        <f>Tabla_curso_1[[#This Row],[Utilidad]]/Tabla_curso_1[[#This Row],[Ingresos]]</f>
        <v>9.9999999999999936E-2</v>
      </c>
    </row>
    <row r="2437" spans="1:10" x14ac:dyDescent="0.25">
      <c r="A2437" s="7" t="s">
        <v>12</v>
      </c>
      <c r="B2437" s="7" t="str">
        <f>MID(Tabla_curso_1[[#This Row],[Periodo]],4,4)</f>
        <v>2017</v>
      </c>
      <c r="C2437" s="7" t="s">
        <v>3</v>
      </c>
      <c r="D2437" s="7" t="s">
        <v>95</v>
      </c>
      <c r="E2437" s="7" t="s">
        <v>152</v>
      </c>
      <c r="F2437" s="7" t="s">
        <v>166</v>
      </c>
      <c r="G2437" s="8">
        <v>78270.70563380282</v>
      </c>
      <c r="H2437" s="8">
        <v>49281.555399061035</v>
      </c>
      <c r="I2437" s="8">
        <f>Tabla_curso_1[[#This Row],[Ingresos]]-Tabla_curso_1[[#This Row],[Gastos]]</f>
        <v>28989.150234741785</v>
      </c>
      <c r="J2437" s="8">
        <f>Tabla_curso_1[[#This Row],[Utilidad]]/Tabla_curso_1[[#This Row],[Ingresos]]</f>
        <v>0.37037037037037035</v>
      </c>
    </row>
    <row r="2438" spans="1:10" x14ac:dyDescent="0.25">
      <c r="A2438" s="4" t="s">
        <v>12</v>
      </c>
      <c r="B2438" s="4" t="str">
        <f>MID(Tabla_curso_1[[#This Row],[Periodo]],4,4)</f>
        <v>2017</v>
      </c>
      <c r="C2438" s="4" t="s">
        <v>2</v>
      </c>
      <c r="D2438" s="4" t="s">
        <v>96</v>
      </c>
      <c r="E2438" s="4" t="s">
        <v>152</v>
      </c>
      <c r="F2438" s="4" t="s">
        <v>167</v>
      </c>
      <c r="G2438" s="5">
        <v>11157.631130063966</v>
      </c>
      <c r="H2438" s="5">
        <v>9540.5831401996238</v>
      </c>
      <c r="I2438" s="5">
        <f>Tabla_curso_1[[#This Row],[Ingresos]]-Tabla_curso_1[[#This Row],[Gastos]]</f>
        <v>1617.0479898643425</v>
      </c>
      <c r="J2438" s="5">
        <f>Tabla_curso_1[[#This Row],[Utilidad]]/Tabla_curso_1[[#This Row],[Ingresos]]</f>
        <v>0.14492753623188401</v>
      </c>
    </row>
    <row r="2439" spans="1:10" x14ac:dyDescent="0.25">
      <c r="A2439" s="7" t="s">
        <v>12</v>
      </c>
      <c r="B2439" s="7" t="str">
        <f>MID(Tabla_curso_1[[#This Row],[Periodo]],4,4)</f>
        <v>2017</v>
      </c>
      <c r="C2439" s="7" t="s">
        <v>7</v>
      </c>
      <c r="D2439" s="7" t="s">
        <v>96</v>
      </c>
      <c r="E2439" s="7" t="s">
        <v>152</v>
      </c>
      <c r="F2439" s="7" t="s">
        <v>167</v>
      </c>
      <c r="G2439" s="8">
        <v>15527.979228486647</v>
      </c>
      <c r="H2439" s="8">
        <v>10173.503632456768</v>
      </c>
      <c r="I2439" s="8">
        <f>Tabla_curso_1[[#This Row],[Ingresos]]-Tabla_curso_1[[#This Row],[Gastos]]</f>
        <v>5354.4755960298789</v>
      </c>
      <c r="J2439" s="8">
        <f>Tabla_curso_1[[#This Row],[Utilidad]]/Tabla_curso_1[[#This Row],[Ingresos]]</f>
        <v>0.34482758620689657</v>
      </c>
    </row>
    <row r="2440" spans="1:10" x14ac:dyDescent="0.25">
      <c r="A2440" s="4" t="s">
        <v>12</v>
      </c>
      <c r="B2440" s="4" t="str">
        <f>MID(Tabla_curso_1[[#This Row],[Periodo]],4,4)</f>
        <v>2017</v>
      </c>
      <c r="C2440" s="4" t="s">
        <v>6</v>
      </c>
      <c r="D2440" s="4" t="s">
        <v>96</v>
      </c>
      <c r="E2440" s="4" t="s">
        <v>152</v>
      </c>
      <c r="F2440" s="4" t="s">
        <v>167</v>
      </c>
      <c r="G2440" s="5">
        <v>39946.022900763361</v>
      </c>
      <c r="H2440" s="5">
        <v>33058.77757304554</v>
      </c>
      <c r="I2440" s="5">
        <f>Tabla_curso_1[[#This Row],[Ingresos]]-Tabla_curso_1[[#This Row],[Gastos]]</f>
        <v>6887.2453277178211</v>
      </c>
      <c r="J2440" s="5">
        <f>Tabla_curso_1[[#This Row],[Utilidad]]/Tabla_curso_1[[#This Row],[Ingresos]]</f>
        <v>0.17241379310344829</v>
      </c>
    </row>
    <row r="2441" spans="1:10" x14ac:dyDescent="0.25">
      <c r="A2441" s="7" t="s">
        <v>12</v>
      </c>
      <c r="B2441" s="7" t="str">
        <f>MID(Tabla_curso_1[[#This Row],[Periodo]],4,4)</f>
        <v>2017</v>
      </c>
      <c r="C2441" s="7" t="s">
        <v>4</v>
      </c>
      <c r="D2441" s="7" t="s">
        <v>96</v>
      </c>
      <c r="E2441" s="7" t="s">
        <v>152</v>
      </c>
      <c r="F2441" s="7" t="s">
        <v>167</v>
      </c>
      <c r="G2441" s="8">
        <v>21987.096638655461</v>
      </c>
      <c r="H2441" s="8">
        <v>13843.727513227514</v>
      </c>
      <c r="I2441" s="8">
        <f>Tabla_curso_1[[#This Row],[Ingresos]]-Tabla_curso_1[[#This Row],[Gastos]]</f>
        <v>8143.3691254279474</v>
      </c>
      <c r="J2441" s="8">
        <f>Tabla_curso_1[[#This Row],[Utilidad]]/Tabla_curso_1[[#This Row],[Ingresos]]</f>
        <v>0.37037037037037029</v>
      </c>
    </row>
    <row r="2442" spans="1:10" x14ac:dyDescent="0.25">
      <c r="A2442" s="4" t="s">
        <v>12</v>
      </c>
      <c r="B2442" s="4" t="str">
        <f>MID(Tabla_curso_1[[#This Row],[Periodo]],4,4)</f>
        <v>2017</v>
      </c>
      <c r="C2442" s="4" t="s">
        <v>5</v>
      </c>
      <c r="D2442" s="4" t="s">
        <v>96</v>
      </c>
      <c r="E2442" s="4" t="s">
        <v>152</v>
      </c>
      <c r="F2442" s="4" t="s">
        <v>167</v>
      </c>
      <c r="G2442" s="5">
        <v>65411.612500000003</v>
      </c>
      <c r="H2442" s="5">
        <v>58223.523214285713</v>
      </c>
      <c r="I2442" s="5">
        <f>Tabla_curso_1[[#This Row],[Ingresos]]-Tabla_curso_1[[#This Row],[Gastos]]</f>
        <v>7188.0892857142899</v>
      </c>
      <c r="J2442" s="5">
        <f>Tabla_curso_1[[#This Row],[Utilidad]]/Tabla_curso_1[[#This Row],[Ingresos]]</f>
        <v>0.10989010989010994</v>
      </c>
    </row>
    <row r="2443" spans="1:10" x14ac:dyDescent="0.25">
      <c r="A2443" s="7" t="s">
        <v>12</v>
      </c>
      <c r="B2443" s="7" t="str">
        <f>MID(Tabla_curso_1[[#This Row],[Periodo]],4,4)</f>
        <v>2017</v>
      </c>
      <c r="C2443" s="7" t="s">
        <v>78</v>
      </c>
      <c r="D2443" s="7" t="s">
        <v>96</v>
      </c>
      <c r="E2443" s="7" t="s">
        <v>152</v>
      </c>
      <c r="F2443" s="7" t="s">
        <v>167</v>
      </c>
      <c r="G2443" s="8">
        <v>14495.648199445983</v>
      </c>
      <c r="H2443" s="8">
        <v>12454.007607974718</v>
      </c>
      <c r="I2443" s="8">
        <f>Tabla_curso_1[[#This Row],[Ingresos]]-Tabla_curso_1[[#This Row],[Gastos]]</f>
        <v>2041.640591471265</v>
      </c>
      <c r="J2443" s="8">
        <f>Tabla_curso_1[[#This Row],[Utilidad]]/Tabla_curso_1[[#This Row],[Ingresos]]</f>
        <v>0.14084507042253519</v>
      </c>
    </row>
    <row r="2444" spans="1:10" x14ac:dyDescent="0.25">
      <c r="A2444" s="4" t="s">
        <v>12</v>
      </c>
      <c r="B2444" s="4" t="str">
        <f>MID(Tabla_curso_1[[#This Row],[Periodo]],4,4)</f>
        <v>2017</v>
      </c>
      <c r="C2444" s="4" t="s">
        <v>3</v>
      </c>
      <c r="D2444" s="4" t="s">
        <v>96</v>
      </c>
      <c r="E2444" s="4" t="s">
        <v>152</v>
      </c>
      <c r="F2444" s="4" t="s">
        <v>167</v>
      </c>
      <c r="G2444" s="5">
        <v>7928.6803030303026</v>
      </c>
      <c r="H2444" s="5">
        <v>4992.1320426487091</v>
      </c>
      <c r="I2444" s="5">
        <f>Tabla_curso_1[[#This Row],[Ingresos]]-Tabla_curso_1[[#This Row],[Gastos]]</f>
        <v>2936.5482603815935</v>
      </c>
      <c r="J2444" s="5">
        <f>Tabla_curso_1[[#This Row],[Utilidad]]/Tabla_curso_1[[#This Row],[Ingresos]]</f>
        <v>0.37037037037037035</v>
      </c>
    </row>
    <row r="2445" spans="1:10" x14ac:dyDescent="0.25">
      <c r="A2445" s="7" t="s">
        <v>12</v>
      </c>
      <c r="B2445" s="7" t="str">
        <f>MID(Tabla_curso_1[[#This Row],[Periodo]],4,4)</f>
        <v>2017</v>
      </c>
      <c r="C2445" s="7" t="s">
        <v>2</v>
      </c>
      <c r="D2445" s="7" t="s">
        <v>97</v>
      </c>
      <c r="E2445" s="7" t="s">
        <v>156</v>
      </c>
      <c r="F2445" s="7" t="s">
        <v>168</v>
      </c>
      <c r="G2445" s="8">
        <v>20276.867924528302</v>
      </c>
      <c r="H2445" s="8">
        <v>17833.871789042965</v>
      </c>
      <c r="I2445" s="8">
        <f>Tabla_curso_1[[#This Row],[Ingresos]]-Tabla_curso_1[[#This Row],[Gastos]]</f>
        <v>2442.9961354853367</v>
      </c>
      <c r="J2445" s="8">
        <f>Tabla_curso_1[[#This Row],[Utilidad]]/Tabla_curso_1[[#This Row],[Ingresos]]</f>
        <v>0.12048192771084333</v>
      </c>
    </row>
    <row r="2446" spans="1:10" x14ac:dyDescent="0.25">
      <c r="A2446" s="4" t="s">
        <v>12</v>
      </c>
      <c r="B2446" s="4" t="str">
        <f>MID(Tabla_curso_1[[#This Row],[Periodo]],4,4)</f>
        <v>2017</v>
      </c>
      <c r="C2446" s="4" t="s">
        <v>7</v>
      </c>
      <c r="D2446" s="4" t="s">
        <v>97</v>
      </c>
      <c r="E2446" s="4" t="s">
        <v>156</v>
      </c>
      <c r="F2446" s="4" t="s">
        <v>168</v>
      </c>
      <c r="G2446" s="5">
        <v>37707.859649122809</v>
      </c>
      <c r="H2446" s="5">
        <v>25138.573099415207</v>
      </c>
      <c r="I2446" s="5">
        <f>Tabla_curso_1[[#This Row],[Ingresos]]-Tabla_curso_1[[#This Row],[Gastos]]</f>
        <v>12569.286549707602</v>
      </c>
      <c r="J2446" s="5">
        <f>Tabla_curso_1[[#This Row],[Utilidad]]/Tabla_curso_1[[#This Row],[Ingresos]]</f>
        <v>0.33333333333333331</v>
      </c>
    </row>
    <row r="2447" spans="1:10" x14ac:dyDescent="0.25">
      <c r="A2447" s="7" t="s">
        <v>12</v>
      </c>
      <c r="B2447" s="7" t="str">
        <f>MID(Tabla_curso_1[[#This Row],[Periodo]],4,4)</f>
        <v>2017</v>
      </c>
      <c r="C2447" s="7" t="s">
        <v>6</v>
      </c>
      <c r="D2447" s="7" t="s">
        <v>97</v>
      </c>
      <c r="E2447" s="7" t="s">
        <v>156</v>
      </c>
      <c r="F2447" s="7" t="s">
        <v>168</v>
      </c>
      <c r="G2447" s="8">
        <v>85973.92</v>
      </c>
      <c r="H2447" s="8">
        <v>72327.266031746025</v>
      </c>
      <c r="I2447" s="8">
        <f>Tabla_curso_1[[#This Row],[Ingresos]]-Tabla_curso_1[[#This Row],[Gastos]]</f>
        <v>13646.653968253973</v>
      </c>
      <c r="J2447" s="8">
        <f>Tabla_curso_1[[#This Row],[Utilidad]]/Tabla_curso_1[[#This Row],[Ingresos]]</f>
        <v>0.1587301587301588</v>
      </c>
    </row>
    <row r="2448" spans="1:10" x14ac:dyDescent="0.25">
      <c r="A2448" s="4" t="s">
        <v>12</v>
      </c>
      <c r="B2448" s="4" t="str">
        <f>MID(Tabla_curso_1[[#This Row],[Periodo]],4,4)</f>
        <v>2017</v>
      </c>
      <c r="C2448" s="4" t="s">
        <v>4</v>
      </c>
      <c r="D2448" s="4" t="s">
        <v>97</v>
      </c>
      <c r="E2448" s="4" t="s">
        <v>156</v>
      </c>
      <c r="F2448" s="4" t="s">
        <v>168</v>
      </c>
      <c r="G2448" s="5">
        <v>36062.885906040268</v>
      </c>
      <c r="H2448" s="5">
        <v>24041.923937360181</v>
      </c>
      <c r="I2448" s="5">
        <f>Tabla_curso_1[[#This Row],[Ingresos]]-Tabla_curso_1[[#This Row],[Gastos]]</f>
        <v>12020.961968680087</v>
      </c>
      <c r="J2448" s="5">
        <f>Tabla_curso_1[[#This Row],[Utilidad]]/Tabla_curso_1[[#This Row],[Ingresos]]</f>
        <v>0.33333333333333326</v>
      </c>
    </row>
    <row r="2449" spans="1:10" x14ac:dyDescent="0.25">
      <c r="A2449" s="7" t="s">
        <v>12</v>
      </c>
      <c r="B2449" s="7" t="str">
        <f>MID(Tabla_curso_1[[#This Row],[Periodo]],4,4)</f>
        <v>2017</v>
      </c>
      <c r="C2449" s="7" t="s">
        <v>5</v>
      </c>
      <c r="D2449" s="7" t="s">
        <v>97</v>
      </c>
      <c r="E2449" s="7" t="s">
        <v>156</v>
      </c>
      <c r="F2449" s="7" t="s">
        <v>168</v>
      </c>
      <c r="G2449" s="8">
        <v>134334.25</v>
      </c>
      <c r="H2449" s="8">
        <v>114579.21323529411</v>
      </c>
      <c r="I2449" s="8">
        <f>Tabla_curso_1[[#This Row],[Ingresos]]-Tabla_curso_1[[#This Row],[Gastos]]</f>
        <v>19755.036764705888</v>
      </c>
      <c r="J2449" s="8">
        <f>Tabla_curso_1[[#This Row],[Utilidad]]/Tabla_curso_1[[#This Row],[Ingresos]]</f>
        <v>0.1470588235294118</v>
      </c>
    </row>
    <row r="2450" spans="1:10" x14ac:dyDescent="0.25">
      <c r="A2450" s="4" t="s">
        <v>12</v>
      </c>
      <c r="B2450" s="4" t="str">
        <f>MID(Tabla_curso_1[[#This Row],[Periodo]],4,4)</f>
        <v>2017</v>
      </c>
      <c r="C2450" s="4" t="s">
        <v>78</v>
      </c>
      <c r="D2450" s="4" t="s">
        <v>97</v>
      </c>
      <c r="E2450" s="4" t="s">
        <v>156</v>
      </c>
      <c r="F2450" s="4" t="s">
        <v>168</v>
      </c>
      <c r="G2450" s="5">
        <v>28811.635388739945</v>
      </c>
      <c r="H2450" s="5">
        <v>25117.835979927131</v>
      </c>
      <c r="I2450" s="5">
        <f>Tabla_curso_1[[#This Row],[Ingresos]]-Tabla_curso_1[[#This Row],[Gastos]]</f>
        <v>3693.7994088128144</v>
      </c>
      <c r="J2450" s="5">
        <f>Tabla_curso_1[[#This Row],[Utilidad]]/Tabla_curso_1[[#This Row],[Ingresos]]</f>
        <v>0.12820512820512822</v>
      </c>
    </row>
    <row r="2451" spans="1:10" x14ac:dyDescent="0.25">
      <c r="A2451" s="7" t="s">
        <v>12</v>
      </c>
      <c r="B2451" s="7" t="str">
        <f>MID(Tabla_curso_1[[#This Row],[Periodo]],4,4)</f>
        <v>2017</v>
      </c>
      <c r="C2451" s="7" t="s">
        <v>3</v>
      </c>
      <c r="D2451" s="7" t="s">
        <v>97</v>
      </c>
      <c r="E2451" s="7" t="s">
        <v>156</v>
      </c>
      <c r="F2451" s="7" t="s">
        <v>168</v>
      </c>
      <c r="G2451" s="8">
        <v>17617.60655737705</v>
      </c>
      <c r="H2451" s="8">
        <v>9609.6035767511185</v>
      </c>
      <c r="I2451" s="8">
        <f>Tabla_curso_1[[#This Row],[Ingresos]]-Tabla_curso_1[[#This Row],[Gastos]]</f>
        <v>8008.0029806259317</v>
      </c>
      <c r="J2451" s="8">
        <f>Tabla_curso_1[[#This Row],[Utilidad]]/Tabla_curso_1[[#This Row],[Ingresos]]</f>
        <v>0.45454545454545453</v>
      </c>
    </row>
    <row r="2452" spans="1:10" x14ac:dyDescent="0.25">
      <c r="A2452" s="4" t="s">
        <v>12</v>
      </c>
      <c r="B2452" s="4" t="str">
        <f>MID(Tabla_curso_1[[#This Row],[Periodo]],4,4)</f>
        <v>2017</v>
      </c>
      <c r="C2452" s="4" t="s">
        <v>2</v>
      </c>
      <c r="D2452" s="4" t="s">
        <v>98</v>
      </c>
      <c r="E2452" s="4" t="s">
        <v>156</v>
      </c>
      <c r="F2452" s="4" t="s">
        <v>169</v>
      </c>
      <c r="G2452" s="5">
        <v>1040094.3586956522</v>
      </c>
      <c r="H2452" s="5">
        <v>802285.13001610304</v>
      </c>
      <c r="I2452" s="5">
        <f>Tabla_curso_1[[#This Row],[Ingresos]]-Tabla_curso_1[[#This Row],[Gastos]]</f>
        <v>237809.22867954918</v>
      </c>
      <c r="J2452" s="5">
        <f>Tabla_curso_1[[#This Row],[Utilidad]]/Tabla_curso_1[[#This Row],[Ingresos]]</f>
        <v>0.22864197530864203</v>
      </c>
    </row>
    <row r="2453" spans="1:10" x14ac:dyDescent="0.25">
      <c r="A2453" s="7" t="s">
        <v>12</v>
      </c>
      <c r="B2453" s="7" t="str">
        <f>MID(Tabla_curso_1[[#This Row],[Periodo]],4,4)</f>
        <v>2017</v>
      </c>
      <c r="C2453" s="7" t="s">
        <v>7</v>
      </c>
      <c r="D2453" s="7" t="s">
        <v>98</v>
      </c>
      <c r="E2453" s="7" t="s">
        <v>156</v>
      </c>
      <c r="F2453" s="7" t="s">
        <v>169</v>
      </c>
      <c r="G2453" s="8">
        <v>1509285.189274448</v>
      </c>
      <c r="H2453" s="8">
        <v>774766.39716088318</v>
      </c>
      <c r="I2453" s="8">
        <f>Tabla_curso_1[[#This Row],[Ingresos]]-Tabla_curso_1[[#This Row],[Gastos]]</f>
        <v>734518.79211356479</v>
      </c>
      <c r="J2453" s="8">
        <f>Tabla_curso_1[[#This Row],[Utilidad]]/Tabla_curso_1[[#This Row],[Ingresos]]</f>
        <v>0.48666666666666675</v>
      </c>
    </row>
    <row r="2454" spans="1:10" x14ac:dyDescent="0.25">
      <c r="A2454" s="4" t="s">
        <v>12</v>
      </c>
      <c r="B2454" s="4" t="str">
        <f>MID(Tabla_curso_1[[#This Row],[Periodo]],4,4)</f>
        <v>2017</v>
      </c>
      <c r="C2454" s="4" t="s">
        <v>6</v>
      </c>
      <c r="D2454" s="4" t="s">
        <v>98</v>
      </c>
      <c r="E2454" s="4" t="s">
        <v>156</v>
      </c>
      <c r="F2454" s="4" t="s">
        <v>169</v>
      </c>
      <c r="G2454" s="5">
        <v>5200471.7934782607</v>
      </c>
      <c r="H2454" s="5">
        <v>4070339.4156716419</v>
      </c>
      <c r="I2454" s="5">
        <f>Tabla_curso_1[[#This Row],[Ingresos]]-Tabla_curso_1[[#This Row],[Gastos]]</f>
        <v>1130132.3778066188</v>
      </c>
      <c r="J2454" s="5">
        <f>Tabla_curso_1[[#This Row],[Utilidad]]/Tabla_curso_1[[#This Row],[Ingresos]]</f>
        <v>0.21731343283582086</v>
      </c>
    </row>
    <row r="2455" spans="1:10" x14ac:dyDescent="0.25">
      <c r="A2455" s="7" t="s">
        <v>12</v>
      </c>
      <c r="B2455" s="7" t="str">
        <f>MID(Tabla_curso_1[[#This Row],[Periodo]],4,4)</f>
        <v>2017</v>
      </c>
      <c r="C2455" s="7" t="s">
        <v>4</v>
      </c>
      <c r="D2455" s="7" t="s">
        <v>98</v>
      </c>
      <c r="E2455" s="7" t="s">
        <v>156</v>
      </c>
      <c r="F2455" s="7" t="s">
        <v>169</v>
      </c>
      <c r="G2455" s="8">
        <v>2071183.5714285714</v>
      </c>
      <c r="H2455" s="8">
        <v>1147117.0549450549</v>
      </c>
      <c r="I2455" s="8">
        <f>Tabla_curso_1[[#This Row],[Ingresos]]-Tabla_curso_1[[#This Row],[Gastos]]</f>
        <v>924066.51648351643</v>
      </c>
      <c r="J2455" s="8">
        <f>Tabla_curso_1[[#This Row],[Utilidad]]/Tabla_curso_1[[#This Row],[Ingresos]]</f>
        <v>0.44615384615384612</v>
      </c>
    </row>
    <row r="2456" spans="1:10" x14ac:dyDescent="0.25">
      <c r="A2456" s="4" t="s">
        <v>12</v>
      </c>
      <c r="B2456" s="4" t="str">
        <f>MID(Tabla_curso_1[[#This Row],[Periodo]],4,4)</f>
        <v>2017</v>
      </c>
      <c r="C2456" s="4" t="s">
        <v>5</v>
      </c>
      <c r="D2456" s="4" t="s">
        <v>98</v>
      </c>
      <c r="E2456" s="4" t="s">
        <v>156</v>
      </c>
      <c r="F2456" s="4" t="s">
        <v>169</v>
      </c>
      <c r="G2456" s="5">
        <v>5375768.5955056176</v>
      </c>
      <c r="H2456" s="5">
        <v>4507479.895775849</v>
      </c>
      <c r="I2456" s="5">
        <f>Tabla_curso_1[[#This Row],[Ingresos]]-Tabla_curso_1[[#This Row],[Gastos]]</f>
        <v>868288.69972976856</v>
      </c>
      <c r="J2456" s="5">
        <f>Tabla_curso_1[[#This Row],[Utilidad]]/Tabla_curso_1[[#This Row],[Ingresos]]</f>
        <v>0.16151898734177222</v>
      </c>
    </row>
    <row r="2457" spans="1:10" x14ac:dyDescent="0.25">
      <c r="A2457" s="7" t="s">
        <v>12</v>
      </c>
      <c r="B2457" s="7" t="str">
        <f>MID(Tabla_curso_1[[#This Row],[Periodo]],4,4)</f>
        <v>2017</v>
      </c>
      <c r="C2457" s="7" t="s">
        <v>78</v>
      </c>
      <c r="D2457" s="7" t="s">
        <v>98</v>
      </c>
      <c r="E2457" s="7" t="s">
        <v>156</v>
      </c>
      <c r="F2457" s="7" t="s">
        <v>169</v>
      </c>
      <c r="G2457" s="8">
        <v>1211249.1265822786</v>
      </c>
      <c r="H2457" s="8">
        <v>941957.46030026511</v>
      </c>
      <c r="I2457" s="8">
        <f>Tabla_curso_1[[#This Row],[Ingresos]]-Tabla_curso_1[[#This Row],[Gastos]]</f>
        <v>269291.66628201352</v>
      </c>
      <c r="J2457" s="8">
        <f>Tabla_curso_1[[#This Row],[Utilidad]]/Tabla_curso_1[[#This Row],[Ingresos]]</f>
        <v>0.2223255813953488</v>
      </c>
    </row>
    <row r="2458" spans="1:10" x14ac:dyDescent="0.25">
      <c r="A2458" s="4" t="s">
        <v>12</v>
      </c>
      <c r="B2458" s="4" t="str">
        <f>MID(Tabla_curso_1[[#This Row],[Periodo]],4,4)</f>
        <v>2017</v>
      </c>
      <c r="C2458" s="4" t="s">
        <v>3</v>
      </c>
      <c r="D2458" s="4" t="s">
        <v>98</v>
      </c>
      <c r="E2458" s="4" t="s">
        <v>156</v>
      </c>
      <c r="F2458" s="4" t="s">
        <v>169</v>
      </c>
      <c r="G2458" s="5">
        <v>610259.44515306118</v>
      </c>
      <c r="H2458" s="5">
        <v>353078.67898141395</v>
      </c>
      <c r="I2458" s="5">
        <f>Tabla_curso_1[[#This Row],[Ingresos]]-Tabla_curso_1[[#This Row],[Gastos]]</f>
        <v>257180.76617164724</v>
      </c>
      <c r="J2458" s="5">
        <f>Tabla_curso_1[[#This Row],[Utilidad]]/Tabla_curso_1[[#This Row],[Ingresos]]</f>
        <v>0.42142857142857149</v>
      </c>
    </row>
    <row r="2459" spans="1:10" x14ac:dyDescent="0.25">
      <c r="A2459" s="7" t="s">
        <v>12</v>
      </c>
      <c r="B2459" s="7" t="str">
        <f>MID(Tabla_curso_1[[#This Row],[Periodo]],4,4)</f>
        <v>2017</v>
      </c>
      <c r="C2459" s="7" t="s">
        <v>2</v>
      </c>
      <c r="D2459" s="7" t="s">
        <v>99</v>
      </c>
      <c r="E2459" s="7" t="s">
        <v>152</v>
      </c>
      <c r="F2459" s="7" t="s">
        <v>170</v>
      </c>
      <c r="G2459" s="8">
        <v>22651.015968063872</v>
      </c>
      <c r="H2459" s="8">
        <v>19379.202550454651</v>
      </c>
      <c r="I2459" s="8">
        <f>Tabla_curso_1[[#This Row],[Ingresos]]-Tabla_curso_1[[#This Row],[Gastos]]</f>
        <v>3271.8134176092208</v>
      </c>
      <c r="J2459" s="8">
        <f>Tabla_curso_1[[#This Row],[Utilidad]]/Tabla_curso_1[[#This Row],[Ingresos]]</f>
        <v>0.14444444444444421</v>
      </c>
    </row>
    <row r="2460" spans="1:10" x14ac:dyDescent="0.25">
      <c r="A2460" s="4" t="s">
        <v>12</v>
      </c>
      <c r="B2460" s="4" t="str">
        <f>MID(Tabla_curso_1[[#This Row],[Periodo]],4,4)</f>
        <v>2017</v>
      </c>
      <c r="C2460" s="4" t="s">
        <v>7</v>
      </c>
      <c r="D2460" s="4" t="s">
        <v>99</v>
      </c>
      <c r="E2460" s="4" t="s">
        <v>152</v>
      </c>
      <c r="F2460" s="4" t="s">
        <v>170</v>
      </c>
      <c r="G2460" s="5">
        <v>36489.257234726691</v>
      </c>
      <c r="H2460" s="5">
        <v>23577.673905515712</v>
      </c>
      <c r="I2460" s="5">
        <f>Tabla_curso_1[[#This Row],[Ingresos]]-Tabla_curso_1[[#This Row],[Gastos]]</f>
        <v>12911.583329210978</v>
      </c>
      <c r="J2460" s="5">
        <f>Tabla_curso_1[[#This Row],[Utilidad]]/Tabla_curso_1[[#This Row],[Ingresos]]</f>
        <v>0.3538461538461537</v>
      </c>
    </row>
    <row r="2461" spans="1:10" x14ac:dyDescent="0.25">
      <c r="A2461" s="7" t="s">
        <v>12</v>
      </c>
      <c r="B2461" s="7" t="str">
        <f>MID(Tabla_curso_1[[#This Row],[Periodo]],4,4)</f>
        <v>2017</v>
      </c>
      <c r="C2461" s="7" t="s">
        <v>6</v>
      </c>
      <c r="D2461" s="7" t="s">
        <v>99</v>
      </c>
      <c r="E2461" s="7" t="s">
        <v>152</v>
      </c>
      <c r="F2461" s="7" t="s">
        <v>170</v>
      </c>
      <c r="G2461" s="8">
        <v>90785.271999999997</v>
      </c>
      <c r="H2461" s="8">
        <v>83408.968649999995</v>
      </c>
      <c r="I2461" s="8">
        <f>Tabla_curso_1[[#This Row],[Ingresos]]-Tabla_curso_1[[#This Row],[Gastos]]</f>
        <v>7376.303350000002</v>
      </c>
      <c r="J2461" s="8">
        <f>Tabla_curso_1[[#This Row],[Utilidad]]/Tabla_curso_1[[#This Row],[Ingresos]]</f>
        <v>8.1250000000000031E-2</v>
      </c>
    </row>
    <row r="2462" spans="1:10" x14ac:dyDescent="0.25">
      <c r="A2462" s="4" t="s">
        <v>12</v>
      </c>
      <c r="B2462" s="4" t="str">
        <f>MID(Tabla_curso_1[[#This Row],[Periodo]],4,4)</f>
        <v>2017</v>
      </c>
      <c r="C2462" s="4" t="s">
        <v>4</v>
      </c>
      <c r="D2462" s="4" t="s">
        <v>99</v>
      </c>
      <c r="E2462" s="4" t="s">
        <v>152</v>
      </c>
      <c r="F2462" s="4" t="s">
        <v>170</v>
      </c>
      <c r="G2462" s="5">
        <v>40674.405017921148</v>
      </c>
      <c r="H2462" s="5">
        <v>26336.677249103941</v>
      </c>
      <c r="I2462" s="5">
        <f>Tabla_curso_1[[#This Row],[Ingresos]]-Tabla_curso_1[[#This Row],[Gastos]]</f>
        <v>14337.727768817207</v>
      </c>
      <c r="J2462" s="5">
        <f>Tabla_curso_1[[#This Row],[Utilidad]]/Tabla_curso_1[[#This Row],[Ingresos]]</f>
        <v>0.35250000000000004</v>
      </c>
    </row>
    <row r="2463" spans="1:10" x14ac:dyDescent="0.25">
      <c r="A2463" s="7" t="s">
        <v>12</v>
      </c>
      <c r="B2463" s="7" t="str">
        <f>MID(Tabla_curso_1[[#This Row],[Periodo]],4,4)</f>
        <v>2017</v>
      </c>
      <c r="C2463" s="7" t="s">
        <v>5</v>
      </c>
      <c r="D2463" s="7" t="s">
        <v>99</v>
      </c>
      <c r="E2463" s="7" t="s">
        <v>152</v>
      </c>
      <c r="F2463" s="7" t="s">
        <v>170</v>
      </c>
      <c r="G2463" s="8">
        <v>222512.92156862744</v>
      </c>
      <c r="H2463" s="8">
        <v>206151.67733564012</v>
      </c>
      <c r="I2463" s="8">
        <f>Tabla_curso_1[[#This Row],[Ingresos]]-Tabla_curso_1[[#This Row],[Gastos]]</f>
        <v>16361.244232987316</v>
      </c>
      <c r="J2463" s="8">
        <f>Tabla_curso_1[[#This Row],[Utilidad]]/Tabla_curso_1[[#This Row],[Ingresos]]</f>
        <v>7.3529411764705899E-2</v>
      </c>
    </row>
    <row r="2464" spans="1:10" x14ac:dyDescent="0.25">
      <c r="A2464" s="4" t="s">
        <v>12</v>
      </c>
      <c r="B2464" s="4" t="str">
        <f>MID(Tabla_curso_1[[#This Row],[Periodo]],4,4)</f>
        <v>2017</v>
      </c>
      <c r="C2464" s="4" t="s">
        <v>78</v>
      </c>
      <c r="D2464" s="4" t="s">
        <v>99</v>
      </c>
      <c r="E2464" s="4" t="s">
        <v>152</v>
      </c>
      <c r="F2464" s="4" t="s">
        <v>170</v>
      </c>
      <c r="G2464" s="5">
        <v>32516.214899713465</v>
      </c>
      <c r="H2464" s="5">
        <v>30182.015187269746</v>
      </c>
      <c r="I2464" s="5">
        <f>Tabla_curso_1[[#This Row],[Ingresos]]-Tabla_curso_1[[#This Row],[Gastos]]</f>
        <v>2334.1997124437185</v>
      </c>
      <c r="J2464" s="5">
        <f>Tabla_curso_1[[#This Row],[Utilidad]]/Tabla_curso_1[[#This Row],[Ingresos]]</f>
        <v>7.1785714285714342E-2</v>
      </c>
    </row>
    <row r="2465" spans="1:10" x14ac:dyDescent="0.25">
      <c r="A2465" s="7" t="s">
        <v>12</v>
      </c>
      <c r="B2465" s="7" t="str">
        <f>MID(Tabla_curso_1[[#This Row],[Periodo]],4,4)</f>
        <v>2017</v>
      </c>
      <c r="C2465" s="7" t="s">
        <v>3</v>
      </c>
      <c r="D2465" s="7" t="s">
        <v>99</v>
      </c>
      <c r="E2465" s="7" t="s">
        <v>152</v>
      </c>
      <c r="F2465" s="7" t="s">
        <v>170</v>
      </c>
      <c r="G2465" s="8">
        <v>17272.692541856926</v>
      </c>
      <c r="H2465" s="8">
        <v>12436.338630136988</v>
      </c>
      <c r="I2465" s="8">
        <f>Tabla_curso_1[[#This Row],[Ingresos]]-Tabla_curso_1[[#This Row],[Gastos]]</f>
        <v>4836.353911719938</v>
      </c>
      <c r="J2465" s="8">
        <f>Tabla_curso_1[[#This Row],[Utilidad]]/Tabla_curso_1[[#This Row],[Ingresos]]</f>
        <v>0.27999999999999992</v>
      </c>
    </row>
    <row r="2466" spans="1:10" x14ac:dyDescent="0.25">
      <c r="A2466" s="4" t="s">
        <v>12</v>
      </c>
      <c r="B2466" s="4" t="str">
        <f>MID(Tabla_curso_1[[#This Row],[Periodo]],4,4)</f>
        <v>2017</v>
      </c>
      <c r="C2466" s="4" t="s">
        <v>2</v>
      </c>
      <c r="D2466" s="4" t="s">
        <v>100</v>
      </c>
      <c r="E2466" s="4" t="s">
        <v>150</v>
      </c>
      <c r="F2466" s="4" t="s">
        <v>171</v>
      </c>
      <c r="G2466" s="5">
        <v>82426.08974358975</v>
      </c>
      <c r="H2466" s="5">
        <v>76119.997335495849</v>
      </c>
      <c r="I2466" s="5">
        <f>Tabla_curso_1[[#This Row],[Ingresos]]-Tabla_curso_1[[#This Row],[Gastos]]</f>
        <v>6306.0924080939003</v>
      </c>
      <c r="J2466" s="5">
        <f>Tabla_curso_1[[#This Row],[Utilidad]]/Tabla_curso_1[[#This Row],[Ingresos]]</f>
        <v>7.6506024096385364E-2</v>
      </c>
    </row>
    <row r="2467" spans="1:10" x14ac:dyDescent="0.25">
      <c r="A2467" s="7" t="s">
        <v>12</v>
      </c>
      <c r="B2467" s="7" t="str">
        <f>MID(Tabla_curso_1[[#This Row],[Periodo]],4,4)</f>
        <v>2017</v>
      </c>
      <c r="C2467" s="7" t="s">
        <v>7</v>
      </c>
      <c r="D2467" s="7" t="s">
        <v>100</v>
      </c>
      <c r="E2467" s="7" t="s">
        <v>150</v>
      </c>
      <c r="F2467" s="7" t="s">
        <v>171</v>
      </c>
      <c r="G2467" s="8">
        <v>153599.47098976109</v>
      </c>
      <c r="H2467" s="8">
        <v>96767.666723549468</v>
      </c>
      <c r="I2467" s="8">
        <f>Tabla_curso_1[[#This Row],[Ingresos]]-Tabla_curso_1[[#This Row],[Gastos]]</f>
        <v>56831.80426621162</v>
      </c>
      <c r="J2467" s="8">
        <f>Tabla_curso_1[[#This Row],[Utilidad]]/Tabla_curso_1[[#This Row],[Ingresos]]</f>
        <v>0.37000000000000011</v>
      </c>
    </row>
    <row r="2468" spans="1:10" x14ac:dyDescent="0.25">
      <c r="A2468" s="4" t="s">
        <v>12</v>
      </c>
      <c r="B2468" s="4" t="str">
        <f>MID(Tabla_curso_1[[#This Row],[Periodo]],4,4)</f>
        <v>2017</v>
      </c>
      <c r="C2468" s="4" t="s">
        <v>6</v>
      </c>
      <c r="D2468" s="4" t="s">
        <v>100</v>
      </c>
      <c r="E2468" s="4" t="s">
        <v>150</v>
      </c>
      <c r="F2468" s="4" t="s">
        <v>171</v>
      </c>
      <c r="G2468" s="5">
        <v>445590.54455445544</v>
      </c>
      <c r="H2468" s="5">
        <v>352210.26521739131</v>
      </c>
      <c r="I2468" s="5">
        <f>Tabla_curso_1[[#This Row],[Ingresos]]-Tabla_curso_1[[#This Row],[Gastos]]</f>
        <v>93380.27933706413</v>
      </c>
      <c r="J2468" s="5">
        <f>Tabla_curso_1[[#This Row],[Utilidad]]/Tabla_curso_1[[#This Row],[Ingresos]]</f>
        <v>0.20956521739130432</v>
      </c>
    </row>
    <row r="2469" spans="1:10" x14ac:dyDescent="0.25">
      <c r="A2469" s="7" t="s">
        <v>12</v>
      </c>
      <c r="B2469" s="7" t="str">
        <f>MID(Tabla_curso_1[[#This Row],[Periodo]],4,4)</f>
        <v>2017</v>
      </c>
      <c r="C2469" s="7" t="s">
        <v>4</v>
      </c>
      <c r="D2469" s="7" t="s">
        <v>100</v>
      </c>
      <c r="E2469" s="7" t="s">
        <v>150</v>
      </c>
      <c r="F2469" s="7" t="s">
        <v>171</v>
      </c>
      <c r="G2469" s="8">
        <v>181470.34274193548</v>
      </c>
      <c r="H2469" s="8">
        <v>130658.64677419358</v>
      </c>
      <c r="I2469" s="8">
        <f>Tabla_curso_1[[#This Row],[Ingresos]]-Tabla_curso_1[[#This Row],[Gastos]]</f>
        <v>50811.695967741907</v>
      </c>
      <c r="J2469" s="8">
        <f>Tabla_curso_1[[#This Row],[Utilidad]]/Tabla_curso_1[[#This Row],[Ingresos]]</f>
        <v>0.27999999999999986</v>
      </c>
    </row>
    <row r="2470" spans="1:10" x14ac:dyDescent="0.25">
      <c r="A2470" s="4" t="s">
        <v>12</v>
      </c>
      <c r="B2470" s="4" t="str">
        <f>MID(Tabla_curso_1[[#This Row],[Periodo]],4,4)</f>
        <v>2017</v>
      </c>
      <c r="C2470" s="4" t="s">
        <v>5</v>
      </c>
      <c r="D2470" s="4" t="s">
        <v>100</v>
      </c>
      <c r="E2470" s="4" t="s">
        <v>150</v>
      </c>
      <c r="F2470" s="4" t="s">
        <v>171</v>
      </c>
      <c r="G2470" s="5">
        <v>535769.58333333326</v>
      </c>
      <c r="H2470" s="5">
        <v>474433.2034482758</v>
      </c>
      <c r="I2470" s="5">
        <f>Tabla_curso_1[[#This Row],[Ingresos]]-Tabla_curso_1[[#This Row],[Gastos]]</f>
        <v>61336.379885057453</v>
      </c>
      <c r="J2470" s="5">
        <f>Tabla_curso_1[[#This Row],[Utilidad]]/Tabla_curso_1[[#This Row],[Ingresos]]</f>
        <v>0.11448275862068964</v>
      </c>
    </row>
    <row r="2471" spans="1:10" x14ac:dyDescent="0.25">
      <c r="A2471" s="7" t="s">
        <v>12</v>
      </c>
      <c r="B2471" s="7" t="str">
        <f>MID(Tabla_curso_1[[#This Row],[Periodo]],4,4)</f>
        <v>2017</v>
      </c>
      <c r="C2471" s="7" t="s">
        <v>78</v>
      </c>
      <c r="D2471" s="7" t="s">
        <v>100</v>
      </c>
      <c r="E2471" s="7" t="s">
        <v>150</v>
      </c>
      <c r="F2471" s="7" t="s">
        <v>171</v>
      </c>
      <c r="G2471" s="8">
        <v>117199.59635416666</v>
      </c>
      <c r="H2471" s="8">
        <v>105727.24149977992</v>
      </c>
      <c r="I2471" s="8">
        <f>Tabla_curso_1[[#This Row],[Ingresos]]-Tabla_curso_1[[#This Row],[Gastos]]</f>
        <v>11472.354854386736</v>
      </c>
      <c r="J2471" s="8">
        <f>Tabla_curso_1[[#This Row],[Utilidad]]/Tabla_curso_1[[#This Row],[Ingresos]]</f>
        <v>9.788732394366198E-2</v>
      </c>
    </row>
    <row r="2472" spans="1:10" x14ac:dyDescent="0.25">
      <c r="A2472" s="4" t="s">
        <v>12</v>
      </c>
      <c r="B2472" s="4" t="str">
        <f>MID(Tabla_curso_1[[#This Row],[Periodo]],4,4)</f>
        <v>2017</v>
      </c>
      <c r="C2472" s="4" t="s">
        <v>3</v>
      </c>
      <c r="D2472" s="4" t="s">
        <v>100</v>
      </c>
      <c r="E2472" s="4" t="s">
        <v>150</v>
      </c>
      <c r="F2472" s="4" t="s">
        <v>171</v>
      </c>
      <c r="G2472" s="5">
        <v>57624.385403329063</v>
      </c>
      <c r="H2472" s="5">
        <v>36879.606658130608</v>
      </c>
      <c r="I2472" s="5">
        <f>Tabla_curso_1[[#This Row],[Ingresos]]-Tabla_curso_1[[#This Row],[Gastos]]</f>
        <v>20744.778745198455</v>
      </c>
      <c r="J2472" s="5">
        <f>Tabla_curso_1[[#This Row],[Utilidad]]/Tabla_curso_1[[#This Row],[Ingresos]]</f>
        <v>0.35999999999999988</v>
      </c>
    </row>
    <row r="2473" spans="1:10" x14ac:dyDescent="0.25">
      <c r="A2473" s="7" t="s">
        <v>12</v>
      </c>
      <c r="B2473" s="7" t="str">
        <f>MID(Tabla_curso_1[[#This Row],[Periodo]],4,4)</f>
        <v>2017</v>
      </c>
      <c r="C2473" s="7" t="s">
        <v>2</v>
      </c>
      <c r="D2473" s="7" t="s">
        <v>101</v>
      </c>
      <c r="E2473" s="7" t="s">
        <v>152</v>
      </c>
      <c r="F2473" s="7" t="s">
        <v>172</v>
      </c>
      <c r="G2473" s="8">
        <v>36181.321212121213</v>
      </c>
      <c r="H2473" s="8">
        <v>34183.483040843217</v>
      </c>
      <c r="I2473" s="8">
        <f>Tabla_curso_1[[#This Row],[Ingresos]]-Tabla_curso_1[[#This Row],[Gastos]]</f>
        <v>1997.8381712779956</v>
      </c>
      <c r="J2473" s="8">
        <f>Tabla_curso_1[[#This Row],[Utilidad]]/Tabla_curso_1[[#This Row],[Ingresos]]</f>
        <v>5.5217391304347774E-2</v>
      </c>
    </row>
    <row r="2474" spans="1:10" x14ac:dyDescent="0.25">
      <c r="A2474" s="4" t="s">
        <v>12</v>
      </c>
      <c r="B2474" s="4" t="str">
        <f>MID(Tabla_curso_1[[#This Row],[Periodo]],4,4)</f>
        <v>2017</v>
      </c>
      <c r="C2474" s="4" t="s">
        <v>7</v>
      </c>
      <c r="D2474" s="4" t="s">
        <v>101</v>
      </c>
      <c r="E2474" s="4" t="s">
        <v>152</v>
      </c>
      <c r="F2474" s="4" t="s">
        <v>172</v>
      </c>
      <c r="G2474" s="5">
        <v>64423.575539568352</v>
      </c>
      <c r="H2474" s="5">
        <v>44619.291207034381</v>
      </c>
      <c r="I2474" s="5">
        <f>Tabla_curso_1[[#This Row],[Ingresos]]-Tabla_curso_1[[#This Row],[Gastos]]</f>
        <v>19804.284332533971</v>
      </c>
      <c r="J2474" s="5">
        <f>Tabla_curso_1[[#This Row],[Utilidad]]/Tabla_curso_1[[#This Row],[Ingresos]]</f>
        <v>0.30740740740740735</v>
      </c>
    </row>
    <row r="2475" spans="1:10" x14ac:dyDescent="0.25">
      <c r="A2475" s="7" t="s">
        <v>12</v>
      </c>
      <c r="B2475" s="7" t="str">
        <f>MID(Tabla_curso_1[[#This Row],[Periodo]],4,4)</f>
        <v>2017</v>
      </c>
      <c r="C2475" s="7" t="s">
        <v>6</v>
      </c>
      <c r="D2475" s="7" t="s">
        <v>101</v>
      </c>
      <c r="E2475" s="7" t="s">
        <v>152</v>
      </c>
      <c r="F2475" s="7" t="s">
        <v>172</v>
      </c>
      <c r="G2475" s="8">
        <v>125243.03496503497</v>
      </c>
      <c r="H2475" s="8">
        <v>114172.70233421751</v>
      </c>
      <c r="I2475" s="8">
        <f>Tabla_curso_1[[#This Row],[Ingresos]]-Tabla_curso_1[[#This Row],[Gastos]]</f>
        <v>11070.332630817458</v>
      </c>
      <c r="J2475" s="8">
        <f>Tabla_curso_1[[#This Row],[Utilidad]]/Tabla_curso_1[[#This Row],[Ingresos]]</f>
        <v>8.8390804597701142E-2</v>
      </c>
    </row>
    <row r="2476" spans="1:10" x14ac:dyDescent="0.25">
      <c r="A2476" s="4" t="s">
        <v>12</v>
      </c>
      <c r="B2476" s="4" t="str">
        <f>MID(Tabla_curso_1[[#This Row],[Periodo]],4,4)</f>
        <v>2017</v>
      </c>
      <c r="C2476" s="4" t="s">
        <v>4</v>
      </c>
      <c r="D2476" s="4" t="s">
        <v>101</v>
      </c>
      <c r="E2476" s="4" t="s">
        <v>152</v>
      </c>
      <c r="F2476" s="4" t="s">
        <v>172</v>
      </c>
      <c r="G2476" s="5">
        <v>63285.349823321551</v>
      </c>
      <c r="H2476" s="5">
        <v>38989.278565063767</v>
      </c>
      <c r="I2476" s="5">
        <f>Tabla_curso_1[[#This Row],[Ingresos]]-Tabla_curso_1[[#This Row],[Gastos]]</f>
        <v>24296.071258257783</v>
      </c>
      <c r="J2476" s="5">
        <f>Tabla_curso_1[[#This Row],[Utilidad]]/Tabla_curso_1[[#This Row],[Ingresos]]</f>
        <v>0.38391304347826066</v>
      </c>
    </row>
    <row r="2477" spans="1:10" x14ac:dyDescent="0.25">
      <c r="A2477" s="7" t="s">
        <v>12</v>
      </c>
      <c r="B2477" s="7" t="str">
        <f>MID(Tabla_curso_1[[#This Row],[Periodo]],4,4)</f>
        <v>2017</v>
      </c>
      <c r="C2477" s="7" t="s">
        <v>5</v>
      </c>
      <c r="D2477" s="7" t="s">
        <v>101</v>
      </c>
      <c r="E2477" s="7" t="s">
        <v>152</v>
      </c>
      <c r="F2477" s="7" t="s">
        <v>172</v>
      </c>
      <c r="G2477" s="8">
        <v>271359.90909090912</v>
      </c>
      <c r="H2477" s="8">
        <v>240293.8781191223</v>
      </c>
      <c r="I2477" s="8">
        <f>Tabla_curso_1[[#This Row],[Ingresos]]-Tabla_curso_1[[#This Row],[Gastos]]</f>
        <v>31066.030971786822</v>
      </c>
      <c r="J2477" s="8">
        <f>Tabla_curso_1[[#This Row],[Utilidad]]/Tabla_curso_1[[#This Row],[Ingresos]]</f>
        <v>0.1144827586206896</v>
      </c>
    </row>
    <row r="2478" spans="1:10" x14ac:dyDescent="0.25">
      <c r="A2478" s="4" t="s">
        <v>12</v>
      </c>
      <c r="B2478" s="4" t="str">
        <f>MID(Tabla_curso_1[[#This Row],[Periodo]],4,4)</f>
        <v>2017</v>
      </c>
      <c r="C2478" s="4" t="s">
        <v>78</v>
      </c>
      <c r="D2478" s="4" t="s">
        <v>101</v>
      </c>
      <c r="E2478" s="4" t="s">
        <v>152</v>
      </c>
      <c r="F2478" s="4" t="s">
        <v>172</v>
      </c>
      <c r="G2478" s="5">
        <v>46639.984375</v>
      </c>
      <c r="H2478" s="5">
        <v>41770.221300551471</v>
      </c>
      <c r="I2478" s="5">
        <f>Tabla_curso_1[[#This Row],[Ingresos]]-Tabla_curso_1[[#This Row],[Gastos]]</f>
        <v>4869.7630744485286</v>
      </c>
      <c r="J2478" s="5">
        <f>Tabla_curso_1[[#This Row],[Utilidad]]/Tabla_curso_1[[#This Row],[Ingresos]]</f>
        <v>0.10441176470588234</v>
      </c>
    </row>
    <row r="2479" spans="1:10" x14ac:dyDescent="0.25">
      <c r="A2479" s="7" t="s">
        <v>12</v>
      </c>
      <c r="B2479" s="7" t="str">
        <f>MID(Tabla_curso_1[[#This Row],[Periodo]],4,4)</f>
        <v>2017</v>
      </c>
      <c r="C2479" s="7" t="s">
        <v>3</v>
      </c>
      <c r="D2479" s="7" t="s">
        <v>101</v>
      </c>
      <c r="E2479" s="7" t="s">
        <v>152</v>
      </c>
      <c r="F2479" s="7" t="s">
        <v>172</v>
      </c>
      <c r="G2479" s="8">
        <v>23752.989389920422</v>
      </c>
      <c r="H2479" s="8">
        <v>16301.588644267611</v>
      </c>
      <c r="I2479" s="8">
        <f>Tabla_curso_1[[#This Row],[Ingresos]]-Tabla_curso_1[[#This Row],[Gastos]]</f>
        <v>7451.4007456528107</v>
      </c>
      <c r="J2479" s="8">
        <f>Tabla_curso_1[[#This Row],[Utilidad]]/Tabla_curso_1[[#This Row],[Ingresos]]</f>
        <v>0.3137037037037036</v>
      </c>
    </row>
    <row r="2480" spans="1:10" x14ac:dyDescent="0.25">
      <c r="A2480" s="4" t="s">
        <v>12</v>
      </c>
      <c r="B2480" s="4" t="str">
        <f>MID(Tabla_curso_1[[#This Row],[Periodo]],4,4)</f>
        <v>2017</v>
      </c>
      <c r="C2480" s="4" t="s">
        <v>2</v>
      </c>
      <c r="D2480" s="4" t="s">
        <v>102</v>
      </c>
      <c r="E2480" s="4" t="s">
        <v>150</v>
      </c>
      <c r="F2480" s="4" t="s">
        <v>173</v>
      </c>
      <c r="G2480" s="5">
        <v>198455.80620155038</v>
      </c>
      <c r="H2480" s="5">
        <v>164632.03401415574</v>
      </c>
      <c r="I2480" s="5">
        <f>Tabla_curso_1[[#This Row],[Ingresos]]-Tabla_curso_1[[#This Row],[Gastos]]</f>
        <v>33823.772187394643</v>
      </c>
      <c r="J2480" s="5">
        <f>Tabla_curso_1[[#This Row],[Utilidad]]/Tabla_curso_1[[#This Row],[Ingresos]]</f>
        <v>0.17043478260869549</v>
      </c>
    </row>
    <row r="2481" spans="1:10" x14ac:dyDescent="0.25">
      <c r="A2481" s="7" t="s">
        <v>12</v>
      </c>
      <c r="B2481" s="7" t="str">
        <f>MID(Tabla_curso_1[[#This Row],[Periodo]],4,4)</f>
        <v>2017</v>
      </c>
      <c r="C2481" s="7" t="s">
        <v>7</v>
      </c>
      <c r="D2481" s="7" t="s">
        <v>102</v>
      </c>
      <c r="E2481" s="7" t="s">
        <v>150</v>
      </c>
      <c r="F2481" s="7" t="s">
        <v>173</v>
      </c>
      <c r="G2481" s="8">
        <v>377871.57195571956</v>
      </c>
      <c r="H2481" s="8">
        <v>234967.41383428377</v>
      </c>
      <c r="I2481" s="8">
        <f>Tabla_curso_1[[#This Row],[Ingresos]]-Tabla_curso_1[[#This Row],[Gastos]]</f>
        <v>142904.15812143579</v>
      </c>
      <c r="J2481" s="8">
        <f>Tabla_curso_1[[#This Row],[Utilidad]]/Tabla_curso_1[[#This Row],[Ingresos]]</f>
        <v>0.37818181818181823</v>
      </c>
    </row>
    <row r="2482" spans="1:10" x14ac:dyDescent="0.25">
      <c r="A2482" s="4" t="s">
        <v>12</v>
      </c>
      <c r="B2482" s="4" t="str">
        <f>MID(Tabla_curso_1[[#This Row],[Periodo]],4,4)</f>
        <v>2017</v>
      </c>
      <c r="C2482" s="4" t="s">
        <v>6</v>
      </c>
      <c r="D2482" s="4" t="s">
        <v>102</v>
      </c>
      <c r="E2482" s="4" t="s">
        <v>150</v>
      </c>
      <c r="F2482" s="4" t="s">
        <v>173</v>
      </c>
      <c r="G2482" s="5">
        <v>706228.93793103448</v>
      </c>
      <c r="H2482" s="5">
        <v>611952.97970881232</v>
      </c>
      <c r="I2482" s="5">
        <f>Tabla_curso_1[[#This Row],[Ingresos]]-Tabla_curso_1[[#This Row],[Gastos]]</f>
        <v>94275.958222222165</v>
      </c>
      <c r="J2482" s="5">
        <f>Tabla_curso_1[[#This Row],[Utilidad]]/Tabla_curso_1[[#This Row],[Ingresos]]</f>
        <v>0.13349206349206341</v>
      </c>
    </row>
    <row r="2483" spans="1:10" x14ac:dyDescent="0.25">
      <c r="A2483" s="7" t="s">
        <v>12</v>
      </c>
      <c r="B2483" s="7" t="str">
        <f>MID(Tabla_curso_1[[#This Row],[Periodo]],4,4)</f>
        <v>2017</v>
      </c>
      <c r="C2483" s="7" t="s">
        <v>4</v>
      </c>
      <c r="D2483" s="7" t="s">
        <v>102</v>
      </c>
      <c r="E2483" s="7" t="s">
        <v>150</v>
      </c>
      <c r="F2483" s="7" t="s">
        <v>173</v>
      </c>
      <c r="G2483" s="8">
        <v>447175.52838427946</v>
      </c>
      <c r="H2483" s="8">
        <v>306894.90892447036</v>
      </c>
      <c r="I2483" s="8">
        <f>Tabla_curso_1[[#This Row],[Ingresos]]-Tabla_curso_1[[#This Row],[Gastos]]</f>
        <v>140280.6194598091</v>
      </c>
      <c r="J2483" s="8">
        <f>Tabla_curso_1[[#This Row],[Utilidad]]/Tabla_curso_1[[#This Row],[Ingresos]]</f>
        <v>0.3137037037037036</v>
      </c>
    </row>
    <row r="2484" spans="1:10" x14ac:dyDescent="0.25">
      <c r="A2484" s="4" t="s">
        <v>12</v>
      </c>
      <c r="B2484" s="4" t="str">
        <f>MID(Tabla_curso_1[[#This Row],[Periodo]],4,4)</f>
        <v>2017</v>
      </c>
      <c r="C2484" s="4" t="s">
        <v>5</v>
      </c>
      <c r="D2484" s="4" t="s">
        <v>102</v>
      </c>
      <c r="E2484" s="4" t="s">
        <v>150</v>
      </c>
      <c r="F2484" s="4" t="s">
        <v>173</v>
      </c>
      <c r="G2484" s="5">
        <v>1651664.4516129033</v>
      </c>
      <c r="H2484" s="5">
        <v>1467440.3397022334</v>
      </c>
      <c r="I2484" s="5">
        <f>Tabla_curso_1[[#This Row],[Ingresos]]-Tabla_curso_1[[#This Row],[Gastos]]</f>
        <v>184224.11191066983</v>
      </c>
      <c r="J2484" s="5">
        <f>Tabla_curso_1[[#This Row],[Utilidad]]/Tabla_curso_1[[#This Row],[Ingresos]]</f>
        <v>0.11153846153846145</v>
      </c>
    </row>
    <row r="2485" spans="1:10" x14ac:dyDescent="0.25">
      <c r="A2485" s="7" t="s">
        <v>12</v>
      </c>
      <c r="B2485" s="7" t="str">
        <f>MID(Tabla_curso_1[[#This Row],[Periodo]],4,4)</f>
        <v>2017</v>
      </c>
      <c r="C2485" s="7" t="s">
        <v>78</v>
      </c>
      <c r="D2485" s="7" t="s">
        <v>102</v>
      </c>
      <c r="E2485" s="7" t="s">
        <v>150</v>
      </c>
      <c r="F2485" s="7" t="s">
        <v>173</v>
      </c>
      <c r="G2485" s="8">
        <v>313159.62079510704</v>
      </c>
      <c r="H2485" s="8">
        <v>306687.65529867477</v>
      </c>
      <c r="I2485" s="8">
        <f>Tabla_curso_1[[#This Row],[Ingresos]]-Tabla_curso_1[[#This Row],[Gastos]]</f>
        <v>6471.965496432269</v>
      </c>
      <c r="J2485" s="8">
        <f>Tabla_curso_1[[#This Row],[Utilidad]]/Tabla_curso_1[[#This Row],[Ingresos]]</f>
        <v>2.0666666666666847E-2</v>
      </c>
    </row>
    <row r="2486" spans="1:10" x14ac:dyDescent="0.25">
      <c r="A2486" s="4" t="s">
        <v>12</v>
      </c>
      <c r="B2486" s="4" t="str">
        <f>MID(Tabla_curso_1[[#This Row],[Periodo]],4,4)</f>
        <v>2017</v>
      </c>
      <c r="C2486" s="4" t="s">
        <v>3</v>
      </c>
      <c r="D2486" s="4" t="s">
        <v>102</v>
      </c>
      <c r="E2486" s="4" t="s">
        <v>150</v>
      </c>
      <c r="F2486" s="4" t="s">
        <v>173</v>
      </c>
      <c r="G2486" s="5">
        <v>131623.64524421594</v>
      </c>
      <c r="H2486" s="5">
        <v>87846.5958259545</v>
      </c>
      <c r="I2486" s="5">
        <f>Tabla_curso_1[[#This Row],[Ingresos]]-Tabla_curso_1[[#This Row],[Gastos]]</f>
        <v>43777.049418261435</v>
      </c>
      <c r="J2486" s="5">
        <f>Tabla_curso_1[[#This Row],[Utilidad]]/Tabla_curso_1[[#This Row],[Ingresos]]</f>
        <v>0.3325925925925925</v>
      </c>
    </row>
    <row r="2487" spans="1:10" x14ac:dyDescent="0.25">
      <c r="A2487" s="7" t="s">
        <v>12</v>
      </c>
      <c r="B2487" s="7" t="str">
        <f>MID(Tabla_curso_1[[#This Row],[Periodo]],4,4)</f>
        <v>2017</v>
      </c>
      <c r="C2487" s="7" t="s">
        <v>2</v>
      </c>
      <c r="D2487" s="7" t="s">
        <v>103</v>
      </c>
      <c r="E2487" s="7" t="s">
        <v>156</v>
      </c>
      <c r="F2487" s="7" t="s">
        <v>174</v>
      </c>
      <c r="G2487" s="8">
        <v>104631.00860215054</v>
      </c>
      <c r="H2487" s="8">
        <v>90663.599358593638</v>
      </c>
      <c r="I2487" s="8">
        <f>Tabla_curso_1[[#This Row],[Ingresos]]-Tabla_curso_1[[#This Row],[Gastos]]</f>
        <v>13967.409243556904</v>
      </c>
      <c r="J2487" s="8">
        <f>Tabla_curso_1[[#This Row],[Utilidad]]/Tabla_curso_1[[#This Row],[Ingresos]]</f>
        <v>0.13349206349206333</v>
      </c>
    </row>
    <row r="2488" spans="1:10" x14ac:dyDescent="0.25">
      <c r="A2488" s="4" t="s">
        <v>12</v>
      </c>
      <c r="B2488" s="4" t="str">
        <f>MID(Tabla_curso_1[[#This Row],[Periodo]],4,4)</f>
        <v>2017</v>
      </c>
      <c r="C2488" s="4" t="s">
        <v>7</v>
      </c>
      <c r="D2488" s="4" t="s">
        <v>103</v>
      </c>
      <c r="E2488" s="4" t="s">
        <v>156</v>
      </c>
      <c r="F2488" s="4" t="s">
        <v>174</v>
      </c>
      <c r="G2488" s="5">
        <v>175012.29856115108</v>
      </c>
      <c r="H2488" s="5">
        <v>107107.52671942447</v>
      </c>
      <c r="I2488" s="5">
        <f>Tabla_curso_1[[#This Row],[Ingresos]]-Tabla_curso_1[[#This Row],[Gastos]]</f>
        <v>67904.771841726615</v>
      </c>
      <c r="J2488" s="5">
        <f>Tabla_curso_1[[#This Row],[Utilidad]]/Tabla_curso_1[[#This Row],[Ingresos]]</f>
        <v>0.38799999999999996</v>
      </c>
    </row>
    <row r="2489" spans="1:10" x14ac:dyDescent="0.25">
      <c r="A2489" s="7" t="s">
        <v>12</v>
      </c>
      <c r="B2489" s="7" t="str">
        <f>MID(Tabla_curso_1[[#This Row],[Periodo]],4,4)</f>
        <v>2017</v>
      </c>
      <c r="C2489" s="7" t="s">
        <v>6</v>
      </c>
      <c r="D2489" s="7" t="s">
        <v>103</v>
      </c>
      <c r="E2489" s="7" t="s">
        <v>156</v>
      </c>
      <c r="F2489" s="7" t="s">
        <v>174</v>
      </c>
      <c r="G2489" s="8">
        <v>340233.69930069929</v>
      </c>
      <c r="H2489" s="8">
        <v>308597.93427800277</v>
      </c>
      <c r="I2489" s="8">
        <f>Tabla_curso_1[[#This Row],[Ingresos]]-Tabla_curso_1[[#This Row],[Gastos]]</f>
        <v>31635.76502269652</v>
      </c>
      <c r="J2489" s="8">
        <f>Tabla_curso_1[[#This Row],[Utilidad]]/Tabla_curso_1[[#This Row],[Ingresos]]</f>
        <v>9.2982456140350639E-2</v>
      </c>
    </row>
    <row r="2490" spans="1:10" x14ac:dyDescent="0.25">
      <c r="A2490" s="4" t="s">
        <v>12</v>
      </c>
      <c r="B2490" s="4" t="str">
        <f>MID(Tabla_curso_1[[#This Row],[Periodo]],4,4)</f>
        <v>2017</v>
      </c>
      <c r="C2490" s="4" t="s">
        <v>4</v>
      </c>
      <c r="D2490" s="4" t="s">
        <v>103</v>
      </c>
      <c r="E2490" s="4" t="s">
        <v>156</v>
      </c>
      <c r="F2490" s="4" t="s">
        <v>174</v>
      </c>
      <c r="G2490" s="5">
        <v>173762.2107142857</v>
      </c>
      <c r="H2490" s="5">
        <v>121813.30151108374</v>
      </c>
      <c r="I2490" s="5">
        <f>Tabla_curso_1[[#This Row],[Ingresos]]-Tabla_curso_1[[#This Row],[Gastos]]</f>
        <v>51948.909203201954</v>
      </c>
      <c r="J2490" s="5">
        <f>Tabla_curso_1[[#This Row],[Utilidad]]/Tabla_curso_1[[#This Row],[Ingresos]]</f>
        <v>0.29896551724137926</v>
      </c>
    </row>
    <row r="2491" spans="1:10" x14ac:dyDescent="0.25">
      <c r="A2491" s="7" t="s">
        <v>12</v>
      </c>
      <c r="B2491" s="7" t="str">
        <f>MID(Tabla_curso_1[[#This Row],[Periodo]],4,4)</f>
        <v>2017</v>
      </c>
      <c r="C2491" s="7" t="s">
        <v>5</v>
      </c>
      <c r="D2491" s="7" t="s">
        <v>103</v>
      </c>
      <c r="E2491" s="7" t="s">
        <v>156</v>
      </c>
      <c r="F2491" s="7" t="s">
        <v>174</v>
      </c>
      <c r="G2491" s="8">
        <v>737173.01515151514</v>
      </c>
      <c r="H2491" s="8">
        <v>678199.17393939407</v>
      </c>
      <c r="I2491" s="8">
        <f>Tabla_curso_1[[#This Row],[Ingresos]]-Tabla_curso_1[[#This Row],[Gastos]]</f>
        <v>58973.841212121071</v>
      </c>
      <c r="J2491" s="8">
        <f>Tabla_curso_1[[#This Row],[Utilidad]]/Tabla_curso_1[[#This Row],[Ingresos]]</f>
        <v>7.9999999999999807E-2</v>
      </c>
    </row>
    <row r="2492" spans="1:10" x14ac:dyDescent="0.25">
      <c r="A2492" s="4" t="s">
        <v>12</v>
      </c>
      <c r="B2492" s="4" t="str">
        <f>MID(Tabla_curso_1[[#This Row],[Periodo]],4,4)</f>
        <v>2017</v>
      </c>
      <c r="C2492" s="4" t="s">
        <v>78</v>
      </c>
      <c r="D2492" s="4" t="s">
        <v>103</v>
      </c>
      <c r="E2492" s="4" t="s">
        <v>156</v>
      </c>
      <c r="F2492" s="4" t="s">
        <v>174</v>
      </c>
      <c r="G2492" s="5">
        <v>158480.19218241042</v>
      </c>
      <c r="H2492" s="5">
        <v>137198.56637505817</v>
      </c>
      <c r="I2492" s="5">
        <f>Tabla_curso_1[[#This Row],[Ingresos]]-Tabla_curso_1[[#This Row],[Gastos]]</f>
        <v>21281.625807352248</v>
      </c>
      <c r="J2492" s="5">
        <f>Tabla_curso_1[[#This Row],[Utilidad]]/Tabla_curso_1[[#This Row],[Ingresos]]</f>
        <v>0.13428571428571423</v>
      </c>
    </row>
    <row r="2493" spans="1:10" x14ac:dyDescent="0.25">
      <c r="A2493" s="7" t="s">
        <v>12</v>
      </c>
      <c r="B2493" s="7" t="str">
        <f>MID(Tabla_curso_1[[#This Row],[Periodo]],4,4)</f>
        <v>2017</v>
      </c>
      <c r="C2493" s="7" t="s">
        <v>3</v>
      </c>
      <c r="D2493" s="7" t="s">
        <v>103</v>
      </c>
      <c r="E2493" s="7" t="s">
        <v>156</v>
      </c>
      <c r="F2493" s="7" t="s">
        <v>174</v>
      </c>
      <c r="G2493" s="8">
        <v>67762.422005571032</v>
      </c>
      <c r="H2493" s="8">
        <v>42533.951043496891</v>
      </c>
      <c r="I2493" s="8">
        <f>Tabla_curso_1[[#This Row],[Ingresos]]-Tabla_curso_1[[#This Row],[Gastos]]</f>
        <v>25228.470962074141</v>
      </c>
      <c r="J2493" s="8">
        <f>Tabla_curso_1[[#This Row],[Utilidad]]/Tabla_curso_1[[#This Row],[Ingresos]]</f>
        <v>0.37230769230769234</v>
      </c>
    </row>
    <row r="2494" spans="1:10" x14ac:dyDescent="0.25">
      <c r="A2494" s="4" t="s">
        <v>12</v>
      </c>
      <c r="B2494" s="4" t="str">
        <f>MID(Tabla_curso_1[[#This Row],[Periodo]],4,4)</f>
        <v>2017</v>
      </c>
      <c r="C2494" s="4" t="s">
        <v>2</v>
      </c>
      <c r="D2494" s="4" t="s">
        <v>104</v>
      </c>
      <c r="E2494" s="4" t="s">
        <v>156</v>
      </c>
      <c r="F2494" s="4" t="s">
        <v>175</v>
      </c>
      <c r="G2494" s="5">
        <v>16958.531746031746</v>
      </c>
      <c r="H2494" s="5">
        <v>14864.521739130436</v>
      </c>
      <c r="I2494" s="5">
        <f>Tabla_curso_1[[#This Row],[Ingresos]]-Tabla_curso_1[[#This Row],[Gastos]]</f>
        <v>2094.0100069013097</v>
      </c>
      <c r="J2494" s="5">
        <f>Tabla_curso_1[[#This Row],[Utilidad]]/Tabla_curso_1[[#This Row],[Ingresos]]</f>
        <v>0.12347826086956513</v>
      </c>
    </row>
    <row r="2495" spans="1:10" x14ac:dyDescent="0.25">
      <c r="A2495" s="7" t="s">
        <v>12</v>
      </c>
      <c r="B2495" s="7" t="str">
        <f>MID(Tabla_curso_1[[#This Row],[Periodo]],4,4)</f>
        <v>2017</v>
      </c>
      <c r="C2495" s="7" t="s">
        <v>7</v>
      </c>
      <c r="D2495" s="7" t="s">
        <v>104</v>
      </c>
      <c r="E2495" s="7" t="s">
        <v>156</v>
      </c>
      <c r="F2495" s="7" t="s">
        <v>175</v>
      </c>
      <c r="G2495" s="8">
        <v>31773.605947955388</v>
      </c>
      <c r="H2495" s="8">
        <v>19254.805204460961</v>
      </c>
      <c r="I2495" s="8">
        <f>Tabla_curso_1[[#This Row],[Ingresos]]-Tabla_curso_1[[#This Row],[Gastos]]</f>
        <v>12518.800743494427</v>
      </c>
      <c r="J2495" s="8">
        <f>Tabla_curso_1[[#This Row],[Utilidad]]/Tabla_curso_1[[#This Row],[Ingresos]]</f>
        <v>0.39400000000000013</v>
      </c>
    </row>
    <row r="2496" spans="1:10" x14ac:dyDescent="0.25">
      <c r="A2496" s="4" t="s">
        <v>12</v>
      </c>
      <c r="B2496" s="4" t="str">
        <f>MID(Tabla_curso_1[[#This Row],[Periodo]],4,4)</f>
        <v>2017</v>
      </c>
      <c r="C2496" s="4" t="s">
        <v>6</v>
      </c>
      <c r="D2496" s="4" t="s">
        <v>104</v>
      </c>
      <c r="E2496" s="4" t="s">
        <v>156</v>
      </c>
      <c r="F2496" s="4" t="s">
        <v>175</v>
      </c>
      <c r="G2496" s="5">
        <v>58143.537414965984</v>
      </c>
      <c r="H2496" s="5">
        <v>53805.844941151066</v>
      </c>
      <c r="I2496" s="5">
        <f>Tabla_curso_1[[#This Row],[Ingresos]]-Tabla_curso_1[[#This Row],[Gastos]]</f>
        <v>4337.6924738149173</v>
      </c>
      <c r="J2496" s="5">
        <f>Tabla_curso_1[[#This Row],[Utilidad]]/Tabla_curso_1[[#This Row],[Ingresos]]</f>
        <v>7.4603174603174519E-2</v>
      </c>
    </row>
    <row r="2497" spans="1:10" x14ac:dyDescent="0.25">
      <c r="A2497" s="7" t="s">
        <v>12</v>
      </c>
      <c r="B2497" s="7" t="str">
        <f>MID(Tabla_curso_1[[#This Row],[Periodo]],4,4)</f>
        <v>2017</v>
      </c>
      <c r="C2497" s="7" t="s">
        <v>4</v>
      </c>
      <c r="D2497" s="7" t="s">
        <v>104</v>
      </c>
      <c r="E2497" s="7" t="s">
        <v>156</v>
      </c>
      <c r="F2497" s="7" t="s">
        <v>175</v>
      </c>
      <c r="G2497" s="8">
        <v>35173.25102880659</v>
      </c>
      <c r="H2497" s="8">
        <v>25348.998155243371</v>
      </c>
      <c r="I2497" s="8">
        <f>Tabla_curso_1[[#This Row],[Ingresos]]-Tabla_curso_1[[#This Row],[Gastos]]</f>
        <v>9824.2528735632186</v>
      </c>
      <c r="J2497" s="8">
        <f>Tabla_curso_1[[#This Row],[Utilidad]]/Tabla_curso_1[[#This Row],[Ingresos]]</f>
        <v>0.27931034482758615</v>
      </c>
    </row>
    <row r="2498" spans="1:10" x14ac:dyDescent="0.25">
      <c r="A2498" s="4" t="s">
        <v>12</v>
      </c>
      <c r="B2498" s="4" t="str">
        <f>MID(Tabla_curso_1[[#This Row],[Periodo]],4,4)</f>
        <v>2017</v>
      </c>
      <c r="C2498" s="4" t="s">
        <v>5</v>
      </c>
      <c r="D2498" s="4" t="s">
        <v>104</v>
      </c>
      <c r="E2498" s="4" t="s">
        <v>156</v>
      </c>
      <c r="F2498" s="4" t="s">
        <v>175</v>
      </c>
      <c r="G2498" s="5">
        <v>144866.10169491524</v>
      </c>
      <c r="H2498" s="5">
        <v>136496.06026365349</v>
      </c>
      <c r="I2498" s="5">
        <f>Tabla_curso_1[[#This Row],[Ingresos]]-Tabla_curso_1[[#This Row],[Gastos]]</f>
        <v>8370.0414312617504</v>
      </c>
      <c r="J2498" s="5">
        <f>Tabla_curso_1[[#This Row],[Utilidad]]/Tabla_curso_1[[#This Row],[Ingresos]]</f>
        <v>5.7777777777777643E-2</v>
      </c>
    </row>
    <row r="2499" spans="1:10" x14ac:dyDescent="0.25">
      <c r="A2499" s="7" t="s">
        <v>12</v>
      </c>
      <c r="B2499" s="7" t="str">
        <f>MID(Tabla_curso_1[[#This Row],[Periodo]],4,4)</f>
        <v>2017</v>
      </c>
      <c r="C2499" s="7" t="s">
        <v>78</v>
      </c>
      <c r="D2499" s="7" t="s">
        <v>104</v>
      </c>
      <c r="E2499" s="7" t="s">
        <v>156</v>
      </c>
      <c r="F2499" s="7" t="s">
        <v>175</v>
      </c>
      <c r="G2499" s="8">
        <v>21421.303258145363</v>
      </c>
      <c r="H2499" s="8">
        <v>20992.877192982454</v>
      </c>
      <c r="I2499" s="8">
        <f>Tabla_curso_1[[#This Row],[Ingresos]]-Tabla_curso_1[[#This Row],[Gastos]]</f>
        <v>428.42606516290834</v>
      </c>
      <c r="J2499" s="8">
        <f>Tabla_curso_1[[#This Row],[Utilidad]]/Tabla_curso_1[[#This Row],[Ingresos]]</f>
        <v>2.0000000000000052E-2</v>
      </c>
    </row>
    <row r="2500" spans="1:10" x14ac:dyDescent="0.25">
      <c r="A2500" s="4" t="s">
        <v>12</v>
      </c>
      <c r="B2500" s="4" t="str">
        <f>MID(Tabla_curso_1[[#This Row],[Periodo]],4,4)</f>
        <v>2017</v>
      </c>
      <c r="C2500" s="4" t="s">
        <v>3</v>
      </c>
      <c r="D2500" s="4" t="s">
        <v>104</v>
      </c>
      <c r="E2500" s="4" t="s">
        <v>156</v>
      </c>
      <c r="F2500" s="4" t="s">
        <v>175</v>
      </c>
      <c r="G2500" s="5">
        <v>10819.113924050633</v>
      </c>
      <c r="H2500" s="5">
        <v>7220.7567744960152</v>
      </c>
      <c r="I2500" s="5">
        <f>Tabla_curso_1[[#This Row],[Ingresos]]-Tabla_curso_1[[#This Row],[Gastos]]</f>
        <v>3598.3571495546175</v>
      </c>
      <c r="J2500" s="5">
        <f>Tabla_curso_1[[#This Row],[Utilidad]]/Tabla_curso_1[[#This Row],[Ingresos]]</f>
        <v>0.33259259259259255</v>
      </c>
    </row>
    <row r="2501" spans="1:10" x14ac:dyDescent="0.25">
      <c r="A2501" s="7" t="s">
        <v>12</v>
      </c>
      <c r="B2501" s="7" t="str">
        <f>MID(Tabla_curso_1[[#This Row],[Periodo]],4,4)</f>
        <v>2017</v>
      </c>
      <c r="C2501" s="7" t="s">
        <v>2</v>
      </c>
      <c r="D2501" s="7" t="s">
        <v>105</v>
      </c>
      <c r="E2501" s="7" t="s">
        <v>156</v>
      </c>
      <c r="F2501" s="7" t="s">
        <v>176</v>
      </c>
      <c r="G2501" s="8">
        <v>153183.17704280154</v>
      </c>
      <c r="H2501" s="8">
        <v>131148.36619126011</v>
      </c>
      <c r="I2501" s="8">
        <f>Tabla_curso_1[[#This Row],[Ingresos]]-Tabla_curso_1[[#This Row],[Gastos]]</f>
        <v>22034.810851541435</v>
      </c>
      <c r="J2501" s="8">
        <f>Tabla_curso_1[[#This Row],[Utilidad]]/Tabla_curso_1[[#This Row],[Ingresos]]</f>
        <v>0.14384615384615373</v>
      </c>
    </row>
    <row r="2502" spans="1:10" x14ac:dyDescent="0.25">
      <c r="A2502" s="4" t="s">
        <v>12</v>
      </c>
      <c r="B2502" s="4" t="str">
        <f>MID(Tabla_curso_1[[#This Row],[Periodo]],4,4)</f>
        <v>2017</v>
      </c>
      <c r="C2502" s="4" t="s">
        <v>7</v>
      </c>
      <c r="D2502" s="4" t="s">
        <v>105</v>
      </c>
      <c r="E2502" s="4" t="s">
        <v>156</v>
      </c>
      <c r="F2502" s="4" t="s">
        <v>176</v>
      </c>
      <c r="G2502" s="5">
        <v>249165.04113924049</v>
      </c>
      <c r="H2502" s="5">
        <v>159140.62844936707</v>
      </c>
      <c r="I2502" s="5">
        <f>Tabla_curso_1[[#This Row],[Ingresos]]-Tabla_curso_1[[#This Row],[Gastos]]</f>
        <v>90024.412689873425</v>
      </c>
      <c r="J2502" s="5">
        <f>Tabla_curso_1[[#This Row],[Utilidad]]/Tabla_curso_1[[#This Row],[Ingresos]]</f>
        <v>0.361304347826087</v>
      </c>
    </row>
    <row r="2503" spans="1:10" x14ac:dyDescent="0.25">
      <c r="A2503" s="7" t="s">
        <v>12</v>
      </c>
      <c r="B2503" s="7" t="str">
        <f>MID(Tabla_curso_1[[#This Row],[Periodo]],4,4)</f>
        <v>2017</v>
      </c>
      <c r="C2503" s="7" t="s">
        <v>6</v>
      </c>
      <c r="D2503" s="7" t="s">
        <v>105</v>
      </c>
      <c r="E2503" s="7" t="s">
        <v>156</v>
      </c>
      <c r="F2503" s="7" t="s">
        <v>176</v>
      </c>
      <c r="G2503" s="8">
        <v>837618.64893617015</v>
      </c>
      <c r="H2503" s="8">
        <v>786717.20796235686</v>
      </c>
      <c r="I2503" s="8">
        <f>Tabla_curso_1[[#This Row],[Ingresos]]-Tabla_curso_1[[#This Row],[Gastos]]</f>
        <v>50901.440973813296</v>
      </c>
      <c r="J2503" s="8">
        <f>Tabla_curso_1[[#This Row],[Utilidad]]/Tabla_curso_1[[#This Row],[Ingresos]]</f>
        <v>6.0769230769230624E-2</v>
      </c>
    </row>
    <row r="2504" spans="1:10" x14ac:dyDescent="0.25">
      <c r="A2504" s="4" t="s">
        <v>12</v>
      </c>
      <c r="B2504" s="4" t="str">
        <f>MID(Tabla_curso_1[[#This Row],[Periodo]],4,4)</f>
        <v>2017</v>
      </c>
      <c r="C2504" s="4" t="s">
        <v>4</v>
      </c>
      <c r="D2504" s="4" t="s">
        <v>105</v>
      </c>
      <c r="E2504" s="4" t="s">
        <v>156</v>
      </c>
      <c r="F2504" s="4" t="s">
        <v>176</v>
      </c>
      <c r="G2504" s="5">
        <v>275301.23426573427</v>
      </c>
      <c r="H2504" s="5">
        <v>191191.96062454788</v>
      </c>
      <c r="I2504" s="5">
        <f>Tabla_curso_1[[#This Row],[Ingresos]]-Tabla_curso_1[[#This Row],[Gastos]]</f>
        <v>84109.273641186388</v>
      </c>
      <c r="J2504" s="5">
        <f>Tabla_curso_1[[#This Row],[Utilidad]]/Tabla_curso_1[[#This Row],[Ingresos]]</f>
        <v>0.3055172413793103</v>
      </c>
    </row>
    <row r="2505" spans="1:10" x14ac:dyDescent="0.25">
      <c r="A2505" s="7" t="s">
        <v>12</v>
      </c>
      <c r="B2505" s="7" t="str">
        <f>MID(Tabla_curso_1[[#This Row],[Periodo]],4,4)</f>
        <v>2017</v>
      </c>
      <c r="C2505" s="7" t="s">
        <v>5</v>
      </c>
      <c r="D2505" s="7" t="s">
        <v>105</v>
      </c>
      <c r="E2505" s="7" t="s">
        <v>156</v>
      </c>
      <c r="F2505" s="7" t="s">
        <v>176</v>
      </c>
      <c r="G2505" s="8">
        <v>1009437.8589743589</v>
      </c>
      <c r="H2505" s="8">
        <v>927290.50217506627</v>
      </c>
      <c r="I2505" s="8">
        <f>Tabla_curso_1[[#This Row],[Ingresos]]-Tabla_curso_1[[#This Row],[Gastos]]</f>
        <v>82147.356799292611</v>
      </c>
      <c r="J2505" s="8">
        <f>Tabla_curso_1[[#This Row],[Utilidad]]/Tabla_curso_1[[#This Row],[Ingresos]]</f>
        <v>8.1379310344827538E-2</v>
      </c>
    </row>
    <row r="2506" spans="1:10" x14ac:dyDescent="0.25">
      <c r="A2506" s="4" t="s">
        <v>12</v>
      </c>
      <c r="B2506" s="4" t="str">
        <f>MID(Tabla_curso_1[[#This Row],[Periodo]],4,4)</f>
        <v>2017</v>
      </c>
      <c r="C2506" s="4" t="s">
        <v>78</v>
      </c>
      <c r="D2506" s="4" t="s">
        <v>105</v>
      </c>
      <c r="E2506" s="4" t="s">
        <v>156</v>
      </c>
      <c r="F2506" s="4" t="s">
        <v>176</v>
      </c>
      <c r="G2506" s="5">
        <v>249165.04113924049</v>
      </c>
      <c r="H2506" s="5">
        <v>209560.9135476349</v>
      </c>
      <c r="I2506" s="5">
        <f>Tabla_curso_1[[#This Row],[Ingresos]]-Tabla_curso_1[[#This Row],[Gastos]]</f>
        <v>39604.127591605589</v>
      </c>
      <c r="J2506" s="5">
        <f>Tabla_curso_1[[#This Row],[Utilidad]]/Tabla_curso_1[[#This Row],[Ingresos]]</f>
        <v>0.15894736842105261</v>
      </c>
    </row>
    <row r="2507" spans="1:10" x14ac:dyDescent="0.25">
      <c r="A2507" s="7" t="s">
        <v>12</v>
      </c>
      <c r="B2507" s="7" t="str">
        <f>MID(Tabla_curso_1[[#This Row],[Periodo]],4,4)</f>
        <v>2017</v>
      </c>
      <c r="C2507" s="7" t="s">
        <v>3</v>
      </c>
      <c r="D2507" s="7" t="s">
        <v>105</v>
      </c>
      <c r="E2507" s="7" t="s">
        <v>156</v>
      </c>
      <c r="F2507" s="7" t="s">
        <v>176</v>
      </c>
      <c r="G2507" s="8">
        <v>112159.76210826212</v>
      </c>
      <c r="H2507" s="8">
        <v>81567.220098732694</v>
      </c>
      <c r="I2507" s="8">
        <f>Tabla_curso_1[[#This Row],[Ingresos]]-Tabla_curso_1[[#This Row],[Gastos]]</f>
        <v>30592.542009529425</v>
      </c>
      <c r="J2507" s="8">
        <f>Tabla_curso_1[[#This Row],[Utilidad]]/Tabla_curso_1[[#This Row],[Ingresos]]</f>
        <v>0.27275862068965517</v>
      </c>
    </row>
    <row r="2508" spans="1:10" x14ac:dyDescent="0.25">
      <c r="A2508" s="4" t="s">
        <v>12</v>
      </c>
      <c r="B2508" s="4" t="str">
        <f>MID(Tabla_curso_1[[#This Row],[Periodo]],4,4)</f>
        <v>2017</v>
      </c>
      <c r="C2508" s="4" t="s">
        <v>2</v>
      </c>
      <c r="D2508" s="4" t="s">
        <v>106</v>
      </c>
      <c r="E2508" s="4" t="s">
        <v>156</v>
      </c>
      <c r="F2508" s="4" t="s">
        <v>177</v>
      </c>
      <c r="G2508" s="5">
        <v>146518.11489361702</v>
      </c>
      <c r="H2508" s="5">
        <v>138903.20216730854</v>
      </c>
      <c r="I2508" s="5">
        <f>Tabla_curso_1[[#This Row],[Ingresos]]-Tabla_curso_1[[#This Row],[Gastos]]</f>
        <v>7614.9127263084811</v>
      </c>
      <c r="J2508" s="5">
        <f>Tabla_curso_1[[#This Row],[Utilidad]]/Tabla_curso_1[[#This Row],[Ingresos]]</f>
        <v>5.1972499999999797E-2</v>
      </c>
    </row>
    <row r="2509" spans="1:10" x14ac:dyDescent="0.25">
      <c r="A2509" s="7" t="s">
        <v>12</v>
      </c>
      <c r="B2509" s="7" t="str">
        <f>MID(Tabla_curso_1[[#This Row],[Periodo]],4,4)</f>
        <v>2017</v>
      </c>
      <c r="C2509" s="7" t="s">
        <v>7</v>
      </c>
      <c r="D2509" s="7" t="s">
        <v>106</v>
      </c>
      <c r="E2509" s="7" t="s">
        <v>156</v>
      </c>
      <c r="F2509" s="7" t="s">
        <v>177</v>
      </c>
      <c r="G2509" s="8">
        <v>202539.74705882353</v>
      </c>
      <c r="H2509" s="8">
        <v>131094.31868323984</v>
      </c>
      <c r="I2509" s="8">
        <f>Tabla_curso_1[[#This Row],[Ingresos]]-Tabla_curso_1[[#This Row],[Gastos]]</f>
        <v>71445.428375583695</v>
      </c>
      <c r="J2509" s="8">
        <f>Tabla_curso_1[[#This Row],[Utilidad]]/Tabla_curso_1[[#This Row],[Ingresos]]</f>
        <v>0.35274769230769221</v>
      </c>
    </row>
    <row r="2510" spans="1:10" x14ac:dyDescent="0.25">
      <c r="A2510" s="4" t="s">
        <v>12</v>
      </c>
      <c r="B2510" s="4" t="str">
        <f>MID(Tabla_curso_1[[#This Row],[Periodo]],4,4)</f>
        <v>2017</v>
      </c>
      <c r="C2510" s="4" t="s">
        <v>6</v>
      </c>
      <c r="D2510" s="4" t="s">
        <v>106</v>
      </c>
      <c r="E2510" s="4" t="s">
        <v>156</v>
      </c>
      <c r="F2510" s="4" t="s">
        <v>177</v>
      </c>
      <c r="G2510" s="5">
        <v>529719.33846153854</v>
      </c>
      <c r="H2510" s="5">
        <v>452631.21530822781</v>
      </c>
      <c r="I2510" s="5">
        <f>Tabla_curso_1[[#This Row],[Ingresos]]-Tabla_curso_1[[#This Row],[Gastos]]</f>
        <v>77088.123153310735</v>
      </c>
      <c r="J2510" s="5">
        <f>Tabla_curso_1[[#This Row],[Utilidad]]/Tabla_curso_1[[#This Row],[Ingresos]]</f>
        <v>0.14552635245901616</v>
      </c>
    </row>
    <row r="2511" spans="1:10" x14ac:dyDescent="0.25">
      <c r="A2511" s="7" t="s">
        <v>12</v>
      </c>
      <c r="B2511" s="7" t="str">
        <f>MID(Tabla_curso_1[[#This Row],[Periodo]],4,4)</f>
        <v>2017</v>
      </c>
      <c r="C2511" s="7" t="s">
        <v>4</v>
      </c>
      <c r="D2511" s="7" t="s">
        <v>106</v>
      </c>
      <c r="E2511" s="7" t="s">
        <v>156</v>
      </c>
      <c r="F2511" s="7" t="s">
        <v>177</v>
      </c>
      <c r="G2511" s="8">
        <v>317343.38248847926</v>
      </c>
      <c r="H2511" s="8">
        <v>196447.61280890327</v>
      </c>
      <c r="I2511" s="8">
        <f>Tabla_curso_1[[#This Row],[Ingresos]]-Tabla_curso_1[[#This Row],[Gastos]]</f>
        <v>120895.76967957598</v>
      </c>
      <c r="J2511" s="8">
        <f>Tabla_curso_1[[#This Row],[Utilidad]]/Tabla_curso_1[[#This Row],[Ingresos]]</f>
        <v>0.38096199999999986</v>
      </c>
    </row>
    <row r="2512" spans="1:10" x14ac:dyDescent="0.25">
      <c r="A2512" s="4" t="s">
        <v>12</v>
      </c>
      <c r="B2512" s="4" t="str">
        <f>MID(Tabla_curso_1[[#This Row],[Periodo]],4,4)</f>
        <v>2017</v>
      </c>
      <c r="C2512" s="4" t="s">
        <v>5</v>
      </c>
      <c r="D2512" s="4" t="s">
        <v>106</v>
      </c>
      <c r="E2512" s="4" t="s">
        <v>156</v>
      </c>
      <c r="F2512" s="4" t="s">
        <v>177</v>
      </c>
      <c r="G2512" s="5">
        <v>1147725.2333333334</v>
      </c>
      <c r="H2512" s="5">
        <v>1072718.8069532251</v>
      </c>
      <c r="I2512" s="5">
        <f>Tabla_curso_1[[#This Row],[Ingresos]]-Tabla_curso_1[[#This Row],[Gastos]]</f>
        <v>75006.426380108343</v>
      </c>
      <c r="J2512" s="5">
        <f>Tabla_curso_1[[#This Row],[Utilidad]]/Tabla_curso_1[[#This Row],[Ingresos]]</f>
        <v>6.5352250000000001E-2</v>
      </c>
    </row>
    <row r="2513" spans="1:10" x14ac:dyDescent="0.25">
      <c r="A2513" s="7" t="s">
        <v>12</v>
      </c>
      <c r="B2513" s="7" t="str">
        <f>MID(Tabla_curso_1[[#This Row],[Periodo]],4,4)</f>
        <v>2017</v>
      </c>
      <c r="C2513" s="7" t="s">
        <v>78</v>
      </c>
      <c r="D2513" s="7" t="s">
        <v>106</v>
      </c>
      <c r="E2513" s="7" t="s">
        <v>156</v>
      </c>
      <c r="F2513" s="7" t="s">
        <v>177</v>
      </c>
      <c r="G2513" s="8">
        <v>190757.65650969528</v>
      </c>
      <c r="H2513" s="8">
        <v>165094.80007025821</v>
      </c>
      <c r="I2513" s="8">
        <f>Tabla_curso_1[[#This Row],[Ingresos]]-Tabla_curso_1[[#This Row],[Gastos]]</f>
        <v>25662.856439437077</v>
      </c>
      <c r="J2513" s="8">
        <f>Tabla_curso_1[[#This Row],[Utilidad]]/Tabla_curso_1[[#This Row],[Ingresos]]</f>
        <v>0.1345311999999998</v>
      </c>
    </row>
    <row r="2514" spans="1:10" x14ac:dyDescent="0.25">
      <c r="A2514" s="4" t="s">
        <v>12</v>
      </c>
      <c r="B2514" s="4" t="str">
        <f>MID(Tabla_curso_1[[#This Row],[Periodo]],4,4)</f>
        <v>2017</v>
      </c>
      <c r="C2514" s="4" t="s">
        <v>3</v>
      </c>
      <c r="D2514" s="4" t="s">
        <v>106</v>
      </c>
      <c r="E2514" s="4" t="s">
        <v>156</v>
      </c>
      <c r="F2514" s="4" t="s">
        <v>177</v>
      </c>
      <c r="G2514" s="5">
        <v>89433.135064935064</v>
      </c>
      <c r="H2514" s="5">
        <v>55312.927334247281</v>
      </c>
      <c r="I2514" s="5">
        <f>Tabla_curso_1[[#This Row],[Ingresos]]-Tabla_curso_1[[#This Row],[Gastos]]</f>
        <v>34120.207730687784</v>
      </c>
      <c r="J2514" s="5">
        <f>Tabla_curso_1[[#This Row],[Utilidad]]/Tabla_curso_1[[#This Row],[Ingresos]]</f>
        <v>0.38151639999999992</v>
      </c>
    </row>
    <row r="2515" spans="1:10" x14ac:dyDescent="0.25">
      <c r="A2515" s="7" t="s">
        <v>12</v>
      </c>
      <c r="B2515" s="7" t="str">
        <f>MID(Tabla_curso_1[[#This Row],[Periodo]],4,4)</f>
        <v>2017</v>
      </c>
      <c r="C2515" s="7" t="s">
        <v>2</v>
      </c>
      <c r="D2515" s="7" t="s">
        <v>107</v>
      </c>
      <c r="E2515" s="7" t="s">
        <v>156</v>
      </c>
      <c r="F2515" s="7" t="s">
        <v>178</v>
      </c>
      <c r="G2515" s="8">
        <v>30009.282051282051</v>
      </c>
      <c r="H2515" s="8">
        <v>29315.911743523146</v>
      </c>
      <c r="I2515" s="8">
        <f>Tabla_curso_1[[#This Row],[Ingresos]]-Tabla_curso_1[[#This Row],[Gastos]]</f>
        <v>693.37030775890526</v>
      </c>
      <c r="J2515" s="8">
        <f>Tabla_curso_1[[#This Row],[Utilidad]]/Tabla_curso_1[[#This Row],[Ingresos]]</f>
        <v>2.3105194805194722E-2</v>
      </c>
    </row>
    <row r="2516" spans="1:10" x14ac:dyDescent="0.25">
      <c r="A2516" s="4" t="s">
        <v>12</v>
      </c>
      <c r="B2516" s="4" t="str">
        <f>MID(Tabla_curso_1[[#This Row],[Periodo]],4,4)</f>
        <v>2017</v>
      </c>
      <c r="C2516" s="4" t="s">
        <v>7</v>
      </c>
      <c r="D2516" s="4" t="s">
        <v>107</v>
      </c>
      <c r="E2516" s="4" t="s">
        <v>156</v>
      </c>
      <c r="F2516" s="4" t="s">
        <v>178</v>
      </c>
      <c r="G2516" s="5">
        <v>47083.528735632186</v>
      </c>
      <c r="H2516" s="5">
        <v>32552.827405835549</v>
      </c>
      <c r="I2516" s="5">
        <f>Tabla_curso_1[[#This Row],[Ingresos]]-Tabla_curso_1[[#This Row],[Gastos]]</f>
        <v>14530.701329796637</v>
      </c>
      <c r="J2516" s="5">
        <f>Tabla_curso_1[[#This Row],[Utilidad]]/Tabla_curso_1[[#This Row],[Ingresos]]</f>
        <v>0.30861538461538451</v>
      </c>
    </row>
    <row r="2517" spans="1:10" x14ac:dyDescent="0.25">
      <c r="A2517" s="7" t="s">
        <v>12</v>
      </c>
      <c r="B2517" s="7" t="str">
        <f>MID(Tabla_curso_1[[#This Row],[Periodo]],4,4)</f>
        <v>2017</v>
      </c>
      <c r="C2517" s="7" t="s">
        <v>6</v>
      </c>
      <c r="D2517" s="7" t="s">
        <v>107</v>
      </c>
      <c r="E2517" s="7" t="s">
        <v>156</v>
      </c>
      <c r="F2517" s="7" t="s">
        <v>178</v>
      </c>
      <c r="G2517" s="8">
        <v>153131.476635514</v>
      </c>
      <c r="H2517" s="8">
        <v>137021.56675759345</v>
      </c>
      <c r="I2517" s="8">
        <f>Tabla_curso_1[[#This Row],[Ingresos]]-Tabla_curso_1[[#This Row],[Gastos]]</f>
        <v>16109.909877920552</v>
      </c>
      <c r="J2517" s="8">
        <f>Tabla_curso_1[[#This Row],[Utilidad]]/Tabla_curso_1[[#This Row],[Ingresos]]</f>
        <v>0.10520312499999995</v>
      </c>
    </row>
    <row r="2518" spans="1:10" x14ac:dyDescent="0.25">
      <c r="A2518" s="4" t="s">
        <v>12</v>
      </c>
      <c r="B2518" s="4" t="str">
        <f>MID(Tabla_curso_1[[#This Row],[Periodo]],4,4)</f>
        <v>2017</v>
      </c>
      <c r="C2518" s="4" t="s">
        <v>4</v>
      </c>
      <c r="D2518" s="4" t="s">
        <v>107</v>
      </c>
      <c r="E2518" s="4" t="s">
        <v>156</v>
      </c>
      <c r="F2518" s="4" t="s">
        <v>178</v>
      </c>
      <c r="G2518" s="5">
        <v>81114.198019801988</v>
      </c>
      <c r="H2518" s="5">
        <v>57701.395903366341</v>
      </c>
      <c r="I2518" s="5">
        <f>Tabla_curso_1[[#This Row],[Ingresos]]-Tabla_curso_1[[#This Row],[Gastos]]</f>
        <v>23412.802116435647</v>
      </c>
      <c r="J2518" s="5">
        <f>Tabla_curso_1[[#This Row],[Utilidad]]/Tabla_curso_1[[#This Row],[Ingresos]]</f>
        <v>0.28864000000000001</v>
      </c>
    </row>
    <row r="2519" spans="1:10" x14ac:dyDescent="0.25">
      <c r="A2519" s="7" t="s">
        <v>12</v>
      </c>
      <c r="B2519" s="7" t="str">
        <f>MID(Tabla_curso_1[[#This Row],[Periodo]],4,4)</f>
        <v>2017</v>
      </c>
      <c r="C2519" s="7" t="s">
        <v>5</v>
      </c>
      <c r="D2519" s="7" t="s">
        <v>107</v>
      </c>
      <c r="E2519" s="7" t="s">
        <v>156</v>
      </c>
      <c r="F2519" s="7" t="s">
        <v>178</v>
      </c>
      <c r="G2519" s="8">
        <v>218467.57333333333</v>
      </c>
      <c r="H2519" s="8">
        <v>204100.43234742858</v>
      </c>
      <c r="I2519" s="8">
        <f>Tabla_curso_1[[#This Row],[Ingresos]]-Tabla_curso_1[[#This Row],[Gastos]]</f>
        <v>14367.140985904756</v>
      </c>
      <c r="J2519" s="8">
        <f>Tabla_curso_1[[#This Row],[Utilidad]]/Tabla_curso_1[[#This Row],[Ingresos]]</f>
        <v>6.576326530612242E-2</v>
      </c>
    </row>
    <row r="2520" spans="1:10" x14ac:dyDescent="0.25">
      <c r="A2520" s="4" t="s">
        <v>12</v>
      </c>
      <c r="B2520" s="4" t="str">
        <f>MID(Tabla_curso_1[[#This Row],[Periodo]],4,4)</f>
        <v>2017</v>
      </c>
      <c r="C2520" s="4" t="s">
        <v>78</v>
      </c>
      <c r="D2520" s="4" t="s">
        <v>107</v>
      </c>
      <c r="E2520" s="4" t="s">
        <v>156</v>
      </c>
      <c r="F2520" s="4" t="s">
        <v>178</v>
      </c>
      <c r="G2520" s="5">
        <v>45137.928374655647</v>
      </c>
      <c r="H2520" s="5">
        <v>43449.52586464151</v>
      </c>
      <c r="I2520" s="5">
        <f>Tabla_curso_1[[#This Row],[Ingresos]]-Tabla_curso_1[[#This Row],[Gastos]]</f>
        <v>1688.4025100141371</v>
      </c>
      <c r="J2520" s="5">
        <f>Tabla_curso_1[[#This Row],[Utilidad]]/Tabla_curso_1[[#This Row],[Ingresos]]</f>
        <v>3.7405405405405198E-2</v>
      </c>
    </row>
    <row r="2521" spans="1:10" x14ac:dyDescent="0.25">
      <c r="A2521" s="7" t="s">
        <v>12</v>
      </c>
      <c r="B2521" s="7" t="str">
        <f>MID(Tabla_curso_1[[#This Row],[Periodo]],4,4)</f>
        <v>2017</v>
      </c>
      <c r="C2521" s="7" t="s">
        <v>3</v>
      </c>
      <c r="D2521" s="7" t="s">
        <v>107</v>
      </c>
      <c r="E2521" s="7" t="s">
        <v>156</v>
      </c>
      <c r="F2521" s="7" t="s">
        <v>178</v>
      </c>
      <c r="G2521" s="8">
        <v>24528.544910179644</v>
      </c>
      <c r="H2521" s="8">
        <v>15316.515389003813</v>
      </c>
      <c r="I2521" s="8">
        <f>Tabla_curso_1[[#This Row],[Ingresos]]-Tabla_curso_1[[#This Row],[Gastos]]</f>
        <v>9212.0295211758312</v>
      </c>
      <c r="J2521" s="8">
        <f>Tabla_curso_1[[#This Row],[Utilidad]]/Tabla_curso_1[[#This Row],[Ingresos]]</f>
        <v>0.37556363636363638</v>
      </c>
    </row>
    <row r="2522" spans="1:10" x14ac:dyDescent="0.25">
      <c r="A2522" s="4" t="s">
        <v>12</v>
      </c>
      <c r="B2522" s="4" t="str">
        <f>MID(Tabla_curso_1[[#This Row],[Periodo]],4,4)</f>
        <v>2017</v>
      </c>
      <c r="C2522" s="4" t="s">
        <v>2</v>
      </c>
      <c r="D2522" s="4" t="s">
        <v>108</v>
      </c>
      <c r="E2522" s="4" t="s">
        <v>152</v>
      </c>
      <c r="F2522" s="4" t="s">
        <v>179</v>
      </c>
      <c r="G2522" s="5">
        <v>34774.439622641512</v>
      </c>
      <c r="H2522" s="5">
        <v>33979.053349090915</v>
      </c>
      <c r="I2522" s="5">
        <f>Tabla_curso_1[[#This Row],[Ingresos]]-Tabla_curso_1[[#This Row],[Gastos]]</f>
        <v>795.38627355059725</v>
      </c>
      <c r="J2522" s="5">
        <f>Tabla_curso_1[[#This Row],[Utilidad]]/Tabla_curso_1[[#This Row],[Ingresos]]</f>
        <v>2.2872727272727184E-2</v>
      </c>
    </row>
    <row r="2523" spans="1:10" x14ac:dyDescent="0.25">
      <c r="A2523" s="7" t="s">
        <v>12</v>
      </c>
      <c r="B2523" s="7" t="str">
        <f>MID(Tabla_curso_1[[#This Row],[Periodo]],4,4)</f>
        <v>2017</v>
      </c>
      <c r="C2523" s="7" t="s">
        <v>7</v>
      </c>
      <c r="D2523" s="7" t="s">
        <v>108</v>
      </c>
      <c r="E2523" s="7" t="s">
        <v>152</v>
      </c>
      <c r="F2523" s="7" t="s">
        <v>179</v>
      </c>
      <c r="G2523" s="8">
        <v>72560.83858267717</v>
      </c>
      <c r="H2523" s="8">
        <v>42792.424732140302</v>
      </c>
      <c r="I2523" s="8">
        <f>Tabla_curso_1[[#This Row],[Ingresos]]-Tabla_curso_1[[#This Row],[Gastos]]</f>
        <v>29768.413850536868</v>
      </c>
      <c r="J2523" s="8">
        <f>Tabla_curso_1[[#This Row],[Utilidad]]/Tabla_curso_1[[#This Row],[Ingresos]]</f>
        <v>0.41025454545454548</v>
      </c>
    </row>
    <row r="2524" spans="1:10" x14ac:dyDescent="0.25">
      <c r="A2524" s="4" t="s">
        <v>12</v>
      </c>
      <c r="B2524" s="4" t="str">
        <f>MID(Tabla_curso_1[[#This Row],[Periodo]],4,4)</f>
        <v>2017</v>
      </c>
      <c r="C2524" s="4" t="s">
        <v>6</v>
      </c>
      <c r="D2524" s="4" t="s">
        <v>108</v>
      </c>
      <c r="E2524" s="4" t="s">
        <v>152</v>
      </c>
      <c r="F2524" s="4" t="s">
        <v>179</v>
      </c>
      <c r="G2524" s="5">
        <v>126235.97945205479</v>
      </c>
      <c r="H2524" s="5">
        <v>133711.01959827499</v>
      </c>
      <c r="I2524" s="5">
        <f>Tabla_curso_1[[#This Row],[Ingresos]]-Tabla_curso_1[[#This Row],[Gastos]]</f>
        <v>-7475.0401462201989</v>
      </c>
      <c r="J2524" s="5">
        <f>Tabla_curso_1[[#This Row],[Utilidad]]/Tabla_curso_1[[#This Row],[Ingresos]]</f>
        <v>-5.9214814814814866E-2</v>
      </c>
    </row>
    <row r="2525" spans="1:10" x14ac:dyDescent="0.25">
      <c r="A2525" s="7" t="s">
        <v>12</v>
      </c>
      <c r="B2525" s="7" t="str">
        <f>MID(Tabla_curso_1[[#This Row],[Periodo]],4,4)</f>
        <v>2017</v>
      </c>
      <c r="C2525" s="7" t="s">
        <v>4</v>
      </c>
      <c r="D2525" s="7" t="s">
        <v>108</v>
      </c>
      <c r="E2525" s="7" t="s">
        <v>152</v>
      </c>
      <c r="F2525" s="7" t="s">
        <v>179</v>
      </c>
      <c r="G2525" s="8">
        <v>82278.808035714275</v>
      </c>
      <c r="H2525" s="8">
        <v>54263.62188871752</v>
      </c>
      <c r="I2525" s="8">
        <f>Tabla_curso_1[[#This Row],[Ingresos]]-Tabla_curso_1[[#This Row],[Gastos]]</f>
        <v>28015.186146996755</v>
      </c>
      <c r="J2525" s="8">
        <f>Tabla_curso_1[[#This Row],[Utilidad]]/Tabla_curso_1[[#This Row],[Ingresos]]</f>
        <v>0.34049090909090918</v>
      </c>
    </row>
    <row r="2526" spans="1:10" x14ac:dyDescent="0.25">
      <c r="A2526" s="4" t="s">
        <v>12</v>
      </c>
      <c r="B2526" s="4" t="str">
        <f>MID(Tabla_curso_1[[#This Row],[Periodo]],4,4)</f>
        <v>2017</v>
      </c>
      <c r="C2526" s="4" t="s">
        <v>5</v>
      </c>
      <c r="D2526" s="4" t="s">
        <v>108</v>
      </c>
      <c r="E2526" s="4" t="s">
        <v>152</v>
      </c>
      <c r="F2526" s="4" t="s">
        <v>179</v>
      </c>
      <c r="G2526" s="5">
        <v>204782.81111111111</v>
      </c>
      <c r="H2526" s="5">
        <v>183208.40305842107</v>
      </c>
      <c r="I2526" s="5">
        <f>Tabla_curso_1[[#This Row],[Ingresos]]-Tabla_curso_1[[#This Row],[Gastos]]</f>
        <v>21574.408052690036</v>
      </c>
      <c r="J2526" s="5">
        <f>Tabla_curso_1[[#This Row],[Utilidad]]/Tabla_curso_1[[#This Row],[Ingresos]]</f>
        <v>0.10535263157894727</v>
      </c>
    </row>
    <row r="2527" spans="1:10" x14ac:dyDescent="0.25">
      <c r="A2527" s="7" t="s">
        <v>12</v>
      </c>
      <c r="B2527" s="7" t="str">
        <f>MID(Tabla_curso_1[[#This Row],[Periodo]],4,4)</f>
        <v>2017</v>
      </c>
      <c r="C2527" s="7" t="s">
        <v>78</v>
      </c>
      <c r="D2527" s="7" t="s">
        <v>108</v>
      </c>
      <c r="E2527" s="7" t="s">
        <v>152</v>
      </c>
      <c r="F2527" s="7" t="s">
        <v>179</v>
      </c>
      <c r="G2527" s="8">
        <v>52359.241477272728</v>
      </c>
      <c r="H2527" s="8">
        <v>57911.967804751497</v>
      </c>
      <c r="I2527" s="8">
        <f>Tabla_curso_1[[#This Row],[Ingresos]]-Tabla_curso_1[[#This Row],[Gastos]]</f>
        <v>-5552.7263274787692</v>
      </c>
      <c r="J2527" s="8">
        <f>Tabla_curso_1[[#This Row],[Utilidad]]/Tabla_curso_1[[#This Row],[Ingresos]]</f>
        <v>-0.10605054945054941</v>
      </c>
    </row>
    <row r="2528" spans="1:10" x14ac:dyDescent="0.25">
      <c r="A2528" s="4" t="s">
        <v>12</v>
      </c>
      <c r="B2528" s="4" t="str">
        <f>MID(Tabla_curso_1[[#This Row],[Periodo]],4,4)</f>
        <v>2017</v>
      </c>
      <c r="C2528" s="4" t="s">
        <v>3</v>
      </c>
      <c r="D2528" s="4" t="s">
        <v>108</v>
      </c>
      <c r="E2528" s="4" t="s">
        <v>152</v>
      </c>
      <c r="F2528" s="4" t="s">
        <v>179</v>
      </c>
      <c r="G2528" s="5">
        <v>29726.537096774195</v>
      </c>
      <c r="H2528" s="5">
        <v>22078.001607074533</v>
      </c>
      <c r="I2528" s="5">
        <f>Tabla_curso_1[[#This Row],[Ingresos]]-Tabla_curso_1[[#This Row],[Gastos]]</f>
        <v>7648.5354896996614</v>
      </c>
      <c r="J2528" s="5">
        <f>Tabla_curso_1[[#This Row],[Utilidad]]/Tabla_curso_1[[#This Row],[Ingresos]]</f>
        <v>0.25729655172413773</v>
      </c>
    </row>
    <row r="2529" spans="1:10" x14ac:dyDescent="0.25">
      <c r="A2529" s="7" t="s">
        <v>12</v>
      </c>
      <c r="B2529" s="7" t="str">
        <f>MID(Tabla_curso_1[[#This Row],[Periodo]],4,4)</f>
        <v>2017</v>
      </c>
      <c r="C2529" s="7" t="s">
        <v>2</v>
      </c>
      <c r="D2529" s="7" t="s">
        <v>109</v>
      </c>
      <c r="E2529" s="7" t="s">
        <v>156</v>
      </c>
      <c r="F2529" s="7" t="s">
        <v>180</v>
      </c>
      <c r="G2529" s="8">
        <v>18737.950998185119</v>
      </c>
      <c r="H2529" s="8">
        <v>18000.697798911075</v>
      </c>
      <c r="I2529" s="8">
        <f>Tabla_curso_1[[#This Row],[Ingresos]]-Tabla_curso_1[[#This Row],[Gastos]]</f>
        <v>737.25319927404416</v>
      </c>
      <c r="J2529" s="8">
        <f>Tabla_curso_1[[#This Row],[Utilidad]]/Tabla_curso_1[[#This Row],[Ingresos]]</f>
        <v>3.9345454545454385E-2</v>
      </c>
    </row>
    <row r="2530" spans="1:10" x14ac:dyDescent="0.25">
      <c r="A2530" s="4" t="s">
        <v>12</v>
      </c>
      <c r="B2530" s="4" t="str">
        <f>MID(Tabla_curso_1[[#This Row],[Periodo]],4,4)</f>
        <v>2017</v>
      </c>
      <c r="C2530" s="4" t="s">
        <v>7</v>
      </c>
      <c r="D2530" s="4" t="s">
        <v>109</v>
      </c>
      <c r="E2530" s="4" t="s">
        <v>156</v>
      </c>
      <c r="F2530" s="4" t="s">
        <v>180</v>
      </c>
      <c r="G2530" s="5">
        <v>35725.297577854675</v>
      </c>
      <c r="H2530" s="5">
        <v>22961.363259238755</v>
      </c>
      <c r="I2530" s="5">
        <f>Tabla_curso_1[[#This Row],[Ingresos]]-Tabla_curso_1[[#This Row],[Gastos]]</f>
        <v>12763.93431861592</v>
      </c>
      <c r="J2530" s="5">
        <f>Tabla_curso_1[[#This Row],[Utilidad]]/Tabla_curso_1[[#This Row],[Ingresos]]</f>
        <v>0.35728000000000004</v>
      </c>
    </row>
    <row r="2531" spans="1:10" x14ac:dyDescent="0.25">
      <c r="A2531" s="7" t="s">
        <v>12</v>
      </c>
      <c r="B2531" s="7" t="str">
        <f>MID(Tabla_curso_1[[#This Row],[Periodo]],4,4)</f>
        <v>2017</v>
      </c>
      <c r="C2531" s="7" t="s">
        <v>6</v>
      </c>
      <c r="D2531" s="7" t="s">
        <v>109</v>
      </c>
      <c r="E2531" s="7" t="s">
        <v>156</v>
      </c>
      <c r="F2531" s="7" t="s">
        <v>180</v>
      </c>
      <c r="G2531" s="8">
        <v>104289.00000000001</v>
      </c>
      <c r="H2531" s="8">
        <v>106208.44564556965</v>
      </c>
      <c r="I2531" s="8">
        <f>Tabla_curso_1[[#This Row],[Ingresos]]-Tabla_curso_1[[#This Row],[Gastos]]</f>
        <v>-1919.4456455696345</v>
      </c>
      <c r="J2531" s="8">
        <f>Tabla_curso_1[[#This Row],[Utilidad]]/Tabla_curso_1[[#This Row],[Ingresos]]</f>
        <v>-1.8405063291139376E-2</v>
      </c>
    </row>
    <row r="2532" spans="1:10" x14ac:dyDescent="0.25">
      <c r="A2532" s="4" t="s">
        <v>12</v>
      </c>
      <c r="B2532" s="4" t="str">
        <f>MID(Tabla_curso_1[[#This Row],[Periodo]],4,4)</f>
        <v>2017</v>
      </c>
      <c r="C2532" s="4" t="s">
        <v>4</v>
      </c>
      <c r="D2532" s="4" t="s">
        <v>109</v>
      </c>
      <c r="E2532" s="4" t="s">
        <v>156</v>
      </c>
      <c r="F2532" s="4" t="s">
        <v>180</v>
      </c>
      <c r="G2532" s="5">
        <v>36612.095744680853</v>
      </c>
      <c r="H2532" s="5">
        <v>29274.021768598679</v>
      </c>
      <c r="I2532" s="5">
        <f>Tabla_curso_1[[#This Row],[Ingresos]]-Tabla_curso_1[[#This Row],[Gastos]]</f>
        <v>7338.0739760821743</v>
      </c>
      <c r="J2532" s="5">
        <f>Tabla_curso_1[[#This Row],[Utilidad]]/Tabla_curso_1[[#This Row],[Ingresos]]</f>
        <v>0.2004275862068966</v>
      </c>
    </row>
    <row r="2533" spans="1:10" x14ac:dyDescent="0.25">
      <c r="A2533" s="7" t="s">
        <v>12</v>
      </c>
      <c r="B2533" s="7" t="str">
        <f>MID(Tabla_curso_1[[#This Row],[Periodo]],4,4)</f>
        <v>2017</v>
      </c>
      <c r="C2533" s="7" t="s">
        <v>5</v>
      </c>
      <c r="D2533" s="7" t="s">
        <v>109</v>
      </c>
      <c r="E2533" s="7" t="s">
        <v>156</v>
      </c>
      <c r="F2533" s="7" t="s">
        <v>180</v>
      </c>
      <c r="G2533" s="8">
        <v>104289.00000000001</v>
      </c>
      <c r="H2533" s="8">
        <v>105353.36126470592</v>
      </c>
      <c r="I2533" s="8">
        <f>Tabla_curso_1[[#This Row],[Ingresos]]-Tabla_curso_1[[#This Row],[Gastos]]</f>
        <v>-1064.3612647059053</v>
      </c>
      <c r="J2533" s="8">
        <f>Tabla_curso_1[[#This Row],[Utilidad]]/Tabla_curso_1[[#This Row],[Ingresos]]</f>
        <v>-1.0205882352941396E-2</v>
      </c>
    </row>
    <row r="2534" spans="1:10" x14ac:dyDescent="0.25">
      <c r="A2534" s="4" t="s">
        <v>12</v>
      </c>
      <c r="B2534" s="4" t="str">
        <f>MID(Tabla_curso_1[[#This Row],[Periodo]],4,4)</f>
        <v>2017</v>
      </c>
      <c r="C2534" s="4" t="s">
        <v>78</v>
      </c>
      <c r="D2534" s="4" t="s">
        <v>109</v>
      </c>
      <c r="E2534" s="4" t="s">
        <v>156</v>
      </c>
      <c r="F2534" s="4" t="s">
        <v>180</v>
      </c>
      <c r="G2534" s="5">
        <v>28209.319672131147</v>
      </c>
      <c r="H2534" s="5">
        <v>28395.255883535283</v>
      </c>
      <c r="I2534" s="5">
        <f>Tabla_curso_1[[#This Row],[Ingresos]]-Tabla_curso_1[[#This Row],[Gastos]]</f>
        <v>-185.93621140413597</v>
      </c>
      <c r="J2534" s="5">
        <f>Tabla_curso_1[[#This Row],[Utilidad]]/Tabla_curso_1[[#This Row],[Ingresos]]</f>
        <v>-6.5913043478261569E-3</v>
      </c>
    </row>
    <row r="2535" spans="1:10" x14ac:dyDescent="0.25">
      <c r="A2535" s="7" t="s">
        <v>12</v>
      </c>
      <c r="B2535" s="7" t="str">
        <f>MID(Tabla_curso_1[[#This Row],[Periodo]],4,4)</f>
        <v>2017</v>
      </c>
      <c r="C2535" s="7" t="s">
        <v>3</v>
      </c>
      <c r="D2535" s="7" t="s">
        <v>109</v>
      </c>
      <c r="E2535" s="7" t="s">
        <v>156</v>
      </c>
      <c r="F2535" s="7" t="s">
        <v>180</v>
      </c>
      <c r="G2535" s="8">
        <v>17150.516611295683</v>
      </c>
      <c r="H2535" s="8">
        <v>10613.740125872093</v>
      </c>
      <c r="I2535" s="8">
        <f>Tabla_curso_1[[#This Row],[Ingresos]]-Tabla_curso_1[[#This Row],[Gastos]]</f>
        <v>6536.7764854235902</v>
      </c>
      <c r="J2535" s="8">
        <f>Tabla_curso_1[[#This Row],[Utilidad]]/Tabla_curso_1[[#This Row],[Ingresos]]</f>
        <v>0.38114166666666677</v>
      </c>
    </row>
    <row r="2536" spans="1:10" x14ac:dyDescent="0.25">
      <c r="A2536" s="4" t="s">
        <v>12</v>
      </c>
      <c r="B2536" s="4" t="str">
        <f>MID(Tabla_curso_1[[#This Row],[Periodo]],4,4)</f>
        <v>2017</v>
      </c>
      <c r="C2536" s="4" t="s">
        <v>2</v>
      </c>
      <c r="D2536" s="4" t="s">
        <v>110</v>
      </c>
      <c r="E2536" s="4" t="s">
        <v>163</v>
      </c>
      <c r="F2536" s="4" t="s">
        <v>181</v>
      </c>
      <c r="G2536" s="5">
        <v>508006.72373540857</v>
      </c>
      <c r="H2536" s="5">
        <v>477724.56683761982</v>
      </c>
      <c r="I2536" s="5">
        <f>Tabla_curso_1[[#This Row],[Ingresos]]-Tabla_curso_1[[#This Row],[Gastos]]</f>
        <v>30282.156897788751</v>
      </c>
      <c r="J2536" s="5">
        <f>Tabla_curso_1[[#This Row],[Utilidad]]/Tabla_curso_1[[#This Row],[Ingresos]]</f>
        <v>5.9609756097560987E-2</v>
      </c>
    </row>
    <row r="2537" spans="1:10" x14ac:dyDescent="0.25">
      <c r="A2537" s="7" t="s">
        <v>12</v>
      </c>
      <c r="B2537" s="7" t="str">
        <f>MID(Tabla_curso_1[[#This Row],[Periodo]],4,4)</f>
        <v>2017</v>
      </c>
      <c r="C2537" s="7" t="s">
        <v>7</v>
      </c>
      <c r="D2537" s="7" t="s">
        <v>110</v>
      </c>
      <c r="E2537" s="7" t="s">
        <v>163</v>
      </c>
      <c r="F2537" s="7" t="s">
        <v>181</v>
      </c>
      <c r="G2537" s="8">
        <v>763495.48538011697</v>
      </c>
      <c r="H2537" s="8">
        <v>534944.52571210742</v>
      </c>
      <c r="I2537" s="8">
        <f>Tabla_curso_1[[#This Row],[Ingresos]]-Tabla_curso_1[[#This Row],[Gastos]]</f>
        <v>228550.95966800954</v>
      </c>
      <c r="J2537" s="8">
        <f>Tabla_curso_1[[#This Row],[Utilidad]]/Tabla_curso_1[[#This Row],[Ingresos]]</f>
        <v>0.29934814814814814</v>
      </c>
    </row>
    <row r="2538" spans="1:10" x14ac:dyDescent="0.25">
      <c r="A2538" s="4" t="s">
        <v>12</v>
      </c>
      <c r="B2538" s="4" t="str">
        <f>MID(Tabla_curso_1[[#This Row],[Periodo]],4,4)</f>
        <v>2017</v>
      </c>
      <c r="C2538" s="4" t="s">
        <v>6</v>
      </c>
      <c r="D2538" s="4" t="s">
        <v>110</v>
      </c>
      <c r="E2538" s="4" t="s">
        <v>163</v>
      </c>
      <c r="F2538" s="4" t="s">
        <v>181</v>
      </c>
      <c r="G2538" s="5">
        <v>1993247.7557251907</v>
      </c>
      <c r="H2538" s="5">
        <v>2085217.2846055708</v>
      </c>
      <c r="I2538" s="5">
        <f>Tabla_curso_1[[#This Row],[Ingresos]]-Tabla_curso_1[[#This Row],[Gastos]]</f>
        <v>-91969.528880380094</v>
      </c>
      <c r="J2538" s="5">
        <f>Tabla_curso_1[[#This Row],[Utilidad]]/Tabla_curso_1[[#This Row],[Ingresos]]</f>
        <v>-4.614054054054078E-2</v>
      </c>
    </row>
    <row r="2539" spans="1:10" x14ac:dyDescent="0.25">
      <c r="A2539" s="7" t="s">
        <v>12</v>
      </c>
      <c r="B2539" s="7" t="str">
        <f>MID(Tabla_curso_1[[#This Row],[Periodo]],4,4)</f>
        <v>2017</v>
      </c>
      <c r="C2539" s="7" t="s">
        <v>4</v>
      </c>
      <c r="D2539" s="7" t="s">
        <v>110</v>
      </c>
      <c r="E2539" s="7" t="s">
        <v>163</v>
      </c>
      <c r="F2539" s="7" t="s">
        <v>181</v>
      </c>
      <c r="G2539" s="8">
        <v>873295.83946488297</v>
      </c>
      <c r="H2539" s="8">
        <v>539013.37987145572</v>
      </c>
      <c r="I2539" s="8">
        <f>Tabla_curso_1[[#This Row],[Ingresos]]-Tabla_curso_1[[#This Row],[Gastos]]</f>
        <v>334282.45959342725</v>
      </c>
      <c r="J2539" s="8">
        <f>Tabla_curso_1[[#This Row],[Utilidad]]/Tabla_curso_1[[#This Row],[Ingresos]]</f>
        <v>0.382782608695652</v>
      </c>
    </row>
    <row r="2540" spans="1:10" x14ac:dyDescent="0.25">
      <c r="A2540" s="4" t="s">
        <v>12</v>
      </c>
      <c r="B2540" s="4" t="str">
        <f>MID(Tabla_curso_1[[#This Row],[Periodo]],4,4)</f>
        <v>2017</v>
      </c>
      <c r="C2540" s="4" t="s">
        <v>5</v>
      </c>
      <c r="D2540" s="4" t="s">
        <v>110</v>
      </c>
      <c r="E2540" s="4" t="s">
        <v>163</v>
      </c>
      <c r="F2540" s="4" t="s">
        <v>181</v>
      </c>
      <c r="G2540" s="5">
        <v>2664443.4285714282</v>
      </c>
      <c r="H2540" s="5">
        <v>2386258.0628683842</v>
      </c>
      <c r="I2540" s="5">
        <f>Tabla_curso_1[[#This Row],[Ingresos]]-Tabla_curso_1[[#This Row],[Gastos]]</f>
        <v>278185.36570304399</v>
      </c>
      <c r="J2540" s="5">
        <f>Tabla_curso_1[[#This Row],[Utilidad]]/Tabla_curso_1[[#This Row],[Ingresos]]</f>
        <v>0.10440655737704901</v>
      </c>
    </row>
    <row r="2541" spans="1:10" x14ac:dyDescent="0.25">
      <c r="A2541" s="7" t="s">
        <v>12</v>
      </c>
      <c r="B2541" s="7" t="str">
        <f>MID(Tabla_curso_1[[#This Row],[Periodo]],4,4)</f>
        <v>2017</v>
      </c>
      <c r="C2541" s="7" t="s">
        <v>78</v>
      </c>
      <c r="D2541" s="7" t="s">
        <v>110</v>
      </c>
      <c r="E2541" s="7" t="s">
        <v>163</v>
      </c>
      <c r="F2541" s="7" t="s">
        <v>181</v>
      </c>
      <c r="G2541" s="8">
        <v>826314.73417721514</v>
      </c>
      <c r="H2541" s="8">
        <v>788162.60245063307</v>
      </c>
      <c r="I2541" s="8">
        <f>Tabla_curso_1[[#This Row],[Ingresos]]-Tabla_curso_1[[#This Row],[Gastos]]</f>
        <v>38152.131726582069</v>
      </c>
      <c r="J2541" s="8">
        <f>Tabla_curso_1[[#This Row],[Utilidad]]/Tabla_curso_1[[#This Row],[Ingresos]]</f>
        <v>4.6171428571428322E-2</v>
      </c>
    </row>
    <row r="2542" spans="1:10" x14ac:dyDescent="0.25">
      <c r="A2542" s="4" t="s">
        <v>12</v>
      </c>
      <c r="B2542" s="4" t="str">
        <f>MID(Tabla_curso_1[[#This Row],[Periodo]],4,4)</f>
        <v>2017</v>
      </c>
      <c r="C2542" s="4" t="s">
        <v>3</v>
      </c>
      <c r="D2542" s="4" t="s">
        <v>110</v>
      </c>
      <c r="E2542" s="4" t="s">
        <v>163</v>
      </c>
      <c r="F2542" s="4" t="s">
        <v>181</v>
      </c>
      <c r="G2542" s="5">
        <v>422516.91909385117</v>
      </c>
      <c r="H2542" s="5">
        <v>316069.25839932886</v>
      </c>
      <c r="I2542" s="5">
        <f>Tabla_curso_1[[#This Row],[Ingresos]]-Tabla_curso_1[[#This Row],[Gastos]]</f>
        <v>106447.66069452232</v>
      </c>
      <c r="J2542" s="5">
        <f>Tabla_curso_1[[#This Row],[Utilidad]]/Tabla_curso_1[[#This Row],[Ingresos]]</f>
        <v>0.2519370370370369</v>
      </c>
    </row>
    <row r="2543" spans="1:10" x14ac:dyDescent="0.25">
      <c r="A2543" s="7" t="s">
        <v>12</v>
      </c>
      <c r="B2543" s="7" t="str">
        <f>MID(Tabla_curso_1[[#This Row],[Periodo]],4,4)</f>
        <v>2017</v>
      </c>
      <c r="C2543" s="7" t="s">
        <v>2</v>
      </c>
      <c r="D2543" s="7" t="s">
        <v>111</v>
      </c>
      <c r="E2543" s="7" t="s">
        <v>163</v>
      </c>
      <c r="F2543" s="7" t="s">
        <v>182</v>
      </c>
      <c r="G2543" s="8">
        <v>1085386.355737705</v>
      </c>
      <c r="H2543" s="8">
        <v>901422.56662961945</v>
      </c>
      <c r="I2543" s="8">
        <f>Tabla_curso_1[[#This Row],[Ingresos]]-Tabla_curso_1[[#This Row],[Gastos]]</f>
        <v>183963.78910808556</v>
      </c>
      <c r="J2543" s="8">
        <f>Tabla_curso_1[[#This Row],[Utilidad]]/Tabla_curso_1[[#This Row],[Ingresos]]</f>
        <v>0.16949152542372878</v>
      </c>
    </row>
    <row r="2544" spans="1:10" x14ac:dyDescent="0.25">
      <c r="A2544" s="4" t="s">
        <v>12</v>
      </c>
      <c r="B2544" s="4" t="str">
        <f>MID(Tabla_curso_1[[#This Row],[Periodo]],4,4)</f>
        <v>2017</v>
      </c>
      <c r="C2544" s="4" t="s">
        <v>7</v>
      </c>
      <c r="D2544" s="4" t="s">
        <v>111</v>
      </c>
      <c r="E2544" s="4" t="s">
        <v>163</v>
      </c>
      <c r="F2544" s="4" t="s">
        <v>182</v>
      </c>
      <c r="G2544" s="5">
        <v>2345972.8712598425</v>
      </c>
      <c r="H2544" s="5">
        <v>1443675.61308298</v>
      </c>
      <c r="I2544" s="5">
        <f>Tabla_curso_1[[#This Row],[Ingresos]]-Tabla_curso_1[[#This Row],[Gastos]]</f>
        <v>902297.2581768625</v>
      </c>
      <c r="J2544" s="5">
        <f>Tabla_curso_1[[#This Row],[Utilidad]]/Tabla_curso_1[[#This Row],[Ingresos]]</f>
        <v>0.38461538461538458</v>
      </c>
    </row>
    <row r="2545" spans="1:10" x14ac:dyDescent="0.25">
      <c r="A2545" s="7" t="s">
        <v>12</v>
      </c>
      <c r="B2545" s="7" t="str">
        <f>MID(Tabla_curso_1[[#This Row],[Periodo]],4,4)</f>
        <v>2017</v>
      </c>
      <c r="C2545" s="7" t="s">
        <v>6</v>
      </c>
      <c r="D2545" s="7" t="s">
        <v>111</v>
      </c>
      <c r="E2545" s="7" t="s">
        <v>163</v>
      </c>
      <c r="F2545" s="7" t="s">
        <v>182</v>
      </c>
      <c r="G2545" s="8">
        <v>5136871.6318965526</v>
      </c>
      <c r="H2545" s="8">
        <v>4251204.1091557676</v>
      </c>
      <c r="I2545" s="8">
        <f>Tabla_curso_1[[#This Row],[Ingresos]]-Tabla_curso_1[[#This Row],[Gastos]]</f>
        <v>885667.52274078503</v>
      </c>
      <c r="J2545" s="8">
        <f>Tabla_curso_1[[#This Row],[Utilidad]]/Tabla_curso_1[[#This Row],[Ingresos]]</f>
        <v>0.17241379310344829</v>
      </c>
    </row>
    <row r="2546" spans="1:10" x14ac:dyDescent="0.25">
      <c r="A2546" s="4" t="s">
        <v>12</v>
      </c>
      <c r="B2546" s="4" t="str">
        <f>MID(Tabla_curso_1[[#This Row],[Periodo]],4,4)</f>
        <v>2017</v>
      </c>
      <c r="C2546" s="4" t="s">
        <v>4</v>
      </c>
      <c r="D2546" s="4" t="s">
        <v>111</v>
      </c>
      <c r="E2546" s="4" t="s">
        <v>163</v>
      </c>
      <c r="F2546" s="4" t="s">
        <v>182</v>
      </c>
      <c r="G2546" s="5">
        <v>2040675.0318493149</v>
      </c>
      <c r="H2546" s="5">
        <v>1311862.5204745596</v>
      </c>
      <c r="I2546" s="5">
        <f>Tabla_curso_1[[#This Row],[Ingresos]]-Tabla_curso_1[[#This Row],[Gastos]]</f>
        <v>728812.5113747553</v>
      </c>
      <c r="J2546" s="5">
        <f>Tabla_curso_1[[#This Row],[Utilidad]]/Tabla_curso_1[[#This Row],[Ingresos]]</f>
        <v>0.35714285714285715</v>
      </c>
    </row>
    <row r="2547" spans="1:10" x14ac:dyDescent="0.25">
      <c r="A2547" s="7" t="s">
        <v>12</v>
      </c>
      <c r="B2547" s="7" t="str">
        <f>MID(Tabla_curso_1[[#This Row],[Periodo]],4,4)</f>
        <v>2017</v>
      </c>
      <c r="C2547" s="7" t="s">
        <v>5</v>
      </c>
      <c r="D2547" s="7" t="s">
        <v>111</v>
      </c>
      <c r="E2547" s="7" t="s">
        <v>163</v>
      </c>
      <c r="F2547" s="7" t="s">
        <v>182</v>
      </c>
      <c r="G2547" s="8">
        <v>10643062.982474206</v>
      </c>
      <c r="H2547" s="8">
        <v>9911704.7166138012</v>
      </c>
      <c r="I2547" s="8">
        <f>Tabla_curso_1[[#This Row],[Ingresos]]-Tabla_curso_1[[#This Row],[Gastos]]</f>
        <v>731358.26586040482</v>
      </c>
      <c r="J2547" s="8">
        <f>Tabla_curso_1[[#This Row],[Utilidad]]/Tabla_curso_1[[#This Row],[Ingresos]]</f>
        <v>6.8716897294014229E-2</v>
      </c>
    </row>
    <row r="2548" spans="1:10" x14ac:dyDescent="0.25">
      <c r="A2548" s="4" t="s">
        <v>12</v>
      </c>
      <c r="B2548" s="4" t="str">
        <f>MID(Tabla_curso_1[[#This Row],[Periodo]],4,4)</f>
        <v>2017</v>
      </c>
      <c r="C2548" s="4" t="s">
        <v>78</v>
      </c>
      <c r="D2548" s="4" t="s">
        <v>111</v>
      </c>
      <c r="E2548" s="4" t="s">
        <v>163</v>
      </c>
      <c r="F2548" s="4" t="s">
        <v>182</v>
      </c>
      <c r="G2548" s="5">
        <v>1737251.0475218659</v>
      </c>
      <c r="H2548" s="5">
        <v>1389800.8380174928</v>
      </c>
      <c r="I2548" s="5">
        <f>Tabla_curso_1[[#This Row],[Ingresos]]-Tabla_curso_1[[#This Row],[Gastos]]</f>
        <v>347450.20950437314</v>
      </c>
      <c r="J2548" s="5">
        <f>Tabla_curso_1[[#This Row],[Utilidad]]/Tabla_curso_1[[#This Row],[Ingresos]]</f>
        <v>0.19999999999999998</v>
      </c>
    </row>
    <row r="2549" spans="1:10" x14ac:dyDescent="0.25">
      <c r="A2549" s="7" t="s">
        <v>12</v>
      </c>
      <c r="B2549" s="7" t="str">
        <f>MID(Tabla_curso_1[[#This Row],[Periodo]],4,4)</f>
        <v>2017</v>
      </c>
      <c r="C2549" s="7" t="s">
        <v>3</v>
      </c>
      <c r="D2549" s="7" t="s">
        <v>111</v>
      </c>
      <c r="E2549" s="7" t="s">
        <v>163</v>
      </c>
      <c r="F2549" s="7" t="s">
        <v>182</v>
      </c>
      <c r="G2549" s="8">
        <v>894710.37432432431</v>
      </c>
      <c r="H2549" s="8">
        <v>536826.22459459456</v>
      </c>
      <c r="I2549" s="8">
        <f>Tabla_curso_1[[#This Row],[Ingresos]]-Tabla_curso_1[[#This Row],[Gastos]]</f>
        <v>357884.14972972975</v>
      </c>
      <c r="J2549" s="8">
        <f>Tabla_curso_1[[#This Row],[Utilidad]]/Tabla_curso_1[[#This Row],[Ingresos]]</f>
        <v>0.4</v>
      </c>
    </row>
    <row r="2550" spans="1:10" x14ac:dyDescent="0.25">
      <c r="A2550" s="4" t="s">
        <v>12</v>
      </c>
      <c r="B2550" s="4" t="str">
        <f>MID(Tabla_curso_1[[#This Row],[Periodo]],4,4)</f>
        <v>2017</v>
      </c>
      <c r="C2550" s="4" t="s">
        <v>2</v>
      </c>
      <c r="D2550" s="4" t="s">
        <v>112</v>
      </c>
      <c r="E2550" s="4" t="s">
        <v>156</v>
      </c>
      <c r="F2550" s="4" t="s">
        <v>183</v>
      </c>
      <c r="G2550" s="5">
        <v>9439.8176795580112</v>
      </c>
      <c r="H2550" s="5">
        <v>8071.7281607814884</v>
      </c>
      <c r="I2550" s="5">
        <f>Tabla_curso_1[[#This Row],[Ingresos]]-Tabla_curso_1[[#This Row],[Gastos]]</f>
        <v>1368.0895187765227</v>
      </c>
      <c r="J2550" s="5">
        <f>Tabla_curso_1[[#This Row],[Utilidad]]/Tabla_curso_1[[#This Row],[Ingresos]]</f>
        <v>0.14492753623188398</v>
      </c>
    </row>
    <row r="2551" spans="1:10" x14ac:dyDescent="0.25">
      <c r="A2551" s="7" t="s">
        <v>12</v>
      </c>
      <c r="B2551" s="7" t="str">
        <f>MID(Tabla_curso_1[[#This Row],[Periodo]],4,4)</f>
        <v>2017</v>
      </c>
      <c r="C2551" s="7" t="s">
        <v>7</v>
      </c>
      <c r="D2551" s="7" t="s">
        <v>112</v>
      </c>
      <c r="E2551" s="7" t="s">
        <v>156</v>
      </c>
      <c r="F2551" s="7" t="s">
        <v>183</v>
      </c>
      <c r="G2551" s="8">
        <v>18241.35587188612</v>
      </c>
      <c r="H2551" s="8">
        <v>9949.8304755742465</v>
      </c>
      <c r="I2551" s="8">
        <f>Tabla_curso_1[[#This Row],[Ingresos]]-Tabla_curso_1[[#This Row],[Gastos]]</f>
        <v>8291.5253963118739</v>
      </c>
      <c r="J2551" s="8">
        <f>Tabla_curso_1[[#This Row],[Utilidad]]/Tabla_curso_1[[#This Row],[Ingresos]]</f>
        <v>0.45454545454545459</v>
      </c>
    </row>
    <row r="2552" spans="1:10" x14ac:dyDescent="0.25">
      <c r="A2552" s="4" t="s">
        <v>12</v>
      </c>
      <c r="B2552" s="4" t="str">
        <f>MID(Tabla_curso_1[[#This Row],[Periodo]],4,4)</f>
        <v>2017</v>
      </c>
      <c r="C2552" s="4" t="s">
        <v>6</v>
      </c>
      <c r="D2552" s="4" t="s">
        <v>112</v>
      </c>
      <c r="E2552" s="4" t="s">
        <v>156</v>
      </c>
      <c r="F2552" s="4" t="s">
        <v>183</v>
      </c>
      <c r="G2552" s="5">
        <v>49765.25242718446</v>
      </c>
      <c r="H2552" s="5">
        <v>41471.043689320388</v>
      </c>
      <c r="I2552" s="5">
        <f>Tabla_curso_1[[#This Row],[Ingresos]]-Tabla_curso_1[[#This Row],[Gastos]]</f>
        <v>8294.2087378640717</v>
      </c>
      <c r="J2552" s="5">
        <f>Tabla_curso_1[[#This Row],[Utilidad]]/Tabla_curso_1[[#This Row],[Ingresos]]</f>
        <v>0.16666666666666657</v>
      </c>
    </row>
    <row r="2553" spans="1:10" x14ac:dyDescent="0.25">
      <c r="A2553" s="7" t="s">
        <v>12</v>
      </c>
      <c r="B2553" s="7" t="str">
        <f>MID(Tabla_curso_1[[#This Row],[Periodo]],4,4)</f>
        <v>2017</v>
      </c>
      <c r="C2553" s="7" t="s">
        <v>4</v>
      </c>
      <c r="D2553" s="7" t="s">
        <v>112</v>
      </c>
      <c r="E2553" s="7" t="s">
        <v>156</v>
      </c>
      <c r="F2553" s="7" t="s">
        <v>183</v>
      </c>
      <c r="G2553" s="8">
        <v>17797.989583333332</v>
      </c>
      <c r="H2553" s="8">
        <v>10059.733242753624</v>
      </c>
      <c r="I2553" s="8">
        <f>Tabla_curso_1[[#This Row],[Ingresos]]-Tabla_curso_1[[#This Row],[Gastos]]</f>
        <v>7738.2563405797082</v>
      </c>
      <c r="J2553" s="8">
        <f>Tabla_curso_1[[#This Row],[Utilidad]]/Tabla_curso_1[[#This Row],[Ingresos]]</f>
        <v>0.43478260869565211</v>
      </c>
    </row>
    <row r="2554" spans="1:10" x14ac:dyDescent="0.25">
      <c r="A2554" s="4" t="s">
        <v>12</v>
      </c>
      <c r="B2554" s="4" t="str">
        <f>MID(Tabla_curso_1[[#This Row],[Periodo]],4,4)</f>
        <v>2017</v>
      </c>
      <c r="C2554" s="4" t="s">
        <v>5</v>
      </c>
      <c r="D2554" s="4" t="s">
        <v>112</v>
      </c>
      <c r="E2554" s="4" t="s">
        <v>156</v>
      </c>
      <c r="F2554" s="4" t="s">
        <v>183</v>
      </c>
      <c r="G2554" s="5">
        <v>78858.784615384619</v>
      </c>
      <c r="H2554" s="5">
        <v>68202.192099792112</v>
      </c>
      <c r="I2554" s="5">
        <f>Tabla_curso_1[[#This Row],[Ingresos]]-Tabla_curso_1[[#This Row],[Gastos]]</f>
        <v>10656.592515592507</v>
      </c>
      <c r="J2554" s="5">
        <f>Tabla_curso_1[[#This Row],[Utilidad]]/Tabla_curso_1[[#This Row],[Ingresos]]</f>
        <v>0.13513513513513503</v>
      </c>
    </row>
    <row r="2555" spans="1:10" x14ac:dyDescent="0.25">
      <c r="A2555" s="7" t="s">
        <v>12</v>
      </c>
      <c r="B2555" s="7" t="str">
        <f>MID(Tabla_curso_1[[#This Row],[Periodo]],4,4)</f>
        <v>2017</v>
      </c>
      <c r="C2555" s="7" t="s">
        <v>78</v>
      </c>
      <c r="D2555" s="7" t="s">
        <v>112</v>
      </c>
      <c r="E2555" s="7" t="s">
        <v>156</v>
      </c>
      <c r="F2555" s="7" t="s">
        <v>183</v>
      </c>
      <c r="G2555" s="8">
        <v>13705.403743315508</v>
      </c>
      <c r="H2555" s="8">
        <v>11421.169786096258</v>
      </c>
      <c r="I2555" s="8">
        <f>Tabla_curso_1[[#This Row],[Ingresos]]-Tabla_curso_1[[#This Row],[Gastos]]</f>
        <v>2284.2339572192504</v>
      </c>
      <c r="J2555" s="8">
        <f>Tabla_curso_1[[#This Row],[Utilidad]]/Tabla_curso_1[[#This Row],[Ingresos]]</f>
        <v>0.1666666666666666</v>
      </c>
    </row>
    <row r="2556" spans="1:10" x14ac:dyDescent="0.25">
      <c r="A2556" s="4" t="s">
        <v>12</v>
      </c>
      <c r="B2556" s="4" t="str">
        <f>MID(Tabla_curso_1[[#This Row],[Periodo]],4,4)</f>
        <v>2017</v>
      </c>
      <c r="C2556" s="4" t="s">
        <v>3</v>
      </c>
      <c r="D2556" s="4" t="s">
        <v>112</v>
      </c>
      <c r="E2556" s="4" t="s">
        <v>156</v>
      </c>
      <c r="F2556" s="4" t="s">
        <v>183</v>
      </c>
      <c r="G2556" s="5">
        <v>7673.3847305389227</v>
      </c>
      <c r="H2556" s="5">
        <v>4185.4825802939577</v>
      </c>
      <c r="I2556" s="5">
        <f>Tabla_curso_1[[#This Row],[Ingresos]]-Tabla_curso_1[[#This Row],[Gastos]]</f>
        <v>3487.902150244965</v>
      </c>
      <c r="J2556" s="5">
        <f>Tabla_curso_1[[#This Row],[Utilidad]]/Tabla_curso_1[[#This Row],[Ingresos]]</f>
        <v>0.45454545454545459</v>
      </c>
    </row>
    <row r="2557" spans="1:10" x14ac:dyDescent="0.25">
      <c r="A2557" s="7" t="s">
        <v>12</v>
      </c>
      <c r="B2557" s="7" t="str">
        <f>MID(Tabla_curso_1[[#This Row],[Periodo]],4,4)</f>
        <v>2017</v>
      </c>
      <c r="C2557" s="7" t="s">
        <v>2</v>
      </c>
      <c r="D2557" s="7" t="s">
        <v>113</v>
      </c>
      <c r="E2557" s="7" t="s">
        <v>163</v>
      </c>
      <c r="F2557" s="7" t="s">
        <v>184</v>
      </c>
      <c r="G2557" s="8">
        <v>185402.2</v>
      </c>
      <c r="H2557" s="8">
        <v>151692.70909090908</v>
      </c>
      <c r="I2557" s="8">
        <f>Tabla_curso_1[[#This Row],[Ingresos]]-Tabla_curso_1[[#This Row],[Gastos]]</f>
        <v>33709.490909090935</v>
      </c>
      <c r="J2557" s="8">
        <f>Tabla_curso_1[[#This Row],[Utilidad]]/Tabla_curso_1[[#This Row],[Ingresos]]</f>
        <v>0.18181818181818193</v>
      </c>
    </row>
    <row r="2558" spans="1:10" x14ac:dyDescent="0.25">
      <c r="A2558" s="4" t="s">
        <v>12</v>
      </c>
      <c r="B2558" s="4" t="str">
        <f>MID(Tabla_curso_1[[#This Row],[Periodo]],4,4)</f>
        <v>2017</v>
      </c>
      <c r="C2558" s="4" t="s">
        <v>7</v>
      </c>
      <c r="D2558" s="4" t="s">
        <v>113</v>
      </c>
      <c r="E2558" s="4" t="s">
        <v>163</v>
      </c>
      <c r="F2558" s="4" t="s">
        <v>184</v>
      </c>
      <c r="G2558" s="5">
        <v>270265.5976676385</v>
      </c>
      <c r="H2558" s="5">
        <v>180177.06511175903</v>
      </c>
      <c r="I2558" s="5">
        <f>Tabla_curso_1[[#This Row],[Ingresos]]-Tabla_curso_1[[#This Row],[Gastos]]</f>
        <v>90088.532555879472</v>
      </c>
      <c r="J2558" s="5">
        <f>Tabla_curso_1[[#This Row],[Utilidad]]/Tabla_curso_1[[#This Row],[Ingresos]]</f>
        <v>0.3333333333333332</v>
      </c>
    </row>
    <row r="2559" spans="1:10" x14ac:dyDescent="0.25">
      <c r="A2559" s="7" t="s">
        <v>12</v>
      </c>
      <c r="B2559" s="7" t="str">
        <f>MID(Tabla_curso_1[[#This Row],[Periodo]],4,4)</f>
        <v>2017</v>
      </c>
      <c r="C2559" s="7" t="s">
        <v>6</v>
      </c>
      <c r="D2559" s="7" t="s">
        <v>113</v>
      </c>
      <c r="E2559" s="7" t="s">
        <v>163</v>
      </c>
      <c r="F2559" s="7" t="s">
        <v>184</v>
      </c>
      <c r="G2559" s="8">
        <v>1030012.2222222222</v>
      </c>
      <c r="H2559" s="8">
        <v>924908.93424036284</v>
      </c>
      <c r="I2559" s="8">
        <f>Tabla_curso_1[[#This Row],[Ingresos]]-Tabla_curso_1[[#This Row],[Gastos]]</f>
        <v>105103.28798185941</v>
      </c>
      <c r="J2559" s="8">
        <f>Tabla_curso_1[[#This Row],[Utilidad]]/Tabla_curso_1[[#This Row],[Ingresos]]</f>
        <v>0.10204081632653061</v>
      </c>
    </row>
    <row r="2560" spans="1:10" x14ac:dyDescent="0.25">
      <c r="A2560" s="4" t="s">
        <v>12</v>
      </c>
      <c r="B2560" s="4" t="str">
        <f>MID(Tabla_curso_1[[#This Row],[Periodo]],4,4)</f>
        <v>2017</v>
      </c>
      <c r="C2560" s="4" t="s">
        <v>4</v>
      </c>
      <c r="D2560" s="4" t="s">
        <v>113</v>
      </c>
      <c r="E2560" s="4" t="s">
        <v>163</v>
      </c>
      <c r="F2560" s="4" t="s">
        <v>184</v>
      </c>
      <c r="G2560" s="5">
        <v>342070.47970479704</v>
      </c>
      <c r="H2560" s="5">
        <v>186583.89802079837</v>
      </c>
      <c r="I2560" s="5">
        <f>Tabla_curso_1[[#This Row],[Ingresos]]-Tabla_curso_1[[#This Row],[Gastos]]</f>
        <v>155486.58168399867</v>
      </c>
      <c r="J2560" s="5">
        <f>Tabla_curso_1[[#This Row],[Utilidad]]/Tabla_curso_1[[#This Row],[Ingresos]]</f>
        <v>0.45454545454545459</v>
      </c>
    </row>
    <row r="2561" spans="1:10" x14ac:dyDescent="0.25">
      <c r="A2561" s="7" t="s">
        <v>12</v>
      </c>
      <c r="B2561" s="7" t="str">
        <f>MID(Tabla_curso_1[[#This Row],[Periodo]],4,4)</f>
        <v>2017</v>
      </c>
      <c r="C2561" s="7" t="s">
        <v>5</v>
      </c>
      <c r="D2561" s="7" t="s">
        <v>113</v>
      </c>
      <c r="E2561" s="7" t="s">
        <v>163</v>
      </c>
      <c r="F2561" s="7" t="s">
        <v>184</v>
      </c>
      <c r="G2561" s="8">
        <v>1116880.7228915663</v>
      </c>
      <c r="H2561" s="8">
        <v>1076738.6708122799</v>
      </c>
      <c r="I2561" s="8">
        <f>Tabla_curso_1[[#This Row],[Ingresos]]-Tabla_curso_1[[#This Row],[Gastos]]</f>
        <v>40142.052079286426</v>
      </c>
      <c r="J2561" s="8">
        <f>Tabla_curso_1[[#This Row],[Utilidad]]/Tabla_curso_1[[#This Row],[Ingresos]]</f>
        <v>3.5941216690856669E-2</v>
      </c>
    </row>
    <row r="2562" spans="1:10" x14ac:dyDescent="0.25">
      <c r="A2562" s="4" t="s">
        <v>12</v>
      </c>
      <c r="B2562" s="4" t="str">
        <f>MID(Tabla_curso_1[[#This Row],[Periodo]],4,4)</f>
        <v>2017</v>
      </c>
      <c r="C2562" s="4" t="s">
        <v>78</v>
      </c>
      <c r="D2562" s="4" t="s">
        <v>113</v>
      </c>
      <c r="E2562" s="4" t="s">
        <v>163</v>
      </c>
      <c r="F2562" s="4" t="s">
        <v>184</v>
      </c>
      <c r="G2562" s="5">
        <v>247863.90374331549</v>
      </c>
      <c r="H2562" s="5">
        <v>216086.48018648018</v>
      </c>
      <c r="I2562" s="5">
        <f>Tabla_curso_1[[#This Row],[Ingresos]]-Tabla_curso_1[[#This Row],[Gastos]]</f>
        <v>31777.423556835303</v>
      </c>
      <c r="J2562" s="5">
        <f>Tabla_curso_1[[#This Row],[Utilidad]]/Tabla_curso_1[[#This Row],[Ingresos]]</f>
        <v>0.12820512820512814</v>
      </c>
    </row>
    <row r="2563" spans="1:10" x14ac:dyDescent="0.25">
      <c r="A2563" s="7" t="s">
        <v>12</v>
      </c>
      <c r="B2563" s="7" t="str">
        <f>MID(Tabla_curso_1[[#This Row],[Periodo]],4,4)</f>
        <v>2017</v>
      </c>
      <c r="C2563" s="7" t="s">
        <v>3</v>
      </c>
      <c r="D2563" s="7" t="s">
        <v>113</v>
      </c>
      <c r="E2563" s="7" t="s">
        <v>163</v>
      </c>
      <c r="F2563" s="7" t="s">
        <v>184</v>
      </c>
      <c r="G2563" s="8">
        <v>138774.10179640719</v>
      </c>
      <c r="H2563" s="8">
        <v>90920.963245921957</v>
      </c>
      <c r="I2563" s="8">
        <f>Tabla_curso_1[[#This Row],[Ingresos]]-Tabla_curso_1[[#This Row],[Gastos]]</f>
        <v>47853.138550485237</v>
      </c>
      <c r="J2563" s="8">
        <f>Tabla_curso_1[[#This Row],[Utilidad]]/Tabla_curso_1[[#This Row],[Ingresos]]</f>
        <v>0.34482758620689652</v>
      </c>
    </row>
    <row r="2564" spans="1:10" x14ac:dyDescent="0.25">
      <c r="A2564" s="4" t="s">
        <v>12</v>
      </c>
      <c r="B2564" s="4" t="str">
        <f>MID(Tabla_curso_1[[#This Row],[Periodo]],4,4)</f>
        <v>2017</v>
      </c>
      <c r="C2564" s="4" t="s">
        <v>2</v>
      </c>
      <c r="D2564" s="4" t="s">
        <v>114</v>
      </c>
      <c r="E2564" s="4" t="s">
        <v>163</v>
      </c>
      <c r="F2564" s="4" t="s">
        <v>185</v>
      </c>
      <c r="G2564" s="5">
        <v>18594.617424242424</v>
      </c>
      <c r="H2564" s="5">
        <v>16528.548821548822</v>
      </c>
      <c r="I2564" s="5">
        <f>Tabla_curso_1[[#This Row],[Ingresos]]-Tabla_curso_1[[#This Row],[Gastos]]</f>
        <v>2066.0686026936019</v>
      </c>
      <c r="J2564" s="5">
        <f>Tabla_curso_1[[#This Row],[Utilidad]]/Tabla_curso_1[[#This Row],[Ingresos]]</f>
        <v>0.11111111111111106</v>
      </c>
    </row>
    <row r="2565" spans="1:10" x14ac:dyDescent="0.25">
      <c r="A2565" s="7" t="s">
        <v>12</v>
      </c>
      <c r="B2565" s="7" t="str">
        <f>MID(Tabla_curso_1[[#This Row],[Periodo]],4,4)</f>
        <v>2017</v>
      </c>
      <c r="C2565" s="7" t="s">
        <v>7</v>
      </c>
      <c r="D2565" s="7" t="s">
        <v>114</v>
      </c>
      <c r="E2565" s="7" t="s">
        <v>163</v>
      </c>
      <c r="F2565" s="7" t="s">
        <v>185</v>
      </c>
      <c r="G2565" s="8">
        <v>29661.504531722054</v>
      </c>
      <c r="H2565" s="8">
        <v>19774.336354481373</v>
      </c>
      <c r="I2565" s="8">
        <f>Tabla_curso_1[[#This Row],[Ingresos]]-Tabla_curso_1[[#This Row],[Gastos]]</f>
        <v>9887.168177240681</v>
      </c>
      <c r="J2565" s="8">
        <f>Tabla_curso_1[[#This Row],[Utilidad]]/Tabla_curso_1[[#This Row],[Ingresos]]</f>
        <v>0.3333333333333332</v>
      </c>
    </row>
    <row r="2566" spans="1:10" x14ac:dyDescent="0.25">
      <c r="A2566" s="4" t="s">
        <v>12</v>
      </c>
      <c r="B2566" s="4" t="str">
        <f>MID(Tabla_curso_1[[#This Row],[Periodo]],4,4)</f>
        <v>2017</v>
      </c>
      <c r="C2566" s="4" t="s">
        <v>6</v>
      </c>
      <c r="D2566" s="4" t="s">
        <v>114</v>
      </c>
      <c r="E2566" s="4" t="s">
        <v>163</v>
      </c>
      <c r="F2566" s="4" t="s">
        <v>185</v>
      </c>
      <c r="G2566" s="5">
        <v>66337.554054054053</v>
      </c>
      <c r="H2566" s="5">
        <v>58799.195638820638</v>
      </c>
      <c r="I2566" s="5">
        <f>Tabla_curso_1[[#This Row],[Ingresos]]-Tabla_curso_1[[#This Row],[Gastos]]</f>
        <v>7538.3584152334151</v>
      </c>
      <c r="J2566" s="5">
        <f>Tabla_curso_1[[#This Row],[Utilidad]]/Tabla_curso_1[[#This Row],[Ingresos]]</f>
        <v>0.11363636363636363</v>
      </c>
    </row>
    <row r="2567" spans="1:10" x14ac:dyDescent="0.25">
      <c r="A2567" s="7" t="s">
        <v>12</v>
      </c>
      <c r="B2567" s="7" t="str">
        <f>MID(Tabla_curso_1[[#This Row],[Periodo]],4,4)</f>
        <v>2017</v>
      </c>
      <c r="C2567" s="7" t="s">
        <v>4</v>
      </c>
      <c r="D2567" s="7" t="s">
        <v>114</v>
      </c>
      <c r="E2567" s="7" t="s">
        <v>163</v>
      </c>
      <c r="F2567" s="7" t="s">
        <v>185</v>
      </c>
      <c r="G2567" s="8">
        <v>46311.122641509435</v>
      </c>
      <c r="H2567" s="8">
        <v>26175.851927809683</v>
      </c>
      <c r="I2567" s="8">
        <f>Tabla_curso_1[[#This Row],[Ingresos]]-Tabla_curso_1[[#This Row],[Gastos]]</f>
        <v>20135.270713699752</v>
      </c>
      <c r="J2567" s="8">
        <f>Tabla_curso_1[[#This Row],[Utilidad]]/Tabla_curso_1[[#This Row],[Ingresos]]</f>
        <v>0.43478260869565211</v>
      </c>
    </row>
    <row r="2568" spans="1:10" x14ac:dyDescent="0.25">
      <c r="A2568" s="4" t="s">
        <v>12</v>
      </c>
      <c r="B2568" s="4" t="str">
        <f>MID(Tabla_curso_1[[#This Row],[Periodo]],4,4)</f>
        <v>2017</v>
      </c>
      <c r="C2568" s="4" t="s">
        <v>5</v>
      </c>
      <c r="D2568" s="4" t="s">
        <v>114</v>
      </c>
      <c r="E2568" s="4" t="s">
        <v>163</v>
      </c>
      <c r="F2568" s="4" t="s">
        <v>185</v>
      </c>
      <c r="G2568" s="5">
        <v>132675.10810810811</v>
      </c>
      <c r="H2568" s="5">
        <v>115880.79062606911</v>
      </c>
      <c r="I2568" s="5">
        <f>Tabla_curso_1[[#This Row],[Ingresos]]-Tabla_curso_1[[#This Row],[Gastos]]</f>
        <v>16794.317482038998</v>
      </c>
      <c r="J2568" s="5">
        <f>Tabla_curso_1[[#This Row],[Utilidad]]/Tabla_curso_1[[#This Row],[Ingresos]]</f>
        <v>0.12658227848101264</v>
      </c>
    </row>
    <row r="2569" spans="1:10" x14ac:dyDescent="0.25">
      <c r="A2569" s="7" t="s">
        <v>12</v>
      </c>
      <c r="B2569" s="7" t="str">
        <f>MID(Tabla_curso_1[[#This Row],[Periodo]],4,4)</f>
        <v>2017</v>
      </c>
      <c r="C2569" s="7" t="s">
        <v>78</v>
      </c>
      <c r="D2569" s="7" t="s">
        <v>114</v>
      </c>
      <c r="E2569" s="7" t="s">
        <v>163</v>
      </c>
      <c r="F2569" s="7" t="s">
        <v>185</v>
      </c>
      <c r="G2569" s="8">
        <v>26825.021857923497</v>
      </c>
      <c r="H2569" s="8">
        <v>23385.91649152305</v>
      </c>
      <c r="I2569" s="8">
        <f>Tabla_curso_1[[#This Row],[Ingresos]]-Tabla_curso_1[[#This Row],[Gastos]]</f>
        <v>3439.1053664004467</v>
      </c>
      <c r="J2569" s="8">
        <f>Tabla_curso_1[[#This Row],[Utilidad]]/Tabla_curso_1[[#This Row],[Ingresos]]</f>
        <v>0.12820512820512814</v>
      </c>
    </row>
    <row r="2570" spans="1:10" x14ac:dyDescent="0.25">
      <c r="A2570" s="4" t="s">
        <v>12</v>
      </c>
      <c r="B2570" s="4" t="str">
        <f>MID(Tabla_curso_1[[#This Row],[Periodo]],4,4)</f>
        <v>2017</v>
      </c>
      <c r="C2570" s="4" t="s">
        <v>3</v>
      </c>
      <c r="D2570" s="4" t="s">
        <v>114</v>
      </c>
      <c r="E2570" s="4" t="s">
        <v>163</v>
      </c>
      <c r="F2570" s="4" t="s">
        <v>185</v>
      </c>
      <c r="G2570" s="5">
        <v>13021.16445623342</v>
      </c>
      <c r="H2570" s="5">
        <v>7595.6792661361605</v>
      </c>
      <c r="I2570" s="5">
        <f>Tabla_curso_1[[#This Row],[Ingresos]]-Tabla_curso_1[[#This Row],[Gastos]]</f>
        <v>5425.4851900972599</v>
      </c>
      <c r="J2570" s="5">
        <f>Tabla_curso_1[[#This Row],[Utilidad]]/Tabla_curso_1[[#This Row],[Ingresos]]</f>
        <v>0.4166666666666668</v>
      </c>
    </row>
    <row r="2571" spans="1:10" x14ac:dyDescent="0.25">
      <c r="A2571" s="7" t="s">
        <v>12</v>
      </c>
      <c r="B2571" s="7" t="str">
        <f>MID(Tabla_curso_1[[#This Row],[Periodo]],4,4)</f>
        <v>2017</v>
      </c>
      <c r="C2571" s="7" t="s">
        <v>2</v>
      </c>
      <c r="D2571" s="7" t="s">
        <v>115</v>
      </c>
      <c r="E2571" s="7" t="s">
        <v>156</v>
      </c>
      <c r="F2571" s="7" t="s">
        <v>186</v>
      </c>
      <c r="G2571" s="8">
        <v>145426.32391304348</v>
      </c>
      <c r="H2571" s="8">
        <v>124943.74308022045</v>
      </c>
      <c r="I2571" s="8">
        <f>Tabla_curso_1[[#This Row],[Ingresos]]-Tabla_curso_1[[#This Row],[Gastos]]</f>
        <v>20482.580832823034</v>
      </c>
      <c r="J2571" s="8">
        <f>Tabla_curso_1[[#This Row],[Utilidad]]/Tabla_curso_1[[#This Row],[Ingresos]]</f>
        <v>0.14084507042253527</v>
      </c>
    </row>
    <row r="2572" spans="1:10" x14ac:dyDescent="0.25">
      <c r="A2572" s="4" t="s">
        <v>12</v>
      </c>
      <c r="B2572" s="4" t="str">
        <f>MID(Tabla_curso_1[[#This Row],[Periodo]],4,4)</f>
        <v>2017</v>
      </c>
      <c r="C2572" s="4" t="s">
        <v>7</v>
      </c>
      <c r="D2572" s="4" t="s">
        <v>115</v>
      </c>
      <c r="E2572" s="4" t="s">
        <v>156</v>
      </c>
      <c r="F2572" s="4" t="s">
        <v>186</v>
      </c>
      <c r="G2572" s="5">
        <v>202103.04833836859</v>
      </c>
      <c r="H2572" s="5">
        <v>110238.02636638287</v>
      </c>
      <c r="I2572" s="5">
        <f>Tabla_curso_1[[#This Row],[Ingresos]]-Tabla_curso_1[[#This Row],[Gastos]]</f>
        <v>91865.021971985727</v>
      </c>
      <c r="J2572" s="5">
        <f>Tabla_curso_1[[#This Row],[Utilidad]]/Tabla_curso_1[[#This Row],[Ingresos]]</f>
        <v>0.45454545454545459</v>
      </c>
    </row>
    <row r="2573" spans="1:10" x14ac:dyDescent="0.25">
      <c r="A2573" s="7" t="s">
        <v>12</v>
      </c>
      <c r="B2573" s="7" t="str">
        <f>MID(Tabla_curso_1[[#This Row],[Periodo]],4,4)</f>
        <v>2017</v>
      </c>
      <c r="C2573" s="7" t="s">
        <v>6</v>
      </c>
      <c r="D2573" s="7" t="s">
        <v>115</v>
      </c>
      <c r="E2573" s="7" t="s">
        <v>156</v>
      </c>
      <c r="F2573" s="7" t="s">
        <v>186</v>
      </c>
      <c r="G2573" s="8">
        <v>510657.32061068702</v>
      </c>
      <c r="H2573" s="8">
        <v>448382.03760938375</v>
      </c>
      <c r="I2573" s="8">
        <f>Tabla_curso_1[[#This Row],[Ingresos]]-Tabla_curso_1[[#This Row],[Gastos]]</f>
        <v>62275.283001303265</v>
      </c>
      <c r="J2573" s="8">
        <f>Tabla_curso_1[[#This Row],[Utilidad]]/Tabla_curso_1[[#This Row],[Ingresos]]</f>
        <v>0.12195121951219506</v>
      </c>
    </row>
    <row r="2574" spans="1:10" x14ac:dyDescent="0.25">
      <c r="A2574" s="4" t="s">
        <v>12</v>
      </c>
      <c r="B2574" s="4" t="str">
        <f>MID(Tabla_curso_1[[#This Row],[Periodo]],4,4)</f>
        <v>2017</v>
      </c>
      <c r="C2574" s="4" t="s">
        <v>4</v>
      </c>
      <c r="D2574" s="4" t="s">
        <v>115</v>
      </c>
      <c r="E2574" s="4" t="s">
        <v>156</v>
      </c>
      <c r="F2574" s="4" t="s">
        <v>186</v>
      </c>
      <c r="G2574" s="5">
        <v>228314.36518771332</v>
      </c>
      <c r="H2574" s="5">
        <v>133183.37969283276</v>
      </c>
      <c r="I2574" s="5">
        <f>Tabla_curso_1[[#This Row],[Ingresos]]-Tabla_curso_1[[#This Row],[Gastos]]</f>
        <v>95130.985494880559</v>
      </c>
      <c r="J2574" s="5">
        <f>Tabla_curso_1[[#This Row],[Utilidad]]/Tabla_curso_1[[#This Row],[Ingresos]]</f>
        <v>0.41666666666666669</v>
      </c>
    </row>
    <row r="2575" spans="1:10" x14ac:dyDescent="0.25">
      <c r="A2575" s="7" t="s">
        <v>12</v>
      </c>
      <c r="B2575" s="7" t="str">
        <f>MID(Tabla_curso_1[[#This Row],[Periodo]],4,4)</f>
        <v>2017</v>
      </c>
      <c r="C2575" s="7" t="s">
        <v>5</v>
      </c>
      <c r="D2575" s="7" t="s">
        <v>115</v>
      </c>
      <c r="E2575" s="7" t="s">
        <v>156</v>
      </c>
      <c r="F2575" s="7" t="s">
        <v>186</v>
      </c>
      <c r="G2575" s="8">
        <v>983766.3088235294</v>
      </c>
      <c r="H2575" s="8">
        <v>866651.2720588235</v>
      </c>
      <c r="I2575" s="8">
        <f>Tabla_curso_1[[#This Row],[Ingresos]]-Tabla_curso_1[[#This Row],[Gastos]]</f>
        <v>117115.0367647059</v>
      </c>
      <c r="J2575" s="8">
        <f>Tabla_curso_1[[#This Row],[Utilidad]]/Tabla_curso_1[[#This Row],[Ingresos]]</f>
        <v>0.11904761904761907</v>
      </c>
    </row>
    <row r="2576" spans="1:10" x14ac:dyDescent="0.25">
      <c r="A2576" s="4" t="s">
        <v>12</v>
      </c>
      <c r="B2576" s="4" t="str">
        <f>MID(Tabla_curso_1[[#This Row],[Periodo]],4,4)</f>
        <v>2017</v>
      </c>
      <c r="C2576" s="4" t="s">
        <v>78</v>
      </c>
      <c r="D2576" s="4" t="s">
        <v>115</v>
      </c>
      <c r="E2576" s="4" t="s">
        <v>156</v>
      </c>
      <c r="F2576" s="4" t="s">
        <v>186</v>
      </c>
      <c r="G2576" s="5">
        <v>203951.55182926831</v>
      </c>
      <c r="H2576" s="5">
        <v>175624.94740853662</v>
      </c>
      <c r="I2576" s="5">
        <f>Tabla_curso_1[[#This Row],[Ingresos]]-Tabla_curso_1[[#This Row],[Gastos]]</f>
        <v>28326.604420731688</v>
      </c>
      <c r="J2576" s="5">
        <f>Tabla_curso_1[[#This Row],[Utilidad]]/Tabla_curso_1[[#This Row],[Ingresos]]</f>
        <v>0.13888888888888878</v>
      </c>
    </row>
    <row r="2577" spans="1:10" x14ac:dyDescent="0.25">
      <c r="A2577" s="7" t="s">
        <v>12</v>
      </c>
      <c r="B2577" s="7" t="str">
        <f>MID(Tabla_curso_1[[#This Row],[Periodo]],4,4)</f>
        <v>2017</v>
      </c>
      <c r="C2577" s="7" t="s">
        <v>3</v>
      </c>
      <c r="D2577" s="7" t="s">
        <v>115</v>
      </c>
      <c r="E2577" s="7" t="s">
        <v>156</v>
      </c>
      <c r="F2577" s="7" t="s">
        <v>186</v>
      </c>
      <c r="G2577" s="8">
        <v>87905.530880420498</v>
      </c>
      <c r="H2577" s="8">
        <v>58603.687253613673</v>
      </c>
      <c r="I2577" s="8">
        <f>Tabla_curso_1[[#This Row],[Ingresos]]-Tabla_curso_1[[#This Row],[Gastos]]</f>
        <v>29301.843626806825</v>
      </c>
      <c r="J2577" s="8">
        <f>Tabla_curso_1[[#This Row],[Utilidad]]/Tabla_curso_1[[#This Row],[Ingresos]]</f>
        <v>0.33333333333333326</v>
      </c>
    </row>
    <row r="2578" spans="1:10" x14ac:dyDescent="0.25">
      <c r="A2578" s="4" t="s">
        <v>12</v>
      </c>
      <c r="B2578" s="4" t="str">
        <f>MID(Tabla_curso_1[[#This Row],[Periodo]],4,4)</f>
        <v>2017</v>
      </c>
      <c r="C2578" s="4" t="s">
        <v>2</v>
      </c>
      <c r="D2578" s="4" t="s">
        <v>116</v>
      </c>
      <c r="E2578" s="4" t="s">
        <v>163</v>
      </c>
      <c r="F2578" s="4" t="s">
        <v>187</v>
      </c>
      <c r="G2578" s="5">
        <v>264021.85239085241</v>
      </c>
      <c r="H2578" s="5">
        <v>228818.93873873877</v>
      </c>
      <c r="I2578" s="5">
        <f>Tabla_curso_1[[#This Row],[Ingresos]]-Tabla_curso_1[[#This Row],[Gastos]]</f>
        <v>35202.913652113639</v>
      </c>
      <c r="J2578" s="5">
        <f>Tabla_curso_1[[#This Row],[Utilidad]]/Tabla_curso_1[[#This Row],[Ingresos]]</f>
        <v>0.13333333333333328</v>
      </c>
    </row>
    <row r="2579" spans="1:10" x14ac:dyDescent="0.25">
      <c r="A2579" s="7" t="s">
        <v>12</v>
      </c>
      <c r="B2579" s="7" t="str">
        <f>MID(Tabla_curso_1[[#This Row],[Periodo]],4,4)</f>
        <v>2017</v>
      </c>
      <c r="C2579" s="7" t="s">
        <v>7</v>
      </c>
      <c r="D2579" s="7" t="s">
        <v>116</v>
      </c>
      <c r="E2579" s="7" t="s">
        <v>163</v>
      </c>
      <c r="F2579" s="7" t="s">
        <v>187</v>
      </c>
      <c r="G2579" s="8">
        <v>424730.8060200669</v>
      </c>
      <c r="H2579" s="8">
        <v>267423.10008670879</v>
      </c>
      <c r="I2579" s="8">
        <f>Tabla_curso_1[[#This Row],[Ingresos]]-Tabla_curso_1[[#This Row],[Gastos]]</f>
        <v>157307.70593335811</v>
      </c>
      <c r="J2579" s="8">
        <f>Tabla_curso_1[[#This Row],[Utilidad]]/Tabla_curso_1[[#This Row],[Ingresos]]</f>
        <v>0.37037037037037035</v>
      </c>
    </row>
    <row r="2580" spans="1:10" x14ac:dyDescent="0.25">
      <c r="A2580" s="4" t="s">
        <v>12</v>
      </c>
      <c r="B2580" s="4" t="str">
        <f>MID(Tabla_curso_1[[#This Row],[Periodo]],4,4)</f>
        <v>2017</v>
      </c>
      <c r="C2580" s="4" t="s">
        <v>6</v>
      </c>
      <c r="D2580" s="4" t="s">
        <v>116</v>
      </c>
      <c r="E2580" s="4" t="s">
        <v>163</v>
      </c>
      <c r="F2580" s="4" t="s">
        <v>187</v>
      </c>
      <c r="G2580" s="5">
        <v>913629.57553956844</v>
      </c>
      <c r="H2580" s="5">
        <v>812115.17825739412</v>
      </c>
      <c r="I2580" s="5">
        <f>Tabla_curso_1[[#This Row],[Ingresos]]-Tabla_curso_1[[#This Row],[Gastos]]</f>
        <v>101514.39728217432</v>
      </c>
      <c r="J2580" s="5">
        <f>Tabla_curso_1[[#This Row],[Utilidad]]/Tabla_curso_1[[#This Row],[Ingresos]]</f>
        <v>0.11111111111111117</v>
      </c>
    </row>
    <row r="2581" spans="1:10" x14ac:dyDescent="0.25">
      <c r="A2581" s="7" t="s">
        <v>12</v>
      </c>
      <c r="B2581" s="7" t="str">
        <f>MID(Tabla_curso_1[[#This Row],[Periodo]],4,4)</f>
        <v>2017</v>
      </c>
      <c r="C2581" s="7" t="s">
        <v>4</v>
      </c>
      <c r="D2581" s="7" t="s">
        <v>116</v>
      </c>
      <c r="E2581" s="7" t="s">
        <v>163</v>
      </c>
      <c r="F2581" s="7" t="s">
        <v>187</v>
      </c>
      <c r="G2581" s="8">
        <v>512074.64112903224</v>
      </c>
      <c r="H2581" s="8">
        <v>289433.49281206174</v>
      </c>
      <c r="I2581" s="8">
        <f>Tabla_curso_1[[#This Row],[Ingresos]]-Tabla_curso_1[[#This Row],[Gastos]]</f>
        <v>222641.1483169705</v>
      </c>
      <c r="J2581" s="8">
        <f>Tabla_curso_1[[#This Row],[Utilidad]]/Tabla_curso_1[[#This Row],[Ingresos]]</f>
        <v>0.43478260869565211</v>
      </c>
    </row>
    <row r="2582" spans="1:10" x14ac:dyDescent="0.25">
      <c r="A2582" s="4" t="s">
        <v>12</v>
      </c>
      <c r="B2582" s="4" t="str">
        <f>MID(Tabla_curso_1[[#This Row],[Periodo]],4,4)</f>
        <v>2017</v>
      </c>
      <c r="C2582" s="4" t="s">
        <v>5</v>
      </c>
      <c r="D2582" s="4" t="s">
        <v>116</v>
      </c>
      <c r="E2582" s="4" t="s">
        <v>163</v>
      </c>
      <c r="F2582" s="4" t="s">
        <v>187</v>
      </c>
      <c r="G2582" s="5">
        <v>1649279.3636363638</v>
      </c>
      <c r="H2582" s="5">
        <v>1466026.1010101011</v>
      </c>
      <c r="I2582" s="5">
        <f>Tabla_curso_1[[#This Row],[Ingresos]]-Tabla_curso_1[[#This Row],[Gastos]]</f>
        <v>183253.26262626261</v>
      </c>
      <c r="J2582" s="5">
        <f>Tabla_curso_1[[#This Row],[Utilidad]]/Tabla_curso_1[[#This Row],[Ingresos]]</f>
        <v>0.11111111111111109</v>
      </c>
    </row>
    <row r="2583" spans="1:10" x14ac:dyDescent="0.25">
      <c r="A2583" s="7" t="s">
        <v>12</v>
      </c>
      <c r="B2583" s="7" t="str">
        <f>MID(Tabla_curso_1[[#This Row],[Periodo]],4,4)</f>
        <v>2017</v>
      </c>
      <c r="C2583" s="7" t="s">
        <v>78</v>
      </c>
      <c r="D2583" s="7" t="s">
        <v>116</v>
      </c>
      <c r="E2583" s="7" t="s">
        <v>163</v>
      </c>
      <c r="F2583" s="7" t="s">
        <v>187</v>
      </c>
      <c r="G2583" s="8">
        <v>357731.0169014085</v>
      </c>
      <c r="H2583" s="8">
        <v>310033.5479812207</v>
      </c>
      <c r="I2583" s="8">
        <f>Tabla_curso_1[[#This Row],[Ingresos]]-Tabla_curso_1[[#This Row],[Gastos]]</f>
        <v>47697.468920187792</v>
      </c>
      <c r="J2583" s="8">
        <f>Tabla_curso_1[[#This Row],[Utilidad]]/Tabla_curso_1[[#This Row],[Ingresos]]</f>
        <v>0.1333333333333333</v>
      </c>
    </row>
    <row r="2584" spans="1:10" x14ac:dyDescent="0.25">
      <c r="A2584" s="4" t="s">
        <v>12</v>
      </c>
      <c r="B2584" s="4" t="str">
        <f>MID(Tabla_curso_1[[#This Row],[Periodo]],4,4)</f>
        <v>2017</v>
      </c>
      <c r="C2584" s="4" t="s">
        <v>3</v>
      </c>
      <c r="D2584" s="4" t="s">
        <v>116</v>
      </c>
      <c r="E2584" s="4" t="s">
        <v>163</v>
      </c>
      <c r="F2584" s="4" t="s">
        <v>187</v>
      </c>
      <c r="G2584" s="5">
        <v>178363.07724719102</v>
      </c>
      <c r="H2584" s="5">
        <v>104045.12839419475</v>
      </c>
      <c r="I2584" s="5">
        <f>Tabla_curso_1[[#This Row],[Ingresos]]-Tabla_curso_1[[#This Row],[Gastos]]</f>
        <v>74317.948852996269</v>
      </c>
      <c r="J2584" s="5">
        <f>Tabla_curso_1[[#This Row],[Utilidad]]/Tabla_curso_1[[#This Row],[Ingresos]]</f>
        <v>0.41666666666666674</v>
      </c>
    </row>
    <row r="2585" spans="1:10" x14ac:dyDescent="0.25">
      <c r="A2585" s="7" t="s">
        <v>12</v>
      </c>
      <c r="B2585" s="7" t="str">
        <f>MID(Tabla_curso_1[[#This Row],[Periodo]],4,4)</f>
        <v>2017</v>
      </c>
      <c r="C2585" s="7" t="s">
        <v>2</v>
      </c>
      <c r="D2585" s="7" t="s">
        <v>117</v>
      </c>
      <c r="E2585" s="7" t="s">
        <v>150</v>
      </c>
      <c r="F2585" s="7" t="s">
        <v>188</v>
      </c>
      <c r="G2585" s="8">
        <v>99894.165692007795</v>
      </c>
      <c r="H2585" s="8">
        <v>91702.844105263153</v>
      </c>
      <c r="I2585" s="8">
        <f>Tabla_curso_1[[#This Row],[Ingresos]]-Tabla_curso_1[[#This Row],[Gastos]]</f>
        <v>8191.3215867446415</v>
      </c>
      <c r="J2585" s="8">
        <f>Tabla_curso_1[[#This Row],[Utilidad]]/Tabla_curso_1[[#This Row],[Ingresos]]</f>
        <v>8.2000000000000017E-2</v>
      </c>
    </row>
    <row r="2586" spans="1:10" x14ac:dyDescent="0.25">
      <c r="A2586" s="4" t="s">
        <v>12</v>
      </c>
      <c r="B2586" s="4" t="str">
        <f>MID(Tabla_curso_1[[#This Row],[Periodo]],4,4)</f>
        <v>2017</v>
      </c>
      <c r="C2586" s="4" t="s">
        <v>7</v>
      </c>
      <c r="D2586" s="4" t="s">
        <v>117</v>
      </c>
      <c r="E2586" s="4" t="s">
        <v>150</v>
      </c>
      <c r="F2586" s="4" t="s">
        <v>188</v>
      </c>
      <c r="G2586" s="5">
        <v>198626.77131782947</v>
      </c>
      <c r="H2586" s="5">
        <v>132737.47683239775</v>
      </c>
      <c r="I2586" s="5">
        <f>Tabla_curso_1[[#This Row],[Ingresos]]-Tabla_curso_1[[#This Row],[Gastos]]</f>
        <v>65889.294485431717</v>
      </c>
      <c r="J2586" s="5">
        <f>Tabla_curso_1[[#This Row],[Utilidad]]/Tabla_curso_1[[#This Row],[Ingresos]]</f>
        <v>0.33172413793103456</v>
      </c>
    </row>
    <row r="2587" spans="1:10" x14ac:dyDescent="0.25">
      <c r="A2587" s="7" t="s">
        <v>12</v>
      </c>
      <c r="B2587" s="7" t="str">
        <f>MID(Tabla_curso_1[[#This Row],[Periodo]],4,4)</f>
        <v>2017</v>
      </c>
      <c r="C2587" s="7" t="s">
        <v>6</v>
      </c>
      <c r="D2587" s="7" t="s">
        <v>117</v>
      </c>
      <c r="E2587" s="7" t="s">
        <v>150</v>
      </c>
      <c r="F2587" s="7" t="s">
        <v>188</v>
      </c>
      <c r="G2587" s="8">
        <v>483450.06603773584</v>
      </c>
      <c r="H2587" s="8">
        <v>400315.61350536445</v>
      </c>
      <c r="I2587" s="8">
        <f>Tabla_curso_1[[#This Row],[Ingresos]]-Tabla_curso_1[[#This Row],[Gastos]]</f>
        <v>83134.45253237139</v>
      </c>
      <c r="J2587" s="8">
        <f>Tabla_curso_1[[#This Row],[Utilidad]]/Tabla_curso_1[[#This Row],[Ingresos]]</f>
        <v>0.17196078431372538</v>
      </c>
    </row>
    <row r="2588" spans="1:10" x14ac:dyDescent="0.25">
      <c r="A2588" s="4" t="s">
        <v>12</v>
      </c>
      <c r="B2588" s="4" t="str">
        <f>MID(Tabla_curso_1[[#This Row],[Periodo]],4,4)</f>
        <v>2017</v>
      </c>
      <c r="C2588" s="4" t="s">
        <v>4</v>
      </c>
      <c r="D2588" s="4" t="s">
        <v>117</v>
      </c>
      <c r="E2588" s="4" t="s">
        <v>150</v>
      </c>
      <c r="F2588" s="4" t="s">
        <v>188</v>
      </c>
      <c r="G2588" s="5">
        <v>197098.87307692308</v>
      </c>
      <c r="H2588" s="5">
        <v>112517.74797826089</v>
      </c>
      <c r="I2588" s="5">
        <f>Tabla_curso_1[[#This Row],[Ingresos]]-Tabla_curso_1[[#This Row],[Gastos]]</f>
        <v>84581.125098662189</v>
      </c>
      <c r="J2588" s="5">
        <f>Tabla_curso_1[[#This Row],[Utilidad]]/Tabla_curso_1[[#This Row],[Ingresos]]</f>
        <v>0.42913043478260859</v>
      </c>
    </row>
    <row r="2589" spans="1:10" x14ac:dyDescent="0.25">
      <c r="A2589" s="7" t="s">
        <v>12</v>
      </c>
      <c r="B2589" s="7" t="str">
        <f>MID(Tabla_curso_1[[#This Row],[Periodo]],4,4)</f>
        <v>2017</v>
      </c>
      <c r="C2589" s="7" t="s">
        <v>5</v>
      </c>
      <c r="D2589" s="7" t="s">
        <v>117</v>
      </c>
      <c r="E2589" s="7" t="s">
        <v>150</v>
      </c>
      <c r="F2589" s="7" t="s">
        <v>188</v>
      </c>
      <c r="G2589" s="8">
        <v>517633.40404040407</v>
      </c>
      <c r="H2589" s="8">
        <v>441237.85337513068</v>
      </c>
      <c r="I2589" s="8">
        <f>Tabla_curso_1[[#This Row],[Ingresos]]-Tabla_curso_1[[#This Row],[Gastos]]</f>
        <v>76395.550665273389</v>
      </c>
      <c r="J2589" s="8">
        <f>Tabla_curso_1[[#This Row],[Utilidad]]/Tabla_curso_1[[#This Row],[Ingresos]]</f>
        <v>0.14758620689655164</v>
      </c>
    </row>
    <row r="2590" spans="1:10" x14ac:dyDescent="0.25">
      <c r="A2590" s="4" t="s">
        <v>12</v>
      </c>
      <c r="B2590" s="4" t="str">
        <f>MID(Tabla_curso_1[[#This Row],[Periodo]],4,4)</f>
        <v>2017</v>
      </c>
      <c r="C2590" s="4" t="s">
        <v>78</v>
      </c>
      <c r="D2590" s="4" t="s">
        <v>117</v>
      </c>
      <c r="E2590" s="4" t="s">
        <v>150</v>
      </c>
      <c r="F2590" s="4" t="s">
        <v>188</v>
      </c>
      <c r="G2590" s="5">
        <v>129082.38539042822</v>
      </c>
      <c r="H2590" s="5">
        <v>119591.03352348496</v>
      </c>
      <c r="I2590" s="5">
        <f>Tabla_curso_1[[#This Row],[Ingresos]]-Tabla_curso_1[[#This Row],[Gastos]]</f>
        <v>9491.3518669432524</v>
      </c>
      <c r="J2590" s="5">
        <f>Tabla_curso_1[[#This Row],[Utilidad]]/Tabla_curso_1[[#This Row],[Ingresos]]</f>
        <v>7.3529411764705899E-2</v>
      </c>
    </row>
    <row r="2591" spans="1:10" x14ac:dyDescent="0.25">
      <c r="A2591" s="7" t="s">
        <v>12</v>
      </c>
      <c r="B2591" s="7" t="str">
        <f>MID(Tabla_curso_1[[#This Row],[Periodo]],4,4)</f>
        <v>2017</v>
      </c>
      <c r="C2591" s="7" t="s">
        <v>3</v>
      </c>
      <c r="D2591" s="7" t="s">
        <v>117</v>
      </c>
      <c r="E2591" s="7" t="s">
        <v>150</v>
      </c>
      <c r="F2591" s="7" t="s">
        <v>188</v>
      </c>
      <c r="G2591" s="8">
        <v>66639.410923276984</v>
      </c>
      <c r="H2591" s="8">
        <v>42797.310570726775</v>
      </c>
      <c r="I2591" s="8">
        <f>Tabla_curso_1[[#This Row],[Ingresos]]-Tabla_curso_1[[#This Row],[Gastos]]</f>
        <v>23842.100352550209</v>
      </c>
      <c r="J2591" s="8">
        <f>Tabla_curso_1[[#This Row],[Utilidad]]/Tabla_curso_1[[#This Row],[Ingresos]]</f>
        <v>0.35777777777777775</v>
      </c>
    </row>
    <row r="2592" spans="1:10" x14ac:dyDescent="0.25">
      <c r="A2592" s="4" t="s">
        <v>12</v>
      </c>
      <c r="B2592" s="4" t="str">
        <f>MID(Tabla_curso_1[[#This Row],[Periodo]],4,4)</f>
        <v>2017</v>
      </c>
      <c r="C2592" s="4" t="s">
        <v>2</v>
      </c>
      <c r="D2592" s="4" t="s">
        <v>118</v>
      </c>
      <c r="E2592" s="4" t="s">
        <v>163</v>
      </c>
      <c r="F2592" s="4" t="s">
        <v>189</v>
      </c>
      <c r="G2592" s="5">
        <v>110273.89546351085</v>
      </c>
      <c r="H2592" s="5">
        <v>92930.819176976875</v>
      </c>
      <c r="I2592" s="5">
        <f>Tabla_curso_1[[#This Row],[Ingresos]]-Tabla_curso_1[[#This Row],[Gastos]]</f>
        <v>17343.076286533978</v>
      </c>
      <c r="J2592" s="5">
        <f>Tabla_curso_1[[#This Row],[Utilidad]]/Tabla_curso_1[[#This Row],[Ingresos]]</f>
        <v>0.15727272727272726</v>
      </c>
    </row>
    <row r="2593" spans="1:10" x14ac:dyDescent="0.25">
      <c r="A2593" s="7" t="s">
        <v>12</v>
      </c>
      <c r="B2593" s="7" t="str">
        <f>MID(Tabla_curso_1[[#This Row],[Periodo]],4,4)</f>
        <v>2017</v>
      </c>
      <c r="C2593" s="7" t="s">
        <v>7</v>
      </c>
      <c r="D2593" s="7" t="s">
        <v>118</v>
      </c>
      <c r="E2593" s="7" t="s">
        <v>163</v>
      </c>
      <c r="F2593" s="7" t="s">
        <v>189</v>
      </c>
      <c r="G2593" s="8">
        <v>169935.75987841946</v>
      </c>
      <c r="H2593" s="8">
        <v>104085.65292553192</v>
      </c>
      <c r="I2593" s="8">
        <f>Tabla_curso_1[[#This Row],[Ingresos]]-Tabla_curso_1[[#This Row],[Gastos]]</f>
        <v>65850.106952887538</v>
      </c>
      <c r="J2593" s="8">
        <f>Tabla_curso_1[[#This Row],[Utilidad]]/Tabla_curso_1[[#This Row],[Ingresos]]</f>
        <v>0.38750000000000001</v>
      </c>
    </row>
    <row r="2594" spans="1:10" x14ac:dyDescent="0.25">
      <c r="A2594" s="4" t="s">
        <v>12</v>
      </c>
      <c r="B2594" s="4" t="str">
        <f>MID(Tabla_curso_1[[#This Row],[Periodo]],4,4)</f>
        <v>2017</v>
      </c>
      <c r="C2594" s="4" t="s">
        <v>6</v>
      </c>
      <c r="D2594" s="4" t="s">
        <v>118</v>
      </c>
      <c r="E2594" s="4" t="s">
        <v>163</v>
      </c>
      <c r="F2594" s="4" t="s">
        <v>189</v>
      </c>
      <c r="G2594" s="5">
        <v>385578.37931034481</v>
      </c>
      <c r="H2594" s="5">
        <v>342868.15883289126</v>
      </c>
      <c r="I2594" s="5">
        <f>Tabla_curso_1[[#This Row],[Ingresos]]-Tabla_curso_1[[#This Row],[Gastos]]</f>
        <v>42710.220477453549</v>
      </c>
      <c r="J2594" s="5">
        <f>Tabla_curso_1[[#This Row],[Utilidad]]/Tabla_curso_1[[#This Row],[Ingresos]]</f>
        <v>0.11076923076923069</v>
      </c>
    </row>
    <row r="2595" spans="1:10" x14ac:dyDescent="0.25">
      <c r="A2595" s="7" t="s">
        <v>12</v>
      </c>
      <c r="B2595" s="7" t="str">
        <f>MID(Tabla_curso_1[[#This Row],[Periodo]],4,4)</f>
        <v>2017</v>
      </c>
      <c r="C2595" s="7" t="s">
        <v>4</v>
      </c>
      <c r="D2595" s="7" t="s">
        <v>118</v>
      </c>
      <c r="E2595" s="7" t="s">
        <v>163</v>
      </c>
      <c r="F2595" s="7" t="s">
        <v>189</v>
      </c>
      <c r="G2595" s="8">
        <v>279544.32500000001</v>
      </c>
      <c r="H2595" s="8">
        <v>174435.6588</v>
      </c>
      <c r="I2595" s="8">
        <f>Tabla_curso_1[[#This Row],[Ingresos]]-Tabla_curso_1[[#This Row],[Gastos]]</f>
        <v>105108.66620000001</v>
      </c>
      <c r="J2595" s="8">
        <f>Tabla_curso_1[[#This Row],[Utilidad]]/Tabla_curso_1[[#This Row],[Ingresos]]</f>
        <v>0.376</v>
      </c>
    </row>
    <row r="2596" spans="1:10" x14ac:dyDescent="0.25">
      <c r="A2596" s="4" t="s">
        <v>12</v>
      </c>
      <c r="B2596" s="4" t="str">
        <f>MID(Tabla_curso_1[[#This Row],[Periodo]],4,4)</f>
        <v>2017</v>
      </c>
      <c r="C2596" s="4" t="s">
        <v>5</v>
      </c>
      <c r="D2596" s="4" t="s">
        <v>118</v>
      </c>
      <c r="E2596" s="4" t="s">
        <v>163</v>
      </c>
      <c r="F2596" s="4" t="s">
        <v>189</v>
      </c>
      <c r="G2596" s="5">
        <v>690232.90123456786</v>
      </c>
      <c r="H2596" s="5">
        <v>560356.4247165533</v>
      </c>
      <c r="I2596" s="5">
        <f>Tabla_curso_1[[#This Row],[Ingresos]]-Tabla_curso_1[[#This Row],[Gastos]]</f>
        <v>129876.47651801456</v>
      </c>
      <c r="J2596" s="5">
        <f>Tabla_curso_1[[#This Row],[Utilidad]]/Tabla_curso_1[[#This Row],[Ingresos]]</f>
        <v>0.18816326530612237</v>
      </c>
    </row>
    <row r="2597" spans="1:10" x14ac:dyDescent="0.25">
      <c r="A2597" s="7" t="s">
        <v>12</v>
      </c>
      <c r="B2597" s="7" t="str">
        <f>MID(Tabla_curso_1[[#This Row],[Periodo]],4,4)</f>
        <v>2017</v>
      </c>
      <c r="C2597" s="7" t="s">
        <v>78</v>
      </c>
      <c r="D2597" s="7" t="s">
        <v>118</v>
      </c>
      <c r="E2597" s="7" t="s">
        <v>163</v>
      </c>
      <c r="F2597" s="7" t="s">
        <v>189</v>
      </c>
      <c r="G2597" s="8">
        <v>141900.67258883247</v>
      </c>
      <c r="H2597" s="8">
        <v>130416.61815606186</v>
      </c>
      <c r="I2597" s="8">
        <f>Tabla_curso_1[[#This Row],[Ingresos]]-Tabla_curso_1[[#This Row],[Gastos]]</f>
        <v>11484.054432770616</v>
      </c>
      <c r="J2597" s="8">
        <f>Tabla_curso_1[[#This Row],[Utilidad]]/Tabla_curso_1[[#This Row],[Ingresos]]</f>
        <v>8.0930232558139442E-2</v>
      </c>
    </row>
    <row r="2598" spans="1:10" x14ac:dyDescent="0.25">
      <c r="A2598" s="4" t="s">
        <v>12</v>
      </c>
      <c r="B2598" s="4" t="str">
        <f>MID(Tabla_curso_1[[#This Row],[Periodo]],4,4)</f>
        <v>2017</v>
      </c>
      <c r="C2598" s="4" t="s">
        <v>3</v>
      </c>
      <c r="D2598" s="4" t="s">
        <v>118</v>
      </c>
      <c r="E2598" s="4" t="s">
        <v>163</v>
      </c>
      <c r="F2598" s="4" t="s">
        <v>189</v>
      </c>
      <c r="G2598" s="5">
        <v>76692.544581618655</v>
      </c>
      <c r="H2598" s="5">
        <v>52256.71313561326</v>
      </c>
      <c r="I2598" s="5">
        <f>Tabla_curso_1[[#This Row],[Ingresos]]-Tabla_curso_1[[#This Row],[Gastos]]</f>
        <v>24435.831446005395</v>
      </c>
      <c r="J2598" s="5">
        <f>Tabla_curso_1[[#This Row],[Utilidad]]/Tabla_curso_1[[#This Row],[Ingresos]]</f>
        <v>0.31862068965517243</v>
      </c>
    </row>
    <row r="2599" spans="1:10" x14ac:dyDescent="0.25">
      <c r="A2599" s="7" t="s">
        <v>12</v>
      </c>
      <c r="B2599" s="7" t="str">
        <f>MID(Tabla_curso_1[[#This Row],[Periodo]],4,4)</f>
        <v>2017</v>
      </c>
      <c r="C2599" s="7" t="s">
        <v>2</v>
      </c>
      <c r="D2599" s="7" t="s">
        <v>119</v>
      </c>
      <c r="E2599" s="7" t="s">
        <v>152</v>
      </c>
      <c r="F2599" s="7" t="s">
        <v>190</v>
      </c>
      <c r="G2599" s="8">
        <v>238393.3140186916</v>
      </c>
      <c r="H2599" s="8">
        <v>192833.70289511944</v>
      </c>
      <c r="I2599" s="8">
        <f>Tabla_curso_1[[#This Row],[Ingresos]]-Tabla_curso_1[[#This Row],[Gastos]]</f>
        <v>45559.611123572162</v>
      </c>
      <c r="J2599" s="8">
        <f>Tabla_curso_1[[#This Row],[Utilidad]]/Tabla_curso_1[[#This Row],[Ingresos]]</f>
        <v>0.19111111111111106</v>
      </c>
    </row>
    <row r="2600" spans="1:10" x14ac:dyDescent="0.25">
      <c r="A2600" s="4" t="s">
        <v>12</v>
      </c>
      <c r="B2600" s="4" t="str">
        <f>MID(Tabla_curso_1[[#This Row],[Periodo]],4,4)</f>
        <v>2017</v>
      </c>
      <c r="C2600" s="4" t="s">
        <v>7</v>
      </c>
      <c r="D2600" s="4" t="s">
        <v>119</v>
      </c>
      <c r="E2600" s="4" t="s">
        <v>152</v>
      </c>
      <c r="F2600" s="4" t="s">
        <v>190</v>
      </c>
      <c r="G2600" s="5">
        <v>430879.80743243248</v>
      </c>
      <c r="H2600" s="5">
        <v>285303.98677847488</v>
      </c>
      <c r="I2600" s="5">
        <f>Tabla_curso_1[[#This Row],[Ingresos]]-Tabla_curso_1[[#This Row],[Gastos]]</f>
        <v>145575.82065395761</v>
      </c>
      <c r="J2600" s="5">
        <f>Tabla_curso_1[[#This Row],[Utilidad]]/Tabla_curso_1[[#This Row],[Ingresos]]</f>
        <v>0.33785714285714302</v>
      </c>
    </row>
    <row r="2601" spans="1:10" x14ac:dyDescent="0.25">
      <c r="A2601" s="7" t="s">
        <v>12</v>
      </c>
      <c r="B2601" s="7" t="str">
        <f>MID(Tabla_curso_1[[#This Row],[Periodo]],4,4)</f>
        <v>2017</v>
      </c>
      <c r="C2601" s="7" t="s">
        <v>6</v>
      </c>
      <c r="D2601" s="7" t="s">
        <v>119</v>
      </c>
      <c r="E2601" s="7" t="s">
        <v>152</v>
      </c>
      <c r="F2601" s="7" t="s">
        <v>190</v>
      </c>
      <c r="G2601" s="8">
        <v>1226350.2211538462</v>
      </c>
      <c r="H2601" s="8">
        <v>1019233.2949145301</v>
      </c>
      <c r="I2601" s="8">
        <f>Tabla_curso_1[[#This Row],[Ingresos]]-Tabla_curso_1[[#This Row],[Gastos]]</f>
        <v>207116.92623931612</v>
      </c>
      <c r="J2601" s="8">
        <f>Tabla_curso_1[[#This Row],[Utilidad]]/Tabla_curso_1[[#This Row],[Ingresos]]</f>
        <v>0.16888888888888878</v>
      </c>
    </row>
    <row r="2602" spans="1:10" x14ac:dyDescent="0.25">
      <c r="A2602" s="4" t="s">
        <v>12</v>
      </c>
      <c r="B2602" s="4" t="str">
        <f>MID(Tabla_curso_1[[#This Row],[Periodo]],4,4)</f>
        <v>2017</v>
      </c>
      <c r="C2602" s="4" t="s">
        <v>4</v>
      </c>
      <c r="D2602" s="4" t="s">
        <v>119</v>
      </c>
      <c r="E2602" s="4" t="s">
        <v>152</v>
      </c>
      <c r="F2602" s="4" t="s">
        <v>190</v>
      </c>
      <c r="G2602" s="5">
        <v>442848.69097222219</v>
      </c>
      <c r="H2602" s="5">
        <v>304089.43446759263</v>
      </c>
      <c r="I2602" s="5">
        <f>Tabla_curso_1[[#This Row],[Ingresos]]-Tabla_curso_1[[#This Row],[Gastos]]</f>
        <v>138759.25650462956</v>
      </c>
      <c r="J2602" s="5">
        <f>Tabla_curso_1[[#This Row],[Utilidad]]/Tabla_curso_1[[#This Row],[Ingresos]]</f>
        <v>0.31333333333333319</v>
      </c>
    </row>
    <row r="2603" spans="1:10" x14ac:dyDescent="0.25">
      <c r="A2603" s="7" t="s">
        <v>12</v>
      </c>
      <c r="B2603" s="7" t="str">
        <f>MID(Tabla_curso_1[[#This Row],[Periodo]],4,4)</f>
        <v>2017</v>
      </c>
      <c r="C2603" s="7" t="s">
        <v>5</v>
      </c>
      <c r="D2603" s="7" t="s">
        <v>119</v>
      </c>
      <c r="E2603" s="7" t="s">
        <v>152</v>
      </c>
      <c r="F2603" s="7" t="s">
        <v>190</v>
      </c>
      <c r="G2603" s="8">
        <v>1594255.2875000001</v>
      </c>
      <c r="H2603" s="8">
        <v>1420762.8003308824</v>
      </c>
      <c r="I2603" s="8">
        <f>Tabla_curso_1[[#This Row],[Ingresos]]-Tabla_curso_1[[#This Row],[Gastos]]</f>
        <v>173492.48716911767</v>
      </c>
      <c r="J2603" s="8">
        <f>Tabla_curso_1[[#This Row],[Utilidad]]/Tabla_curso_1[[#This Row],[Ingresos]]</f>
        <v>0.10882352941176471</v>
      </c>
    </row>
    <row r="2604" spans="1:10" x14ac:dyDescent="0.25">
      <c r="A2604" s="4" t="s">
        <v>12</v>
      </c>
      <c r="B2604" s="4" t="str">
        <f>MID(Tabla_curso_1[[#This Row],[Periodo]],4,4)</f>
        <v>2017</v>
      </c>
      <c r="C2604" s="4" t="s">
        <v>78</v>
      </c>
      <c r="D2604" s="4" t="s">
        <v>119</v>
      </c>
      <c r="E2604" s="4" t="s">
        <v>152</v>
      </c>
      <c r="F2604" s="4" t="s">
        <v>190</v>
      </c>
      <c r="G2604" s="5">
        <v>408783.40705128206</v>
      </c>
      <c r="H2604" s="5">
        <v>328244.37834288058</v>
      </c>
      <c r="I2604" s="5">
        <f>Tabla_curso_1[[#This Row],[Ingresos]]-Tabla_curso_1[[#This Row],[Gastos]]</f>
        <v>80539.028708401485</v>
      </c>
      <c r="J2604" s="5">
        <f>Tabla_curso_1[[#This Row],[Utilidad]]/Tabla_curso_1[[#This Row],[Ingresos]]</f>
        <v>0.19702127659574456</v>
      </c>
    </row>
    <row r="2605" spans="1:10" x14ac:dyDescent="0.25">
      <c r="A2605" s="7" t="s">
        <v>12</v>
      </c>
      <c r="B2605" s="7" t="str">
        <f>MID(Tabla_curso_1[[#This Row],[Periodo]],4,4)</f>
        <v>2017</v>
      </c>
      <c r="C2605" s="7" t="s">
        <v>3</v>
      </c>
      <c r="D2605" s="7" t="s">
        <v>119</v>
      </c>
      <c r="E2605" s="7" t="s">
        <v>152</v>
      </c>
      <c r="F2605" s="7" t="s">
        <v>190</v>
      </c>
      <c r="G2605" s="8">
        <v>188948.77481481479</v>
      </c>
      <c r="H2605" s="8">
        <v>128745.78587381863</v>
      </c>
      <c r="I2605" s="8">
        <f>Tabla_curso_1[[#This Row],[Ingresos]]-Tabla_curso_1[[#This Row],[Gastos]]</f>
        <v>60202.988940996162</v>
      </c>
      <c r="J2605" s="8">
        <f>Tabla_curso_1[[#This Row],[Utilidad]]/Tabla_curso_1[[#This Row],[Ingresos]]</f>
        <v>0.31862068965517243</v>
      </c>
    </row>
    <row r="2606" spans="1:10" x14ac:dyDescent="0.25">
      <c r="A2606" s="4" t="s">
        <v>12</v>
      </c>
      <c r="B2606" s="4" t="str">
        <f>MID(Tabla_curso_1[[#This Row],[Periodo]],4,4)</f>
        <v>2017</v>
      </c>
      <c r="C2606" s="4" t="s">
        <v>2</v>
      </c>
      <c r="D2606" s="4" t="s">
        <v>120</v>
      </c>
      <c r="E2606" s="4" t="s">
        <v>163</v>
      </c>
      <c r="F2606" s="4" t="s">
        <v>191</v>
      </c>
      <c r="G2606" s="5">
        <v>70296.10398230089</v>
      </c>
      <c r="H2606" s="5">
        <v>62546.795376632952</v>
      </c>
      <c r="I2606" s="5">
        <f>Tabla_curso_1[[#This Row],[Ingresos]]-Tabla_curso_1[[#This Row],[Gastos]]</f>
        <v>7749.3086056679385</v>
      </c>
      <c r="J2606" s="5">
        <f>Tabla_curso_1[[#This Row],[Utilidad]]/Tabla_curso_1[[#This Row],[Ingresos]]</f>
        <v>0.11023809523809534</v>
      </c>
    </row>
    <row r="2607" spans="1:10" x14ac:dyDescent="0.25">
      <c r="A2607" s="7" t="s">
        <v>12</v>
      </c>
      <c r="B2607" s="7" t="str">
        <f>MID(Tabla_curso_1[[#This Row],[Periodo]],4,4)</f>
        <v>2017</v>
      </c>
      <c r="C2607" s="7" t="s">
        <v>7</v>
      </c>
      <c r="D2607" s="7" t="s">
        <v>120</v>
      </c>
      <c r="E2607" s="7" t="s">
        <v>163</v>
      </c>
      <c r="F2607" s="7" t="s">
        <v>191</v>
      </c>
      <c r="G2607" s="8">
        <v>96577.018237082069</v>
      </c>
      <c r="H2607" s="8">
        <v>54785.508527217462</v>
      </c>
      <c r="I2607" s="8">
        <f>Tabla_curso_1[[#This Row],[Ingresos]]-Tabla_curso_1[[#This Row],[Gastos]]</f>
        <v>41791.509709864607</v>
      </c>
      <c r="J2607" s="8">
        <f>Tabla_curso_1[[#This Row],[Utilidad]]/Tabla_curso_1[[#This Row],[Ingresos]]</f>
        <v>0.43272727272727274</v>
      </c>
    </row>
    <row r="2608" spans="1:10" x14ac:dyDescent="0.25">
      <c r="A2608" s="4" t="s">
        <v>12</v>
      </c>
      <c r="B2608" s="4" t="str">
        <f>MID(Tabla_curso_1[[#This Row],[Periodo]],4,4)</f>
        <v>2017</v>
      </c>
      <c r="C2608" s="4" t="s">
        <v>6</v>
      </c>
      <c r="D2608" s="4" t="s">
        <v>120</v>
      </c>
      <c r="E2608" s="4" t="s">
        <v>163</v>
      </c>
      <c r="F2608" s="4" t="s">
        <v>191</v>
      </c>
      <c r="G2608" s="5">
        <v>219129.92413793103</v>
      </c>
      <c r="H2608" s="5">
        <v>199984.88866061706</v>
      </c>
      <c r="I2608" s="5">
        <f>Tabla_curso_1[[#This Row],[Ingresos]]-Tabla_curso_1[[#This Row],[Gastos]]</f>
        <v>19145.03547731397</v>
      </c>
      <c r="J2608" s="5">
        <f>Tabla_curso_1[[#This Row],[Utilidad]]/Tabla_curso_1[[#This Row],[Ingresos]]</f>
        <v>8.7368421052631554E-2</v>
      </c>
    </row>
    <row r="2609" spans="1:10" x14ac:dyDescent="0.25">
      <c r="A2609" s="7" t="s">
        <v>12</v>
      </c>
      <c r="B2609" s="7" t="str">
        <f>MID(Tabla_curso_1[[#This Row],[Periodo]],4,4)</f>
        <v>2017</v>
      </c>
      <c r="C2609" s="7" t="s">
        <v>4</v>
      </c>
      <c r="D2609" s="7" t="s">
        <v>120</v>
      </c>
      <c r="E2609" s="7" t="s">
        <v>163</v>
      </c>
      <c r="F2609" s="7" t="s">
        <v>191</v>
      </c>
      <c r="G2609" s="8">
        <v>148475.8831775701</v>
      </c>
      <c r="H2609" s="8">
        <v>100963.60056074767</v>
      </c>
      <c r="I2609" s="8">
        <f>Tabla_curso_1[[#This Row],[Ingresos]]-Tabla_curso_1[[#This Row],[Gastos]]</f>
        <v>47512.282616822427</v>
      </c>
      <c r="J2609" s="8">
        <f>Tabla_curso_1[[#This Row],[Utilidad]]/Tabla_curso_1[[#This Row],[Ingresos]]</f>
        <v>0.31999999999999995</v>
      </c>
    </row>
    <row r="2610" spans="1:10" x14ac:dyDescent="0.25">
      <c r="A2610" s="4" t="s">
        <v>12</v>
      </c>
      <c r="B2610" s="4" t="str">
        <f>MID(Tabla_curso_1[[#This Row],[Periodo]],4,4)</f>
        <v>2017</v>
      </c>
      <c r="C2610" s="4" t="s">
        <v>5</v>
      </c>
      <c r="D2610" s="4" t="s">
        <v>120</v>
      </c>
      <c r="E2610" s="4" t="s">
        <v>163</v>
      </c>
      <c r="F2610" s="4" t="s">
        <v>191</v>
      </c>
      <c r="G2610" s="5">
        <v>635476.78</v>
      </c>
      <c r="H2610" s="5">
        <v>523209.21553333336</v>
      </c>
      <c r="I2610" s="5">
        <f>Tabla_curso_1[[#This Row],[Ingresos]]-Tabla_curso_1[[#This Row],[Gastos]]</f>
        <v>112267.56446666666</v>
      </c>
      <c r="J2610" s="5">
        <f>Tabla_curso_1[[#This Row],[Utilidad]]/Tabla_curso_1[[#This Row],[Ingresos]]</f>
        <v>0.17666666666666667</v>
      </c>
    </row>
    <row r="2611" spans="1:10" x14ac:dyDescent="0.25">
      <c r="A2611" s="7" t="s">
        <v>12</v>
      </c>
      <c r="B2611" s="7" t="str">
        <f>MID(Tabla_curso_1[[#This Row],[Periodo]],4,4)</f>
        <v>2017</v>
      </c>
      <c r="C2611" s="7" t="s">
        <v>78</v>
      </c>
      <c r="D2611" s="7" t="s">
        <v>120</v>
      </c>
      <c r="E2611" s="7" t="s">
        <v>163</v>
      </c>
      <c r="F2611" s="7" t="s">
        <v>191</v>
      </c>
      <c r="G2611" s="8">
        <v>90266.588068181823</v>
      </c>
      <c r="H2611" s="8">
        <v>75716.838025327437</v>
      </c>
      <c r="I2611" s="8">
        <f>Tabla_curso_1[[#This Row],[Ingresos]]-Tabla_curso_1[[#This Row],[Gastos]]</f>
        <v>14549.750042854386</v>
      </c>
      <c r="J2611" s="8">
        <f>Tabla_curso_1[[#This Row],[Utilidad]]/Tabla_curso_1[[#This Row],[Ingresos]]</f>
        <v>0.16118644067796603</v>
      </c>
    </row>
    <row r="2612" spans="1:10" x14ac:dyDescent="0.25">
      <c r="A2612" s="4" t="s">
        <v>12</v>
      </c>
      <c r="B2612" s="4" t="str">
        <f>MID(Tabla_curso_1[[#This Row],[Periodo]],4,4)</f>
        <v>2017</v>
      </c>
      <c r="C2612" s="4" t="s">
        <v>3</v>
      </c>
      <c r="D2612" s="4" t="s">
        <v>120</v>
      </c>
      <c r="E2612" s="4" t="s">
        <v>163</v>
      </c>
      <c r="F2612" s="4" t="s">
        <v>191</v>
      </c>
      <c r="G2612" s="5">
        <v>47924.34238310709</v>
      </c>
      <c r="H2612" s="5">
        <v>30476.331804368474</v>
      </c>
      <c r="I2612" s="5">
        <f>Tabla_curso_1[[#This Row],[Ingresos]]-Tabla_curso_1[[#This Row],[Gastos]]</f>
        <v>17448.010578738616</v>
      </c>
      <c r="J2612" s="5">
        <f>Tabla_curso_1[[#This Row],[Utilidad]]/Tabla_curso_1[[#This Row],[Ingresos]]</f>
        <v>0.36407407407407405</v>
      </c>
    </row>
    <row r="2613" spans="1:10" x14ac:dyDescent="0.25">
      <c r="A2613" s="7" t="s">
        <v>12</v>
      </c>
      <c r="B2613" s="7" t="str">
        <f>MID(Tabla_curso_1[[#This Row],[Periodo]],4,4)</f>
        <v>2017</v>
      </c>
      <c r="C2613" s="7" t="s">
        <v>2</v>
      </c>
      <c r="D2613" s="7" t="s">
        <v>121</v>
      </c>
      <c r="E2613" s="7" t="s">
        <v>150</v>
      </c>
      <c r="F2613" s="7" t="s">
        <v>192</v>
      </c>
      <c r="G2613" s="8">
        <v>368296.31683168316</v>
      </c>
      <c r="H2613" s="8">
        <v>309368.90613861388</v>
      </c>
      <c r="I2613" s="8">
        <f>Tabla_curso_1[[#This Row],[Ingresos]]-Tabla_curso_1[[#This Row],[Gastos]]</f>
        <v>58927.41069306928</v>
      </c>
      <c r="J2613" s="8">
        <f>Tabla_curso_1[[#This Row],[Utilidad]]/Tabla_curso_1[[#This Row],[Ingresos]]</f>
        <v>0.15999999999999992</v>
      </c>
    </row>
    <row r="2614" spans="1:10" x14ac:dyDescent="0.25">
      <c r="A2614" s="4" t="s">
        <v>12</v>
      </c>
      <c r="B2614" s="4" t="str">
        <f>MID(Tabla_curso_1[[#This Row],[Periodo]],4,4)</f>
        <v>2017</v>
      </c>
      <c r="C2614" s="4" t="s">
        <v>7</v>
      </c>
      <c r="D2614" s="4" t="s">
        <v>121</v>
      </c>
      <c r="E2614" s="4" t="s">
        <v>150</v>
      </c>
      <c r="F2614" s="4" t="s">
        <v>192</v>
      </c>
      <c r="G2614" s="5">
        <v>572275.81538461533</v>
      </c>
      <c r="H2614" s="5">
        <v>382438.11386737396</v>
      </c>
      <c r="I2614" s="5">
        <f>Tabla_curso_1[[#This Row],[Ingresos]]-Tabla_curso_1[[#This Row],[Gastos]]</f>
        <v>189837.70151724137</v>
      </c>
      <c r="J2614" s="5">
        <f>Tabla_curso_1[[#This Row],[Utilidad]]/Tabla_curso_1[[#This Row],[Ingresos]]</f>
        <v>0.3317241379310345</v>
      </c>
    </row>
    <row r="2615" spans="1:10" x14ac:dyDescent="0.25">
      <c r="A2615" s="7" t="s">
        <v>12</v>
      </c>
      <c r="B2615" s="7" t="str">
        <f>MID(Tabla_curso_1[[#This Row],[Periodo]],4,4)</f>
        <v>2017</v>
      </c>
      <c r="C2615" s="7" t="s">
        <v>6</v>
      </c>
      <c r="D2615" s="7" t="s">
        <v>121</v>
      </c>
      <c r="E2615" s="7" t="s">
        <v>150</v>
      </c>
      <c r="F2615" s="7" t="s">
        <v>192</v>
      </c>
      <c r="G2615" s="8">
        <v>2021626.5217391304</v>
      </c>
      <c r="H2615" s="8">
        <v>1780496.2858853182</v>
      </c>
      <c r="I2615" s="8">
        <f>Tabla_curso_1[[#This Row],[Ingresos]]-Tabla_curso_1[[#This Row],[Gastos]]</f>
        <v>241130.23585381219</v>
      </c>
      <c r="J2615" s="8">
        <f>Tabla_curso_1[[#This Row],[Utilidad]]/Tabla_curso_1[[#This Row],[Ingresos]]</f>
        <v>0.11927536231884056</v>
      </c>
    </row>
    <row r="2616" spans="1:10" x14ac:dyDescent="0.25">
      <c r="A2616" s="4" t="s">
        <v>12</v>
      </c>
      <c r="B2616" s="4" t="str">
        <f>MID(Tabla_curso_1[[#This Row],[Periodo]],4,4)</f>
        <v>2017</v>
      </c>
      <c r="C2616" s="4" t="s">
        <v>4</v>
      </c>
      <c r="D2616" s="4" t="s">
        <v>121</v>
      </c>
      <c r="E2616" s="4" t="s">
        <v>150</v>
      </c>
      <c r="F2616" s="4" t="s">
        <v>192</v>
      </c>
      <c r="G2616" s="5">
        <v>774956.83333333337</v>
      </c>
      <c r="H2616" s="5">
        <v>431157.80181818176</v>
      </c>
      <c r="I2616" s="5">
        <f>Tabla_curso_1[[#This Row],[Ingresos]]-Tabla_curso_1[[#This Row],[Gastos]]</f>
        <v>343799.03151515161</v>
      </c>
      <c r="J2616" s="5">
        <f>Tabla_curso_1[[#This Row],[Utilidad]]/Tabla_curso_1[[#This Row],[Ingresos]]</f>
        <v>0.44363636363636372</v>
      </c>
    </row>
    <row r="2617" spans="1:10" x14ac:dyDescent="0.25">
      <c r="A2617" s="7" t="s">
        <v>12</v>
      </c>
      <c r="B2617" s="7" t="str">
        <f>MID(Tabla_curso_1[[#This Row],[Periodo]],4,4)</f>
        <v>2017</v>
      </c>
      <c r="C2617" s="7" t="s">
        <v>5</v>
      </c>
      <c r="D2617" s="7" t="s">
        <v>121</v>
      </c>
      <c r="E2617" s="7" t="s">
        <v>150</v>
      </c>
      <c r="F2617" s="7" t="s">
        <v>192</v>
      </c>
      <c r="G2617" s="8">
        <v>2188113.411764706</v>
      </c>
      <c r="H2617" s="8">
        <v>2047788.7473145782</v>
      </c>
      <c r="I2617" s="8">
        <f>Tabla_curso_1[[#This Row],[Ingresos]]-Tabla_curso_1[[#This Row],[Gastos]]</f>
        <v>140324.66445012786</v>
      </c>
      <c r="J2617" s="8">
        <f>Tabla_curso_1[[#This Row],[Utilidad]]/Tabla_curso_1[[#This Row],[Ingresos]]</f>
        <v>6.4130434782608686E-2</v>
      </c>
    </row>
    <row r="2618" spans="1:10" x14ac:dyDescent="0.25">
      <c r="A2618" s="4" t="s">
        <v>12</v>
      </c>
      <c r="B2618" s="4" t="str">
        <f>MID(Tabla_curso_1[[#This Row],[Periodo]],4,4)</f>
        <v>2017</v>
      </c>
      <c r="C2618" s="4" t="s">
        <v>78</v>
      </c>
      <c r="D2618" s="4" t="s">
        <v>121</v>
      </c>
      <c r="E2618" s="4" t="s">
        <v>150</v>
      </c>
      <c r="F2618" s="4" t="s">
        <v>192</v>
      </c>
      <c r="G2618" s="5">
        <v>488161.78477690287</v>
      </c>
      <c r="H2618" s="5">
        <v>451278.44992709241</v>
      </c>
      <c r="I2618" s="5">
        <f>Tabla_curso_1[[#This Row],[Ingresos]]-Tabla_curso_1[[#This Row],[Gastos]]</f>
        <v>36883.334849810461</v>
      </c>
      <c r="J2618" s="5">
        <f>Tabla_curso_1[[#This Row],[Utilidad]]/Tabla_curso_1[[#This Row],[Ingresos]]</f>
        <v>7.5555555555555598E-2</v>
      </c>
    </row>
    <row r="2619" spans="1:10" x14ac:dyDescent="0.25">
      <c r="A2619" s="7" t="s">
        <v>12</v>
      </c>
      <c r="B2619" s="7" t="str">
        <f>MID(Tabla_curso_1[[#This Row],[Periodo]],4,4)</f>
        <v>2017</v>
      </c>
      <c r="C2619" s="7" t="s">
        <v>3</v>
      </c>
      <c r="D2619" s="7" t="s">
        <v>121</v>
      </c>
      <c r="E2619" s="7" t="s">
        <v>150</v>
      </c>
      <c r="F2619" s="7" t="s">
        <v>192</v>
      </c>
      <c r="G2619" s="8">
        <v>268383.3189033189</v>
      </c>
      <c r="H2619" s="8">
        <v>162819.21346801345</v>
      </c>
      <c r="I2619" s="8">
        <f>Tabla_curso_1[[#This Row],[Ingresos]]-Tabla_curso_1[[#This Row],[Gastos]]</f>
        <v>105564.10543530545</v>
      </c>
      <c r="J2619" s="8">
        <f>Tabla_curso_1[[#This Row],[Utilidad]]/Tabla_curso_1[[#This Row],[Ingresos]]</f>
        <v>0.39333333333333337</v>
      </c>
    </row>
    <row r="2620" spans="1:10" x14ac:dyDescent="0.25">
      <c r="A2620" s="4" t="s">
        <v>12</v>
      </c>
      <c r="B2620" s="4" t="str">
        <f>MID(Tabla_curso_1[[#This Row],[Periodo]],4,4)</f>
        <v>2017</v>
      </c>
      <c r="C2620" s="4" t="s">
        <v>2</v>
      </c>
      <c r="D2620" s="4" t="s">
        <v>122</v>
      </c>
      <c r="E2620" s="4" t="s">
        <v>156</v>
      </c>
      <c r="F2620" s="4" t="s">
        <v>193</v>
      </c>
      <c r="G2620" s="5">
        <v>10547.209213051823</v>
      </c>
      <c r="H2620" s="5">
        <v>9570.3367407001188</v>
      </c>
      <c r="I2620" s="5">
        <f>Tabla_curso_1[[#This Row],[Ingresos]]-Tabla_curso_1[[#This Row],[Gastos]]</f>
        <v>976.87247235170435</v>
      </c>
      <c r="J2620" s="5">
        <f>Tabla_curso_1[[#This Row],[Utilidad]]/Tabla_curso_1[[#This Row],[Ingresos]]</f>
        <v>9.2619047619047601E-2</v>
      </c>
    </row>
    <row r="2621" spans="1:10" x14ac:dyDescent="0.25">
      <c r="A2621" s="7" t="s">
        <v>12</v>
      </c>
      <c r="B2621" s="7" t="str">
        <f>MID(Tabla_curso_1[[#This Row],[Periodo]],4,4)</f>
        <v>2017</v>
      </c>
      <c r="C2621" s="7" t="s">
        <v>7</v>
      </c>
      <c r="D2621" s="7" t="s">
        <v>122</v>
      </c>
      <c r="E2621" s="7" t="s">
        <v>156</v>
      </c>
      <c r="F2621" s="7" t="s">
        <v>193</v>
      </c>
      <c r="G2621" s="8">
        <v>19146.675958188152</v>
      </c>
      <c r="H2621" s="8">
        <v>12677.834723743154</v>
      </c>
      <c r="I2621" s="8">
        <f>Tabla_curso_1[[#This Row],[Ingresos]]-Tabla_curso_1[[#This Row],[Gastos]]</f>
        <v>6468.8412344449989</v>
      </c>
      <c r="J2621" s="8">
        <f>Tabla_curso_1[[#This Row],[Utilidad]]/Tabla_curso_1[[#This Row],[Ingresos]]</f>
        <v>0.33785714285714297</v>
      </c>
    </row>
    <row r="2622" spans="1:10" x14ac:dyDescent="0.25">
      <c r="A2622" s="4" t="s">
        <v>12</v>
      </c>
      <c r="B2622" s="4" t="str">
        <f>MID(Tabla_curso_1[[#This Row],[Periodo]],4,4)</f>
        <v>2017</v>
      </c>
      <c r="C2622" s="4" t="s">
        <v>6</v>
      </c>
      <c r="D2622" s="4" t="s">
        <v>122</v>
      </c>
      <c r="E2622" s="4" t="s">
        <v>156</v>
      </c>
      <c r="F2622" s="4" t="s">
        <v>193</v>
      </c>
      <c r="G2622" s="5">
        <v>42597.64341085271</v>
      </c>
      <c r="H2622" s="5">
        <v>37423.282608299131</v>
      </c>
      <c r="I2622" s="5">
        <f>Tabla_curso_1[[#This Row],[Ingresos]]-Tabla_curso_1[[#This Row],[Gastos]]</f>
        <v>5174.3608025535796</v>
      </c>
      <c r="J2622" s="5">
        <f>Tabla_curso_1[[#This Row],[Utilidad]]/Tabla_curso_1[[#This Row],[Ingresos]]</f>
        <v>0.12147058823529412</v>
      </c>
    </row>
    <row r="2623" spans="1:10" x14ac:dyDescent="0.25">
      <c r="A2623" s="7" t="s">
        <v>12</v>
      </c>
      <c r="B2623" s="7" t="str">
        <f>MID(Tabla_curso_1[[#This Row],[Periodo]],4,4)</f>
        <v>2017</v>
      </c>
      <c r="C2623" s="7" t="s">
        <v>4</v>
      </c>
      <c r="D2623" s="7" t="s">
        <v>122</v>
      </c>
      <c r="E2623" s="7" t="s">
        <v>156</v>
      </c>
      <c r="F2623" s="7" t="s">
        <v>193</v>
      </c>
      <c r="G2623" s="8">
        <v>25440.259259259259</v>
      </c>
      <c r="H2623" s="8">
        <v>16178.120425240055</v>
      </c>
      <c r="I2623" s="8">
        <f>Tabla_curso_1[[#This Row],[Ingresos]]-Tabla_curso_1[[#This Row],[Gastos]]</f>
        <v>9262.1388340192043</v>
      </c>
      <c r="J2623" s="8">
        <f>Tabla_curso_1[[#This Row],[Utilidad]]/Tabla_curso_1[[#This Row],[Ingresos]]</f>
        <v>0.36407407407407405</v>
      </c>
    </row>
    <row r="2624" spans="1:10" x14ac:dyDescent="0.25">
      <c r="A2624" s="4" t="s">
        <v>12</v>
      </c>
      <c r="B2624" s="4" t="str">
        <f>MID(Tabla_curso_1[[#This Row],[Periodo]],4,4)</f>
        <v>2017</v>
      </c>
      <c r="C2624" s="4" t="s">
        <v>5</v>
      </c>
      <c r="D2624" s="4" t="s">
        <v>122</v>
      </c>
      <c r="E2624" s="4" t="s">
        <v>156</v>
      </c>
      <c r="F2624" s="4" t="s">
        <v>193</v>
      </c>
      <c r="G2624" s="5">
        <v>56650.474226804123</v>
      </c>
      <c r="H2624" s="5">
        <v>49047.384264785673</v>
      </c>
      <c r="I2624" s="5">
        <f>Tabla_curso_1[[#This Row],[Ingresos]]-Tabla_curso_1[[#This Row],[Gastos]]</f>
        <v>7603.08996201845</v>
      </c>
      <c r="J2624" s="5">
        <f>Tabla_curso_1[[#This Row],[Utilidad]]/Tabla_curso_1[[#This Row],[Ingresos]]</f>
        <v>0.1342105263157895</v>
      </c>
    </row>
    <row r="2625" spans="1:10" x14ac:dyDescent="0.25">
      <c r="A2625" s="7" t="s">
        <v>12</v>
      </c>
      <c r="B2625" s="7" t="str">
        <f>MID(Tabla_curso_1[[#This Row],[Periodo]],4,4)</f>
        <v>2017</v>
      </c>
      <c r="C2625" s="7" t="s">
        <v>78</v>
      </c>
      <c r="D2625" s="7" t="s">
        <v>122</v>
      </c>
      <c r="E2625" s="7" t="s">
        <v>156</v>
      </c>
      <c r="F2625" s="7" t="s">
        <v>193</v>
      </c>
      <c r="G2625" s="8">
        <v>13946.944162436546</v>
      </c>
      <c r="H2625" s="8">
        <v>11854.902538071065</v>
      </c>
      <c r="I2625" s="8">
        <f>Tabla_curso_1[[#This Row],[Ingresos]]-Tabla_curso_1[[#This Row],[Gastos]]</f>
        <v>2092.0416243654818</v>
      </c>
      <c r="J2625" s="8">
        <f>Tabla_curso_1[[#This Row],[Utilidad]]/Tabla_curso_1[[#This Row],[Ingresos]]</f>
        <v>0.15</v>
      </c>
    </row>
    <row r="2626" spans="1:10" x14ac:dyDescent="0.25">
      <c r="A2626" s="4" t="s">
        <v>12</v>
      </c>
      <c r="B2626" s="4" t="str">
        <f>MID(Tabla_curso_1[[#This Row],[Periodo]],4,4)</f>
        <v>2017</v>
      </c>
      <c r="C2626" s="4" t="s">
        <v>3</v>
      </c>
      <c r="D2626" s="4" t="s">
        <v>122</v>
      </c>
      <c r="E2626" s="4" t="s">
        <v>156</v>
      </c>
      <c r="F2626" s="4" t="s">
        <v>193</v>
      </c>
      <c r="G2626" s="5">
        <v>8351.2097264437689</v>
      </c>
      <c r="H2626" s="5">
        <v>5017.6851773049639</v>
      </c>
      <c r="I2626" s="5">
        <f>Tabla_curso_1[[#This Row],[Ingresos]]-Tabla_curso_1[[#This Row],[Gastos]]</f>
        <v>3333.524549138805</v>
      </c>
      <c r="J2626" s="5">
        <f>Tabla_curso_1[[#This Row],[Utilidad]]/Tabla_curso_1[[#This Row],[Ingresos]]</f>
        <v>0.39916666666666673</v>
      </c>
    </row>
    <row r="2627" spans="1:10" x14ac:dyDescent="0.25">
      <c r="A2627" s="7" t="s">
        <v>12</v>
      </c>
      <c r="B2627" s="7" t="str">
        <f>MID(Tabla_curso_1[[#This Row],[Periodo]],4,4)</f>
        <v>2017</v>
      </c>
      <c r="C2627" s="7" t="s">
        <v>2</v>
      </c>
      <c r="D2627" s="7" t="s">
        <v>123</v>
      </c>
      <c r="E2627" s="7" t="s">
        <v>152</v>
      </c>
      <c r="F2627" s="7" t="s">
        <v>194</v>
      </c>
      <c r="G2627" s="8">
        <v>82675.416122004361</v>
      </c>
      <c r="H2627" s="8">
        <v>67594.9035</v>
      </c>
      <c r="I2627" s="8">
        <f>Tabla_curso_1[[#This Row],[Ingresos]]-Tabla_curso_1[[#This Row],[Gastos]]</f>
        <v>15080.51262200436</v>
      </c>
      <c r="J2627" s="8">
        <f>Tabla_curso_1[[#This Row],[Utilidad]]/Tabla_curso_1[[#This Row],[Ingresos]]</f>
        <v>0.18240625000000002</v>
      </c>
    </row>
    <row r="2628" spans="1:10" x14ac:dyDescent="0.25">
      <c r="A2628" s="4" t="s">
        <v>12</v>
      </c>
      <c r="B2628" s="4" t="str">
        <f>MID(Tabla_curso_1[[#This Row],[Periodo]],4,4)</f>
        <v>2017</v>
      </c>
      <c r="C2628" s="4" t="s">
        <v>7</v>
      </c>
      <c r="D2628" s="4" t="s">
        <v>123</v>
      </c>
      <c r="E2628" s="4" t="s">
        <v>152</v>
      </c>
      <c r="F2628" s="4" t="s">
        <v>194</v>
      </c>
      <c r="G2628" s="5">
        <v>112272.23668639053</v>
      </c>
      <c r="H2628" s="5">
        <v>73328.740187771211</v>
      </c>
      <c r="I2628" s="5">
        <f>Tabla_curso_1[[#This Row],[Ingresos]]-Tabla_curso_1[[#This Row],[Gastos]]</f>
        <v>38943.496498619323</v>
      </c>
      <c r="J2628" s="5">
        <f>Tabla_curso_1[[#This Row],[Utilidad]]/Tabla_curso_1[[#This Row],[Ingresos]]</f>
        <v>0.3468666666666666</v>
      </c>
    </row>
    <row r="2629" spans="1:10" x14ac:dyDescent="0.25">
      <c r="A2629" s="7" t="s">
        <v>12</v>
      </c>
      <c r="B2629" s="7" t="str">
        <f>MID(Tabla_curso_1[[#This Row],[Periodo]],4,4)</f>
        <v>2017</v>
      </c>
      <c r="C2629" s="7" t="s">
        <v>6</v>
      </c>
      <c r="D2629" s="7" t="s">
        <v>123</v>
      </c>
      <c r="E2629" s="7" t="s">
        <v>152</v>
      </c>
      <c r="F2629" s="7" t="s">
        <v>194</v>
      </c>
      <c r="G2629" s="8">
        <v>412478.4347826087</v>
      </c>
      <c r="H2629" s="8">
        <v>343182.05773913045</v>
      </c>
      <c r="I2629" s="8">
        <f>Tabla_curso_1[[#This Row],[Ingresos]]-Tabla_curso_1[[#This Row],[Gastos]]</f>
        <v>69296.377043478249</v>
      </c>
      <c r="J2629" s="8">
        <f>Tabla_curso_1[[#This Row],[Utilidad]]/Tabla_curso_1[[#This Row],[Ingresos]]</f>
        <v>0.16799999999999995</v>
      </c>
    </row>
    <row r="2630" spans="1:10" x14ac:dyDescent="0.25">
      <c r="A2630" s="4" t="s">
        <v>12</v>
      </c>
      <c r="B2630" s="4" t="str">
        <f>MID(Tabla_curso_1[[#This Row],[Periodo]],4,4)</f>
        <v>2017</v>
      </c>
      <c r="C2630" s="4" t="s">
        <v>4</v>
      </c>
      <c r="D2630" s="4" t="s">
        <v>123</v>
      </c>
      <c r="E2630" s="4" t="s">
        <v>152</v>
      </c>
      <c r="F2630" s="4" t="s">
        <v>194</v>
      </c>
      <c r="G2630" s="5">
        <v>156809.98347107437</v>
      </c>
      <c r="H2630" s="5">
        <v>88460.130367959311</v>
      </c>
      <c r="I2630" s="5">
        <f>Tabla_curso_1[[#This Row],[Ingresos]]-Tabla_curso_1[[#This Row],[Gastos]]</f>
        <v>68349.853103115063</v>
      </c>
      <c r="J2630" s="5">
        <f>Tabla_curso_1[[#This Row],[Utilidad]]/Tabla_curso_1[[#This Row],[Ingresos]]</f>
        <v>0.43587692307692305</v>
      </c>
    </row>
    <row r="2631" spans="1:10" x14ac:dyDescent="0.25">
      <c r="A2631" s="7" t="s">
        <v>12</v>
      </c>
      <c r="B2631" s="7" t="str">
        <f>MID(Tabla_curso_1[[#This Row],[Periodo]],4,4)</f>
        <v>2017</v>
      </c>
      <c r="C2631" s="7" t="s">
        <v>5</v>
      </c>
      <c r="D2631" s="7" t="s">
        <v>123</v>
      </c>
      <c r="E2631" s="7" t="s">
        <v>152</v>
      </c>
      <c r="F2631" s="7" t="s">
        <v>194</v>
      </c>
      <c r="G2631" s="8">
        <v>492831.37662337668</v>
      </c>
      <c r="H2631" s="8">
        <v>380890.34943030315</v>
      </c>
      <c r="I2631" s="8">
        <f>Tabla_curso_1[[#This Row],[Ingresos]]-Tabla_curso_1[[#This Row],[Gastos]]</f>
        <v>111941.02719307353</v>
      </c>
      <c r="J2631" s="8">
        <f>Tabla_curso_1[[#This Row],[Utilidad]]/Tabla_curso_1[[#This Row],[Ingresos]]</f>
        <v>0.22713859649122792</v>
      </c>
    </row>
    <row r="2632" spans="1:10" x14ac:dyDescent="0.25">
      <c r="A2632" s="4" t="s">
        <v>12</v>
      </c>
      <c r="B2632" s="4" t="str">
        <f>MID(Tabla_curso_1[[#This Row],[Periodo]],4,4)</f>
        <v>2017</v>
      </c>
      <c r="C2632" s="4" t="s">
        <v>78</v>
      </c>
      <c r="D2632" s="4" t="s">
        <v>123</v>
      </c>
      <c r="E2632" s="4" t="s">
        <v>152</v>
      </c>
      <c r="F2632" s="4" t="s">
        <v>194</v>
      </c>
      <c r="G2632" s="5">
        <v>122809.11326860842</v>
      </c>
      <c r="H2632" s="5">
        <v>107378.57659029127</v>
      </c>
      <c r="I2632" s="5">
        <f>Tabla_curso_1[[#This Row],[Ingresos]]-Tabla_curso_1[[#This Row],[Gastos]]</f>
        <v>15430.536678317148</v>
      </c>
      <c r="J2632" s="5">
        <f>Tabla_curso_1[[#This Row],[Utilidad]]/Tabla_curso_1[[#This Row],[Ingresos]]</f>
        <v>0.12564651162790694</v>
      </c>
    </row>
    <row r="2633" spans="1:10" x14ac:dyDescent="0.25">
      <c r="A2633" s="7" t="s">
        <v>12</v>
      </c>
      <c r="B2633" s="7" t="str">
        <f>MID(Tabla_curso_1[[#This Row],[Periodo]],4,4)</f>
        <v>2017</v>
      </c>
      <c r="C2633" s="7" t="s">
        <v>3</v>
      </c>
      <c r="D2633" s="7" t="s">
        <v>123</v>
      </c>
      <c r="E2633" s="7" t="s">
        <v>152</v>
      </c>
      <c r="F2633" s="7" t="s">
        <v>194</v>
      </c>
      <c r="G2633" s="8">
        <v>57410.009077155824</v>
      </c>
      <c r="H2633" s="8">
        <v>34754.831702018884</v>
      </c>
      <c r="I2633" s="8">
        <f>Tabla_curso_1[[#This Row],[Ingresos]]-Tabla_curso_1[[#This Row],[Gastos]]</f>
        <v>22655.17737513694</v>
      </c>
      <c r="J2633" s="8">
        <f>Tabla_curso_1[[#This Row],[Utilidad]]/Tabla_curso_1[[#This Row],[Ingresos]]</f>
        <v>0.39462068965517244</v>
      </c>
    </row>
    <row r="2634" spans="1:10" x14ac:dyDescent="0.25">
      <c r="A2634" s="4" t="s">
        <v>12</v>
      </c>
      <c r="B2634" s="4" t="str">
        <f>MID(Tabla_curso_1[[#This Row],[Periodo]],4,4)</f>
        <v>2017</v>
      </c>
      <c r="C2634" s="4" t="s">
        <v>2</v>
      </c>
      <c r="D2634" s="4" t="s">
        <v>124</v>
      </c>
      <c r="E2634" s="4" t="s">
        <v>163</v>
      </c>
      <c r="F2634" s="4" t="s">
        <v>195</v>
      </c>
      <c r="G2634" s="5">
        <v>197175.99618320609</v>
      </c>
      <c r="H2634" s="5">
        <v>182387.79646946565</v>
      </c>
      <c r="I2634" s="5">
        <f>Tabla_curso_1[[#This Row],[Ingresos]]-Tabla_curso_1[[#This Row],[Gastos]]</f>
        <v>14788.19971374044</v>
      </c>
      <c r="J2634" s="5">
        <f>Tabla_curso_1[[#This Row],[Utilidad]]/Tabla_curso_1[[#This Row],[Ingresos]]</f>
        <v>7.4999999999999914E-2</v>
      </c>
    </row>
    <row r="2635" spans="1:10" x14ac:dyDescent="0.25">
      <c r="A2635" s="7" t="s">
        <v>12</v>
      </c>
      <c r="B2635" s="7" t="str">
        <f>MID(Tabla_curso_1[[#This Row],[Periodo]],4,4)</f>
        <v>2017</v>
      </c>
      <c r="C2635" s="7" t="s">
        <v>7</v>
      </c>
      <c r="D2635" s="7" t="s">
        <v>124</v>
      </c>
      <c r="E2635" s="7" t="s">
        <v>163</v>
      </c>
      <c r="F2635" s="7" t="s">
        <v>195</v>
      </c>
      <c r="G2635" s="8">
        <v>323887.84326018806</v>
      </c>
      <c r="H2635" s="8">
        <v>218624.29420062693</v>
      </c>
      <c r="I2635" s="8">
        <f>Tabla_curso_1[[#This Row],[Ingresos]]-Tabla_curso_1[[#This Row],[Gastos]]</f>
        <v>105263.54905956113</v>
      </c>
      <c r="J2635" s="8">
        <f>Tabla_curso_1[[#This Row],[Utilidad]]/Tabla_curso_1[[#This Row],[Ingresos]]</f>
        <v>0.32500000000000007</v>
      </c>
    </row>
    <row r="2636" spans="1:10" x14ac:dyDescent="0.25">
      <c r="A2636" s="4" t="s">
        <v>12</v>
      </c>
      <c r="B2636" s="4" t="str">
        <f>MID(Tabla_curso_1[[#This Row],[Periodo]],4,4)</f>
        <v>2017</v>
      </c>
      <c r="C2636" s="4" t="s">
        <v>6</v>
      </c>
      <c r="D2636" s="4" t="s">
        <v>124</v>
      </c>
      <c r="E2636" s="4" t="s">
        <v>163</v>
      </c>
      <c r="F2636" s="4" t="s">
        <v>195</v>
      </c>
      <c r="G2636" s="5">
        <v>717501.54166666663</v>
      </c>
      <c r="H2636" s="5">
        <v>648686.62107954547</v>
      </c>
      <c r="I2636" s="5">
        <f>Tabla_curso_1[[#This Row],[Ingresos]]-Tabla_curso_1[[#This Row],[Gastos]]</f>
        <v>68814.92058712116</v>
      </c>
      <c r="J2636" s="5">
        <f>Tabla_curso_1[[#This Row],[Utilidad]]/Tabla_curso_1[[#This Row],[Ingresos]]</f>
        <v>9.5909090909090847E-2</v>
      </c>
    </row>
    <row r="2637" spans="1:10" x14ac:dyDescent="0.25">
      <c r="A2637" s="7" t="s">
        <v>12</v>
      </c>
      <c r="B2637" s="7" t="str">
        <f>MID(Tabla_curso_1[[#This Row],[Periodo]],4,4)</f>
        <v>2017</v>
      </c>
      <c r="C2637" s="7" t="s">
        <v>4</v>
      </c>
      <c r="D2637" s="7" t="s">
        <v>124</v>
      </c>
      <c r="E2637" s="7" t="s">
        <v>163</v>
      </c>
      <c r="F2637" s="7" t="s">
        <v>195</v>
      </c>
      <c r="G2637" s="8">
        <v>473945.97247706424</v>
      </c>
      <c r="H2637" s="8">
        <v>303325.42238532112</v>
      </c>
      <c r="I2637" s="8">
        <f>Tabla_curso_1[[#This Row],[Ingresos]]-Tabla_curso_1[[#This Row],[Gastos]]</f>
        <v>170620.55009174312</v>
      </c>
      <c r="J2637" s="8">
        <f>Tabla_curso_1[[#This Row],[Utilidad]]/Tabla_curso_1[[#This Row],[Ingresos]]</f>
        <v>0.36</v>
      </c>
    </row>
    <row r="2638" spans="1:10" x14ac:dyDescent="0.25">
      <c r="A2638" s="4" t="s">
        <v>12</v>
      </c>
      <c r="B2638" s="4" t="str">
        <f>MID(Tabla_curso_1[[#This Row],[Periodo]],4,4)</f>
        <v>2017</v>
      </c>
      <c r="C2638" s="4" t="s">
        <v>5</v>
      </c>
      <c r="D2638" s="4" t="s">
        <v>124</v>
      </c>
      <c r="E2638" s="4" t="s">
        <v>163</v>
      </c>
      <c r="F2638" s="4" t="s">
        <v>195</v>
      </c>
      <c r="G2638" s="5">
        <v>1160901.3707865169</v>
      </c>
      <c r="H2638" s="5">
        <v>999707.36077730719</v>
      </c>
      <c r="I2638" s="5">
        <f>Tabla_curso_1[[#This Row],[Ingresos]]-Tabla_curso_1[[#This Row],[Gastos]]</f>
        <v>161194.01000920974</v>
      </c>
      <c r="J2638" s="5">
        <f>Tabla_curso_1[[#This Row],[Utilidad]]/Tabla_curso_1[[#This Row],[Ingresos]]</f>
        <v>0.1388524590163934</v>
      </c>
    </row>
    <row r="2639" spans="1:10" x14ac:dyDescent="0.25">
      <c r="A2639" s="7" t="s">
        <v>12</v>
      </c>
      <c r="B2639" s="7" t="str">
        <f>MID(Tabla_curso_1[[#This Row],[Periodo]],4,4)</f>
        <v>2017</v>
      </c>
      <c r="C2639" s="7" t="s">
        <v>78</v>
      </c>
      <c r="D2639" s="7" t="s">
        <v>124</v>
      </c>
      <c r="E2639" s="7" t="s">
        <v>163</v>
      </c>
      <c r="F2639" s="7" t="s">
        <v>195</v>
      </c>
      <c r="G2639" s="8">
        <v>278491.16442048521</v>
      </c>
      <c r="H2639" s="8">
        <v>231495.78042452832</v>
      </c>
      <c r="I2639" s="8">
        <f>Tabla_curso_1[[#This Row],[Ingresos]]-Tabla_curso_1[[#This Row],[Gastos]]</f>
        <v>46995.383995956887</v>
      </c>
      <c r="J2639" s="8">
        <f>Tabla_curso_1[[#This Row],[Utilidad]]/Tabla_curso_1[[#This Row],[Ingresos]]</f>
        <v>0.16875000000000004</v>
      </c>
    </row>
    <row r="2640" spans="1:10" x14ac:dyDescent="0.25">
      <c r="A2640" s="4" t="s">
        <v>12</v>
      </c>
      <c r="B2640" s="4" t="str">
        <f>MID(Tabla_curso_1[[#This Row],[Periodo]],4,4)</f>
        <v>2017</v>
      </c>
      <c r="C2640" s="4" t="s">
        <v>3</v>
      </c>
      <c r="D2640" s="4" t="s">
        <v>124</v>
      </c>
      <c r="E2640" s="4" t="s">
        <v>163</v>
      </c>
      <c r="F2640" s="4" t="s">
        <v>195</v>
      </c>
      <c r="G2640" s="5">
        <v>154439.79372197311</v>
      </c>
      <c r="H2640" s="5">
        <v>102101.86362730445</v>
      </c>
      <c r="I2640" s="5">
        <f>Tabla_curso_1[[#This Row],[Ingresos]]-Tabla_curso_1[[#This Row],[Gastos]]</f>
        <v>52337.930094668656</v>
      </c>
      <c r="J2640" s="5">
        <f>Tabla_curso_1[[#This Row],[Utilidad]]/Tabla_curso_1[[#This Row],[Ingresos]]</f>
        <v>0.33888888888888885</v>
      </c>
    </row>
    <row r="2641" spans="1:10" x14ac:dyDescent="0.25">
      <c r="A2641" s="7" t="s">
        <v>12</v>
      </c>
      <c r="B2641" s="7" t="str">
        <f>MID(Tabla_curso_1[[#This Row],[Periodo]],4,4)</f>
        <v>2017</v>
      </c>
      <c r="C2641" s="7" t="s">
        <v>2</v>
      </c>
      <c r="D2641" s="7" t="s">
        <v>125</v>
      </c>
      <c r="E2641" s="7" t="s">
        <v>156</v>
      </c>
      <c r="F2641" s="7" t="s">
        <v>196</v>
      </c>
      <c r="G2641" s="8">
        <v>83551.547325102889</v>
      </c>
      <c r="H2641" s="8">
        <v>76058.86017788398</v>
      </c>
      <c r="I2641" s="8">
        <f>Tabla_curso_1[[#This Row],[Ingresos]]-Tabla_curso_1[[#This Row],[Gastos]]</f>
        <v>7492.6871472189086</v>
      </c>
      <c r="J2641" s="8">
        <f>Tabla_curso_1[[#This Row],[Utilidad]]/Tabla_curso_1[[#This Row],[Ingresos]]</f>
        <v>8.9677419354838764E-2</v>
      </c>
    </row>
    <row r="2642" spans="1:10" x14ac:dyDescent="0.25">
      <c r="A2642" s="4" t="s">
        <v>12</v>
      </c>
      <c r="B2642" s="4" t="str">
        <f>MID(Tabla_curso_1[[#This Row],[Periodo]],4,4)</f>
        <v>2017</v>
      </c>
      <c r="C2642" s="4" t="s">
        <v>7</v>
      </c>
      <c r="D2642" s="4" t="s">
        <v>125</v>
      </c>
      <c r="E2642" s="4" t="s">
        <v>156</v>
      </c>
      <c r="F2642" s="4" t="s">
        <v>196</v>
      </c>
      <c r="G2642" s="5">
        <v>159239.41960784313</v>
      </c>
      <c r="H2642" s="5">
        <v>103391.88030252099</v>
      </c>
      <c r="I2642" s="5">
        <f>Tabla_curso_1[[#This Row],[Ingresos]]-Tabla_curso_1[[#This Row],[Gastos]]</f>
        <v>55847.539305322134</v>
      </c>
      <c r="J2642" s="5">
        <f>Tabla_curso_1[[#This Row],[Utilidad]]/Tabla_curso_1[[#This Row],[Ingresos]]</f>
        <v>0.35071428571428576</v>
      </c>
    </row>
    <row r="2643" spans="1:10" x14ac:dyDescent="0.25">
      <c r="A2643" s="7" t="s">
        <v>12</v>
      </c>
      <c r="B2643" s="7" t="str">
        <f>MID(Tabla_curso_1[[#This Row],[Periodo]],4,4)</f>
        <v>2017</v>
      </c>
      <c r="C2643" s="7" t="s">
        <v>6</v>
      </c>
      <c r="D2643" s="7" t="s">
        <v>125</v>
      </c>
      <c r="E2643" s="7" t="s">
        <v>156</v>
      </c>
      <c r="F2643" s="7" t="s">
        <v>196</v>
      </c>
      <c r="G2643" s="8">
        <v>287986.1843971631</v>
      </c>
      <c r="H2643" s="8">
        <v>260365.69125725335</v>
      </c>
      <c r="I2643" s="8">
        <f>Tabla_curso_1[[#This Row],[Ingresos]]-Tabla_curso_1[[#This Row],[Gastos]]</f>
        <v>27620.493139909755</v>
      </c>
      <c r="J2643" s="8">
        <f>Tabla_curso_1[[#This Row],[Utilidad]]/Tabla_curso_1[[#This Row],[Ingresos]]</f>
        <v>9.5909090909090985E-2</v>
      </c>
    </row>
    <row r="2644" spans="1:10" x14ac:dyDescent="0.25">
      <c r="A2644" s="4" t="s">
        <v>12</v>
      </c>
      <c r="B2644" s="4" t="str">
        <f>MID(Tabla_curso_1[[#This Row],[Periodo]],4,4)</f>
        <v>2017</v>
      </c>
      <c r="C2644" s="4" t="s">
        <v>4</v>
      </c>
      <c r="D2644" s="4" t="s">
        <v>125</v>
      </c>
      <c r="E2644" s="4" t="s">
        <v>156</v>
      </c>
      <c r="F2644" s="4" t="s">
        <v>196</v>
      </c>
      <c r="G2644" s="5">
        <v>162424.20800000001</v>
      </c>
      <c r="H2644" s="5">
        <v>101352.70579200001</v>
      </c>
      <c r="I2644" s="5">
        <f>Tabla_curso_1[[#This Row],[Ingresos]]-Tabla_curso_1[[#This Row],[Gastos]]</f>
        <v>61071.502208000005</v>
      </c>
      <c r="J2644" s="5">
        <f>Tabla_curso_1[[#This Row],[Utilidad]]/Tabla_curso_1[[#This Row],[Ingresos]]</f>
        <v>0.376</v>
      </c>
    </row>
    <row r="2645" spans="1:10" x14ac:dyDescent="0.25">
      <c r="A2645" s="7" t="s">
        <v>12</v>
      </c>
      <c r="B2645" s="7" t="str">
        <f>MID(Tabla_curso_1[[#This Row],[Periodo]],4,4)</f>
        <v>2017</v>
      </c>
      <c r="C2645" s="7" t="s">
        <v>5</v>
      </c>
      <c r="D2645" s="7" t="s">
        <v>125</v>
      </c>
      <c r="E2645" s="7" t="s">
        <v>156</v>
      </c>
      <c r="F2645" s="7" t="s">
        <v>196</v>
      </c>
      <c r="G2645" s="8">
        <v>436624.21505376347</v>
      </c>
      <c r="H2645" s="8">
        <v>361541.97258275357</v>
      </c>
      <c r="I2645" s="8">
        <f>Tabla_curso_1[[#This Row],[Ingresos]]-Tabla_curso_1[[#This Row],[Gastos]]</f>
        <v>75082.2424710099</v>
      </c>
      <c r="J2645" s="8">
        <f>Tabla_curso_1[[#This Row],[Utilidad]]/Tabla_curso_1[[#This Row],[Ingresos]]</f>
        <v>0.17196078431372547</v>
      </c>
    </row>
    <row r="2646" spans="1:10" x14ac:dyDescent="0.25">
      <c r="A2646" s="4" t="s">
        <v>12</v>
      </c>
      <c r="B2646" s="4" t="str">
        <f>MID(Tabla_curso_1[[#This Row],[Periodo]],4,4)</f>
        <v>2017</v>
      </c>
      <c r="C2646" s="4" t="s">
        <v>78</v>
      </c>
      <c r="D2646" s="4" t="s">
        <v>125</v>
      </c>
      <c r="E2646" s="4" t="s">
        <v>156</v>
      </c>
      <c r="F2646" s="4" t="s">
        <v>196</v>
      </c>
      <c r="G2646" s="5">
        <v>115686.75783475784</v>
      </c>
      <c r="H2646" s="5">
        <v>105084.57901547117</v>
      </c>
      <c r="I2646" s="5">
        <f>Tabla_curso_1[[#This Row],[Ingresos]]-Tabla_curso_1[[#This Row],[Gastos]]</f>
        <v>10602.178819286666</v>
      </c>
      <c r="J2646" s="5">
        <f>Tabla_curso_1[[#This Row],[Utilidad]]/Tabla_curso_1[[#This Row],[Ingresos]]</f>
        <v>9.1645569620253151E-2</v>
      </c>
    </row>
    <row r="2647" spans="1:10" x14ac:dyDescent="0.25">
      <c r="A2647" s="7" t="s">
        <v>12</v>
      </c>
      <c r="B2647" s="7" t="str">
        <f>MID(Tabla_curso_1[[#This Row],[Periodo]],4,4)</f>
        <v>2017</v>
      </c>
      <c r="C2647" s="7" t="s">
        <v>3</v>
      </c>
      <c r="D2647" s="7" t="s">
        <v>125</v>
      </c>
      <c r="E2647" s="7" t="s">
        <v>156</v>
      </c>
      <c r="F2647" s="7" t="s">
        <v>196</v>
      </c>
      <c r="G2647" s="8">
        <v>51141.123425692691</v>
      </c>
      <c r="H2647" s="8">
        <v>35798.786397984892</v>
      </c>
      <c r="I2647" s="8">
        <f>Tabla_curso_1[[#This Row],[Ingresos]]-Tabla_curso_1[[#This Row],[Gastos]]</f>
        <v>15342.337027707799</v>
      </c>
      <c r="J2647" s="8">
        <f>Tabla_curso_1[[#This Row],[Utilidad]]/Tabla_curso_1[[#This Row],[Ingresos]]</f>
        <v>0.29999999999999982</v>
      </c>
    </row>
    <row r="2648" spans="1:10" x14ac:dyDescent="0.25">
      <c r="A2648" s="4" t="s">
        <v>12</v>
      </c>
      <c r="B2648" s="4" t="str">
        <f>MID(Tabla_curso_1[[#This Row],[Periodo]],4,4)</f>
        <v>2017</v>
      </c>
      <c r="C2648" s="4" t="s">
        <v>2</v>
      </c>
      <c r="D2648" s="4" t="s">
        <v>126</v>
      </c>
      <c r="E2648" s="4" t="s">
        <v>156</v>
      </c>
      <c r="F2648" s="4" t="s">
        <v>197</v>
      </c>
      <c r="G2648" s="5">
        <v>20360.97705544933</v>
      </c>
      <c r="H2648" s="5">
        <v>18740.763136568894</v>
      </c>
      <c r="I2648" s="5">
        <f>Tabla_curso_1[[#This Row],[Ingresos]]-Tabla_curso_1[[#This Row],[Gastos]]</f>
        <v>1620.2139188804358</v>
      </c>
      <c r="J2648" s="5">
        <f>Tabla_curso_1[[#This Row],[Utilidad]]/Tabla_curso_1[[#This Row],[Ingresos]]</f>
        <v>7.9574468085106376E-2</v>
      </c>
    </row>
    <row r="2649" spans="1:10" x14ac:dyDescent="0.25">
      <c r="A2649" s="7" t="s">
        <v>12</v>
      </c>
      <c r="B2649" s="7" t="str">
        <f>MID(Tabla_curso_1[[#This Row],[Periodo]],4,4)</f>
        <v>2017</v>
      </c>
      <c r="C2649" s="7" t="s">
        <v>7</v>
      </c>
      <c r="D2649" s="7" t="s">
        <v>126</v>
      </c>
      <c r="E2649" s="7" t="s">
        <v>156</v>
      </c>
      <c r="F2649" s="7" t="s">
        <v>197</v>
      </c>
      <c r="G2649" s="8">
        <v>39883.112359550563</v>
      </c>
      <c r="H2649" s="8">
        <v>26151.926532905294</v>
      </c>
      <c r="I2649" s="8">
        <f>Tabla_curso_1[[#This Row],[Ingresos]]-Tabla_curso_1[[#This Row],[Gastos]]</f>
        <v>13731.185826645269</v>
      </c>
      <c r="J2649" s="8">
        <f>Tabla_curso_1[[#This Row],[Utilidad]]/Tabla_curso_1[[#This Row],[Ingresos]]</f>
        <v>0.34428571428571436</v>
      </c>
    </row>
    <row r="2650" spans="1:10" x14ac:dyDescent="0.25">
      <c r="A2650" s="4" t="s">
        <v>12</v>
      </c>
      <c r="B2650" s="4" t="str">
        <f>MID(Tabla_curso_1[[#This Row],[Periodo]],4,4)</f>
        <v>2017</v>
      </c>
      <c r="C2650" s="4" t="s">
        <v>6</v>
      </c>
      <c r="D2650" s="4" t="s">
        <v>126</v>
      </c>
      <c r="E2650" s="4" t="s">
        <v>156</v>
      </c>
      <c r="F2650" s="4" t="s">
        <v>197</v>
      </c>
      <c r="G2650" s="5">
        <v>83848.748031496056</v>
      </c>
      <c r="H2650" s="5">
        <v>68245.589702156809</v>
      </c>
      <c r="I2650" s="5">
        <f>Tabla_curso_1[[#This Row],[Ingresos]]-Tabla_curso_1[[#This Row],[Gastos]]</f>
        <v>15603.158329339247</v>
      </c>
      <c r="J2650" s="5">
        <f>Tabla_curso_1[[#This Row],[Utilidad]]/Tabla_curso_1[[#This Row],[Ingresos]]</f>
        <v>0.1860869565217389</v>
      </c>
    </row>
    <row r="2651" spans="1:10" x14ac:dyDescent="0.25">
      <c r="A2651" s="7" t="s">
        <v>12</v>
      </c>
      <c r="B2651" s="7" t="str">
        <f>MID(Tabla_curso_1[[#This Row],[Periodo]],4,4)</f>
        <v>2017</v>
      </c>
      <c r="C2651" s="7" t="s">
        <v>4</v>
      </c>
      <c r="D2651" s="7" t="s">
        <v>126</v>
      </c>
      <c r="E2651" s="7" t="s">
        <v>156</v>
      </c>
      <c r="F2651" s="7" t="s">
        <v>197</v>
      </c>
      <c r="G2651" s="8">
        <v>39294.431734317339</v>
      </c>
      <c r="H2651" s="8">
        <v>27244.139335793359</v>
      </c>
      <c r="I2651" s="8">
        <f>Tabla_curso_1[[#This Row],[Ingresos]]-Tabla_curso_1[[#This Row],[Gastos]]</f>
        <v>12050.29239852398</v>
      </c>
      <c r="J2651" s="8">
        <f>Tabla_curso_1[[#This Row],[Utilidad]]/Tabla_curso_1[[#This Row],[Ingresos]]</f>
        <v>0.30666666666666653</v>
      </c>
    </row>
    <row r="2652" spans="1:10" x14ac:dyDescent="0.25">
      <c r="A2652" s="4" t="s">
        <v>12</v>
      </c>
      <c r="B2652" s="4" t="str">
        <f>MID(Tabla_curso_1[[#This Row],[Periodo]],4,4)</f>
        <v>2017</v>
      </c>
      <c r="C2652" s="4" t="s">
        <v>5</v>
      </c>
      <c r="D2652" s="4" t="s">
        <v>126</v>
      </c>
      <c r="E2652" s="4" t="s">
        <v>156</v>
      </c>
      <c r="F2652" s="4" t="s">
        <v>197</v>
      </c>
      <c r="G2652" s="5">
        <v>154330.30434782608</v>
      </c>
      <c r="H2652" s="5">
        <v>141297.96753623188</v>
      </c>
      <c r="I2652" s="5">
        <f>Tabla_curso_1[[#This Row],[Ingresos]]-Tabla_curso_1[[#This Row],[Gastos]]</f>
        <v>13032.336811594199</v>
      </c>
      <c r="J2652" s="5">
        <f>Tabla_curso_1[[#This Row],[Utilidad]]/Tabla_curso_1[[#This Row],[Ingresos]]</f>
        <v>8.4444444444444419E-2</v>
      </c>
    </row>
    <row r="2653" spans="1:10" x14ac:dyDescent="0.25">
      <c r="A2653" s="7" t="s">
        <v>12</v>
      </c>
      <c r="B2653" s="7" t="str">
        <f>MID(Tabla_curso_1[[#This Row],[Periodo]],4,4)</f>
        <v>2017</v>
      </c>
      <c r="C2653" s="7" t="s">
        <v>78</v>
      </c>
      <c r="D2653" s="7" t="s">
        <v>126</v>
      </c>
      <c r="E2653" s="7" t="s">
        <v>156</v>
      </c>
      <c r="F2653" s="7" t="s">
        <v>197</v>
      </c>
      <c r="G2653" s="8">
        <v>29579.975000000002</v>
      </c>
      <c r="H2653" s="8">
        <v>26094.031110759497</v>
      </c>
      <c r="I2653" s="8">
        <f>Tabla_curso_1[[#This Row],[Ingresos]]-Tabla_curso_1[[#This Row],[Gastos]]</f>
        <v>3485.9438892405051</v>
      </c>
      <c r="J2653" s="8">
        <f>Tabla_curso_1[[#This Row],[Utilidad]]/Tabla_curso_1[[#This Row],[Ingresos]]</f>
        <v>0.11784810126582274</v>
      </c>
    </row>
    <row r="2654" spans="1:10" x14ac:dyDescent="0.25">
      <c r="A2654" s="4" t="s">
        <v>12</v>
      </c>
      <c r="B2654" s="4" t="str">
        <f>MID(Tabla_curso_1[[#This Row],[Periodo]],4,4)</f>
        <v>2017</v>
      </c>
      <c r="C2654" s="4" t="s">
        <v>3</v>
      </c>
      <c r="D2654" s="4" t="s">
        <v>126</v>
      </c>
      <c r="E2654" s="4" t="s">
        <v>156</v>
      </c>
      <c r="F2654" s="4" t="s">
        <v>197</v>
      </c>
      <c r="G2654" s="5">
        <v>14977.202531645569</v>
      </c>
      <c r="H2654" s="5">
        <v>9618.6922925457111</v>
      </c>
      <c r="I2654" s="5">
        <f>Tabla_curso_1[[#This Row],[Ingresos]]-Tabla_curso_1[[#This Row],[Gastos]]</f>
        <v>5358.5102390998582</v>
      </c>
      <c r="J2654" s="5">
        <f>Tabla_curso_1[[#This Row],[Utilidad]]/Tabla_curso_1[[#This Row],[Ingresos]]</f>
        <v>0.35777777777777769</v>
      </c>
    </row>
    <row r="2655" spans="1:10" x14ac:dyDescent="0.25">
      <c r="A2655" s="7" t="s">
        <v>12</v>
      </c>
      <c r="B2655" s="7" t="str">
        <f>MID(Tabla_curso_1[[#This Row],[Periodo]],4,4)</f>
        <v>2017</v>
      </c>
      <c r="C2655" s="7" t="s">
        <v>2</v>
      </c>
      <c r="D2655" s="7" t="s">
        <v>127</v>
      </c>
      <c r="E2655" s="7" t="s">
        <v>163</v>
      </c>
      <c r="F2655" s="7" t="s">
        <v>198</v>
      </c>
      <c r="G2655" s="8">
        <v>308423.92307692312</v>
      </c>
      <c r="H2655" s="8">
        <v>269870.93269230775</v>
      </c>
      <c r="I2655" s="8">
        <f>Tabla_curso_1[[#This Row],[Ingresos]]-Tabla_curso_1[[#This Row],[Gastos]]</f>
        <v>38552.990384615376</v>
      </c>
      <c r="J2655" s="8">
        <f>Tabla_curso_1[[#This Row],[Utilidad]]/Tabla_curso_1[[#This Row],[Ingresos]]</f>
        <v>0.12499999999999996</v>
      </c>
    </row>
    <row r="2656" spans="1:10" x14ac:dyDescent="0.25">
      <c r="A2656" s="4" t="s">
        <v>12</v>
      </c>
      <c r="B2656" s="4" t="str">
        <f>MID(Tabla_curso_1[[#This Row],[Periodo]],4,4)</f>
        <v>2017</v>
      </c>
      <c r="C2656" s="4" t="s">
        <v>7</v>
      </c>
      <c r="D2656" s="4" t="s">
        <v>127</v>
      </c>
      <c r="E2656" s="4" t="s">
        <v>163</v>
      </c>
      <c r="F2656" s="4" t="s">
        <v>198</v>
      </c>
      <c r="G2656" s="5">
        <v>570523.30434782605</v>
      </c>
      <c r="H2656" s="5">
        <v>342313.98260869563</v>
      </c>
      <c r="I2656" s="5">
        <f>Tabla_curso_1[[#This Row],[Ingresos]]-Tabla_curso_1[[#This Row],[Gastos]]</f>
        <v>228209.32173913042</v>
      </c>
      <c r="J2656" s="5">
        <f>Tabla_curso_1[[#This Row],[Utilidad]]/Tabla_curso_1[[#This Row],[Ingresos]]</f>
        <v>0.4</v>
      </c>
    </row>
    <row r="2657" spans="1:10" x14ac:dyDescent="0.25">
      <c r="A2657" s="7" t="s">
        <v>12</v>
      </c>
      <c r="B2657" s="7" t="str">
        <f>MID(Tabla_curso_1[[#This Row],[Periodo]],4,4)</f>
        <v>2017</v>
      </c>
      <c r="C2657" s="7" t="s">
        <v>6</v>
      </c>
      <c r="D2657" s="7" t="s">
        <v>127</v>
      </c>
      <c r="E2657" s="7" t="s">
        <v>163</v>
      </c>
      <c r="F2657" s="7" t="s">
        <v>198</v>
      </c>
      <c r="G2657" s="8">
        <v>1348994.3551401868</v>
      </c>
      <c r="H2657" s="8">
        <v>1292134.5464029601</v>
      </c>
      <c r="I2657" s="8">
        <f>Tabla_curso_1[[#This Row],[Ingresos]]-Tabla_curso_1[[#This Row],[Gastos]]</f>
        <v>56859.808737226762</v>
      </c>
      <c r="J2657" s="8">
        <f>Tabla_curso_1[[#This Row],[Utilidad]]/Tabla_curso_1[[#This Row],[Ingresos]]</f>
        <v>4.2149775142178353E-2</v>
      </c>
    </row>
    <row r="2658" spans="1:10" x14ac:dyDescent="0.25">
      <c r="A2658" s="4" t="s">
        <v>12</v>
      </c>
      <c r="B2658" s="4" t="str">
        <f>MID(Tabla_curso_1[[#This Row],[Periodo]],4,4)</f>
        <v>2017</v>
      </c>
      <c r="C2658" s="4" t="s">
        <v>4</v>
      </c>
      <c r="D2658" s="4" t="s">
        <v>127</v>
      </c>
      <c r="E2658" s="4" t="s">
        <v>163</v>
      </c>
      <c r="F2658" s="4" t="s">
        <v>198</v>
      </c>
      <c r="G2658" s="5">
        <v>579688.33734939748</v>
      </c>
      <c r="H2658" s="5">
        <v>356731.28452270618</v>
      </c>
      <c r="I2658" s="5">
        <f>Tabla_curso_1[[#This Row],[Ingresos]]-Tabla_curso_1[[#This Row],[Gastos]]</f>
        <v>222957.0528266913</v>
      </c>
      <c r="J2658" s="5">
        <f>Tabla_curso_1[[#This Row],[Utilidad]]/Tabla_curso_1[[#This Row],[Ingresos]]</f>
        <v>0.38461538461538458</v>
      </c>
    </row>
    <row r="2659" spans="1:10" x14ac:dyDescent="0.25">
      <c r="A2659" s="7" t="s">
        <v>12</v>
      </c>
      <c r="B2659" s="7" t="str">
        <f>MID(Tabla_curso_1[[#This Row],[Periodo]],4,4)</f>
        <v>2017</v>
      </c>
      <c r="C2659" s="7" t="s">
        <v>5</v>
      </c>
      <c r="D2659" s="7" t="s">
        <v>127</v>
      </c>
      <c r="E2659" s="7" t="s">
        <v>163</v>
      </c>
      <c r="F2659" s="7" t="s">
        <v>198</v>
      </c>
      <c r="G2659" s="8">
        <v>2532322.7368421052</v>
      </c>
      <c r="H2659" s="8">
        <v>2441251.1578947399</v>
      </c>
      <c r="I2659" s="8">
        <f>Tabla_curso_1[[#This Row],[Ingresos]]-Tabla_curso_1[[#This Row],[Gastos]]</f>
        <v>91071.578947365284</v>
      </c>
      <c r="J2659" s="8">
        <f>Tabla_curso_1[[#This Row],[Utilidad]]/Tabla_curso_1[[#This Row],[Ingresos]]</f>
        <v>3.5963654088157312E-2</v>
      </c>
    </row>
    <row r="2660" spans="1:10" x14ac:dyDescent="0.25">
      <c r="A2660" s="4" t="s">
        <v>12</v>
      </c>
      <c r="B2660" s="4" t="str">
        <f>MID(Tabla_curso_1[[#This Row],[Periodo]],4,4)</f>
        <v>2017</v>
      </c>
      <c r="C2660" s="4" t="s">
        <v>78</v>
      </c>
      <c r="D2660" s="4" t="s">
        <v>127</v>
      </c>
      <c r="E2660" s="4" t="s">
        <v>163</v>
      </c>
      <c r="F2660" s="4" t="s">
        <v>198</v>
      </c>
      <c r="G2660" s="5">
        <v>413588.52722063038</v>
      </c>
      <c r="H2660" s="5">
        <v>356932.56458766729</v>
      </c>
      <c r="I2660" s="5">
        <f>Tabla_curso_1[[#This Row],[Ingresos]]-Tabla_curso_1[[#This Row],[Gastos]]</f>
        <v>56655.962632963085</v>
      </c>
      <c r="J2660" s="5">
        <f>Tabla_curso_1[[#This Row],[Utilidad]]/Tabla_curso_1[[#This Row],[Ingresos]]</f>
        <v>0.13698630136986306</v>
      </c>
    </row>
    <row r="2661" spans="1:10" x14ac:dyDescent="0.25">
      <c r="A2661" s="7" t="s">
        <v>12</v>
      </c>
      <c r="B2661" s="7" t="str">
        <f>MID(Tabla_curso_1[[#This Row],[Periodo]],4,4)</f>
        <v>2017</v>
      </c>
      <c r="C2661" s="7" t="s">
        <v>3</v>
      </c>
      <c r="D2661" s="7" t="s">
        <v>127</v>
      </c>
      <c r="E2661" s="7" t="s">
        <v>163</v>
      </c>
      <c r="F2661" s="7" t="s">
        <v>198</v>
      </c>
      <c r="G2661" s="8">
        <v>221384.04294478529</v>
      </c>
      <c r="H2661" s="8">
        <v>129140.6917177914</v>
      </c>
      <c r="I2661" s="8">
        <f>Tabla_curso_1[[#This Row],[Ingresos]]-Tabla_curso_1[[#This Row],[Gastos]]</f>
        <v>92243.351226993895</v>
      </c>
      <c r="J2661" s="8">
        <f>Tabla_curso_1[[#This Row],[Utilidad]]/Tabla_curso_1[[#This Row],[Ingresos]]</f>
        <v>0.41666666666666674</v>
      </c>
    </row>
    <row r="2662" spans="1:10" x14ac:dyDescent="0.25">
      <c r="A2662" s="4" t="s">
        <v>12</v>
      </c>
      <c r="B2662" s="4" t="str">
        <f>MID(Tabla_curso_1[[#This Row],[Periodo]],4,4)</f>
        <v>2017</v>
      </c>
      <c r="C2662" s="4" t="s">
        <v>2</v>
      </c>
      <c r="D2662" s="4" t="s">
        <v>128</v>
      </c>
      <c r="E2662" s="4" t="s">
        <v>150</v>
      </c>
      <c r="F2662" s="4" t="s">
        <v>199</v>
      </c>
      <c r="G2662" s="5">
        <v>80454</v>
      </c>
      <c r="H2662" s="5">
        <v>62802.880000000005</v>
      </c>
      <c r="I2662" s="5">
        <f>Tabla_curso_1[[#This Row],[Ingresos]]-Tabla_curso_1[[#This Row],[Gastos]]</f>
        <v>17651.119999999995</v>
      </c>
      <c r="J2662" s="5">
        <f>Tabla_curso_1[[#This Row],[Utilidad]]/Tabla_curso_1[[#This Row],[Ingresos]]</f>
        <v>0.21939393939393934</v>
      </c>
    </row>
    <row r="2663" spans="1:10" x14ac:dyDescent="0.25">
      <c r="A2663" s="7" t="s">
        <v>12</v>
      </c>
      <c r="B2663" s="7" t="str">
        <f>MID(Tabla_curso_1[[#This Row],[Periodo]],4,4)</f>
        <v>2017</v>
      </c>
      <c r="C2663" s="7" t="s">
        <v>7</v>
      </c>
      <c r="D2663" s="7" t="s">
        <v>128</v>
      </c>
      <c r="E2663" s="7" t="s">
        <v>150</v>
      </c>
      <c r="F2663" s="7" t="s">
        <v>199</v>
      </c>
      <c r="G2663" s="8">
        <v>156597.96428571429</v>
      </c>
      <c r="H2663" s="8">
        <v>92513.258901098918</v>
      </c>
      <c r="I2663" s="8">
        <f>Tabla_curso_1[[#This Row],[Ingresos]]-Tabla_curso_1[[#This Row],[Gastos]]</f>
        <v>64084.705384615372</v>
      </c>
      <c r="J2663" s="8">
        <f>Tabla_curso_1[[#This Row],[Utilidad]]/Tabla_curso_1[[#This Row],[Ingresos]]</f>
        <v>0.40923076923076912</v>
      </c>
    </row>
    <row r="2664" spans="1:10" x14ac:dyDescent="0.25">
      <c r="A2664" s="4" t="s">
        <v>12</v>
      </c>
      <c r="B2664" s="4" t="str">
        <f>MID(Tabla_curso_1[[#This Row],[Periodo]],4,4)</f>
        <v>2017</v>
      </c>
      <c r="C2664" s="4" t="s">
        <v>6</v>
      </c>
      <c r="D2664" s="4" t="s">
        <v>128</v>
      </c>
      <c r="E2664" s="4" t="s">
        <v>150</v>
      </c>
      <c r="F2664" s="4" t="s">
        <v>199</v>
      </c>
      <c r="G2664" s="5">
        <v>324795.77777777781</v>
      </c>
      <c r="H2664" s="5">
        <v>285143.62657407415</v>
      </c>
      <c r="I2664" s="5">
        <f>Tabla_curso_1[[#This Row],[Ingresos]]-Tabla_curso_1[[#This Row],[Gastos]]</f>
        <v>39652.151203703659</v>
      </c>
      <c r="J2664" s="5">
        <f>Tabla_curso_1[[#This Row],[Utilidad]]/Tabla_curso_1[[#This Row],[Ingresos]]</f>
        <v>0.12208333333333318</v>
      </c>
    </row>
    <row r="2665" spans="1:10" x14ac:dyDescent="0.25">
      <c r="A2665" s="7" t="s">
        <v>12</v>
      </c>
      <c r="B2665" s="7" t="str">
        <f>MID(Tabla_curso_1[[#This Row],[Periodo]],4,4)</f>
        <v>2017</v>
      </c>
      <c r="C2665" s="7" t="s">
        <v>4</v>
      </c>
      <c r="D2665" s="7" t="s">
        <v>128</v>
      </c>
      <c r="E2665" s="7" t="s">
        <v>150</v>
      </c>
      <c r="F2665" s="7" t="s">
        <v>199</v>
      </c>
      <c r="G2665" s="8">
        <v>214938.38235294117</v>
      </c>
      <c r="H2665" s="8">
        <v>141859.33235294122</v>
      </c>
      <c r="I2665" s="8">
        <f>Tabla_curso_1[[#This Row],[Ingresos]]-Tabla_curso_1[[#This Row],[Gastos]]</f>
        <v>73079.049999999959</v>
      </c>
      <c r="J2665" s="8">
        <f>Tabla_curso_1[[#This Row],[Utilidad]]/Tabla_curso_1[[#This Row],[Ingresos]]</f>
        <v>0.3399999999999998</v>
      </c>
    </row>
    <row r="2666" spans="1:10" x14ac:dyDescent="0.25">
      <c r="A2666" s="4" t="s">
        <v>12</v>
      </c>
      <c r="B2666" s="4" t="str">
        <f>MID(Tabla_curso_1[[#This Row],[Periodo]],4,4)</f>
        <v>2017</v>
      </c>
      <c r="C2666" s="4" t="s">
        <v>5</v>
      </c>
      <c r="D2666" s="4" t="s">
        <v>128</v>
      </c>
      <c r="E2666" s="4" t="s">
        <v>150</v>
      </c>
      <c r="F2666" s="4" t="s">
        <v>199</v>
      </c>
      <c r="G2666" s="5">
        <v>797226</v>
      </c>
      <c r="H2666" s="5">
        <v>672003.18439024384</v>
      </c>
      <c r="I2666" s="5">
        <f>Tabla_curso_1[[#This Row],[Ingresos]]-Tabla_curso_1[[#This Row],[Gastos]]</f>
        <v>125222.81560975616</v>
      </c>
      <c r="J2666" s="5">
        <f>Tabla_curso_1[[#This Row],[Utilidad]]/Tabla_curso_1[[#This Row],[Ingresos]]</f>
        <v>0.1570731707317074</v>
      </c>
    </row>
    <row r="2667" spans="1:10" x14ac:dyDescent="0.25">
      <c r="A2667" s="7" t="s">
        <v>12</v>
      </c>
      <c r="B2667" s="7" t="str">
        <f>MID(Tabla_curso_1[[#This Row],[Periodo]],4,4)</f>
        <v>2017</v>
      </c>
      <c r="C2667" s="7" t="s">
        <v>78</v>
      </c>
      <c r="D2667" s="7" t="s">
        <v>128</v>
      </c>
      <c r="E2667" s="7" t="s">
        <v>150</v>
      </c>
      <c r="F2667" s="7" t="s">
        <v>199</v>
      </c>
      <c r="G2667" s="8">
        <v>136172.14285714284</v>
      </c>
      <c r="H2667" s="8">
        <v>105957.71521739131</v>
      </c>
      <c r="I2667" s="8">
        <f>Tabla_curso_1[[#This Row],[Ingresos]]-Tabla_curso_1[[#This Row],[Gastos]]</f>
        <v>30214.427639751535</v>
      </c>
      <c r="J2667" s="8">
        <f>Tabla_curso_1[[#This Row],[Utilidad]]/Tabla_curso_1[[#This Row],[Ingresos]]</f>
        <v>0.22188405797101438</v>
      </c>
    </row>
    <row r="2668" spans="1:10" x14ac:dyDescent="0.25">
      <c r="A2668" s="4" t="s">
        <v>12</v>
      </c>
      <c r="B2668" s="4" t="str">
        <f>MID(Tabla_curso_1[[#This Row],[Periodo]],4,4)</f>
        <v>2017</v>
      </c>
      <c r="C2668" s="4" t="s">
        <v>3</v>
      </c>
      <c r="D2668" s="4" t="s">
        <v>128</v>
      </c>
      <c r="E2668" s="4" t="s">
        <v>150</v>
      </c>
      <c r="F2668" s="4" t="s">
        <v>199</v>
      </c>
      <c r="G2668" s="5">
        <v>56070.882352941182</v>
      </c>
      <c r="H2668" s="5">
        <v>34390.141176470599</v>
      </c>
      <c r="I2668" s="5">
        <f>Tabla_curso_1[[#This Row],[Ingresos]]-Tabla_curso_1[[#This Row],[Gastos]]</f>
        <v>21680.741176470583</v>
      </c>
      <c r="J2668" s="5">
        <f>Tabla_curso_1[[#This Row],[Utilidad]]/Tabla_curso_1[[#This Row],[Ingresos]]</f>
        <v>0.38666666666666655</v>
      </c>
    </row>
    <row r="2669" spans="1:10" x14ac:dyDescent="0.25">
      <c r="A2669" s="7" t="s">
        <v>12</v>
      </c>
      <c r="B2669" s="7" t="str">
        <f>MID(Tabla_curso_1[[#This Row],[Periodo]],4,4)</f>
        <v>2017</v>
      </c>
      <c r="C2669" s="7" t="s">
        <v>2</v>
      </c>
      <c r="D2669" s="7" t="s">
        <v>129</v>
      </c>
      <c r="E2669" s="7" t="s">
        <v>156</v>
      </c>
      <c r="F2669" s="7" t="s">
        <v>200</v>
      </c>
      <c r="G2669" s="8">
        <v>17120.854805725972</v>
      </c>
      <c r="H2669" s="8">
        <v>13316.220404453534</v>
      </c>
      <c r="I2669" s="8">
        <f>Tabla_curso_1[[#This Row],[Ingresos]]-Tabla_curso_1[[#This Row],[Gastos]]</f>
        <v>3804.6344012724385</v>
      </c>
      <c r="J2669" s="8">
        <f>Tabla_curso_1[[#This Row],[Utilidad]]/Tabla_curso_1[[#This Row],[Ingresos]]</f>
        <v>0.22222222222222224</v>
      </c>
    </row>
    <row r="2670" spans="1:10" x14ac:dyDescent="0.25">
      <c r="A2670" s="4" t="s">
        <v>12</v>
      </c>
      <c r="B2670" s="4" t="str">
        <f>MID(Tabla_curso_1[[#This Row],[Periodo]],4,4)</f>
        <v>2017</v>
      </c>
      <c r="C2670" s="4" t="s">
        <v>7</v>
      </c>
      <c r="D2670" s="4" t="s">
        <v>129</v>
      </c>
      <c r="E2670" s="4" t="s">
        <v>156</v>
      </c>
      <c r="F2670" s="4" t="s">
        <v>200</v>
      </c>
      <c r="G2670" s="5">
        <v>25681.282208588957</v>
      </c>
      <c r="H2670" s="5">
        <v>15408.769325153373</v>
      </c>
      <c r="I2670" s="5">
        <f>Tabla_curso_1[[#This Row],[Ingresos]]-Tabla_curso_1[[#This Row],[Gastos]]</f>
        <v>10272.512883435584</v>
      </c>
      <c r="J2670" s="5">
        <f>Tabla_curso_1[[#This Row],[Utilidad]]/Tabla_curso_1[[#This Row],[Ingresos]]</f>
        <v>0.4</v>
      </c>
    </row>
    <row r="2671" spans="1:10" x14ac:dyDescent="0.25">
      <c r="A2671" s="7" t="s">
        <v>12</v>
      </c>
      <c r="B2671" s="7" t="str">
        <f>MID(Tabla_curso_1[[#This Row],[Periodo]],4,4)</f>
        <v>2017</v>
      </c>
      <c r="C2671" s="7" t="s">
        <v>6</v>
      </c>
      <c r="D2671" s="7" t="s">
        <v>129</v>
      </c>
      <c r="E2671" s="7" t="s">
        <v>156</v>
      </c>
      <c r="F2671" s="7" t="s">
        <v>200</v>
      </c>
      <c r="G2671" s="8">
        <v>56568.229729729734</v>
      </c>
      <c r="H2671" s="8">
        <v>46092.631631631637</v>
      </c>
      <c r="I2671" s="8">
        <f>Tabla_curso_1[[#This Row],[Ingresos]]-Tabla_curso_1[[#This Row],[Gastos]]</f>
        <v>10475.598098098097</v>
      </c>
      <c r="J2671" s="8">
        <f>Tabla_curso_1[[#This Row],[Utilidad]]/Tabla_curso_1[[#This Row],[Ingresos]]</f>
        <v>0.18518518518518515</v>
      </c>
    </row>
    <row r="2672" spans="1:10" x14ac:dyDescent="0.25">
      <c r="A2672" s="4" t="s">
        <v>12</v>
      </c>
      <c r="B2672" s="4" t="str">
        <f>MID(Tabla_curso_1[[#This Row],[Periodo]],4,4)</f>
        <v>2017</v>
      </c>
      <c r="C2672" s="4" t="s">
        <v>4</v>
      </c>
      <c r="D2672" s="4" t="s">
        <v>129</v>
      </c>
      <c r="E2672" s="4" t="s">
        <v>156</v>
      </c>
      <c r="F2672" s="4" t="s">
        <v>200</v>
      </c>
      <c r="G2672" s="5">
        <v>38404.119266055051</v>
      </c>
      <c r="H2672" s="5">
        <v>25602.746177370038</v>
      </c>
      <c r="I2672" s="5">
        <f>Tabla_curso_1[[#This Row],[Ingresos]]-Tabla_curso_1[[#This Row],[Gastos]]</f>
        <v>12801.373088685013</v>
      </c>
      <c r="J2672" s="5">
        <f>Tabla_curso_1[[#This Row],[Utilidad]]/Tabla_curso_1[[#This Row],[Ingresos]]</f>
        <v>0.33333333333333326</v>
      </c>
    </row>
    <row r="2673" spans="1:10" x14ac:dyDescent="0.25">
      <c r="A2673" s="7" t="s">
        <v>12</v>
      </c>
      <c r="B2673" s="7" t="str">
        <f>MID(Tabla_curso_1[[#This Row],[Periodo]],4,4)</f>
        <v>2017</v>
      </c>
      <c r="C2673" s="7" t="s">
        <v>5</v>
      </c>
      <c r="D2673" s="7" t="s">
        <v>129</v>
      </c>
      <c r="E2673" s="7" t="s">
        <v>156</v>
      </c>
      <c r="F2673" s="7" t="s">
        <v>200</v>
      </c>
      <c r="G2673" s="8">
        <v>85429.57142857142</v>
      </c>
      <c r="H2673" s="8">
        <v>72866.399159663852</v>
      </c>
      <c r="I2673" s="8">
        <f>Tabla_curso_1[[#This Row],[Ingresos]]-Tabla_curso_1[[#This Row],[Gastos]]</f>
        <v>12563.172268907569</v>
      </c>
      <c r="J2673" s="8">
        <f>Tabla_curso_1[[#This Row],[Utilidad]]/Tabla_curso_1[[#This Row],[Ingresos]]</f>
        <v>0.14705882352941185</v>
      </c>
    </row>
    <row r="2674" spans="1:10" x14ac:dyDescent="0.25">
      <c r="A2674" s="4" t="s">
        <v>12</v>
      </c>
      <c r="B2674" s="4" t="str">
        <f>MID(Tabla_curso_1[[#This Row],[Periodo]],4,4)</f>
        <v>2017</v>
      </c>
      <c r="C2674" s="4" t="s">
        <v>78</v>
      </c>
      <c r="D2674" s="4" t="s">
        <v>129</v>
      </c>
      <c r="E2674" s="4" t="s">
        <v>156</v>
      </c>
      <c r="F2674" s="4" t="s">
        <v>200</v>
      </c>
      <c r="G2674" s="5">
        <v>21195.184810126582</v>
      </c>
      <c r="H2674" s="5">
        <v>18545.78670886076</v>
      </c>
      <c r="I2674" s="5">
        <f>Tabla_curso_1[[#This Row],[Ingresos]]-Tabla_curso_1[[#This Row],[Gastos]]</f>
        <v>2649.3981012658223</v>
      </c>
      <c r="J2674" s="5">
        <f>Tabla_curso_1[[#This Row],[Utilidad]]/Tabla_curso_1[[#This Row],[Ingresos]]</f>
        <v>0.12499999999999997</v>
      </c>
    </row>
    <row r="2675" spans="1:10" x14ac:dyDescent="0.25">
      <c r="A2675" s="7" t="s">
        <v>12</v>
      </c>
      <c r="B2675" s="7" t="str">
        <f>MID(Tabla_curso_1[[#This Row],[Periodo]],4,4)</f>
        <v>2017</v>
      </c>
      <c r="C2675" s="7" t="s">
        <v>3</v>
      </c>
      <c r="D2675" s="7" t="s">
        <v>129</v>
      </c>
      <c r="E2675" s="7" t="s">
        <v>156</v>
      </c>
      <c r="F2675" s="7" t="s">
        <v>200</v>
      </c>
      <c r="G2675" s="8">
        <v>12704.245827010622</v>
      </c>
      <c r="H2675" s="8">
        <v>7817.9974320065367</v>
      </c>
      <c r="I2675" s="8">
        <f>Tabla_curso_1[[#This Row],[Ingresos]]-Tabla_curso_1[[#This Row],[Gastos]]</f>
        <v>4886.2483950040851</v>
      </c>
      <c r="J2675" s="8">
        <f>Tabla_curso_1[[#This Row],[Utilidad]]/Tabla_curso_1[[#This Row],[Ingresos]]</f>
        <v>0.38461538461538458</v>
      </c>
    </row>
    <row r="2676" spans="1:10" x14ac:dyDescent="0.25">
      <c r="A2676" s="4" t="s">
        <v>12</v>
      </c>
      <c r="B2676" s="4" t="str">
        <f>MID(Tabla_curso_1[[#This Row],[Periodo]],4,4)</f>
        <v>2017</v>
      </c>
      <c r="C2676" s="4" t="s">
        <v>2</v>
      </c>
      <c r="D2676" s="4" t="s">
        <v>130</v>
      </c>
      <c r="E2676" s="4" t="s">
        <v>156</v>
      </c>
      <c r="F2676" s="4" t="s">
        <v>201</v>
      </c>
      <c r="G2676" s="5">
        <v>22811.302375809937</v>
      </c>
      <c r="H2676" s="5">
        <v>19686.466433918165</v>
      </c>
      <c r="I2676" s="5">
        <f>Tabla_curso_1[[#This Row],[Ingresos]]-Tabla_curso_1[[#This Row],[Gastos]]</f>
        <v>3124.8359418917717</v>
      </c>
      <c r="J2676" s="5">
        <f>Tabla_curso_1[[#This Row],[Utilidad]]/Tabla_curso_1[[#This Row],[Ingresos]]</f>
        <v>0.13698630136986298</v>
      </c>
    </row>
    <row r="2677" spans="1:10" x14ac:dyDescent="0.25">
      <c r="A2677" s="7" t="s">
        <v>12</v>
      </c>
      <c r="B2677" s="7" t="str">
        <f>MID(Tabla_curso_1[[#This Row],[Periodo]],4,4)</f>
        <v>2017</v>
      </c>
      <c r="C2677" s="7" t="s">
        <v>7</v>
      </c>
      <c r="D2677" s="7" t="s">
        <v>130</v>
      </c>
      <c r="E2677" s="7" t="s">
        <v>156</v>
      </c>
      <c r="F2677" s="7" t="s">
        <v>201</v>
      </c>
      <c r="G2677" s="8">
        <v>34856.874587458748</v>
      </c>
      <c r="H2677" s="8">
        <v>21450.384361513075</v>
      </c>
      <c r="I2677" s="8">
        <f>Tabla_curso_1[[#This Row],[Ingresos]]-Tabla_curso_1[[#This Row],[Gastos]]</f>
        <v>13406.490225945672</v>
      </c>
      <c r="J2677" s="8">
        <f>Tabla_curso_1[[#This Row],[Utilidad]]/Tabla_curso_1[[#This Row],[Ingresos]]</f>
        <v>0.38461538461538464</v>
      </c>
    </row>
    <row r="2678" spans="1:10" x14ac:dyDescent="0.25">
      <c r="A2678" s="4" t="s">
        <v>12</v>
      </c>
      <c r="B2678" s="4" t="str">
        <f>MID(Tabla_curso_1[[#This Row],[Periodo]],4,4)</f>
        <v>2017</v>
      </c>
      <c r="C2678" s="4" t="s">
        <v>6</v>
      </c>
      <c r="D2678" s="4" t="s">
        <v>130</v>
      </c>
      <c r="E2678" s="4" t="s">
        <v>156</v>
      </c>
      <c r="F2678" s="4" t="s">
        <v>201</v>
      </c>
      <c r="G2678" s="5">
        <v>79410.774436090214</v>
      </c>
      <c r="H2678" s="5">
        <v>70488.215510686816</v>
      </c>
      <c r="I2678" s="5">
        <f>Tabla_curso_1[[#This Row],[Ingresos]]-Tabla_curso_1[[#This Row],[Gastos]]</f>
        <v>8922.5589254033985</v>
      </c>
      <c r="J2678" s="5">
        <f>Tabla_curso_1[[#This Row],[Utilidad]]/Tabla_curso_1[[#This Row],[Ingresos]]</f>
        <v>0.11235955056179779</v>
      </c>
    </row>
    <row r="2679" spans="1:10" x14ac:dyDescent="0.25">
      <c r="A2679" s="7" t="s">
        <v>12</v>
      </c>
      <c r="B2679" s="7" t="str">
        <f>MID(Tabla_curso_1[[#This Row],[Periodo]],4,4)</f>
        <v>2017</v>
      </c>
      <c r="C2679" s="7" t="s">
        <v>4</v>
      </c>
      <c r="D2679" s="7" t="s">
        <v>130</v>
      </c>
      <c r="E2679" s="7" t="s">
        <v>156</v>
      </c>
      <c r="F2679" s="7" t="s">
        <v>201</v>
      </c>
      <c r="G2679" s="8">
        <v>47790.194570135754</v>
      </c>
      <c r="H2679" s="8">
        <v>27011.849104859342</v>
      </c>
      <c r="I2679" s="8">
        <f>Tabla_curso_1[[#This Row],[Ingresos]]-Tabla_curso_1[[#This Row],[Gastos]]</f>
        <v>20778.345465276412</v>
      </c>
      <c r="J2679" s="8">
        <f>Tabla_curso_1[[#This Row],[Utilidad]]/Tabla_curso_1[[#This Row],[Ingresos]]</f>
        <v>0.43478260869565211</v>
      </c>
    </row>
    <row r="2680" spans="1:10" x14ac:dyDescent="0.25">
      <c r="A2680" s="4" t="s">
        <v>12</v>
      </c>
      <c r="B2680" s="4" t="str">
        <f>MID(Tabla_curso_1[[#This Row],[Periodo]],4,4)</f>
        <v>2017</v>
      </c>
      <c r="C2680" s="4" t="s">
        <v>5</v>
      </c>
      <c r="D2680" s="4" t="s">
        <v>130</v>
      </c>
      <c r="E2680" s="4" t="s">
        <v>156</v>
      </c>
      <c r="F2680" s="4" t="s">
        <v>201</v>
      </c>
      <c r="G2680" s="5">
        <v>140821.77333333335</v>
      </c>
      <c r="H2680" s="5">
        <v>126597.3517845118</v>
      </c>
      <c r="I2680" s="5">
        <f>Tabla_curso_1[[#This Row],[Ingresos]]-Tabla_curso_1[[#This Row],[Gastos]]</f>
        <v>14224.421548821541</v>
      </c>
      <c r="J2680" s="5">
        <f>Tabla_curso_1[[#This Row],[Utilidad]]/Tabla_curso_1[[#This Row],[Ingresos]]</f>
        <v>0.10101010101010095</v>
      </c>
    </row>
    <row r="2681" spans="1:10" x14ac:dyDescent="0.25">
      <c r="A2681" s="7" t="s">
        <v>12</v>
      </c>
      <c r="B2681" s="7" t="str">
        <f>MID(Tabla_curso_1[[#This Row],[Periodo]],4,4)</f>
        <v>2017</v>
      </c>
      <c r="C2681" s="7" t="s">
        <v>78</v>
      </c>
      <c r="D2681" s="7" t="s">
        <v>130</v>
      </c>
      <c r="E2681" s="7" t="s">
        <v>156</v>
      </c>
      <c r="F2681" s="7" t="s">
        <v>201</v>
      </c>
      <c r="G2681" s="8">
        <v>31247.434911242603</v>
      </c>
      <c r="H2681" s="8">
        <v>26365.023206360947</v>
      </c>
      <c r="I2681" s="8">
        <f>Tabla_curso_1[[#This Row],[Ingresos]]-Tabla_curso_1[[#This Row],[Gastos]]</f>
        <v>4882.4117048816552</v>
      </c>
      <c r="J2681" s="8">
        <f>Tabla_curso_1[[#This Row],[Utilidad]]/Tabla_curso_1[[#This Row],[Ingresos]]</f>
        <v>0.15624999999999994</v>
      </c>
    </row>
    <row r="2682" spans="1:10" x14ac:dyDescent="0.25">
      <c r="A2682" s="4" t="s">
        <v>12</v>
      </c>
      <c r="B2682" s="4" t="str">
        <f>MID(Tabla_curso_1[[#This Row],[Periodo]],4,4)</f>
        <v>2017</v>
      </c>
      <c r="C2682" s="4" t="s">
        <v>3</v>
      </c>
      <c r="D2682" s="4" t="s">
        <v>130</v>
      </c>
      <c r="E2682" s="4" t="s">
        <v>156</v>
      </c>
      <c r="F2682" s="4" t="s">
        <v>201</v>
      </c>
      <c r="G2682" s="5">
        <v>14214.849259757739</v>
      </c>
      <c r="H2682" s="5">
        <v>7753.5541416860387</v>
      </c>
      <c r="I2682" s="5">
        <f>Tabla_curso_1[[#This Row],[Ingresos]]-Tabla_curso_1[[#This Row],[Gastos]]</f>
        <v>6461.2951180717</v>
      </c>
      <c r="J2682" s="5">
        <f>Tabla_curso_1[[#This Row],[Utilidad]]/Tabla_curso_1[[#This Row],[Ingresos]]</f>
        <v>0.45454545454545459</v>
      </c>
    </row>
    <row r="2683" spans="1:10" x14ac:dyDescent="0.25">
      <c r="A2683" s="7" t="s">
        <v>12</v>
      </c>
      <c r="B2683" s="7" t="str">
        <f>MID(Tabla_curso_1[[#This Row],[Periodo]],4,4)</f>
        <v>2017</v>
      </c>
      <c r="C2683" s="7" t="s">
        <v>2</v>
      </c>
      <c r="D2683" s="7" t="s">
        <v>131</v>
      </c>
      <c r="E2683" s="7" t="s">
        <v>163</v>
      </c>
      <c r="F2683" s="7" t="s">
        <v>202</v>
      </c>
      <c r="G2683" s="8">
        <v>150307.04347826086</v>
      </c>
      <c r="H2683" s="8">
        <v>134144.99579242637</v>
      </c>
      <c r="I2683" s="8">
        <f>Tabla_curso_1[[#This Row],[Ingresos]]-Tabla_curso_1[[#This Row],[Gastos]]</f>
        <v>16162.047685834492</v>
      </c>
      <c r="J2683" s="8">
        <f>Tabla_curso_1[[#This Row],[Utilidad]]/Tabla_curso_1[[#This Row],[Ingresos]]</f>
        <v>0.10752688172043004</v>
      </c>
    </row>
    <row r="2684" spans="1:10" x14ac:dyDescent="0.25">
      <c r="A2684" s="4" t="s">
        <v>12</v>
      </c>
      <c r="B2684" s="4" t="str">
        <f>MID(Tabla_curso_1[[#This Row],[Periodo]],4,4)</f>
        <v>2017</v>
      </c>
      <c r="C2684" s="4" t="s">
        <v>7</v>
      </c>
      <c r="D2684" s="4" t="s">
        <v>131</v>
      </c>
      <c r="E2684" s="4" t="s">
        <v>163</v>
      </c>
      <c r="F2684" s="4" t="s">
        <v>202</v>
      </c>
      <c r="G2684" s="5">
        <v>273238.57731958764</v>
      </c>
      <c r="H2684" s="5">
        <v>149039.22399250235</v>
      </c>
      <c r="I2684" s="5">
        <f>Tabla_curso_1[[#This Row],[Ingresos]]-Tabla_curso_1[[#This Row],[Gastos]]</f>
        <v>124199.35332708529</v>
      </c>
      <c r="J2684" s="5">
        <f>Tabla_curso_1[[#This Row],[Utilidad]]/Tabla_curso_1[[#This Row],[Ingresos]]</f>
        <v>0.45454545454545453</v>
      </c>
    </row>
    <row r="2685" spans="1:10" x14ac:dyDescent="0.25">
      <c r="A2685" s="7" t="s">
        <v>12</v>
      </c>
      <c r="B2685" s="7" t="str">
        <f>MID(Tabla_curso_1[[#This Row],[Periodo]],4,4)</f>
        <v>2017</v>
      </c>
      <c r="C2685" s="7" t="s">
        <v>6</v>
      </c>
      <c r="D2685" s="7" t="s">
        <v>131</v>
      </c>
      <c r="E2685" s="7" t="s">
        <v>163</v>
      </c>
      <c r="F2685" s="7" t="s">
        <v>202</v>
      </c>
      <c r="G2685" s="8">
        <v>764542.55769230775</v>
      </c>
      <c r="H2685" s="8">
        <v>653739.2884615385</v>
      </c>
      <c r="I2685" s="8">
        <f>Tabla_curso_1[[#This Row],[Ingresos]]-Tabla_curso_1[[#This Row],[Gastos]]</f>
        <v>110803.26923076925</v>
      </c>
      <c r="J2685" s="8">
        <f>Tabla_curso_1[[#This Row],[Utilidad]]/Tabla_curso_1[[#This Row],[Ingresos]]</f>
        <v>0.14492753623188406</v>
      </c>
    </row>
    <row r="2686" spans="1:10" x14ac:dyDescent="0.25">
      <c r="A2686" s="4" t="s">
        <v>12</v>
      </c>
      <c r="B2686" s="4" t="str">
        <f>MID(Tabla_curso_1[[#This Row],[Periodo]],4,4)</f>
        <v>2017</v>
      </c>
      <c r="C2686" s="4" t="s">
        <v>4</v>
      </c>
      <c r="D2686" s="4" t="s">
        <v>131</v>
      </c>
      <c r="E2686" s="4" t="s">
        <v>163</v>
      </c>
      <c r="F2686" s="4" t="s">
        <v>202</v>
      </c>
      <c r="G2686" s="5">
        <v>361420.11818181816</v>
      </c>
      <c r="H2686" s="5">
        <v>240946.74545454548</v>
      </c>
      <c r="I2686" s="5">
        <f>Tabla_curso_1[[#This Row],[Ingresos]]-Tabla_curso_1[[#This Row],[Gastos]]</f>
        <v>120473.37272727268</v>
      </c>
      <c r="J2686" s="5">
        <f>Tabla_curso_1[[#This Row],[Utilidad]]/Tabla_curso_1[[#This Row],[Ingresos]]</f>
        <v>0.3333333333333332</v>
      </c>
    </row>
    <row r="2687" spans="1:10" x14ac:dyDescent="0.25">
      <c r="A2687" s="7" t="s">
        <v>12</v>
      </c>
      <c r="B2687" s="7" t="str">
        <f>MID(Tabla_curso_1[[#This Row],[Periodo]],4,4)</f>
        <v>2017</v>
      </c>
      <c r="C2687" s="7" t="s">
        <v>5</v>
      </c>
      <c r="D2687" s="7" t="s">
        <v>131</v>
      </c>
      <c r="E2687" s="7" t="s">
        <v>163</v>
      </c>
      <c r="F2687" s="7" t="s">
        <v>202</v>
      </c>
      <c r="G2687" s="8">
        <v>1262102</v>
      </c>
      <c r="H2687" s="8">
        <v>1106286.9382716049</v>
      </c>
      <c r="I2687" s="8">
        <f>Tabla_curso_1[[#This Row],[Ingresos]]-Tabla_curso_1[[#This Row],[Gastos]]</f>
        <v>155815.06172839506</v>
      </c>
      <c r="J2687" s="8">
        <f>Tabla_curso_1[[#This Row],[Utilidad]]/Tabla_curso_1[[#This Row],[Ingresos]]</f>
        <v>0.12345679012345678</v>
      </c>
    </row>
    <row r="2688" spans="1:10" x14ac:dyDescent="0.25">
      <c r="A2688" s="4" t="s">
        <v>12</v>
      </c>
      <c r="B2688" s="4" t="str">
        <f>MID(Tabla_curso_1[[#This Row],[Periodo]],4,4)</f>
        <v>2017</v>
      </c>
      <c r="C2688" s="4" t="s">
        <v>78</v>
      </c>
      <c r="D2688" s="4" t="s">
        <v>131</v>
      </c>
      <c r="E2688" s="4" t="s">
        <v>163</v>
      </c>
      <c r="F2688" s="4" t="s">
        <v>202</v>
      </c>
      <c r="G2688" s="5">
        <v>262417.24752475246</v>
      </c>
      <c r="H2688" s="5">
        <v>224385.7623762376</v>
      </c>
      <c r="I2688" s="5">
        <f>Tabla_curso_1[[#This Row],[Ingresos]]-Tabla_curso_1[[#This Row],[Gastos]]</f>
        <v>38031.485148514854</v>
      </c>
      <c r="J2688" s="5">
        <f>Tabla_curso_1[[#This Row],[Utilidad]]/Tabla_curso_1[[#This Row],[Ingresos]]</f>
        <v>0.14492753623188409</v>
      </c>
    </row>
    <row r="2689" spans="1:10" x14ac:dyDescent="0.25">
      <c r="A2689" s="7" t="s">
        <v>12</v>
      </c>
      <c r="B2689" s="7" t="str">
        <f>MID(Tabla_curso_1[[#This Row],[Periodo]],4,4)</f>
        <v>2017</v>
      </c>
      <c r="C2689" s="7" t="s">
        <v>3</v>
      </c>
      <c r="D2689" s="7" t="s">
        <v>131</v>
      </c>
      <c r="E2689" s="7" t="s">
        <v>163</v>
      </c>
      <c r="F2689" s="7" t="s">
        <v>202</v>
      </c>
      <c r="G2689" s="8">
        <v>114902.34971098266</v>
      </c>
      <c r="H2689" s="8">
        <v>68941.409826589588</v>
      </c>
      <c r="I2689" s="8">
        <f>Tabla_curso_1[[#This Row],[Ingresos]]-Tabla_curso_1[[#This Row],[Gastos]]</f>
        <v>45960.939884393068</v>
      </c>
      <c r="J2689" s="8">
        <f>Tabla_curso_1[[#This Row],[Utilidad]]/Tabla_curso_1[[#This Row],[Ingresos]]</f>
        <v>0.40000000000000008</v>
      </c>
    </row>
    <row r="2690" spans="1:10" x14ac:dyDescent="0.25">
      <c r="A2690" s="4" t="s">
        <v>12</v>
      </c>
      <c r="B2690" s="4" t="str">
        <f>MID(Tabla_curso_1[[#This Row],[Periodo]],4,4)</f>
        <v>2017</v>
      </c>
      <c r="C2690" s="4" t="s">
        <v>2</v>
      </c>
      <c r="D2690" s="4" t="s">
        <v>132</v>
      </c>
      <c r="E2690" s="4" t="s">
        <v>163</v>
      </c>
      <c r="F2690" s="4" t="s">
        <v>203</v>
      </c>
      <c r="G2690" s="5">
        <v>176263.72068230278</v>
      </c>
      <c r="H2690" s="5">
        <v>138760.8013881958</v>
      </c>
      <c r="I2690" s="5">
        <f>Tabla_curso_1[[#This Row],[Ingresos]]-Tabla_curso_1[[#This Row],[Gastos]]</f>
        <v>37502.919294106978</v>
      </c>
      <c r="J2690" s="5">
        <f>Tabla_curso_1[[#This Row],[Utilidad]]/Tabla_curso_1[[#This Row],[Ingresos]]</f>
        <v>0.21276595744680854</v>
      </c>
    </row>
    <row r="2691" spans="1:10" x14ac:dyDescent="0.25">
      <c r="A2691" s="7" t="s">
        <v>12</v>
      </c>
      <c r="B2691" s="7" t="str">
        <f>MID(Tabla_curso_1[[#This Row],[Periodo]],4,4)</f>
        <v>2017</v>
      </c>
      <c r="C2691" s="7" t="s">
        <v>7</v>
      </c>
      <c r="D2691" s="7" t="s">
        <v>132</v>
      </c>
      <c r="E2691" s="7" t="s">
        <v>163</v>
      </c>
      <c r="F2691" s="7" t="s">
        <v>203</v>
      </c>
      <c r="G2691" s="8">
        <v>313135.17045454547</v>
      </c>
      <c r="H2691" s="8">
        <v>201301.18100649348</v>
      </c>
      <c r="I2691" s="8">
        <f>Tabla_curso_1[[#This Row],[Ingresos]]-Tabla_curso_1[[#This Row],[Gastos]]</f>
        <v>111833.98944805199</v>
      </c>
      <c r="J2691" s="8">
        <f>Tabla_curso_1[[#This Row],[Utilidad]]/Tabla_curso_1[[#This Row],[Ingresos]]</f>
        <v>0.35714285714285726</v>
      </c>
    </row>
    <row r="2692" spans="1:10" x14ac:dyDescent="0.25">
      <c r="A2692" s="4" t="s">
        <v>12</v>
      </c>
      <c r="B2692" s="4" t="str">
        <f>MID(Tabla_curso_1[[#This Row],[Periodo]],4,4)</f>
        <v>2017</v>
      </c>
      <c r="C2692" s="4" t="s">
        <v>6</v>
      </c>
      <c r="D2692" s="4" t="s">
        <v>132</v>
      </c>
      <c r="E2692" s="4" t="s">
        <v>163</v>
      </c>
      <c r="F2692" s="4" t="s">
        <v>203</v>
      </c>
      <c r="G2692" s="5">
        <v>677603.97540983604</v>
      </c>
      <c r="H2692" s="5">
        <v>600603.52365871833</v>
      </c>
      <c r="I2692" s="5">
        <f>Tabla_curso_1[[#This Row],[Ingresos]]-Tabla_curso_1[[#This Row],[Gastos]]</f>
        <v>77000.451751117711</v>
      </c>
      <c r="J2692" s="5">
        <f>Tabla_curso_1[[#This Row],[Utilidad]]/Tabla_curso_1[[#This Row],[Ingresos]]</f>
        <v>0.1136363636363636</v>
      </c>
    </row>
    <row r="2693" spans="1:10" x14ac:dyDescent="0.25">
      <c r="A2693" s="7" t="s">
        <v>12</v>
      </c>
      <c r="B2693" s="7" t="str">
        <f>MID(Tabla_curso_1[[#This Row],[Periodo]],4,4)</f>
        <v>2017</v>
      </c>
      <c r="C2693" s="7" t="s">
        <v>4</v>
      </c>
      <c r="D2693" s="7" t="s">
        <v>132</v>
      </c>
      <c r="E2693" s="7" t="s">
        <v>163</v>
      </c>
      <c r="F2693" s="7" t="s">
        <v>203</v>
      </c>
      <c r="G2693" s="8">
        <v>354796.93133047211</v>
      </c>
      <c r="H2693" s="8">
        <v>223390.6604673343</v>
      </c>
      <c r="I2693" s="8">
        <f>Tabla_curso_1[[#This Row],[Ingresos]]-Tabla_curso_1[[#This Row],[Gastos]]</f>
        <v>131406.27086313782</v>
      </c>
      <c r="J2693" s="8">
        <f>Tabla_curso_1[[#This Row],[Utilidad]]/Tabla_curso_1[[#This Row],[Ingresos]]</f>
        <v>0.37037037037037035</v>
      </c>
    </row>
    <row r="2694" spans="1:10" x14ac:dyDescent="0.25">
      <c r="A2694" s="4" t="s">
        <v>12</v>
      </c>
      <c r="B2694" s="4" t="str">
        <f>MID(Tabla_curso_1[[#This Row],[Periodo]],4,4)</f>
        <v>2017</v>
      </c>
      <c r="C2694" s="4" t="s">
        <v>5</v>
      </c>
      <c r="D2694" s="4" t="s">
        <v>132</v>
      </c>
      <c r="E2694" s="4" t="s">
        <v>163</v>
      </c>
      <c r="F2694" s="4" t="s">
        <v>203</v>
      </c>
      <c r="G2694" s="5">
        <v>995996.20481927716</v>
      </c>
      <c r="H2694" s="5">
        <v>853711.0327022376</v>
      </c>
      <c r="I2694" s="5">
        <f>Tabla_curso_1[[#This Row],[Ingresos]]-Tabla_curso_1[[#This Row],[Gastos]]</f>
        <v>142285.17211703956</v>
      </c>
      <c r="J2694" s="5">
        <f>Tabla_curso_1[[#This Row],[Utilidad]]/Tabla_curso_1[[#This Row],[Ingresos]]</f>
        <v>0.14285714285714282</v>
      </c>
    </row>
    <row r="2695" spans="1:10" x14ac:dyDescent="0.25">
      <c r="A2695" s="7" t="s">
        <v>12</v>
      </c>
      <c r="B2695" s="7" t="str">
        <f>MID(Tabla_curso_1[[#This Row],[Periodo]],4,4)</f>
        <v>2017</v>
      </c>
      <c r="C2695" s="7" t="s">
        <v>78</v>
      </c>
      <c r="D2695" s="7" t="s">
        <v>132</v>
      </c>
      <c r="E2695" s="7" t="s">
        <v>163</v>
      </c>
      <c r="F2695" s="7" t="s">
        <v>203</v>
      </c>
      <c r="G2695" s="8">
        <v>252806.376146789</v>
      </c>
      <c r="H2695" s="8">
        <v>223410.28589716236</v>
      </c>
      <c r="I2695" s="8">
        <f>Tabla_curso_1[[#This Row],[Ingresos]]-Tabla_curso_1[[#This Row],[Gastos]]</f>
        <v>29396.090249626635</v>
      </c>
      <c r="J2695" s="8">
        <f>Tabla_curso_1[[#This Row],[Utilidad]]/Tabla_curso_1[[#This Row],[Ingresos]]</f>
        <v>0.11627906976744189</v>
      </c>
    </row>
    <row r="2696" spans="1:10" x14ac:dyDescent="0.25">
      <c r="A2696" s="4" t="s">
        <v>12</v>
      </c>
      <c r="B2696" s="4" t="str">
        <f>MID(Tabla_curso_1[[#This Row],[Periodo]],4,4)</f>
        <v>2017</v>
      </c>
      <c r="C2696" s="4" t="s">
        <v>3</v>
      </c>
      <c r="D2696" s="4" t="s">
        <v>132</v>
      </c>
      <c r="E2696" s="4" t="s">
        <v>163</v>
      </c>
      <c r="F2696" s="4" t="s">
        <v>203</v>
      </c>
      <c r="G2696" s="5">
        <v>133334.97580645161</v>
      </c>
      <c r="H2696" s="5">
        <v>83951.651433691761</v>
      </c>
      <c r="I2696" s="5">
        <f>Tabla_curso_1[[#This Row],[Ingresos]]-Tabla_curso_1[[#This Row],[Gastos]]</f>
        <v>49383.324372759846</v>
      </c>
      <c r="J2696" s="5">
        <f>Tabla_curso_1[[#This Row],[Utilidad]]/Tabla_curso_1[[#This Row],[Ingresos]]</f>
        <v>0.37037037037037029</v>
      </c>
    </row>
    <row r="2697" spans="1:10" x14ac:dyDescent="0.25">
      <c r="A2697" s="7" t="s">
        <v>12</v>
      </c>
      <c r="B2697" s="7" t="str">
        <f>MID(Tabla_curso_1[[#This Row],[Periodo]],4,4)</f>
        <v>2017</v>
      </c>
      <c r="C2697" s="7" t="s">
        <v>2</v>
      </c>
      <c r="D2697" s="7" t="s">
        <v>133</v>
      </c>
      <c r="E2697" s="7" t="s">
        <v>150</v>
      </c>
      <c r="F2697" s="7" t="s">
        <v>204</v>
      </c>
      <c r="G2697" s="8">
        <v>113484.25093632958</v>
      </c>
      <c r="H2697" s="8">
        <v>96025.135407663489</v>
      </c>
      <c r="I2697" s="8">
        <f>Tabla_curso_1[[#This Row],[Ingresos]]-Tabla_curso_1[[#This Row],[Gastos]]</f>
        <v>17459.115528666094</v>
      </c>
      <c r="J2697" s="8">
        <f>Tabla_curso_1[[#This Row],[Utilidad]]/Tabla_curso_1[[#This Row],[Ingresos]]</f>
        <v>0.15384615384615388</v>
      </c>
    </row>
    <row r="2698" spans="1:10" x14ac:dyDescent="0.25">
      <c r="A2698" s="4" t="s">
        <v>12</v>
      </c>
      <c r="B2698" s="4" t="str">
        <f>MID(Tabla_curso_1[[#This Row],[Periodo]],4,4)</f>
        <v>2017</v>
      </c>
      <c r="C2698" s="4" t="s">
        <v>7</v>
      </c>
      <c r="D2698" s="4" t="s">
        <v>133</v>
      </c>
      <c r="E2698" s="4" t="s">
        <v>150</v>
      </c>
      <c r="F2698" s="4" t="s">
        <v>204</v>
      </c>
      <c r="G2698" s="5">
        <v>202677.55852842808</v>
      </c>
      <c r="H2698" s="5">
        <v>130292.71619684661</v>
      </c>
      <c r="I2698" s="5">
        <f>Tabla_curso_1[[#This Row],[Ingresos]]-Tabla_curso_1[[#This Row],[Gastos]]</f>
        <v>72384.842331581473</v>
      </c>
      <c r="J2698" s="5">
        <f>Tabla_curso_1[[#This Row],[Utilidad]]/Tabla_curso_1[[#This Row],[Ingresos]]</f>
        <v>0.35714285714285721</v>
      </c>
    </row>
    <row r="2699" spans="1:10" x14ac:dyDescent="0.25">
      <c r="A2699" s="7" t="s">
        <v>12</v>
      </c>
      <c r="B2699" s="7" t="str">
        <f>MID(Tabla_curso_1[[#This Row],[Periodo]],4,4)</f>
        <v>2017</v>
      </c>
      <c r="C2699" s="7" t="s">
        <v>6</v>
      </c>
      <c r="D2699" s="7" t="s">
        <v>133</v>
      </c>
      <c r="E2699" s="7" t="s">
        <v>150</v>
      </c>
      <c r="F2699" s="7" t="s">
        <v>204</v>
      </c>
      <c r="G2699" s="8">
        <v>531584.12280701753</v>
      </c>
      <c r="H2699" s="8">
        <v>433142.61858349579</v>
      </c>
      <c r="I2699" s="8">
        <f>Tabla_curso_1[[#This Row],[Ingresos]]-Tabla_curso_1[[#This Row],[Gastos]]</f>
        <v>98441.504223521741</v>
      </c>
      <c r="J2699" s="8">
        <f>Tabla_curso_1[[#This Row],[Utilidad]]/Tabla_curso_1[[#This Row],[Ingresos]]</f>
        <v>0.18518518518518515</v>
      </c>
    </row>
    <row r="2700" spans="1:10" x14ac:dyDescent="0.25">
      <c r="A2700" s="4" t="s">
        <v>12</v>
      </c>
      <c r="B2700" s="4" t="str">
        <f>MID(Tabla_curso_1[[#This Row],[Periodo]],4,4)</f>
        <v>2017</v>
      </c>
      <c r="C2700" s="4" t="s">
        <v>4</v>
      </c>
      <c r="D2700" s="4" t="s">
        <v>133</v>
      </c>
      <c r="E2700" s="4" t="s">
        <v>150</v>
      </c>
      <c r="F2700" s="4" t="s">
        <v>204</v>
      </c>
      <c r="G2700" s="5">
        <v>202001.96666666667</v>
      </c>
      <c r="H2700" s="5">
        <v>134667.97777777779</v>
      </c>
      <c r="I2700" s="5">
        <f>Tabla_curso_1[[#This Row],[Ingresos]]-Tabla_curso_1[[#This Row],[Gastos]]</f>
        <v>67333.988888888882</v>
      </c>
      <c r="J2700" s="5">
        <f>Tabla_curso_1[[#This Row],[Utilidad]]/Tabla_curso_1[[#This Row],[Ingresos]]</f>
        <v>0.33333333333333326</v>
      </c>
    </row>
    <row r="2701" spans="1:10" x14ac:dyDescent="0.25">
      <c r="A2701" s="7" t="s">
        <v>12</v>
      </c>
      <c r="B2701" s="7" t="str">
        <f>MID(Tabla_curso_1[[#This Row],[Periodo]],4,4)</f>
        <v>2017</v>
      </c>
      <c r="C2701" s="7" t="s">
        <v>5</v>
      </c>
      <c r="D2701" s="7" t="s">
        <v>133</v>
      </c>
      <c r="E2701" s="7" t="s">
        <v>150</v>
      </c>
      <c r="F2701" s="7" t="s">
        <v>204</v>
      </c>
      <c r="G2701" s="8">
        <v>757507.375</v>
      </c>
      <c r="H2701" s="8">
        <v>596335.59308510635</v>
      </c>
      <c r="I2701" s="8">
        <f>Tabla_curso_1[[#This Row],[Ingresos]]-Tabla_curso_1[[#This Row],[Gastos]]</f>
        <v>161171.78191489365</v>
      </c>
      <c r="J2701" s="8">
        <f>Tabla_curso_1[[#This Row],[Utilidad]]/Tabla_curso_1[[#This Row],[Ingresos]]</f>
        <v>0.21276595744680857</v>
      </c>
    </row>
    <row r="2702" spans="1:10" x14ac:dyDescent="0.25">
      <c r="A2702" s="4" t="s">
        <v>12</v>
      </c>
      <c r="B2702" s="4" t="str">
        <f>MID(Tabla_curso_1[[#This Row],[Periodo]],4,4)</f>
        <v>2017</v>
      </c>
      <c r="C2702" s="4" t="s">
        <v>78</v>
      </c>
      <c r="D2702" s="4" t="s">
        <v>133</v>
      </c>
      <c r="E2702" s="4" t="s">
        <v>150</v>
      </c>
      <c r="F2702" s="4" t="s">
        <v>204</v>
      </c>
      <c r="G2702" s="5">
        <v>153419.21518987342</v>
      </c>
      <c r="H2702" s="5">
        <v>133494.64178859114</v>
      </c>
      <c r="I2702" s="5">
        <f>Tabla_curso_1[[#This Row],[Ingresos]]-Tabla_curso_1[[#This Row],[Gastos]]</f>
        <v>19924.57340128228</v>
      </c>
      <c r="J2702" s="5">
        <f>Tabla_curso_1[[#This Row],[Utilidad]]/Tabla_curso_1[[#This Row],[Ingresos]]</f>
        <v>0.12987012987013</v>
      </c>
    </row>
    <row r="2703" spans="1:10" x14ac:dyDescent="0.25">
      <c r="A2703" s="7" t="s">
        <v>12</v>
      </c>
      <c r="B2703" s="7" t="str">
        <f>MID(Tabla_curso_1[[#This Row],[Periodo]],4,4)</f>
        <v>2017</v>
      </c>
      <c r="C2703" s="7" t="s">
        <v>3</v>
      </c>
      <c r="D2703" s="7" t="s">
        <v>133</v>
      </c>
      <c r="E2703" s="7" t="s">
        <v>150</v>
      </c>
      <c r="F2703" s="7" t="s">
        <v>204</v>
      </c>
      <c r="G2703" s="8">
        <v>93231.676923076928</v>
      </c>
      <c r="H2703" s="8">
        <v>55939.006153846152</v>
      </c>
      <c r="I2703" s="8">
        <f>Tabla_curso_1[[#This Row],[Ingresos]]-Tabla_curso_1[[#This Row],[Gastos]]</f>
        <v>37292.670769230775</v>
      </c>
      <c r="J2703" s="8">
        <f>Tabla_curso_1[[#This Row],[Utilidad]]/Tabla_curso_1[[#This Row],[Ingresos]]</f>
        <v>0.4</v>
      </c>
    </row>
    <row r="2704" spans="1:10" x14ac:dyDescent="0.25">
      <c r="A2704" s="4" t="s">
        <v>12</v>
      </c>
      <c r="B2704" s="4" t="str">
        <f>MID(Tabla_curso_1[[#This Row],[Periodo]],4,4)</f>
        <v>2017</v>
      </c>
      <c r="C2704" s="4" t="s">
        <v>2</v>
      </c>
      <c r="D2704" s="4" t="s">
        <v>134</v>
      </c>
      <c r="E2704" s="4" t="s">
        <v>156</v>
      </c>
      <c r="F2704" s="4" t="s">
        <v>205</v>
      </c>
      <c r="G2704" s="5">
        <v>91783.270833333343</v>
      </c>
      <c r="H2704" s="5">
        <v>81110.797480620167</v>
      </c>
      <c r="I2704" s="5">
        <f>Tabla_curso_1[[#This Row],[Ingresos]]-Tabla_curso_1[[#This Row],[Gastos]]</f>
        <v>10672.473352713176</v>
      </c>
      <c r="J2704" s="5">
        <f>Tabla_curso_1[[#This Row],[Utilidad]]/Tabla_curso_1[[#This Row],[Ingresos]]</f>
        <v>0.11627906976744182</v>
      </c>
    </row>
    <row r="2705" spans="1:10" x14ac:dyDescent="0.25">
      <c r="A2705" s="7" t="s">
        <v>12</v>
      </c>
      <c r="B2705" s="7" t="str">
        <f>MID(Tabla_curso_1[[#This Row],[Periodo]],4,4)</f>
        <v>2017</v>
      </c>
      <c r="C2705" s="7" t="s">
        <v>7</v>
      </c>
      <c r="D2705" s="7" t="s">
        <v>134</v>
      </c>
      <c r="E2705" s="7" t="s">
        <v>156</v>
      </c>
      <c r="F2705" s="7" t="s">
        <v>205</v>
      </c>
      <c r="G2705" s="8">
        <v>163170.25925925924</v>
      </c>
      <c r="H2705" s="8">
        <v>97902.155555555539</v>
      </c>
      <c r="I2705" s="8">
        <f>Tabla_curso_1[[#This Row],[Ingresos]]-Tabla_curso_1[[#This Row],[Gastos]]</f>
        <v>65268.103703703702</v>
      </c>
      <c r="J2705" s="8">
        <f>Tabla_curso_1[[#This Row],[Utilidad]]/Tabla_curso_1[[#This Row],[Ingresos]]</f>
        <v>0.4</v>
      </c>
    </row>
    <row r="2706" spans="1:10" x14ac:dyDescent="0.25">
      <c r="A2706" s="4" t="s">
        <v>12</v>
      </c>
      <c r="B2706" s="4" t="str">
        <f>MID(Tabla_curso_1[[#This Row],[Periodo]],4,4)</f>
        <v>2017</v>
      </c>
      <c r="C2706" s="4" t="s">
        <v>6</v>
      </c>
      <c r="D2706" s="4" t="s">
        <v>134</v>
      </c>
      <c r="E2706" s="4" t="s">
        <v>156</v>
      </c>
      <c r="F2706" s="4" t="s">
        <v>205</v>
      </c>
      <c r="G2706" s="5">
        <v>410691.24576271186</v>
      </c>
      <c r="H2706" s="5">
        <v>328552.99661016953</v>
      </c>
      <c r="I2706" s="5">
        <f>Tabla_curso_1[[#This Row],[Ingresos]]-Tabla_curso_1[[#This Row],[Gastos]]</f>
        <v>82138.249152542325</v>
      </c>
      <c r="J2706" s="5">
        <f>Tabla_curso_1[[#This Row],[Utilidad]]/Tabla_curso_1[[#This Row],[Ingresos]]</f>
        <v>0.1999999999999999</v>
      </c>
    </row>
    <row r="2707" spans="1:10" x14ac:dyDescent="0.25">
      <c r="A2707" s="7" t="s">
        <v>12</v>
      </c>
      <c r="B2707" s="7" t="str">
        <f>MID(Tabla_curso_1[[#This Row],[Periodo]],4,4)</f>
        <v>2017</v>
      </c>
      <c r="C2707" s="7" t="s">
        <v>4</v>
      </c>
      <c r="D2707" s="7" t="s">
        <v>134</v>
      </c>
      <c r="E2707" s="7" t="s">
        <v>156</v>
      </c>
      <c r="F2707" s="7" t="s">
        <v>205</v>
      </c>
      <c r="G2707" s="8">
        <v>201085.34024896266</v>
      </c>
      <c r="H2707" s="8">
        <v>126609.28830490242</v>
      </c>
      <c r="I2707" s="8">
        <f>Tabla_curso_1[[#This Row],[Ingresos]]-Tabla_curso_1[[#This Row],[Gastos]]</f>
        <v>74476.051944060237</v>
      </c>
      <c r="J2707" s="8">
        <f>Tabla_curso_1[[#This Row],[Utilidad]]/Tabla_curso_1[[#This Row],[Ingresos]]</f>
        <v>0.37037037037037035</v>
      </c>
    </row>
    <row r="2708" spans="1:10" x14ac:dyDescent="0.25">
      <c r="A2708" s="4" t="s">
        <v>12</v>
      </c>
      <c r="B2708" s="4" t="str">
        <f>MID(Tabla_curso_1[[#This Row],[Periodo]],4,4)</f>
        <v>2017</v>
      </c>
      <c r="C2708" s="4" t="s">
        <v>5</v>
      </c>
      <c r="D2708" s="4" t="s">
        <v>134</v>
      </c>
      <c r="E2708" s="4" t="s">
        <v>156</v>
      </c>
      <c r="F2708" s="4" t="s">
        <v>205</v>
      </c>
      <c r="G2708" s="5">
        <v>544511.98876404495</v>
      </c>
      <c r="H2708" s="5">
        <v>464436.69629874418</v>
      </c>
      <c r="I2708" s="5">
        <f>Tabla_curso_1[[#This Row],[Ingresos]]-Tabla_curso_1[[#This Row],[Gastos]]</f>
        <v>80075.292465300765</v>
      </c>
      <c r="J2708" s="5">
        <f>Tabla_curso_1[[#This Row],[Utilidad]]/Tabla_curso_1[[#This Row],[Ingresos]]</f>
        <v>0.14705882352941183</v>
      </c>
    </row>
    <row r="2709" spans="1:10" x14ac:dyDescent="0.25">
      <c r="A2709" s="7" t="s">
        <v>12</v>
      </c>
      <c r="B2709" s="7" t="str">
        <f>MID(Tabla_curso_1[[#This Row],[Periodo]],4,4)</f>
        <v>2017</v>
      </c>
      <c r="C2709" s="7" t="s">
        <v>78</v>
      </c>
      <c r="D2709" s="7" t="s">
        <v>134</v>
      </c>
      <c r="E2709" s="7" t="s">
        <v>156</v>
      </c>
      <c r="F2709" s="7" t="s">
        <v>205</v>
      </c>
      <c r="G2709" s="8">
        <v>140062.33236994219</v>
      </c>
      <c r="H2709" s="8">
        <v>122770.68639834439</v>
      </c>
      <c r="I2709" s="8">
        <f>Tabla_curso_1[[#This Row],[Ingresos]]-Tabla_curso_1[[#This Row],[Gastos]]</f>
        <v>17291.645971597798</v>
      </c>
      <c r="J2709" s="8">
        <f>Tabla_curso_1[[#This Row],[Utilidad]]/Tabla_curso_1[[#This Row],[Ingresos]]</f>
        <v>0.12345679012345677</v>
      </c>
    </row>
    <row r="2710" spans="1:10" x14ac:dyDescent="0.25">
      <c r="A2710" s="4" t="s">
        <v>12</v>
      </c>
      <c r="B2710" s="4" t="str">
        <f>MID(Tabla_curso_1[[#This Row],[Periodo]],4,4)</f>
        <v>2017</v>
      </c>
      <c r="C2710" s="4" t="s">
        <v>3</v>
      </c>
      <c r="D2710" s="4" t="s">
        <v>134</v>
      </c>
      <c r="E2710" s="4" t="s">
        <v>156</v>
      </c>
      <c r="F2710" s="4" t="s">
        <v>205</v>
      </c>
      <c r="G2710" s="5">
        <v>61971.313299232745</v>
      </c>
      <c r="H2710" s="5">
        <v>40601.894920186969</v>
      </c>
      <c r="I2710" s="5">
        <f>Tabla_curso_1[[#This Row],[Ingresos]]-Tabla_curso_1[[#This Row],[Gastos]]</f>
        <v>21369.418379045776</v>
      </c>
      <c r="J2710" s="5">
        <f>Tabla_curso_1[[#This Row],[Utilidad]]/Tabla_curso_1[[#This Row],[Ingresos]]</f>
        <v>0.34482758620689657</v>
      </c>
    </row>
    <row r="2711" spans="1:10" x14ac:dyDescent="0.25">
      <c r="A2711" s="7" t="s">
        <v>12</v>
      </c>
      <c r="B2711" s="7" t="str">
        <f>MID(Tabla_curso_1[[#This Row],[Periodo]],4,4)</f>
        <v>2017</v>
      </c>
      <c r="C2711" s="7" t="s">
        <v>2</v>
      </c>
      <c r="D2711" s="7" t="s">
        <v>135</v>
      </c>
      <c r="E2711" s="7" t="s">
        <v>152</v>
      </c>
      <c r="F2711" s="7" t="s">
        <v>206</v>
      </c>
      <c r="G2711" s="8">
        <v>2969035.1554307118</v>
      </c>
      <c r="H2711" s="8">
        <v>2235702.6979839033</v>
      </c>
      <c r="I2711" s="8">
        <f>Tabla_curso_1[[#This Row],[Ingresos]]-Tabla_curso_1[[#This Row],[Gastos]]</f>
        <v>733332.45744680846</v>
      </c>
      <c r="J2711" s="8">
        <f>Tabla_curso_1[[#This Row],[Utilidad]]/Tabla_curso_1[[#This Row],[Ingresos]]</f>
        <v>0.24699352451433854</v>
      </c>
    </row>
    <row r="2712" spans="1:10" x14ac:dyDescent="0.25">
      <c r="A2712" s="4" t="s">
        <v>12</v>
      </c>
      <c r="B2712" s="4" t="str">
        <f>MID(Tabla_curso_1[[#This Row],[Periodo]],4,4)</f>
        <v>2017</v>
      </c>
      <c r="C2712" s="4" t="s">
        <v>7</v>
      </c>
      <c r="D2712" s="4" t="s">
        <v>135</v>
      </c>
      <c r="E2712" s="4" t="s">
        <v>152</v>
      </c>
      <c r="F2712" s="4" t="s">
        <v>206</v>
      </c>
      <c r="G2712" s="5">
        <v>6097941.4169230768</v>
      </c>
      <c r="H2712" s="5">
        <v>3672512.2221082631</v>
      </c>
      <c r="I2712" s="5">
        <f>Tabla_curso_1[[#This Row],[Ingresos]]-Tabla_curso_1[[#This Row],[Gastos]]</f>
        <v>2425429.1948148138</v>
      </c>
      <c r="J2712" s="5">
        <f>Tabla_curso_1[[#This Row],[Utilidad]]/Tabla_curso_1[[#This Row],[Ingresos]]</f>
        <v>0.39774557165861496</v>
      </c>
    </row>
    <row r="2713" spans="1:10" x14ac:dyDescent="0.25">
      <c r="A2713" s="7" t="s">
        <v>12</v>
      </c>
      <c r="B2713" s="7" t="str">
        <f>MID(Tabla_curso_1[[#This Row],[Periodo]],4,4)</f>
        <v>2017</v>
      </c>
      <c r="C2713" s="7" t="s">
        <v>6</v>
      </c>
      <c r="D2713" s="7" t="s">
        <v>135</v>
      </c>
      <c r="E2713" s="7" t="s">
        <v>152</v>
      </c>
      <c r="F2713" s="7" t="s">
        <v>206</v>
      </c>
      <c r="G2713" s="8">
        <v>11165244.864084506</v>
      </c>
      <c r="H2713" s="8">
        <v>8738017.719718311</v>
      </c>
      <c r="I2713" s="8">
        <f>Tabla_curso_1[[#This Row],[Ingresos]]-Tabla_curso_1[[#This Row],[Gastos]]</f>
        <v>2427227.1443661954</v>
      </c>
      <c r="J2713" s="8">
        <f>Tabla_curso_1[[#This Row],[Utilidad]]/Tabla_curso_1[[#This Row],[Ingresos]]</f>
        <v>0.21739130434782594</v>
      </c>
    </row>
    <row r="2714" spans="1:10" x14ac:dyDescent="0.25">
      <c r="A2714" s="4" t="s">
        <v>12</v>
      </c>
      <c r="B2714" s="4" t="str">
        <f>MID(Tabla_curso_1[[#This Row],[Periodo]],4,4)</f>
        <v>2017</v>
      </c>
      <c r="C2714" s="4" t="s">
        <v>4</v>
      </c>
      <c r="D2714" s="4" t="s">
        <v>135</v>
      </c>
      <c r="E2714" s="4" t="s">
        <v>152</v>
      </c>
      <c r="F2714" s="4" t="s">
        <v>206</v>
      </c>
      <c r="G2714" s="5">
        <v>6984426.2823788552</v>
      </c>
      <c r="H2714" s="5">
        <v>4008453.3446696047</v>
      </c>
      <c r="I2714" s="5">
        <f>Tabla_curso_1[[#This Row],[Ingresos]]-Tabla_curso_1[[#This Row],[Gastos]]</f>
        <v>2975972.9377092505</v>
      </c>
      <c r="J2714" s="5">
        <f>Tabla_curso_1[[#This Row],[Utilidad]]/Tabla_curso_1[[#This Row],[Ingresos]]</f>
        <v>0.426086956521739</v>
      </c>
    </row>
    <row r="2715" spans="1:10" x14ac:dyDescent="0.25">
      <c r="A2715" s="7" t="s">
        <v>12</v>
      </c>
      <c r="B2715" s="7" t="str">
        <f>MID(Tabla_curso_1[[#This Row],[Periodo]],4,4)</f>
        <v>2017</v>
      </c>
      <c r="C2715" s="7" t="s">
        <v>5</v>
      </c>
      <c r="D2715" s="7" t="s">
        <v>135</v>
      </c>
      <c r="E2715" s="7" t="s">
        <v>152</v>
      </c>
      <c r="F2715" s="7" t="s">
        <v>206</v>
      </c>
      <c r="G2715" s="8">
        <v>31087544.500980388</v>
      </c>
      <c r="H2715" s="8">
        <v>25015926.078773733</v>
      </c>
      <c r="I2715" s="8">
        <f>Tabla_curso_1[[#This Row],[Ingresos]]-Tabla_curso_1[[#This Row],[Gastos]]</f>
        <v>6071618.4222066551</v>
      </c>
      <c r="J2715" s="8">
        <f>Tabla_curso_1[[#This Row],[Utilidad]]/Tabla_curso_1[[#This Row],[Ingresos]]</f>
        <v>0.19530710835058646</v>
      </c>
    </row>
    <row r="2716" spans="1:10" x14ac:dyDescent="0.25">
      <c r="A2716" s="4" t="s">
        <v>12</v>
      </c>
      <c r="B2716" s="4" t="str">
        <f>MID(Tabla_curso_1[[#This Row],[Periodo]],4,4)</f>
        <v>2017</v>
      </c>
      <c r="C2716" s="4" t="s">
        <v>78</v>
      </c>
      <c r="D2716" s="4" t="s">
        <v>135</v>
      </c>
      <c r="E2716" s="4" t="s">
        <v>152</v>
      </c>
      <c r="F2716" s="4" t="s">
        <v>206</v>
      </c>
      <c r="G2716" s="5">
        <v>4893409.7896604929</v>
      </c>
      <c r="H2716" s="5">
        <v>3982047.9404505249</v>
      </c>
      <c r="I2716" s="5">
        <f>Tabla_curso_1[[#This Row],[Ingresos]]-Tabla_curso_1[[#This Row],[Gastos]]</f>
        <v>911361.849209968</v>
      </c>
      <c r="J2716" s="5">
        <f>Tabla_curso_1[[#This Row],[Utilidad]]/Tabla_curso_1[[#This Row],[Ingresos]]</f>
        <v>0.1862426995457494</v>
      </c>
    </row>
    <row r="2717" spans="1:10" x14ac:dyDescent="0.25">
      <c r="A2717" s="7" t="s">
        <v>12</v>
      </c>
      <c r="B2717" s="7" t="str">
        <f>MID(Tabla_curso_1[[#This Row],[Periodo]],4,4)</f>
        <v>2017</v>
      </c>
      <c r="C2717" s="7" t="s">
        <v>3</v>
      </c>
      <c r="D2717" s="7" t="s">
        <v>135</v>
      </c>
      <c r="E2717" s="7" t="s">
        <v>152</v>
      </c>
      <c r="F2717" s="7" t="s">
        <v>206</v>
      </c>
      <c r="G2717" s="8">
        <v>2348836.6922222218</v>
      </c>
      <c r="H2717" s="8">
        <v>1348028.0146666665</v>
      </c>
      <c r="I2717" s="8">
        <f>Tabla_curso_1[[#This Row],[Ingresos]]-Tabla_curso_1[[#This Row],[Gastos]]</f>
        <v>1000808.6775555552</v>
      </c>
      <c r="J2717" s="8">
        <f>Tabla_curso_1[[#This Row],[Utilidad]]/Tabla_curso_1[[#This Row],[Ingresos]]</f>
        <v>0.42608695652173906</v>
      </c>
    </row>
    <row r="2718" spans="1:10" x14ac:dyDescent="0.25">
      <c r="A2718" s="4" t="s">
        <v>12</v>
      </c>
      <c r="B2718" s="4" t="str">
        <f>MID(Tabla_curso_1[[#This Row],[Periodo]],4,4)</f>
        <v>2017</v>
      </c>
      <c r="C2718" s="4" t="s">
        <v>2</v>
      </c>
      <c r="D2718" s="4" t="s">
        <v>136</v>
      </c>
      <c r="E2718" s="4" t="s">
        <v>152</v>
      </c>
      <c r="F2718" s="4" t="s">
        <v>207</v>
      </c>
      <c r="G2718" s="5">
        <v>66702.987132352937</v>
      </c>
      <c r="H2718" s="5">
        <v>58259.571039650036</v>
      </c>
      <c r="I2718" s="5">
        <f>Tabla_curso_1[[#This Row],[Ingresos]]-Tabla_curso_1[[#This Row],[Gastos]]</f>
        <v>8443.4160927029006</v>
      </c>
      <c r="J2718" s="5">
        <f>Tabla_curso_1[[#This Row],[Utilidad]]/Tabla_curso_1[[#This Row],[Ingresos]]</f>
        <v>0.12658227848101261</v>
      </c>
    </row>
    <row r="2719" spans="1:10" x14ac:dyDescent="0.25">
      <c r="A2719" s="7" t="s">
        <v>12</v>
      </c>
      <c r="B2719" s="7" t="str">
        <f>MID(Tabla_curso_1[[#This Row],[Periodo]],4,4)</f>
        <v>2017</v>
      </c>
      <c r="C2719" s="7" t="s">
        <v>7</v>
      </c>
      <c r="D2719" s="7" t="s">
        <v>136</v>
      </c>
      <c r="E2719" s="7" t="s">
        <v>152</v>
      </c>
      <c r="F2719" s="7" t="s">
        <v>207</v>
      </c>
      <c r="G2719" s="8">
        <v>142299.70588235295</v>
      </c>
      <c r="H2719" s="8">
        <v>93230.841784989854</v>
      </c>
      <c r="I2719" s="8">
        <f>Tabla_curso_1[[#This Row],[Ingresos]]-Tabla_curso_1[[#This Row],[Gastos]]</f>
        <v>49068.864097363097</v>
      </c>
      <c r="J2719" s="8">
        <f>Tabla_curso_1[[#This Row],[Utilidad]]/Tabla_curso_1[[#This Row],[Ingresos]]</f>
        <v>0.34482758620689663</v>
      </c>
    </row>
    <row r="2720" spans="1:10" x14ac:dyDescent="0.25">
      <c r="A2720" s="4" t="s">
        <v>12</v>
      </c>
      <c r="B2720" s="4" t="str">
        <f>MID(Tabla_curso_1[[#This Row],[Periodo]],4,4)</f>
        <v>2017</v>
      </c>
      <c r="C2720" s="4" t="s">
        <v>6</v>
      </c>
      <c r="D2720" s="4" t="s">
        <v>136</v>
      </c>
      <c r="E2720" s="4" t="s">
        <v>152</v>
      </c>
      <c r="F2720" s="4" t="s">
        <v>207</v>
      </c>
      <c r="G2720" s="5">
        <v>323985.9375</v>
      </c>
      <c r="H2720" s="5">
        <v>253554.21195652176</v>
      </c>
      <c r="I2720" s="5">
        <f>Tabla_curso_1[[#This Row],[Ingresos]]-Tabla_curso_1[[#This Row],[Gastos]]</f>
        <v>70431.725543478242</v>
      </c>
      <c r="J2720" s="5">
        <f>Tabla_curso_1[[#This Row],[Utilidad]]/Tabla_curso_1[[#This Row],[Ingresos]]</f>
        <v>0.21739130434782603</v>
      </c>
    </row>
    <row r="2721" spans="1:10" x14ac:dyDescent="0.25">
      <c r="A2721" s="7" t="s">
        <v>12</v>
      </c>
      <c r="B2721" s="7" t="str">
        <f>MID(Tabla_curso_1[[#This Row],[Periodo]],4,4)</f>
        <v>2017</v>
      </c>
      <c r="C2721" s="7" t="s">
        <v>4</v>
      </c>
      <c r="D2721" s="7" t="s">
        <v>136</v>
      </c>
      <c r="E2721" s="7" t="s">
        <v>152</v>
      </c>
      <c r="F2721" s="7" t="s">
        <v>207</v>
      </c>
      <c r="G2721" s="8">
        <v>138497.80534351146</v>
      </c>
      <c r="H2721" s="8">
        <v>87202.321882951655</v>
      </c>
      <c r="I2721" s="8">
        <f>Tabla_curso_1[[#This Row],[Ingresos]]-Tabla_curso_1[[#This Row],[Gastos]]</f>
        <v>51295.483460559801</v>
      </c>
      <c r="J2721" s="8">
        <f>Tabla_curso_1[[#This Row],[Utilidad]]/Tabla_curso_1[[#This Row],[Ingresos]]</f>
        <v>0.37037037037037041</v>
      </c>
    </row>
    <row r="2722" spans="1:10" x14ac:dyDescent="0.25">
      <c r="A2722" s="4" t="s">
        <v>12</v>
      </c>
      <c r="B2722" s="4" t="str">
        <f>MID(Tabla_curso_1[[#This Row],[Periodo]],4,4)</f>
        <v>2017</v>
      </c>
      <c r="C2722" s="4" t="s">
        <v>5</v>
      </c>
      <c r="D2722" s="4" t="s">
        <v>136</v>
      </c>
      <c r="E2722" s="4" t="s">
        <v>152</v>
      </c>
      <c r="F2722" s="4" t="s">
        <v>207</v>
      </c>
      <c r="G2722" s="5">
        <v>421935.17441860464</v>
      </c>
      <c r="H2722" s="5">
        <v>342324.76415094343</v>
      </c>
      <c r="I2722" s="5">
        <f>Tabla_curso_1[[#This Row],[Ingresos]]-Tabla_curso_1[[#This Row],[Gastos]]</f>
        <v>79610.410267661209</v>
      </c>
      <c r="J2722" s="5">
        <f>Tabla_curso_1[[#This Row],[Utilidad]]/Tabla_curso_1[[#This Row],[Ingresos]]</f>
        <v>0.18867924528301877</v>
      </c>
    </row>
    <row r="2723" spans="1:10" x14ac:dyDescent="0.25">
      <c r="A2723" s="7" t="s">
        <v>12</v>
      </c>
      <c r="B2723" s="7" t="str">
        <f>MID(Tabla_curso_1[[#This Row],[Periodo]],4,4)</f>
        <v>2017</v>
      </c>
      <c r="C2723" s="7" t="s">
        <v>78</v>
      </c>
      <c r="D2723" s="7" t="s">
        <v>136</v>
      </c>
      <c r="E2723" s="7" t="s">
        <v>152</v>
      </c>
      <c r="F2723" s="7" t="s">
        <v>207</v>
      </c>
      <c r="G2723" s="8">
        <v>115195</v>
      </c>
      <c r="H2723" s="8">
        <v>102808.44086021505</v>
      </c>
      <c r="I2723" s="8">
        <f>Tabla_curso_1[[#This Row],[Ingresos]]-Tabla_curso_1[[#This Row],[Gastos]]</f>
        <v>12386.559139784949</v>
      </c>
      <c r="J2723" s="8">
        <f>Tabla_curso_1[[#This Row],[Utilidad]]/Tabla_curso_1[[#This Row],[Ingresos]]</f>
        <v>0.10752688172043014</v>
      </c>
    </row>
    <row r="2724" spans="1:10" x14ac:dyDescent="0.25">
      <c r="A2724" s="4" t="s">
        <v>12</v>
      </c>
      <c r="B2724" s="4" t="str">
        <f>MID(Tabla_curso_1[[#This Row],[Periodo]],4,4)</f>
        <v>2017</v>
      </c>
      <c r="C2724" s="4" t="s">
        <v>3</v>
      </c>
      <c r="D2724" s="4" t="s">
        <v>136</v>
      </c>
      <c r="E2724" s="4" t="s">
        <v>152</v>
      </c>
      <c r="F2724" s="4" t="s">
        <v>207</v>
      </c>
      <c r="G2724" s="5">
        <v>57780.931528662426</v>
      </c>
      <c r="H2724" s="5">
        <v>32658.787385765721</v>
      </c>
      <c r="I2724" s="5">
        <f>Tabla_curso_1[[#This Row],[Ingresos]]-Tabla_curso_1[[#This Row],[Gastos]]</f>
        <v>25122.144142896705</v>
      </c>
      <c r="J2724" s="5">
        <f>Tabla_curso_1[[#This Row],[Utilidad]]/Tabla_curso_1[[#This Row],[Ingresos]]</f>
        <v>0.43478260869565211</v>
      </c>
    </row>
    <row r="2725" spans="1:10" x14ac:dyDescent="0.25">
      <c r="A2725" s="7" t="s">
        <v>12</v>
      </c>
      <c r="B2725" s="7" t="str">
        <f>MID(Tabla_curso_1[[#This Row],[Periodo]],4,4)</f>
        <v>2017</v>
      </c>
      <c r="C2725" s="7" t="s">
        <v>2</v>
      </c>
      <c r="D2725" s="7" t="s">
        <v>137</v>
      </c>
      <c r="E2725" s="7" t="s">
        <v>163</v>
      </c>
      <c r="F2725" s="7" t="s">
        <v>208</v>
      </c>
      <c r="G2725" s="8">
        <v>60091.069364161849</v>
      </c>
      <c r="H2725" s="8">
        <v>48308.506743737962</v>
      </c>
      <c r="I2725" s="8">
        <f>Tabla_curso_1[[#This Row],[Ingresos]]-Tabla_curso_1[[#This Row],[Gastos]]</f>
        <v>11782.562620423887</v>
      </c>
      <c r="J2725" s="8">
        <f>Tabla_curso_1[[#This Row],[Utilidad]]/Tabla_curso_1[[#This Row],[Ingresos]]</f>
        <v>0.19607843137254893</v>
      </c>
    </row>
    <row r="2726" spans="1:10" x14ac:dyDescent="0.25">
      <c r="A2726" s="4" t="s">
        <v>12</v>
      </c>
      <c r="B2726" s="4" t="str">
        <f>MID(Tabla_curso_1[[#This Row],[Periodo]],4,4)</f>
        <v>2017</v>
      </c>
      <c r="C2726" s="4" t="s">
        <v>7</v>
      </c>
      <c r="D2726" s="4" t="s">
        <v>137</v>
      </c>
      <c r="E2726" s="4" t="s">
        <v>163</v>
      </c>
      <c r="F2726" s="4" t="s">
        <v>208</v>
      </c>
      <c r="G2726" s="5">
        <v>115937.78810408921</v>
      </c>
      <c r="H2726" s="5">
        <v>71346.331140977985</v>
      </c>
      <c r="I2726" s="5">
        <f>Tabla_curso_1[[#This Row],[Ingresos]]-Tabla_curso_1[[#This Row],[Gastos]]</f>
        <v>44591.456963111224</v>
      </c>
      <c r="J2726" s="5">
        <f>Tabla_curso_1[[#This Row],[Utilidad]]/Tabla_curso_1[[#This Row],[Ingresos]]</f>
        <v>0.38461538461538453</v>
      </c>
    </row>
    <row r="2727" spans="1:10" x14ac:dyDescent="0.25">
      <c r="A2727" s="7" t="s">
        <v>12</v>
      </c>
      <c r="B2727" s="7" t="str">
        <f>MID(Tabla_curso_1[[#This Row],[Periodo]],4,4)</f>
        <v>2017</v>
      </c>
      <c r="C2727" s="7" t="s">
        <v>6</v>
      </c>
      <c r="D2727" s="7" t="s">
        <v>137</v>
      </c>
      <c r="E2727" s="7" t="s">
        <v>163</v>
      </c>
      <c r="F2727" s="7" t="s">
        <v>208</v>
      </c>
      <c r="G2727" s="8">
        <v>262077.85714285713</v>
      </c>
      <c r="H2727" s="8">
        <v>224095.55900621117</v>
      </c>
      <c r="I2727" s="8">
        <f>Tabla_curso_1[[#This Row],[Ingresos]]-Tabla_curso_1[[#This Row],[Gastos]]</f>
        <v>37982.298136645957</v>
      </c>
      <c r="J2727" s="8">
        <f>Tabla_curso_1[[#This Row],[Utilidad]]/Tabla_curso_1[[#This Row],[Ingresos]]</f>
        <v>0.14492753623188404</v>
      </c>
    </row>
    <row r="2728" spans="1:10" x14ac:dyDescent="0.25">
      <c r="A2728" s="4" t="s">
        <v>12</v>
      </c>
      <c r="B2728" s="4" t="str">
        <f>MID(Tabla_curso_1[[#This Row],[Periodo]],4,4)</f>
        <v>2017</v>
      </c>
      <c r="C2728" s="4" t="s">
        <v>4</v>
      </c>
      <c r="D2728" s="4" t="s">
        <v>137</v>
      </c>
      <c r="E2728" s="4" t="s">
        <v>163</v>
      </c>
      <c r="F2728" s="4" t="s">
        <v>208</v>
      </c>
      <c r="G2728" s="5">
        <v>149938.77403846156</v>
      </c>
      <c r="H2728" s="5">
        <v>89963.264423076937</v>
      </c>
      <c r="I2728" s="5">
        <f>Tabla_curso_1[[#This Row],[Ingresos]]-Tabla_curso_1[[#This Row],[Gastos]]</f>
        <v>59975.509615384624</v>
      </c>
      <c r="J2728" s="5">
        <f>Tabla_curso_1[[#This Row],[Utilidad]]/Tabla_curso_1[[#This Row],[Ingresos]]</f>
        <v>0.4</v>
      </c>
    </row>
    <row r="2729" spans="1:10" x14ac:dyDescent="0.25">
      <c r="A2729" s="7" t="s">
        <v>12</v>
      </c>
      <c r="B2729" s="7" t="str">
        <f>MID(Tabla_curso_1[[#This Row],[Periodo]],4,4)</f>
        <v>2017</v>
      </c>
      <c r="C2729" s="7" t="s">
        <v>5</v>
      </c>
      <c r="D2729" s="7" t="s">
        <v>137</v>
      </c>
      <c r="E2729" s="7" t="s">
        <v>163</v>
      </c>
      <c r="F2729" s="7" t="s">
        <v>208</v>
      </c>
      <c r="G2729" s="8">
        <v>567041.18181818177</v>
      </c>
      <c r="H2729" s="8">
        <v>495263.81703107012</v>
      </c>
      <c r="I2729" s="8">
        <f>Tabla_curso_1[[#This Row],[Ingresos]]-Tabla_curso_1[[#This Row],[Gastos]]</f>
        <v>71777.364787111641</v>
      </c>
      <c r="J2729" s="8">
        <f>Tabla_curso_1[[#This Row],[Utilidad]]/Tabla_curso_1[[#This Row],[Ingresos]]</f>
        <v>0.12658227848101269</v>
      </c>
    </row>
    <row r="2730" spans="1:10" x14ac:dyDescent="0.25">
      <c r="A2730" s="4" t="s">
        <v>12</v>
      </c>
      <c r="B2730" s="4" t="str">
        <f>MID(Tabla_curso_1[[#This Row],[Periodo]],4,4)</f>
        <v>2017</v>
      </c>
      <c r="C2730" s="4" t="s">
        <v>78</v>
      </c>
      <c r="D2730" s="4" t="s">
        <v>137</v>
      </c>
      <c r="E2730" s="4" t="s">
        <v>163</v>
      </c>
      <c r="F2730" s="4" t="s">
        <v>208</v>
      </c>
      <c r="G2730" s="5">
        <v>84289.905405405414</v>
      </c>
      <c r="H2730" s="5">
        <v>67431.92432432434</v>
      </c>
      <c r="I2730" s="5">
        <f>Tabla_curso_1[[#This Row],[Ingresos]]-Tabla_curso_1[[#This Row],[Gastos]]</f>
        <v>16857.981081081074</v>
      </c>
      <c r="J2730" s="5">
        <f>Tabla_curso_1[[#This Row],[Utilidad]]/Tabla_curso_1[[#This Row],[Ingresos]]</f>
        <v>0.1999999999999999</v>
      </c>
    </row>
    <row r="2731" spans="1:10" x14ac:dyDescent="0.25">
      <c r="A2731" s="7" t="s">
        <v>12</v>
      </c>
      <c r="B2731" s="7" t="str">
        <f>MID(Tabla_curso_1[[#This Row],[Periodo]],4,4)</f>
        <v>2017</v>
      </c>
      <c r="C2731" s="7" t="s">
        <v>3</v>
      </c>
      <c r="D2731" s="7" t="s">
        <v>137</v>
      </c>
      <c r="E2731" s="7" t="s">
        <v>163</v>
      </c>
      <c r="F2731" s="7" t="s">
        <v>208</v>
      </c>
      <c r="G2731" s="8">
        <v>51379.349258649097</v>
      </c>
      <c r="H2731" s="8">
        <v>29971.287067545301</v>
      </c>
      <c r="I2731" s="8">
        <f>Tabla_curso_1[[#This Row],[Ingresos]]-Tabla_curso_1[[#This Row],[Gastos]]</f>
        <v>21408.062191103796</v>
      </c>
      <c r="J2731" s="8">
        <f>Tabla_curso_1[[#This Row],[Utilidad]]/Tabla_curso_1[[#This Row],[Ingresos]]</f>
        <v>0.4166666666666668</v>
      </c>
    </row>
    <row r="2732" spans="1:10" x14ac:dyDescent="0.25">
      <c r="A2732" s="4" t="s">
        <v>12</v>
      </c>
      <c r="B2732" s="4" t="str">
        <f>MID(Tabla_curso_1[[#This Row],[Periodo]],4,4)</f>
        <v>2017</v>
      </c>
      <c r="C2732" s="4" t="s">
        <v>2</v>
      </c>
      <c r="D2732" s="4" t="s">
        <v>138</v>
      </c>
      <c r="E2732" s="4" t="s">
        <v>150</v>
      </c>
      <c r="F2732" s="4" t="s">
        <v>209</v>
      </c>
      <c r="G2732" s="5">
        <v>129974.73069306932</v>
      </c>
      <c r="H2732" s="5">
        <v>100610.06931426477</v>
      </c>
      <c r="I2732" s="5">
        <f>Tabla_curso_1[[#This Row],[Ingresos]]-Tabla_curso_1[[#This Row],[Gastos]]</f>
        <v>29364.661378804551</v>
      </c>
      <c r="J2732" s="5">
        <f>Tabla_curso_1[[#This Row],[Utilidad]]/Tabla_curso_1[[#This Row],[Ingresos]]</f>
        <v>0.22592592592592595</v>
      </c>
    </row>
    <row r="2733" spans="1:10" x14ac:dyDescent="0.25">
      <c r="A2733" s="7" t="s">
        <v>12</v>
      </c>
      <c r="B2733" s="7" t="str">
        <f>MID(Tabla_curso_1[[#This Row],[Periodo]],4,4)</f>
        <v>2017</v>
      </c>
      <c r="C2733" s="7" t="s">
        <v>7</v>
      </c>
      <c r="D2733" s="7" t="s">
        <v>138</v>
      </c>
      <c r="E2733" s="7" t="s">
        <v>150</v>
      </c>
      <c r="F2733" s="7" t="s">
        <v>209</v>
      </c>
      <c r="G2733" s="8">
        <v>260465.23412698411</v>
      </c>
      <c r="H2733" s="8">
        <v>144341.15057870367</v>
      </c>
      <c r="I2733" s="8">
        <f>Tabla_curso_1[[#This Row],[Ingresos]]-Tabla_curso_1[[#This Row],[Gastos]]</f>
        <v>116124.08354828044</v>
      </c>
      <c r="J2733" s="8">
        <f>Tabla_curso_1[[#This Row],[Utilidad]]/Tabla_curso_1[[#This Row],[Ingresos]]</f>
        <v>0.44583333333333341</v>
      </c>
    </row>
    <row r="2734" spans="1:10" x14ac:dyDescent="0.25">
      <c r="A2734" s="4" t="s">
        <v>12</v>
      </c>
      <c r="B2734" s="4" t="str">
        <f>MID(Tabla_curso_1[[#This Row],[Periodo]],4,4)</f>
        <v>2017</v>
      </c>
      <c r="C2734" s="4" t="s">
        <v>6</v>
      </c>
      <c r="D2734" s="4" t="s">
        <v>138</v>
      </c>
      <c r="E2734" s="4" t="s">
        <v>150</v>
      </c>
      <c r="F2734" s="4" t="s">
        <v>209</v>
      </c>
      <c r="G2734" s="5">
        <v>596702.17272727273</v>
      </c>
      <c r="H2734" s="5">
        <v>479476.63195857313</v>
      </c>
      <c r="I2734" s="5">
        <f>Tabla_curso_1[[#This Row],[Ingresos]]-Tabla_curso_1[[#This Row],[Gastos]]</f>
        <v>117225.5407686996</v>
      </c>
      <c r="J2734" s="5">
        <f>Tabla_curso_1[[#This Row],[Utilidad]]/Tabla_curso_1[[#This Row],[Ingresos]]</f>
        <v>0.19645569620253156</v>
      </c>
    </row>
    <row r="2735" spans="1:10" x14ac:dyDescent="0.25">
      <c r="A2735" s="7" t="s">
        <v>12</v>
      </c>
      <c r="B2735" s="7" t="str">
        <f>MID(Tabla_curso_1[[#This Row],[Periodo]],4,4)</f>
        <v>2017</v>
      </c>
      <c r="C2735" s="7" t="s">
        <v>4</v>
      </c>
      <c r="D2735" s="7" t="s">
        <v>138</v>
      </c>
      <c r="E2735" s="7" t="s">
        <v>150</v>
      </c>
      <c r="F2735" s="7" t="s">
        <v>209</v>
      </c>
      <c r="G2735" s="8">
        <v>320181.65365853661</v>
      </c>
      <c r="H2735" s="8">
        <v>189153.46923827394</v>
      </c>
      <c r="I2735" s="8">
        <f>Tabla_curso_1[[#This Row],[Ingresos]]-Tabla_curso_1[[#This Row],[Gastos]]</f>
        <v>131028.18442026267</v>
      </c>
      <c r="J2735" s="8">
        <f>Tabla_curso_1[[#This Row],[Utilidad]]/Tabla_curso_1[[#This Row],[Ingresos]]</f>
        <v>0.40923076923076923</v>
      </c>
    </row>
    <row r="2736" spans="1:10" x14ac:dyDescent="0.25">
      <c r="A2736" s="4" t="s">
        <v>12</v>
      </c>
      <c r="B2736" s="4" t="str">
        <f>MID(Tabla_curso_1[[#This Row],[Periodo]],4,4)</f>
        <v>2017</v>
      </c>
      <c r="C2736" s="4" t="s">
        <v>5</v>
      </c>
      <c r="D2736" s="4" t="s">
        <v>138</v>
      </c>
      <c r="E2736" s="4" t="s">
        <v>150</v>
      </c>
      <c r="F2736" s="4" t="s">
        <v>209</v>
      </c>
      <c r="G2736" s="5">
        <v>800454.13414634147</v>
      </c>
      <c r="H2736" s="5">
        <v>591446.66578590788</v>
      </c>
      <c r="I2736" s="5">
        <f>Tabla_curso_1[[#This Row],[Ingresos]]-Tabla_curso_1[[#This Row],[Gastos]]</f>
        <v>209007.46836043359</v>
      </c>
      <c r="J2736" s="5">
        <f>Tabla_curso_1[[#This Row],[Utilidad]]/Tabla_curso_1[[#This Row],[Ingresos]]</f>
        <v>0.26111111111111107</v>
      </c>
    </row>
    <row r="2737" spans="1:10" x14ac:dyDescent="0.25">
      <c r="A2737" s="7" t="s">
        <v>12</v>
      </c>
      <c r="B2737" s="7" t="str">
        <f>MID(Tabla_curso_1[[#This Row],[Periodo]],4,4)</f>
        <v>2017</v>
      </c>
      <c r="C2737" s="7" t="s">
        <v>78</v>
      </c>
      <c r="D2737" s="7" t="s">
        <v>138</v>
      </c>
      <c r="E2737" s="7" t="s">
        <v>150</v>
      </c>
      <c r="F2737" s="7" t="s">
        <v>209</v>
      </c>
      <c r="G2737" s="8">
        <v>175971.15013404825</v>
      </c>
      <c r="H2737" s="8">
        <v>136597.60529155497</v>
      </c>
      <c r="I2737" s="8">
        <f>Tabla_curso_1[[#This Row],[Ingresos]]-Tabla_curso_1[[#This Row],[Gastos]]</f>
        <v>39373.544842493284</v>
      </c>
      <c r="J2737" s="8">
        <f>Tabla_curso_1[[#This Row],[Utilidad]]/Tabla_curso_1[[#This Row],[Ingresos]]</f>
        <v>0.22374999999999992</v>
      </c>
    </row>
    <row r="2738" spans="1:10" x14ac:dyDescent="0.25">
      <c r="A2738" s="4" t="s">
        <v>12</v>
      </c>
      <c r="B2738" s="4" t="str">
        <f>MID(Tabla_curso_1[[#This Row],[Periodo]],4,4)</f>
        <v>2017</v>
      </c>
      <c r="C2738" s="4" t="s">
        <v>3</v>
      </c>
      <c r="D2738" s="4" t="s">
        <v>138</v>
      </c>
      <c r="E2738" s="4" t="s">
        <v>150</v>
      </c>
      <c r="F2738" s="4" t="s">
        <v>209</v>
      </c>
      <c r="G2738" s="5">
        <v>94036.159025787958</v>
      </c>
      <c r="H2738" s="5">
        <v>56132.353387701121</v>
      </c>
      <c r="I2738" s="5">
        <f>Tabla_curso_1[[#This Row],[Ingresos]]-Tabla_curso_1[[#This Row],[Gastos]]</f>
        <v>37903.805638086837</v>
      </c>
      <c r="J2738" s="5">
        <f>Tabla_curso_1[[#This Row],[Utilidad]]/Tabla_curso_1[[#This Row],[Ingresos]]</f>
        <v>0.40307692307692305</v>
      </c>
    </row>
    <row r="2739" spans="1:10" x14ac:dyDescent="0.25">
      <c r="A2739" s="7" t="s">
        <v>12</v>
      </c>
      <c r="B2739" s="7" t="str">
        <f>MID(Tabla_curso_1[[#This Row],[Periodo]],4,4)</f>
        <v>2017</v>
      </c>
      <c r="C2739" s="7" t="s">
        <v>2</v>
      </c>
      <c r="D2739" s="7" t="s">
        <v>139</v>
      </c>
      <c r="E2739" s="7" t="s">
        <v>154</v>
      </c>
      <c r="F2739" s="7" t="s">
        <v>210</v>
      </c>
      <c r="G2739" s="8">
        <v>11032.44611812627</v>
      </c>
      <c r="H2739" s="8">
        <v>9147.0914736750874</v>
      </c>
      <c r="I2739" s="8">
        <f>Tabla_curso_1[[#This Row],[Ingresos]]-Tabla_curso_1[[#This Row],[Gastos]]</f>
        <v>1885.354644451183</v>
      </c>
      <c r="J2739" s="8">
        <f>Tabla_curso_1[[#This Row],[Utilidad]]/Tabla_curso_1[[#This Row],[Ingresos]]</f>
        <v>0.17089180624717051</v>
      </c>
    </row>
    <row r="2740" spans="1:10" x14ac:dyDescent="0.25">
      <c r="A2740" s="4" t="s">
        <v>12</v>
      </c>
      <c r="B2740" s="4" t="str">
        <f>MID(Tabla_curso_1[[#This Row],[Periodo]],4,4)</f>
        <v>2017</v>
      </c>
      <c r="C2740" s="4" t="s">
        <v>7</v>
      </c>
      <c r="D2740" s="4" t="s">
        <v>139</v>
      </c>
      <c r="E2740" s="4" t="s">
        <v>154</v>
      </c>
      <c r="F2740" s="4" t="s">
        <v>210</v>
      </c>
      <c r="G2740" s="5">
        <v>18945.838684931507</v>
      </c>
      <c r="H2740" s="5">
        <v>11403.026658493152</v>
      </c>
      <c r="I2740" s="5">
        <f>Tabla_curso_1[[#This Row],[Ingresos]]-Tabla_curso_1[[#This Row],[Gastos]]</f>
        <v>7542.8120264383542</v>
      </c>
      <c r="J2740" s="5">
        <f>Tabla_curso_1[[#This Row],[Utilidad]]/Tabla_curso_1[[#This Row],[Ingresos]]</f>
        <v>0.3981249999999999</v>
      </c>
    </row>
    <row r="2741" spans="1:10" x14ac:dyDescent="0.25">
      <c r="A2741" s="7" t="s">
        <v>12</v>
      </c>
      <c r="B2741" s="7" t="str">
        <f>MID(Tabla_curso_1[[#This Row],[Periodo]],4,4)</f>
        <v>2017</v>
      </c>
      <c r="C2741" s="7" t="s">
        <v>6</v>
      </c>
      <c r="D2741" s="7" t="s">
        <v>139</v>
      </c>
      <c r="E2741" s="7" t="s">
        <v>154</v>
      </c>
      <c r="F2741" s="7" t="s">
        <v>210</v>
      </c>
      <c r="G2741" s="8">
        <v>43560.510992125986</v>
      </c>
      <c r="H2741" s="8">
        <v>36073.548165354339</v>
      </c>
      <c r="I2741" s="8">
        <f>Tabla_curso_1[[#This Row],[Ingresos]]-Tabla_curso_1[[#This Row],[Gastos]]</f>
        <v>7486.9628267716471</v>
      </c>
      <c r="J2741" s="8">
        <f>Tabla_curso_1[[#This Row],[Utilidad]]/Tabla_curso_1[[#This Row],[Ingresos]]</f>
        <v>0.17187499999999983</v>
      </c>
    </row>
    <row r="2742" spans="1:10" x14ac:dyDescent="0.25">
      <c r="A2742" s="4" t="s">
        <v>12</v>
      </c>
      <c r="B2742" s="4" t="str">
        <f>MID(Tabla_curso_1[[#This Row],[Periodo]],4,4)</f>
        <v>2017</v>
      </c>
      <c r="C2742" s="4" t="s">
        <v>4</v>
      </c>
      <c r="D2742" s="4" t="s">
        <v>139</v>
      </c>
      <c r="E2742" s="4" t="s">
        <v>154</v>
      </c>
      <c r="F2742" s="4" t="s">
        <v>210</v>
      </c>
      <c r="G2742" s="5">
        <v>22656.740136752142</v>
      </c>
      <c r="H2742" s="5">
        <v>13697.477026153849</v>
      </c>
      <c r="I2742" s="5">
        <f>Tabla_curso_1[[#This Row],[Ingresos]]-Tabla_curso_1[[#This Row],[Gastos]]</f>
        <v>8959.2631105982928</v>
      </c>
      <c r="J2742" s="5">
        <f>Tabla_curso_1[[#This Row],[Utilidad]]/Tabla_curso_1[[#This Row],[Ingresos]]</f>
        <v>0.39543478260869569</v>
      </c>
    </row>
    <row r="2743" spans="1:10" x14ac:dyDescent="0.25">
      <c r="A2743" s="7" t="s">
        <v>12</v>
      </c>
      <c r="B2743" s="7" t="str">
        <f>MID(Tabla_curso_1[[#This Row],[Periodo]],4,4)</f>
        <v>2017</v>
      </c>
      <c r="C2743" s="7" t="s">
        <v>5</v>
      </c>
      <c r="D2743" s="7" t="s">
        <v>139</v>
      </c>
      <c r="E2743" s="7" t="s">
        <v>154</v>
      </c>
      <c r="F2743" s="7" t="s">
        <v>210</v>
      </c>
      <c r="G2743" s="8">
        <v>57044.835838383849</v>
      </c>
      <c r="H2743" s="8">
        <v>50223.159932311086</v>
      </c>
      <c r="I2743" s="8">
        <f>Tabla_curso_1[[#This Row],[Ingresos]]-Tabla_curso_1[[#This Row],[Gastos]]</f>
        <v>6821.6759060727636</v>
      </c>
      <c r="J2743" s="8">
        <f>Tabla_curso_1[[#This Row],[Utilidad]]/Tabla_curso_1[[#This Row],[Ingresos]]</f>
        <v>0.11958446029013992</v>
      </c>
    </row>
    <row r="2744" spans="1:10" x14ac:dyDescent="0.25">
      <c r="A2744" s="4" t="s">
        <v>12</v>
      </c>
      <c r="B2744" s="4" t="str">
        <f>MID(Tabla_curso_1[[#This Row],[Periodo]],4,4)</f>
        <v>2017</v>
      </c>
      <c r="C2744" s="4" t="s">
        <v>78</v>
      </c>
      <c r="D2744" s="4" t="s">
        <v>139</v>
      </c>
      <c r="E2744" s="4" t="s">
        <v>154</v>
      </c>
      <c r="F2744" s="4" t="s">
        <v>210</v>
      </c>
      <c r="G2744" s="5">
        <v>17165.467319148935</v>
      </c>
      <c r="H2744" s="5">
        <v>14647.086966430261</v>
      </c>
      <c r="I2744" s="5">
        <f>Tabla_curso_1[[#This Row],[Ingresos]]-Tabla_curso_1[[#This Row],[Gastos]]</f>
        <v>2518.3803527186737</v>
      </c>
      <c r="J2744" s="5">
        <f>Tabla_curso_1[[#This Row],[Utilidad]]/Tabla_curso_1[[#This Row],[Ingresos]]</f>
        <v>0.14671201814058946</v>
      </c>
    </row>
    <row r="2745" spans="1:10" x14ac:dyDescent="0.25">
      <c r="A2745" s="7" t="s">
        <v>12</v>
      </c>
      <c r="B2745" s="7" t="str">
        <f>MID(Tabla_curso_1[[#This Row],[Periodo]],4,4)</f>
        <v>2017</v>
      </c>
      <c r="C2745" s="7" t="s">
        <v>3</v>
      </c>
      <c r="D2745" s="7" t="s">
        <v>139</v>
      </c>
      <c r="E2745" s="7" t="s">
        <v>154</v>
      </c>
      <c r="F2745" s="7" t="s">
        <v>210</v>
      </c>
      <c r="G2745" s="8">
        <v>6996.0097897371716</v>
      </c>
      <c r="H2745" s="8">
        <v>4630.3487474342937</v>
      </c>
      <c r="I2745" s="8">
        <f>Tabla_curso_1[[#This Row],[Ingresos]]-Tabla_curso_1[[#This Row],[Gastos]]</f>
        <v>2365.6610423028778</v>
      </c>
      <c r="J2745" s="8">
        <f>Tabla_curso_1[[#This Row],[Utilidad]]/Tabla_curso_1[[#This Row],[Ingresos]]</f>
        <v>0.33814432989690713</v>
      </c>
    </row>
    <row r="2746" spans="1:10" x14ac:dyDescent="0.25">
      <c r="A2746" s="4" t="s">
        <v>15</v>
      </c>
      <c r="B2746" s="4" t="str">
        <f>MID(Tabla_curso_1[[#This Row],[Periodo]],4,4)</f>
        <v>2018</v>
      </c>
      <c r="C2746" s="4" t="s">
        <v>2</v>
      </c>
      <c r="D2746" s="4" t="s">
        <v>84</v>
      </c>
      <c r="E2746" s="4" t="s">
        <v>150</v>
      </c>
      <c r="F2746" s="4" t="s">
        <v>151</v>
      </c>
      <c r="G2746" s="5">
        <v>61777.258317025437</v>
      </c>
      <c r="H2746" s="5">
        <v>54055.101027397257</v>
      </c>
      <c r="I2746" s="5">
        <f>Tabla_curso_1[[#This Row],[Ingresos]]-Tabla_curso_1[[#This Row],[Gastos]]</f>
        <v>7722.1572896281796</v>
      </c>
      <c r="J2746" s="5">
        <f>Tabla_curso_1[[#This Row],[Utilidad]]/Tabla_curso_1[[#This Row],[Ingresos]]</f>
        <v>0.125</v>
      </c>
    </row>
    <row r="2747" spans="1:10" x14ac:dyDescent="0.25">
      <c r="A2747" s="7" t="s">
        <v>15</v>
      </c>
      <c r="B2747" s="7" t="str">
        <f>MID(Tabla_curso_1[[#This Row],[Periodo]],4,4)</f>
        <v>2018</v>
      </c>
      <c r="C2747" s="7" t="s">
        <v>7</v>
      </c>
      <c r="D2747" s="7" t="s">
        <v>84</v>
      </c>
      <c r="E2747" s="7" t="s">
        <v>150</v>
      </c>
      <c r="F2747" s="7" t="s">
        <v>151</v>
      </c>
      <c r="G2747" s="8">
        <v>120950.87739463602</v>
      </c>
      <c r="H2747" s="8">
        <v>65973.205851619641</v>
      </c>
      <c r="I2747" s="8">
        <f>Tabla_curso_1[[#This Row],[Ingresos]]-Tabla_curso_1[[#This Row],[Gastos]]</f>
        <v>54977.671543016375</v>
      </c>
      <c r="J2747" s="8">
        <f>Tabla_curso_1[[#This Row],[Utilidad]]/Tabla_curso_1[[#This Row],[Ingresos]]</f>
        <v>0.45454545454545459</v>
      </c>
    </row>
    <row r="2748" spans="1:10" x14ac:dyDescent="0.25">
      <c r="A2748" s="4" t="s">
        <v>15</v>
      </c>
      <c r="B2748" s="4" t="str">
        <f>MID(Tabla_curso_1[[#This Row],[Periodo]],4,4)</f>
        <v>2018</v>
      </c>
      <c r="C2748" s="4" t="s">
        <v>6</v>
      </c>
      <c r="D2748" s="4" t="s">
        <v>84</v>
      </c>
      <c r="E2748" s="4" t="s">
        <v>150</v>
      </c>
      <c r="F2748" s="4" t="s">
        <v>151</v>
      </c>
      <c r="G2748" s="5">
        <v>237354.72932330825</v>
      </c>
      <c r="H2748" s="5">
        <v>194969.95622986034</v>
      </c>
      <c r="I2748" s="5">
        <f>Tabla_curso_1[[#This Row],[Ingresos]]-Tabla_curso_1[[#This Row],[Gastos]]</f>
        <v>42384.773093447904</v>
      </c>
      <c r="J2748" s="5">
        <f>Tabla_curso_1[[#This Row],[Utilidad]]/Tabla_curso_1[[#This Row],[Ingresos]]</f>
        <v>0.17857142857142858</v>
      </c>
    </row>
    <row r="2749" spans="1:10" x14ac:dyDescent="0.25">
      <c r="A2749" s="7" t="s">
        <v>15</v>
      </c>
      <c r="B2749" s="7" t="str">
        <f>MID(Tabla_curso_1[[#This Row],[Periodo]],4,4)</f>
        <v>2018</v>
      </c>
      <c r="C2749" s="7" t="s">
        <v>4</v>
      </c>
      <c r="D2749" s="7" t="s">
        <v>84</v>
      </c>
      <c r="E2749" s="7" t="s">
        <v>150</v>
      </c>
      <c r="F2749" s="7" t="s">
        <v>151</v>
      </c>
      <c r="G2749" s="8">
        <v>132639.40756302519</v>
      </c>
      <c r="H2749" s="8">
        <v>79583.644537815111</v>
      </c>
      <c r="I2749" s="8">
        <f>Tabla_curso_1[[#This Row],[Ingresos]]-Tabla_curso_1[[#This Row],[Gastos]]</f>
        <v>53055.763025210079</v>
      </c>
      <c r="J2749" s="8">
        <f>Tabla_curso_1[[#This Row],[Utilidad]]/Tabla_curso_1[[#This Row],[Ingresos]]</f>
        <v>0.4</v>
      </c>
    </row>
    <row r="2750" spans="1:10" x14ac:dyDescent="0.25">
      <c r="A2750" s="4" t="s">
        <v>15</v>
      </c>
      <c r="B2750" s="4" t="str">
        <f>MID(Tabla_curso_1[[#This Row],[Periodo]],4,4)</f>
        <v>2018</v>
      </c>
      <c r="C2750" s="4" t="s">
        <v>5</v>
      </c>
      <c r="D2750" s="4" t="s">
        <v>84</v>
      </c>
      <c r="E2750" s="4" t="s">
        <v>150</v>
      </c>
      <c r="F2750" s="4" t="s">
        <v>151</v>
      </c>
      <c r="G2750" s="5">
        <v>362852.63218390802</v>
      </c>
      <c r="H2750" s="5">
        <v>317496.05316091952</v>
      </c>
      <c r="I2750" s="5">
        <f>Tabla_curso_1[[#This Row],[Ingresos]]-Tabla_curso_1[[#This Row],[Gastos]]</f>
        <v>45356.579022988502</v>
      </c>
      <c r="J2750" s="5">
        <f>Tabla_curso_1[[#This Row],[Utilidad]]/Tabla_curso_1[[#This Row],[Ingresos]]</f>
        <v>0.125</v>
      </c>
    </row>
    <row r="2751" spans="1:10" x14ac:dyDescent="0.25">
      <c r="A2751" s="7" t="s">
        <v>15</v>
      </c>
      <c r="B2751" s="7" t="str">
        <f>MID(Tabla_curso_1[[#This Row],[Periodo]],4,4)</f>
        <v>2018</v>
      </c>
      <c r="C2751" s="7" t="s">
        <v>78</v>
      </c>
      <c r="D2751" s="7" t="s">
        <v>84</v>
      </c>
      <c r="E2751" s="7" t="s">
        <v>150</v>
      </c>
      <c r="F2751" s="7" t="s">
        <v>151</v>
      </c>
      <c r="G2751" s="8">
        <v>85550.620596205961</v>
      </c>
      <c r="H2751" s="8">
        <v>76995.558536585362</v>
      </c>
      <c r="I2751" s="8">
        <f>Tabla_curso_1[[#This Row],[Ingresos]]-Tabla_curso_1[[#This Row],[Gastos]]</f>
        <v>8555.062059620599</v>
      </c>
      <c r="J2751" s="8">
        <f>Tabla_curso_1[[#This Row],[Utilidad]]/Tabla_curso_1[[#This Row],[Ingresos]]</f>
        <v>0.10000000000000003</v>
      </c>
    </row>
    <row r="2752" spans="1:10" x14ac:dyDescent="0.25">
      <c r="A2752" s="4" t="s">
        <v>15</v>
      </c>
      <c r="B2752" s="4" t="str">
        <f>MID(Tabla_curso_1[[#This Row],[Periodo]],4,4)</f>
        <v>2018</v>
      </c>
      <c r="C2752" s="4" t="s">
        <v>3</v>
      </c>
      <c r="D2752" s="4" t="s">
        <v>84</v>
      </c>
      <c r="E2752" s="4" t="s">
        <v>150</v>
      </c>
      <c r="F2752" s="4" t="s">
        <v>151</v>
      </c>
      <c r="G2752" s="5">
        <v>49713.667716535434</v>
      </c>
      <c r="H2752" s="5">
        <v>31958.786389201348</v>
      </c>
      <c r="I2752" s="5">
        <f>Tabla_curso_1[[#This Row],[Ingresos]]-Tabla_curso_1[[#This Row],[Gastos]]</f>
        <v>17754.881327334086</v>
      </c>
      <c r="J2752" s="5">
        <f>Tabla_curso_1[[#This Row],[Utilidad]]/Tabla_curso_1[[#This Row],[Ingresos]]</f>
        <v>0.35714285714285721</v>
      </c>
    </row>
    <row r="2753" spans="1:10" x14ac:dyDescent="0.25">
      <c r="A2753" s="7" t="s">
        <v>15</v>
      </c>
      <c r="B2753" s="7" t="str">
        <f>MID(Tabla_curso_1[[#This Row],[Periodo]],4,4)</f>
        <v>2018</v>
      </c>
      <c r="C2753" s="7" t="s">
        <v>2</v>
      </c>
      <c r="D2753" s="7" t="s">
        <v>85</v>
      </c>
      <c r="E2753" s="7" t="s">
        <v>152</v>
      </c>
      <c r="F2753" s="7" t="s">
        <v>153</v>
      </c>
      <c r="G2753" s="8">
        <v>96157.26501035197</v>
      </c>
      <c r="H2753" s="8">
        <v>82221.429501605307</v>
      </c>
      <c r="I2753" s="8">
        <f>Tabla_curso_1[[#This Row],[Ingresos]]-Tabla_curso_1[[#This Row],[Gastos]]</f>
        <v>13935.835508746663</v>
      </c>
      <c r="J2753" s="8">
        <f>Tabla_curso_1[[#This Row],[Utilidad]]/Tabla_curso_1[[#This Row],[Ingresos]]</f>
        <v>0.14492753623188406</v>
      </c>
    </row>
    <row r="2754" spans="1:10" x14ac:dyDescent="0.25">
      <c r="A2754" s="4" t="s">
        <v>15</v>
      </c>
      <c r="B2754" s="4" t="str">
        <f>MID(Tabla_curso_1[[#This Row],[Periodo]],4,4)</f>
        <v>2018</v>
      </c>
      <c r="C2754" s="4" t="s">
        <v>7</v>
      </c>
      <c r="D2754" s="4" t="s">
        <v>85</v>
      </c>
      <c r="E2754" s="4" t="s">
        <v>152</v>
      </c>
      <c r="F2754" s="4" t="s">
        <v>153</v>
      </c>
      <c r="G2754" s="5">
        <v>134620.17101449275</v>
      </c>
      <c r="H2754" s="5">
        <v>88199.422388805586</v>
      </c>
      <c r="I2754" s="5">
        <f>Tabla_curso_1[[#This Row],[Ingresos]]-Tabla_curso_1[[#This Row],[Gastos]]</f>
        <v>46420.748625687163</v>
      </c>
      <c r="J2754" s="5">
        <f>Tabla_curso_1[[#This Row],[Utilidad]]/Tabla_curso_1[[#This Row],[Ingresos]]</f>
        <v>0.34482758620689663</v>
      </c>
    </row>
    <row r="2755" spans="1:10" x14ac:dyDescent="0.25">
      <c r="A2755" s="7" t="s">
        <v>15</v>
      </c>
      <c r="B2755" s="7" t="str">
        <f>MID(Tabla_curso_1[[#This Row],[Periodo]],4,4)</f>
        <v>2018</v>
      </c>
      <c r="C2755" s="7" t="s">
        <v>6</v>
      </c>
      <c r="D2755" s="7" t="s">
        <v>85</v>
      </c>
      <c r="E2755" s="7" t="s">
        <v>152</v>
      </c>
      <c r="F2755" s="7" t="s">
        <v>153</v>
      </c>
      <c r="G2755" s="8">
        <v>483791.23958333331</v>
      </c>
      <c r="H2755" s="8">
        <v>424063.92605452676</v>
      </c>
      <c r="I2755" s="8">
        <f>Tabla_curso_1[[#This Row],[Ingresos]]-Tabla_curso_1[[#This Row],[Gastos]]</f>
        <v>59727.313528806553</v>
      </c>
      <c r="J2755" s="8">
        <f>Tabla_curso_1[[#This Row],[Utilidad]]/Tabla_curso_1[[#This Row],[Ingresos]]</f>
        <v>0.12345679012345673</v>
      </c>
    </row>
    <row r="2756" spans="1:10" x14ac:dyDescent="0.25">
      <c r="A2756" s="4" t="s">
        <v>15</v>
      </c>
      <c r="B2756" s="4" t="str">
        <f>MID(Tabla_curso_1[[#This Row],[Periodo]],4,4)</f>
        <v>2018</v>
      </c>
      <c r="C2756" s="4" t="s">
        <v>4</v>
      </c>
      <c r="D2756" s="4" t="s">
        <v>85</v>
      </c>
      <c r="E2756" s="4" t="s">
        <v>152</v>
      </c>
      <c r="F2756" s="4" t="s">
        <v>153</v>
      </c>
      <c r="G2756" s="5">
        <v>156376.96632996632</v>
      </c>
      <c r="H2756" s="5">
        <v>91219.897025813683</v>
      </c>
      <c r="I2756" s="5">
        <f>Tabla_curso_1[[#This Row],[Ingresos]]-Tabla_curso_1[[#This Row],[Gastos]]</f>
        <v>65157.069304152639</v>
      </c>
      <c r="J2756" s="5">
        <f>Tabla_curso_1[[#This Row],[Utilidad]]/Tabla_curso_1[[#This Row],[Ingresos]]</f>
        <v>0.41666666666666669</v>
      </c>
    </row>
    <row r="2757" spans="1:10" x14ac:dyDescent="0.25">
      <c r="A2757" s="7" t="s">
        <v>15</v>
      </c>
      <c r="B2757" s="7" t="str">
        <f>MID(Tabla_curso_1[[#This Row],[Periodo]],4,4)</f>
        <v>2018</v>
      </c>
      <c r="C2757" s="7" t="s">
        <v>5</v>
      </c>
      <c r="D2757" s="7" t="s">
        <v>85</v>
      </c>
      <c r="E2757" s="7" t="s">
        <v>152</v>
      </c>
      <c r="F2757" s="7" t="s">
        <v>153</v>
      </c>
      <c r="G2757" s="8">
        <v>504825.64130434784</v>
      </c>
      <c r="H2757" s="8">
        <v>407743.78720735788</v>
      </c>
      <c r="I2757" s="8">
        <f>Tabla_curso_1[[#This Row],[Ingresos]]-Tabla_curso_1[[#This Row],[Gastos]]</f>
        <v>97081.854096989962</v>
      </c>
      <c r="J2757" s="8">
        <f>Tabla_curso_1[[#This Row],[Utilidad]]/Tabla_curso_1[[#This Row],[Ingresos]]</f>
        <v>0.19230769230769229</v>
      </c>
    </row>
    <row r="2758" spans="1:10" x14ac:dyDescent="0.25">
      <c r="A2758" s="4" t="s">
        <v>15</v>
      </c>
      <c r="B2758" s="4" t="str">
        <f>MID(Tabla_curso_1[[#This Row],[Periodo]],4,4)</f>
        <v>2018</v>
      </c>
      <c r="C2758" s="4" t="s">
        <v>78</v>
      </c>
      <c r="D2758" s="4" t="s">
        <v>85</v>
      </c>
      <c r="E2758" s="4" t="s">
        <v>152</v>
      </c>
      <c r="F2758" s="4" t="s">
        <v>153</v>
      </c>
      <c r="G2758" s="5">
        <v>137002.82890855457</v>
      </c>
      <c r="H2758" s="5">
        <v>118976.14089427108</v>
      </c>
      <c r="I2758" s="5">
        <f>Tabla_curso_1[[#This Row],[Ingresos]]-Tabla_curso_1[[#This Row],[Gastos]]</f>
        <v>18026.688014283485</v>
      </c>
      <c r="J2758" s="5">
        <f>Tabla_curso_1[[#This Row],[Utilidad]]/Tabla_curso_1[[#This Row],[Ingresos]]</f>
        <v>0.13157894736842096</v>
      </c>
    </row>
    <row r="2759" spans="1:10" x14ac:dyDescent="0.25">
      <c r="A2759" s="7" t="s">
        <v>15</v>
      </c>
      <c r="B2759" s="7" t="str">
        <f>MID(Tabla_curso_1[[#This Row],[Periodo]],4,4)</f>
        <v>2018</v>
      </c>
      <c r="C2759" s="7" t="s">
        <v>3</v>
      </c>
      <c r="D2759" s="7" t="s">
        <v>85</v>
      </c>
      <c r="E2759" s="7" t="s">
        <v>152</v>
      </c>
      <c r="F2759" s="7" t="s">
        <v>153</v>
      </c>
      <c r="G2759" s="8">
        <v>59773.435006435007</v>
      </c>
      <c r="H2759" s="8">
        <v>39161.905693871209</v>
      </c>
      <c r="I2759" s="8">
        <f>Tabla_curso_1[[#This Row],[Ingresos]]-Tabla_curso_1[[#This Row],[Gastos]]</f>
        <v>20611.529312563798</v>
      </c>
      <c r="J2759" s="8">
        <f>Tabla_curso_1[[#This Row],[Utilidad]]/Tabla_curso_1[[#This Row],[Ingresos]]</f>
        <v>0.34482758620689657</v>
      </c>
    </row>
    <row r="2760" spans="1:10" x14ac:dyDescent="0.25">
      <c r="A2760" s="4" t="s">
        <v>15</v>
      </c>
      <c r="B2760" s="4" t="str">
        <f>MID(Tabla_curso_1[[#This Row],[Periodo]],4,4)</f>
        <v>2018</v>
      </c>
      <c r="C2760" s="4" t="s">
        <v>2</v>
      </c>
      <c r="D2760" s="4" t="s">
        <v>86</v>
      </c>
      <c r="E2760" s="4" t="s">
        <v>154</v>
      </c>
      <c r="F2760" s="4" t="s">
        <v>155</v>
      </c>
      <c r="G2760" s="5">
        <v>57626.925999999999</v>
      </c>
      <c r="H2760" s="5">
        <v>40338.8482</v>
      </c>
      <c r="I2760" s="5">
        <f>Tabla_curso_1[[#This Row],[Ingresos]]-Tabla_curso_1[[#This Row],[Gastos]]</f>
        <v>17288.077799999999</v>
      </c>
      <c r="J2760" s="5">
        <f>Tabla_curso_1[[#This Row],[Utilidad]]/Tabla_curso_1[[#This Row],[Ingresos]]</f>
        <v>0.3</v>
      </c>
    </row>
    <row r="2761" spans="1:10" x14ac:dyDescent="0.25">
      <c r="A2761" s="7" t="s">
        <v>15</v>
      </c>
      <c r="B2761" s="7" t="str">
        <f>MID(Tabla_curso_1[[#This Row],[Periodo]],4,4)</f>
        <v>2018</v>
      </c>
      <c r="C2761" s="7" t="s">
        <v>7</v>
      </c>
      <c r="D2761" s="7" t="s">
        <v>86</v>
      </c>
      <c r="E2761" s="7" t="s">
        <v>154</v>
      </c>
      <c r="F2761" s="7" t="s">
        <v>155</v>
      </c>
      <c r="G2761" s="8">
        <v>94781.12828947368</v>
      </c>
      <c r="H2761" s="8">
        <v>49760.092351973675</v>
      </c>
      <c r="I2761" s="8">
        <f>Tabla_curso_1[[#This Row],[Ingresos]]-Tabla_curso_1[[#This Row],[Gastos]]</f>
        <v>45021.035937500004</v>
      </c>
      <c r="J2761" s="8">
        <f>Tabla_curso_1[[#This Row],[Utilidad]]/Tabla_curso_1[[#This Row],[Ingresos]]</f>
        <v>0.47500000000000009</v>
      </c>
    </row>
    <row r="2762" spans="1:10" x14ac:dyDescent="0.25">
      <c r="A2762" s="4" t="s">
        <v>15</v>
      </c>
      <c r="B2762" s="4" t="str">
        <f>MID(Tabla_curso_1[[#This Row],[Periodo]],4,4)</f>
        <v>2018</v>
      </c>
      <c r="C2762" s="4" t="s">
        <v>6</v>
      </c>
      <c r="D2762" s="4" t="s">
        <v>86</v>
      </c>
      <c r="E2762" s="4" t="s">
        <v>154</v>
      </c>
      <c r="F2762" s="4" t="s">
        <v>155</v>
      </c>
      <c r="G2762" s="5">
        <v>223360.17829457365</v>
      </c>
      <c r="H2762" s="5">
        <v>159998.82159468438</v>
      </c>
      <c r="I2762" s="5">
        <f>Tabla_curso_1[[#This Row],[Ingresos]]-Tabla_curso_1[[#This Row],[Gastos]]</f>
        <v>63361.356699889264</v>
      </c>
      <c r="J2762" s="5">
        <f>Tabla_curso_1[[#This Row],[Utilidad]]/Tabla_curso_1[[#This Row],[Ingresos]]</f>
        <v>0.28367346938775512</v>
      </c>
    </row>
    <row r="2763" spans="1:10" x14ac:dyDescent="0.25">
      <c r="A2763" s="7" t="s">
        <v>15</v>
      </c>
      <c r="B2763" s="7" t="str">
        <f>MID(Tabla_curso_1[[#This Row],[Periodo]],4,4)</f>
        <v>2018</v>
      </c>
      <c r="C2763" s="7" t="s">
        <v>4</v>
      </c>
      <c r="D2763" s="7" t="s">
        <v>86</v>
      </c>
      <c r="E2763" s="7" t="s">
        <v>154</v>
      </c>
      <c r="F2763" s="7" t="s">
        <v>155</v>
      </c>
      <c r="G2763" s="8">
        <v>96044.876666666678</v>
      </c>
      <c r="H2763" s="8">
        <v>57626.926000000014</v>
      </c>
      <c r="I2763" s="8">
        <f>Tabla_curso_1[[#This Row],[Ingresos]]-Tabla_curso_1[[#This Row],[Gastos]]</f>
        <v>38417.950666666664</v>
      </c>
      <c r="J2763" s="8">
        <f>Tabla_curso_1[[#This Row],[Utilidad]]/Tabla_curso_1[[#This Row],[Ingresos]]</f>
        <v>0.39999999999999991</v>
      </c>
    </row>
    <row r="2764" spans="1:10" x14ac:dyDescent="0.25">
      <c r="A2764" s="4" t="s">
        <v>15</v>
      </c>
      <c r="B2764" s="4" t="str">
        <f>MID(Tabla_curso_1[[#This Row],[Periodo]],4,4)</f>
        <v>2018</v>
      </c>
      <c r="C2764" s="4" t="s">
        <v>5</v>
      </c>
      <c r="D2764" s="4" t="s">
        <v>86</v>
      </c>
      <c r="E2764" s="4" t="s">
        <v>154</v>
      </c>
      <c r="F2764" s="4" t="s">
        <v>155</v>
      </c>
      <c r="G2764" s="5">
        <v>464733.27419354836</v>
      </c>
      <c r="H2764" s="5">
        <v>360964.06365444098</v>
      </c>
      <c r="I2764" s="5">
        <f>Tabla_curso_1[[#This Row],[Ingresos]]-Tabla_curso_1[[#This Row],[Gastos]]</f>
        <v>103769.21053910739</v>
      </c>
      <c r="J2764" s="5">
        <f>Tabla_curso_1[[#This Row],[Utilidad]]/Tabla_curso_1[[#This Row],[Ingresos]]</f>
        <v>0.22328767123287674</v>
      </c>
    </row>
    <row r="2765" spans="1:10" x14ac:dyDescent="0.25">
      <c r="A2765" s="7" t="s">
        <v>15</v>
      </c>
      <c r="B2765" s="7" t="str">
        <f>MID(Tabla_curso_1[[#This Row],[Periodo]],4,4)</f>
        <v>2018</v>
      </c>
      <c r="C2765" s="7" t="s">
        <v>78</v>
      </c>
      <c r="D2765" s="7" t="s">
        <v>86</v>
      </c>
      <c r="E2765" s="7" t="s">
        <v>154</v>
      </c>
      <c r="F2765" s="7" t="s">
        <v>155</v>
      </c>
      <c r="G2765" s="8">
        <v>77041.34491978609</v>
      </c>
      <c r="H2765" s="8">
        <v>61082.780614973257</v>
      </c>
      <c r="I2765" s="8">
        <f>Tabla_curso_1[[#This Row],[Ingresos]]-Tabla_curso_1[[#This Row],[Gastos]]</f>
        <v>15958.564304812833</v>
      </c>
      <c r="J2765" s="8">
        <f>Tabla_curso_1[[#This Row],[Utilidad]]/Tabla_curso_1[[#This Row],[Ingresos]]</f>
        <v>0.20714285714285716</v>
      </c>
    </row>
    <row r="2766" spans="1:10" x14ac:dyDescent="0.25">
      <c r="A2766" s="4" t="s">
        <v>15</v>
      </c>
      <c r="B2766" s="4" t="str">
        <f>MID(Tabla_curso_1[[#This Row],[Periodo]],4,4)</f>
        <v>2018</v>
      </c>
      <c r="C2766" s="4" t="s">
        <v>3</v>
      </c>
      <c r="D2766" s="4" t="s">
        <v>86</v>
      </c>
      <c r="E2766" s="4" t="s">
        <v>154</v>
      </c>
      <c r="F2766" s="4" t="s">
        <v>155</v>
      </c>
      <c r="G2766" s="5">
        <v>40696.981638418081</v>
      </c>
      <c r="H2766" s="5">
        <v>20702.377616064852</v>
      </c>
      <c r="I2766" s="5">
        <f>Tabla_curso_1[[#This Row],[Ingresos]]-Tabla_curso_1[[#This Row],[Gastos]]</f>
        <v>19994.604022353229</v>
      </c>
      <c r="J2766" s="5">
        <f>Tabla_curso_1[[#This Row],[Utilidad]]/Tabla_curso_1[[#This Row],[Ingresos]]</f>
        <v>0.4913043478260869</v>
      </c>
    </row>
    <row r="2767" spans="1:10" x14ac:dyDescent="0.25">
      <c r="A2767" s="7" t="s">
        <v>15</v>
      </c>
      <c r="B2767" s="7" t="str">
        <f>MID(Tabla_curso_1[[#This Row],[Periodo]],4,4)</f>
        <v>2018</v>
      </c>
      <c r="C2767" s="7" t="s">
        <v>2</v>
      </c>
      <c r="D2767" s="7" t="s">
        <v>87</v>
      </c>
      <c r="E2767" s="7" t="s">
        <v>156</v>
      </c>
      <c r="F2767" s="7" t="s">
        <v>157</v>
      </c>
      <c r="G2767" s="8">
        <v>20761.262054507337</v>
      </c>
      <c r="H2767" s="8">
        <v>17412.67140055454</v>
      </c>
      <c r="I2767" s="8">
        <f>Tabla_curso_1[[#This Row],[Ingresos]]-Tabla_curso_1[[#This Row],[Gastos]]</f>
        <v>3348.5906539527969</v>
      </c>
      <c r="J2767" s="8">
        <f>Tabla_curso_1[[#This Row],[Utilidad]]/Tabla_curso_1[[#This Row],[Ingresos]]</f>
        <v>0.16129032258064518</v>
      </c>
    </row>
    <row r="2768" spans="1:10" x14ac:dyDescent="0.25">
      <c r="A2768" s="4" t="s">
        <v>15</v>
      </c>
      <c r="B2768" s="4" t="str">
        <f>MID(Tabla_curso_1[[#This Row],[Periodo]],4,4)</f>
        <v>2018</v>
      </c>
      <c r="C2768" s="4" t="s">
        <v>7</v>
      </c>
      <c r="D2768" s="4" t="s">
        <v>87</v>
      </c>
      <c r="E2768" s="4" t="s">
        <v>156</v>
      </c>
      <c r="F2768" s="4" t="s">
        <v>157</v>
      </c>
      <c r="G2768" s="5">
        <v>37229.781954887214</v>
      </c>
      <c r="H2768" s="5">
        <v>22337.869172932329</v>
      </c>
      <c r="I2768" s="5">
        <f>Tabla_curso_1[[#This Row],[Ingresos]]-Tabla_curso_1[[#This Row],[Gastos]]</f>
        <v>14891.912781954885</v>
      </c>
      <c r="J2768" s="5">
        <f>Tabla_curso_1[[#This Row],[Utilidad]]/Tabla_curso_1[[#This Row],[Ingresos]]</f>
        <v>0.39999999999999997</v>
      </c>
    </row>
    <row r="2769" spans="1:10" x14ac:dyDescent="0.25">
      <c r="A2769" s="7" t="s">
        <v>15</v>
      </c>
      <c r="B2769" s="7" t="str">
        <f>MID(Tabla_curso_1[[#This Row],[Periodo]],4,4)</f>
        <v>2018</v>
      </c>
      <c r="C2769" s="7" t="s">
        <v>6</v>
      </c>
      <c r="D2769" s="7" t="s">
        <v>87</v>
      </c>
      <c r="E2769" s="7" t="s">
        <v>156</v>
      </c>
      <c r="F2769" s="7" t="s">
        <v>157</v>
      </c>
      <c r="G2769" s="8">
        <v>75023.65151515152</v>
      </c>
      <c r="H2769" s="8">
        <v>67208.687815656565</v>
      </c>
      <c r="I2769" s="8">
        <f>Tabla_curso_1[[#This Row],[Ingresos]]-Tabla_curso_1[[#This Row],[Gastos]]</f>
        <v>7814.9636994949542</v>
      </c>
      <c r="J2769" s="8">
        <f>Tabla_curso_1[[#This Row],[Utilidad]]/Tabla_curso_1[[#This Row],[Ingresos]]</f>
        <v>0.10416666666666673</v>
      </c>
    </row>
    <row r="2770" spans="1:10" x14ac:dyDescent="0.25">
      <c r="A2770" s="4" t="s">
        <v>15</v>
      </c>
      <c r="B2770" s="4" t="str">
        <f>MID(Tabla_curso_1[[#This Row],[Periodo]],4,4)</f>
        <v>2018</v>
      </c>
      <c r="C2770" s="4" t="s">
        <v>4</v>
      </c>
      <c r="D2770" s="4" t="s">
        <v>87</v>
      </c>
      <c r="E2770" s="4" t="s">
        <v>156</v>
      </c>
      <c r="F2770" s="4" t="s">
        <v>157</v>
      </c>
      <c r="G2770" s="5">
        <v>39771.574297188752</v>
      </c>
      <c r="H2770" s="5">
        <v>26057.238332640907</v>
      </c>
      <c r="I2770" s="5">
        <f>Tabla_curso_1[[#This Row],[Ingresos]]-Tabla_curso_1[[#This Row],[Gastos]]</f>
        <v>13714.335964547845</v>
      </c>
      <c r="J2770" s="5">
        <f>Tabla_curso_1[[#This Row],[Utilidad]]/Tabla_curso_1[[#This Row],[Ingresos]]</f>
        <v>0.34482758620689652</v>
      </c>
    </row>
    <row r="2771" spans="1:10" x14ac:dyDescent="0.25">
      <c r="A2771" s="7" t="s">
        <v>15</v>
      </c>
      <c r="B2771" s="7" t="str">
        <f>MID(Tabla_curso_1[[#This Row],[Periodo]],4,4)</f>
        <v>2018</v>
      </c>
      <c r="C2771" s="7" t="s">
        <v>5</v>
      </c>
      <c r="D2771" s="7" t="s">
        <v>87</v>
      </c>
      <c r="E2771" s="7" t="s">
        <v>156</v>
      </c>
      <c r="F2771" s="7" t="s">
        <v>157</v>
      </c>
      <c r="G2771" s="8">
        <v>165052.03333333333</v>
      </c>
      <c r="H2771" s="8">
        <v>140417.40149253732</v>
      </c>
      <c r="I2771" s="8">
        <f>Tabla_curso_1[[#This Row],[Ingresos]]-Tabla_curso_1[[#This Row],[Gastos]]</f>
        <v>24634.631840796006</v>
      </c>
      <c r="J2771" s="8">
        <f>Tabla_curso_1[[#This Row],[Utilidad]]/Tabla_curso_1[[#This Row],[Ingresos]]</f>
        <v>0.14925373134328351</v>
      </c>
    </row>
    <row r="2772" spans="1:10" x14ac:dyDescent="0.25">
      <c r="A2772" s="4" t="s">
        <v>15</v>
      </c>
      <c r="B2772" s="4" t="str">
        <f>MID(Tabla_curso_1[[#This Row],[Periodo]],4,4)</f>
        <v>2018</v>
      </c>
      <c r="C2772" s="4" t="s">
        <v>78</v>
      </c>
      <c r="D2772" s="4" t="s">
        <v>87</v>
      </c>
      <c r="E2772" s="4" t="s">
        <v>156</v>
      </c>
      <c r="F2772" s="4" t="s">
        <v>157</v>
      </c>
      <c r="G2772" s="5">
        <v>26129.609498680737</v>
      </c>
      <c r="H2772" s="5">
        <v>20797.036131603036</v>
      </c>
      <c r="I2772" s="5">
        <f>Tabla_curso_1[[#This Row],[Ingresos]]-Tabla_curso_1[[#This Row],[Gastos]]</f>
        <v>5332.5733670777008</v>
      </c>
      <c r="J2772" s="5">
        <f>Tabla_curso_1[[#This Row],[Utilidad]]/Tabla_curso_1[[#This Row],[Ingresos]]</f>
        <v>0.2040816326530612</v>
      </c>
    </row>
    <row r="2773" spans="1:10" x14ac:dyDescent="0.25">
      <c r="A2773" s="7" t="s">
        <v>15</v>
      </c>
      <c r="B2773" s="7" t="str">
        <f>MID(Tabla_curso_1[[#This Row],[Periodo]],4,4)</f>
        <v>2018</v>
      </c>
      <c r="C2773" s="7" t="s">
        <v>3</v>
      </c>
      <c r="D2773" s="7" t="s">
        <v>87</v>
      </c>
      <c r="E2773" s="7" t="s">
        <v>156</v>
      </c>
      <c r="F2773" s="7" t="s">
        <v>157</v>
      </c>
      <c r="G2773" s="8">
        <v>14249.096402877698</v>
      </c>
      <c r="H2773" s="8">
        <v>8768.6747094631992</v>
      </c>
      <c r="I2773" s="8">
        <f>Tabla_curso_1[[#This Row],[Ingresos]]-Tabla_curso_1[[#This Row],[Gastos]]</f>
        <v>5480.4216934144988</v>
      </c>
      <c r="J2773" s="8">
        <f>Tabla_curso_1[[#This Row],[Utilidad]]/Tabla_curso_1[[#This Row],[Ingresos]]</f>
        <v>0.38461538461538458</v>
      </c>
    </row>
    <row r="2774" spans="1:10" x14ac:dyDescent="0.25">
      <c r="A2774" s="4" t="s">
        <v>15</v>
      </c>
      <c r="B2774" s="4" t="str">
        <f>MID(Tabla_curso_1[[#This Row],[Periodo]],4,4)</f>
        <v>2018</v>
      </c>
      <c r="C2774" s="4" t="s">
        <v>2</v>
      </c>
      <c r="D2774" s="4" t="s">
        <v>88</v>
      </c>
      <c r="E2774" s="4" t="s">
        <v>156</v>
      </c>
      <c r="F2774" s="4" t="s">
        <v>158</v>
      </c>
      <c r="G2774" s="5">
        <v>34764.085953878406</v>
      </c>
      <c r="H2774" s="5">
        <v>29415.765037897112</v>
      </c>
      <c r="I2774" s="5">
        <f>Tabla_curso_1[[#This Row],[Ingresos]]-Tabla_curso_1[[#This Row],[Gastos]]</f>
        <v>5348.3209159812941</v>
      </c>
      <c r="J2774" s="5">
        <f>Tabla_curso_1[[#This Row],[Utilidad]]/Tabla_curso_1[[#This Row],[Ingresos]]</f>
        <v>0.15384615384615388</v>
      </c>
    </row>
    <row r="2775" spans="1:10" x14ac:dyDescent="0.25">
      <c r="A2775" s="7" t="s">
        <v>15</v>
      </c>
      <c r="B2775" s="7" t="str">
        <f>MID(Tabla_curso_1[[#This Row],[Periodo]],4,4)</f>
        <v>2018</v>
      </c>
      <c r="C2775" s="7" t="s">
        <v>7</v>
      </c>
      <c r="D2775" s="7" t="s">
        <v>88</v>
      </c>
      <c r="E2775" s="7" t="s">
        <v>156</v>
      </c>
      <c r="F2775" s="7" t="s">
        <v>158</v>
      </c>
      <c r="G2775" s="8">
        <v>56789.277397260274</v>
      </c>
      <c r="H2775" s="8">
        <v>37206.767949929141</v>
      </c>
      <c r="I2775" s="8">
        <f>Tabla_curso_1[[#This Row],[Ingresos]]-Tabla_curso_1[[#This Row],[Gastos]]</f>
        <v>19582.509447331133</v>
      </c>
      <c r="J2775" s="8">
        <f>Tabla_curso_1[[#This Row],[Utilidad]]/Tabla_curso_1[[#This Row],[Ingresos]]</f>
        <v>0.34482758620689663</v>
      </c>
    </row>
    <row r="2776" spans="1:10" x14ac:dyDescent="0.25">
      <c r="A2776" s="4" t="s">
        <v>15</v>
      </c>
      <c r="B2776" s="4" t="str">
        <f>MID(Tabla_curso_1[[#This Row],[Periodo]],4,4)</f>
        <v>2018</v>
      </c>
      <c r="C2776" s="4" t="s">
        <v>6</v>
      </c>
      <c r="D2776" s="4" t="s">
        <v>88</v>
      </c>
      <c r="E2776" s="4" t="s">
        <v>156</v>
      </c>
      <c r="F2776" s="4" t="s">
        <v>158</v>
      </c>
      <c r="G2776" s="5">
        <v>142952.31896551725</v>
      </c>
      <c r="H2776" s="5">
        <v>123097.83022030653</v>
      </c>
      <c r="I2776" s="5">
        <f>Tabla_curso_1[[#This Row],[Ingresos]]-Tabla_curso_1[[#This Row],[Gastos]]</f>
        <v>19854.488745210721</v>
      </c>
      <c r="J2776" s="5">
        <f>Tabla_curso_1[[#This Row],[Utilidad]]/Tabla_curso_1[[#This Row],[Ingresos]]</f>
        <v>0.13888888888888884</v>
      </c>
    </row>
    <row r="2777" spans="1:10" x14ac:dyDescent="0.25">
      <c r="A2777" s="7" t="s">
        <v>15</v>
      </c>
      <c r="B2777" s="7" t="str">
        <f>MID(Tabla_curso_1[[#This Row],[Periodo]],4,4)</f>
        <v>2018</v>
      </c>
      <c r="C2777" s="7" t="s">
        <v>4</v>
      </c>
      <c r="D2777" s="7" t="s">
        <v>88</v>
      </c>
      <c r="E2777" s="7" t="s">
        <v>156</v>
      </c>
      <c r="F2777" s="7" t="s">
        <v>158</v>
      </c>
      <c r="G2777" s="8">
        <v>78219.193396226416</v>
      </c>
      <c r="H2777" s="8">
        <v>42665.01457975986</v>
      </c>
      <c r="I2777" s="8">
        <f>Tabla_curso_1[[#This Row],[Ingresos]]-Tabla_curso_1[[#This Row],[Gastos]]</f>
        <v>35554.178816466556</v>
      </c>
      <c r="J2777" s="8">
        <f>Tabla_curso_1[[#This Row],[Utilidad]]/Tabla_curso_1[[#This Row],[Ingresos]]</f>
        <v>0.45454545454545459</v>
      </c>
    </row>
    <row r="2778" spans="1:10" x14ac:dyDescent="0.25">
      <c r="A2778" s="4" t="s">
        <v>15</v>
      </c>
      <c r="B2778" s="4" t="str">
        <f>MID(Tabla_curso_1[[#This Row],[Periodo]],4,4)</f>
        <v>2018</v>
      </c>
      <c r="C2778" s="4" t="s">
        <v>5</v>
      </c>
      <c r="D2778" s="4" t="s">
        <v>88</v>
      </c>
      <c r="E2778" s="4" t="s">
        <v>156</v>
      </c>
      <c r="F2778" s="4" t="s">
        <v>158</v>
      </c>
      <c r="G2778" s="5">
        <v>325146.45098039217</v>
      </c>
      <c r="H2778" s="5">
        <v>290556.40300375468</v>
      </c>
      <c r="I2778" s="5">
        <f>Tabla_curso_1[[#This Row],[Ingresos]]-Tabla_curso_1[[#This Row],[Gastos]]</f>
        <v>34590.047976637492</v>
      </c>
      <c r="J2778" s="5">
        <f>Tabla_curso_1[[#This Row],[Utilidad]]/Tabla_curso_1[[#This Row],[Ingresos]]</f>
        <v>0.10638297872340434</v>
      </c>
    </row>
    <row r="2779" spans="1:10" x14ac:dyDescent="0.25">
      <c r="A2779" s="7" t="s">
        <v>15</v>
      </c>
      <c r="B2779" s="7" t="str">
        <f>MID(Tabla_curso_1[[#This Row],[Periodo]],4,4)</f>
        <v>2018</v>
      </c>
      <c r="C2779" s="7" t="s">
        <v>78</v>
      </c>
      <c r="D2779" s="7" t="s">
        <v>88</v>
      </c>
      <c r="E2779" s="7" t="s">
        <v>156</v>
      </c>
      <c r="F2779" s="7" t="s">
        <v>158</v>
      </c>
      <c r="G2779" s="8">
        <v>49352.586309523809</v>
      </c>
      <c r="H2779" s="8">
        <v>40213.218474426809</v>
      </c>
      <c r="I2779" s="8">
        <f>Tabla_curso_1[[#This Row],[Ingresos]]-Tabla_curso_1[[#This Row],[Gastos]]</f>
        <v>9139.3678350970004</v>
      </c>
      <c r="J2779" s="8">
        <f>Tabla_curso_1[[#This Row],[Utilidad]]/Tabla_curso_1[[#This Row],[Ingresos]]</f>
        <v>0.18518518518518515</v>
      </c>
    </row>
    <row r="2780" spans="1:10" x14ac:dyDescent="0.25">
      <c r="A2780" s="4" t="s">
        <v>15</v>
      </c>
      <c r="B2780" s="4" t="str">
        <f>MID(Tabla_curso_1[[#This Row],[Periodo]],4,4)</f>
        <v>2018</v>
      </c>
      <c r="C2780" s="4" t="s">
        <v>3</v>
      </c>
      <c r="D2780" s="4" t="s">
        <v>88</v>
      </c>
      <c r="E2780" s="4" t="s">
        <v>156</v>
      </c>
      <c r="F2780" s="4" t="s">
        <v>158</v>
      </c>
      <c r="G2780" s="5">
        <v>23355.59014084507</v>
      </c>
      <c r="H2780" s="5">
        <v>14372.67085590466</v>
      </c>
      <c r="I2780" s="5">
        <f>Tabla_curso_1[[#This Row],[Ingresos]]-Tabla_curso_1[[#This Row],[Gastos]]</f>
        <v>8982.9192849404099</v>
      </c>
      <c r="J2780" s="5">
        <f>Tabla_curso_1[[#This Row],[Utilidad]]/Tabla_curso_1[[#This Row],[Ingresos]]</f>
        <v>0.38461538461538453</v>
      </c>
    </row>
    <row r="2781" spans="1:10" x14ac:dyDescent="0.25">
      <c r="A2781" s="7" t="s">
        <v>15</v>
      </c>
      <c r="B2781" s="7" t="str">
        <f>MID(Tabla_curso_1[[#This Row],[Periodo]],4,4)</f>
        <v>2018</v>
      </c>
      <c r="C2781" s="7" t="s">
        <v>2</v>
      </c>
      <c r="D2781" s="7" t="s">
        <v>89</v>
      </c>
      <c r="E2781" s="7" t="s">
        <v>152</v>
      </c>
      <c r="F2781" s="7" t="s">
        <v>159</v>
      </c>
      <c r="G2781" s="8">
        <v>455379.08991228067</v>
      </c>
      <c r="H2781" s="8">
        <v>376865.45372050814</v>
      </c>
      <c r="I2781" s="8">
        <f>Tabla_curso_1[[#This Row],[Ingresos]]-Tabla_curso_1[[#This Row],[Gastos]]</f>
        <v>78513.63619177253</v>
      </c>
      <c r="J2781" s="8">
        <f>Tabla_curso_1[[#This Row],[Utilidad]]/Tabla_curso_1[[#This Row],[Ingresos]]</f>
        <v>0.17241379310344829</v>
      </c>
    </row>
    <row r="2782" spans="1:10" x14ac:dyDescent="0.25">
      <c r="A2782" s="4" t="s">
        <v>15</v>
      </c>
      <c r="B2782" s="4" t="str">
        <f>MID(Tabla_curso_1[[#This Row],[Periodo]],4,4)</f>
        <v>2018</v>
      </c>
      <c r="C2782" s="4" t="s">
        <v>7</v>
      </c>
      <c r="D2782" s="4" t="s">
        <v>89</v>
      </c>
      <c r="E2782" s="4" t="s">
        <v>152</v>
      </c>
      <c r="F2782" s="4" t="s">
        <v>159</v>
      </c>
      <c r="G2782" s="5">
        <v>674197.61363636365</v>
      </c>
      <c r="H2782" s="5">
        <v>393281.94128787873</v>
      </c>
      <c r="I2782" s="5">
        <f>Tabla_curso_1[[#This Row],[Ingresos]]-Tabla_curso_1[[#This Row],[Gastos]]</f>
        <v>280915.67234848492</v>
      </c>
      <c r="J2782" s="5">
        <f>Tabla_curso_1[[#This Row],[Utilidad]]/Tabla_curso_1[[#This Row],[Ingresos]]</f>
        <v>0.41666666666666674</v>
      </c>
    </row>
    <row r="2783" spans="1:10" x14ac:dyDescent="0.25">
      <c r="A2783" s="7" t="s">
        <v>15</v>
      </c>
      <c r="B2783" s="7" t="str">
        <f>MID(Tabla_curso_1[[#This Row],[Periodo]],4,4)</f>
        <v>2018</v>
      </c>
      <c r="C2783" s="7" t="s">
        <v>6</v>
      </c>
      <c r="D2783" s="7" t="s">
        <v>89</v>
      </c>
      <c r="E2783" s="7" t="s">
        <v>152</v>
      </c>
      <c r="F2783" s="7" t="s">
        <v>159</v>
      </c>
      <c r="G2783" s="8">
        <v>1403059.8986486488</v>
      </c>
      <c r="H2783" s="8">
        <v>1241788.6459304134</v>
      </c>
      <c r="I2783" s="8">
        <f>Tabla_curso_1[[#This Row],[Ingresos]]-Tabla_curso_1[[#This Row],[Gastos]]</f>
        <v>161271.25271823537</v>
      </c>
      <c r="J2783" s="8">
        <f>Tabla_curso_1[[#This Row],[Utilidad]]/Tabla_curso_1[[#This Row],[Ingresos]]</f>
        <v>0.1149425287356321</v>
      </c>
    </row>
    <row r="2784" spans="1:10" x14ac:dyDescent="0.25">
      <c r="A2784" s="4" t="s">
        <v>15</v>
      </c>
      <c r="B2784" s="4" t="str">
        <f>MID(Tabla_curso_1[[#This Row],[Periodo]],4,4)</f>
        <v>2018</v>
      </c>
      <c r="C2784" s="4" t="s">
        <v>4</v>
      </c>
      <c r="D2784" s="4" t="s">
        <v>89</v>
      </c>
      <c r="E2784" s="4" t="s">
        <v>152</v>
      </c>
      <c r="F2784" s="4" t="s">
        <v>159</v>
      </c>
      <c r="G2784" s="5">
        <v>766246.7343173431</v>
      </c>
      <c r="H2784" s="5">
        <v>433095.98026632442</v>
      </c>
      <c r="I2784" s="5">
        <f>Tabla_curso_1[[#This Row],[Ingresos]]-Tabla_curso_1[[#This Row],[Gastos]]</f>
        <v>333150.75405101868</v>
      </c>
      <c r="J2784" s="5">
        <f>Tabla_curso_1[[#This Row],[Utilidad]]/Tabla_curso_1[[#This Row],[Ingresos]]</f>
        <v>0.43478260869565211</v>
      </c>
    </row>
    <row r="2785" spans="1:10" x14ac:dyDescent="0.25">
      <c r="A2785" s="7" t="s">
        <v>15</v>
      </c>
      <c r="B2785" s="7" t="str">
        <f>MID(Tabla_curso_1[[#This Row],[Periodo]],4,4)</f>
        <v>2018</v>
      </c>
      <c r="C2785" s="7" t="s">
        <v>5</v>
      </c>
      <c r="D2785" s="7" t="s">
        <v>89</v>
      </c>
      <c r="E2785" s="7" t="s">
        <v>152</v>
      </c>
      <c r="F2785" s="7" t="s">
        <v>159</v>
      </c>
      <c r="G2785" s="8">
        <v>2472057.9166666665</v>
      </c>
      <c r="H2785" s="8">
        <v>2085798.8671874998</v>
      </c>
      <c r="I2785" s="8">
        <f>Tabla_curso_1[[#This Row],[Ingresos]]-Tabla_curso_1[[#This Row],[Gastos]]</f>
        <v>386259.04947916674</v>
      </c>
      <c r="J2785" s="8">
        <f>Tabla_curso_1[[#This Row],[Utilidad]]/Tabla_curso_1[[#This Row],[Ingresos]]</f>
        <v>0.15625000000000003</v>
      </c>
    </row>
    <row r="2786" spans="1:10" x14ac:dyDescent="0.25">
      <c r="A2786" s="4" t="s">
        <v>15</v>
      </c>
      <c r="B2786" s="4" t="str">
        <f>MID(Tabla_curso_1[[#This Row],[Periodo]],4,4)</f>
        <v>2018</v>
      </c>
      <c r="C2786" s="4" t="s">
        <v>78</v>
      </c>
      <c r="D2786" s="4" t="s">
        <v>89</v>
      </c>
      <c r="E2786" s="4" t="s">
        <v>152</v>
      </c>
      <c r="F2786" s="4" t="s">
        <v>159</v>
      </c>
      <c r="G2786" s="5">
        <v>528378.79134860053</v>
      </c>
      <c r="H2786" s="5">
        <v>450676.02791498281</v>
      </c>
      <c r="I2786" s="5">
        <f>Tabla_curso_1[[#This Row],[Ingresos]]-Tabla_curso_1[[#This Row],[Gastos]]</f>
        <v>77702.763433617714</v>
      </c>
      <c r="J2786" s="5">
        <f>Tabla_curso_1[[#This Row],[Utilidad]]/Tabla_curso_1[[#This Row],[Ingresos]]</f>
        <v>0.14705882352941174</v>
      </c>
    </row>
    <row r="2787" spans="1:10" x14ac:dyDescent="0.25">
      <c r="A2787" s="7" t="s">
        <v>15</v>
      </c>
      <c r="B2787" s="7" t="str">
        <f>MID(Tabla_curso_1[[#This Row],[Periodo]],4,4)</f>
        <v>2018</v>
      </c>
      <c r="C2787" s="7" t="s">
        <v>3</v>
      </c>
      <c r="D2787" s="7" t="s">
        <v>89</v>
      </c>
      <c r="E2787" s="7" t="s">
        <v>152</v>
      </c>
      <c r="F2787" s="7" t="s">
        <v>159</v>
      </c>
      <c r="G2787" s="8">
        <v>294961.45596590912</v>
      </c>
      <c r="H2787" s="8">
        <v>160888.06689049586</v>
      </c>
      <c r="I2787" s="8">
        <f>Tabla_curso_1[[#This Row],[Ingresos]]-Tabla_curso_1[[#This Row],[Gastos]]</f>
        <v>134073.38907541326</v>
      </c>
      <c r="J2787" s="8">
        <f>Tabla_curso_1[[#This Row],[Utilidad]]/Tabla_curso_1[[#This Row],[Ingresos]]</f>
        <v>0.45454545454545464</v>
      </c>
    </row>
    <row r="2788" spans="1:10" x14ac:dyDescent="0.25">
      <c r="A2788" s="4" t="s">
        <v>15</v>
      </c>
      <c r="B2788" s="4" t="str">
        <f>MID(Tabla_curso_1[[#This Row],[Periodo]],4,4)</f>
        <v>2018</v>
      </c>
      <c r="C2788" s="4" t="s">
        <v>2</v>
      </c>
      <c r="D2788" s="4" t="s">
        <v>90</v>
      </c>
      <c r="E2788" s="4" t="s">
        <v>152</v>
      </c>
      <c r="F2788" s="4" t="s">
        <v>160</v>
      </c>
      <c r="G2788" s="5">
        <v>1150487.9061833688</v>
      </c>
      <c r="H2788" s="5">
        <v>976171.55676164629</v>
      </c>
      <c r="I2788" s="5">
        <f>Tabla_curso_1[[#This Row],[Ingresos]]-Tabla_curso_1[[#This Row],[Gastos]]</f>
        <v>174316.34942172247</v>
      </c>
      <c r="J2788" s="5">
        <f>Tabla_curso_1[[#This Row],[Utilidad]]/Tabla_curso_1[[#This Row],[Ingresos]]</f>
        <v>0.15151515151515146</v>
      </c>
    </row>
    <row r="2789" spans="1:10" x14ac:dyDescent="0.25">
      <c r="A2789" s="7" t="s">
        <v>15</v>
      </c>
      <c r="B2789" s="7" t="str">
        <f>MID(Tabla_curso_1[[#This Row],[Periodo]],4,4)</f>
        <v>2018</v>
      </c>
      <c r="C2789" s="7" t="s">
        <v>7</v>
      </c>
      <c r="D2789" s="7" t="s">
        <v>90</v>
      </c>
      <c r="E2789" s="7" t="s">
        <v>152</v>
      </c>
      <c r="F2789" s="7" t="s">
        <v>160</v>
      </c>
      <c r="G2789" s="8">
        <v>1873537.597222222</v>
      </c>
      <c r="H2789" s="8">
        <v>1058956.0332125605</v>
      </c>
      <c r="I2789" s="8">
        <f>Tabla_curso_1[[#This Row],[Ingresos]]-Tabla_curso_1[[#This Row],[Gastos]]</f>
        <v>814581.56400966155</v>
      </c>
      <c r="J2789" s="8">
        <f>Tabla_curso_1[[#This Row],[Utilidad]]/Tabla_curso_1[[#This Row],[Ingresos]]</f>
        <v>0.43478260869565205</v>
      </c>
    </row>
    <row r="2790" spans="1:10" x14ac:dyDescent="0.25">
      <c r="A2790" s="4" t="s">
        <v>15</v>
      </c>
      <c r="B2790" s="4" t="str">
        <f>MID(Tabla_curso_1[[#This Row],[Periodo]],4,4)</f>
        <v>2018</v>
      </c>
      <c r="C2790" s="4" t="s">
        <v>6</v>
      </c>
      <c r="D2790" s="4" t="s">
        <v>90</v>
      </c>
      <c r="E2790" s="4" t="s">
        <v>152</v>
      </c>
      <c r="F2790" s="4" t="s">
        <v>160</v>
      </c>
      <c r="G2790" s="5">
        <v>5450291.1919191927</v>
      </c>
      <c r="H2790" s="5">
        <v>4760380.9144610669</v>
      </c>
      <c r="I2790" s="5">
        <f>Tabla_curso_1[[#This Row],[Ingresos]]-Tabla_curso_1[[#This Row],[Gastos]]</f>
        <v>689910.27745812573</v>
      </c>
      <c r="J2790" s="5">
        <f>Tabla_curso_1[[#This Row],[Utilidad]]/Tabla_curso_1[[#This Row],[Ingresos]]</f>
        <v>0.12658227848101267</v>
      </c>
    </row>
    <row r="2791" spans="1:10" x14ac:dyDescent="0.25">
      <c r="A2791" s="7" t="s">
        <v>15</v>
      </c>
      <c r="B2791" s="7" t="str">
        <f>MID(Tabla_curso_1[[#This Row],[Periodo]],4,4)</f>
        <v>2018</v>
      </c>
      <c r="C2791" s="7" t="s">
        <v>4</v>
      </c>
      <c r="D2791" s="7" t="s">
        <v>90</v>
      </c>
      <c r="E2791" s="7" t="s">
        <v>152</v>
      </c>
      <c r="F2791" s="7" t="s">
        <v>160</v>
      </c>
      <c r="G2791" s="8">
        <v>2430535.2612612611</v>
      </c>
      <c r="H2791" s="8">
        <v>1373780.7998433216</v>
      </c>
      <c r="I2791" s="8">
        <f>Tabla_curso_1[[#This Row],[Ingresos]]-Tabla_curso_1[[#This Row],[Gastos]]</f>
        <v>1056754.4614179395</v>
      </c>
      <c r="J2791" s="8">
        <f>Tabla_curso_1[[#This Row],[Utilidad]]/Tabla_curso_1[[#This Row],[Ingresos]]</f>
        <v>0.43478260869565216</v>
      </c>
    </row>
    <row r="2792" spans="1:10" x14ac:dyDescent="0.25">
      <c r="A2792" s="4" t="s">
        <v>15</v>
      </c>
      <c r="B2792" s="4" t="str">
        <f>MID(Tabla_curso_1[[#This Row],[Periodo]],4,4)</f>
        <v>2018</v>
      </c>
      <c r="C2792" s="4" t="s">
        <v>5</v>
      </c>
      <c r="D2792" s="4" t="s">
        <v>90</v>
      </c>
      <c r="E2792" s="4" t="s">
        <v>152</v>
      </c>
      <c r="F2792" s="4" t="s">
        <v>160</v>
      </c>
      <c r="G2792" s="5">
        <v>9303083.2413793094</v>
      </c>
      <c r="H2792" s="5">
        <v>7478949.2724814061</v>
      </c>
      <c r="I2792" s="5">
        <f>Tabla_curso_1[[#This Row],[Ingresos]]-Tabla_curso_1[[#This Row],[Gastos]]</f>
        <v>1824133.9688979033</v>
      </c>
      <c r="J2792" s="5">
        <f>Tabla_curso_1[[#This Row],[Utilidad]]/Tabla_curso_1[[#This Row],[Ingresos]]</f>
        <v>0.19607843137254896</v>
      </c>
    </row>
    <row r="2793" spans="1:10" x14ac:dyDescent="0.25">
      <c r="A2793" s="7" t="s">
        <v>15</v>
      </c>
      <c r="B2793" s="7" t="str">
        <f>MID(Tabla_curso_1[[#This Row],[Periodo]],4,4)</f>
        <v>2018</v>
      </c>
      <c r="C2793" s="7" t="s">
        <v>78</v>
      </c>
      <c r="D2793" s="7" t="s">
        <v>90</v>
      </c>
      <c r="E2793" s="7" t="s">
        <v>152</v>
      </c>
      <c r="F2793" s="7" t="s">
        <v>160</v>
      </c>
      <c r="G2793" s="8">
        <v>1635087.3575757577</v>
      </c>
      <c r="H2793" s="8">
        <v>1391044.468385346</v>
      </c>
      <c r="I2793" s="8">
        <f>Tabla_curso_1[[#This Row],[Ingresos]]-Tabla_curso_1[[#This Row],[Gastos]]</f>
        <v>244042.88919041166</v>
      </c>
      <c r="J2793" s="8">
        <f>Tabla_curso_1[[#This Row],[Utilidad]]/Tabla_curso_1[[#This Row],[Ingresos]]</f>
        <v>0.14925373134328362</v>
      </c>
    </row>
    <row r="2794" spans="1:10" x14ac:dyDescent="0.25">
      <c r="A2794" s="4" t="s">
        <v>15</v>
      </c>
      <c r="B2794" s="4" t="str">
        <f>MID(Tabla_curso_1[[#This Row],[Periodo]],4,4)</f>
        <v>2018</v>
      </c>
      <c r="C2794" s="4" t="s">
        <v>3</v>
      </c>
      <c r="D2794" s="4" t="s">
        <v>90</v>
      </c>
      <c r="E2794" s="4" t="s">
        <v>152</v>
      </c>
      <c r="F2794" s="4" t="s">
        <v>160</v>
      </c>
      <c r="G2794" s="5">
        <v>677012.33124215808</v>
      </c>
      <c r="H2794" s="5">
        <v>451341.55416143878</v>
      </c>
      <c r="I2794" s="5">
        <f>Tabla_curso_1[[#This Row],[Ingresos]]-Tabla_curso_1[[#This Row],[Gastos]]</f>
        <v>225670.7770807193</v>
      </c>
      <c r="J2794" s="5">
        <f>Tabla_curso_1[[#This Row],[Utilidad]]/Tabla_curso_1[[#This Row],[Ingresos]]</f>
        <v>0.33333333333333326</v>
      </c>
    </row>
    <row r="2795" spans="1:10" x14ac:dyDescent="0.25">
      <c r="A2795" s="7" t="s">
        <v>15</v>
      </c>
      <c r="B2795" s="7" t="str">
        <f>MID(Tabla_curso_1[[#This Row],[Periodo]],4,4)</f>
        <v>2018</v>
      </c>
      <c r="C2795" s="7" t="s">
        <v>2</v>
      </c>
      <c r="D2795" s="7" t="s">
        <v>91</v>
      </c>
      <c r="E2795" s="7" t="s">
        <v>156</v>
      </c>
      <c r="F2795" s="7" t="s">
        <v>161</v>
      </c>
      <c r="G2795" s="8">
        <v>17529.775551102204</v>
      </c>
      <c r="H2795" s="8">
        <v>14023.820440881764</v>
      </c>
      <c r="I2795" s="8">
        <f>Tabla_curso_1[[#This Row],[Ingresos]]-Tabla_curso_1[[#This Row],[Gastos]]</f>
        <v>3505.9551102204405</v>
      </c>
      <c r="J2795" s="8">
        <f>Tabla_curso_1[[#This Row],[Utilidad]]/Tabla_curso_1[[#This Row],[Ingresos]]</f>
        <v>0.19999999999999998</v>
      </c>
    </row>
    <row r="2796" spans="1:10" x14ac:dyDescent="0.25">
      <c r="A2796" s="4" t="s">
        <v>15</v>
      </c>
      <c r="B2796" s="4" t="str">
        <f>MID(Tabla_curso_1[[#This Row],[Periodo]],4,4)</f>
        <v>2018</v>
      </c>
      <c r="C2796" s="4" t="s">
        <v>7</v>
      </c>
      <c r="D2796" s="4" t="s">
        <v>91</v>
      </c>
      <c r="E2796" s="4" t="s">
        <v>156</v>
      </c>
      <c r="F2796" s="4" t="s">
        <v>161</v>
      </c>
      <c r="G2796" s="5">
        <v>27421.184952978056</v>
      </c>
      <c r="H2796" s="5">
        <v>18280.78996865204</v>
      </c>
      <c r="I2796" s="5">
        <f>Tabla_curso_1[[#This Row],[Ingresos]]-Tabla_curso_1[[#This Row],[Gastos]]</f>
        <v>9140.3949843260161</v>
      </c>
      <c r="J2796" s="5">
        <f>Tabla_curso_1[[#This Row],[Utilidad]]/Tabla_curso_1[[#This Row],[Ingresos]]</f>
        <v>0.33333333333333326</v>
      </c>
    </row>
    <row r="2797" spans="1:10" x14ac:dyDescent="0.25">
      <c r="A2797" s="7" t="s">
        <v>15</v>
      </c>
      <c r="B2797" s="7" t="str">
        <f>MID(Tabla_curso_1[[#This Row],[Periodo]],4,4)</f>
        <v>2018</v>
      </c>
      <c r="C2797" s="7" t="s">
        <v>6</v>
      </c>
      <c r="D2797" s="7" t="s">
        <v>91</v>
      </c>
      <c r="E2797" s="7" t="s">
        <v>156</v>
      </c>
      <c r="F2797" s="7" t="s">
        <v>161</v>
      </c>
      <c r="G2797" s="8">
        <v>71116.731707317085</v>
      </c>
      <c r="H2797" s="8">
        <v>58855.226240538279</v>
      </c>
      <c r="I2797" s="8">
        <f>Tabla_curso_1[[#This Row],[Ingresos]]-Tabla_curso_1[[#This Row],[Gastos]]</f>
        <v>12261.505466778806</v>
      </c>
      <c r="J2797" s="8">
        <f>Tabla_curso_1[[#This Row],[Utilidad]]/Tabla_curso_1[[#This Row],[Ingresos]]</f>
        <v>0.17241379310344826</v>
      </c>
    </row>
    <row r="2798" spans="1:10" x14ac:dyDescent="0.25">
      <c r="A2798" s="4" t="s">
        <v>15</v>
      </c>
      <c r="B2798" s="4" t="str">
        <f>MID(Tabla_curso_1[[#This Row],[Periodo]],4,4)</f>
        <v>2018</v>
      </c>
      <c r="C2798" s="4" t="s">
        <v>4</v>
      </c>
      <c r="D2798" s="4" t="s">
        <v>91</v>
      </c>
      <c r="E2798" s="4" t="s">
        <v>156</v>
      </c>
      <c r="F2798" s="4" t="s">
        <v>161</v>
      </c>
      <c r="G2798" s="5">
        <v>34711.738095238092</v>
      </c>
      <c r="H2798" s="5">
        <v>18933.675324675321</v>
      </c>
      <c r="I2798" s="5">
        <f>Tabla_curso_1[[#This Row],[Ingresos]]-Tabla_curso_1[[#This Row],[Gastos]]</f>
        <v>15778.06277056277</v>
      </c>
      <c r="J2798" s="5">
        <f>Tabla_curso_1[[#This Row],[Utilidad]]/Tabla_curso_1[[#This Row],[Ingresos]]</f>
        <v>0.45454545454545459</v>
      </c>
    </row>
    <row r="2799" spans="1:10" x14ac:dyDescent="0.25">
      <c r="A2799" s="7" t="s">
        <v>15</v>
      </c>
      <c r="B2799" s="7" t="str">
        <f>MID(Tabla_curso_1[[#This Row],[Periodo]],4,4)</f>
        <v>2018</v>
      </c>
      <c r="C2799" s="7" t="s">
        <v>5</v>
      </c>
      <c r="D2799" s="7" t="s">
        <v>91</v>
      </c>
      <c r="E2799" s="7" t="s">
        <v>156</v>
      </c>
      <c r="F2799" s="7" t="s">
        <v>161</v>
      </c>
      <c r="G2799" s="8">
        <v>97192.866666666669</v>
      </c>
      <c r="H2799" s="8">
        <v>80994.055555555562</v>
      </c>
      <c r="I2799" s="8">
        <f>Tabla_curso_1[[#This Row],[Ingresos]]-Tabla_curso_1[[#This Row],[Gastos]]</f>
        <v>16198.811111111107</v>
      </c>
      <c r="J2799" s="8">
        <f>Tabla_curso_1[[#This Row],[Utilidad]]/Tabla_curso_1[[#This Row],[Ingresos]]</f>
        <v>0.16666666666666663</v>
      </c>
    </row>
    <row r="2800" spans="1:10" x14ac:dyDescent="0.25">
      <c r="A2800" s="4" t="s">
        <v>15</v>
      </c>
      <c r="B2800" s="4" t="str">
        <f>MID(Tabla_curso_1[[#This Row],[Periodo]],4,4)</f>
        <v>2018</v>
      </c>
      <c r="C2800" s="4" t="s">
        <v>78</v>
      </c>
      <c r="D2800" s="4" t="s">
        <v>91</v>
      </c>
      <c r="E2800" s="4" t="s">
        <v>156</v>
      </c>
      <c r="F2800" s="4" t="s">
        <v>161</v>
      </c>
      <c r="G2800" s="5">
        <v>25577.070175438595</v>
      </c>
      <c r="H2800" s="5">
        <v>23019.363157894735</v>
      </c>
      <c r="I2800" s="5">
        <f>Tabla_curso_1[[#This Row],[Ingresos]]-Tabla_curso_1[[#This Row],[Gastos]]</f>
        <v>2557.7070175438603</v>
      </c>
      <c r="J2800" s="5">
        <f>Tabla_curso_1[[#This Row],[Utilidad]]/Tabla_curso_1[[#This Row],[Ingresos]]</f>
        <v>0.10000000000000003</v>
      </c>
    </row>
    <row r="2801" spans="1:10" x14ac:dyDescent="0.25">
      <c r="A2801" s="7" t="s">
        <v>15</v>
      </c>
      <c r="B2801" s="7" t="str">
        <f>MID(Tabla_curso_1[[#This Row],[Periodo]],4,4)</f>
        <v>2018</v>
      </c>
      <c r="C2801" s="7" t="s">
        <v>3</v>
      </c>
      <c r="D2801" s="7" t="s">
        <v>91</v>
      </c>
      <c r="E2801" s="7" t="s">
        <v>156</v>
      </c>
      <c r="F2801" s="7" t="s">
        <v>161</v>
      </c>
      <c r="G2801" s="8">
        <v>11868.871099050202</v>
      </c>
      <c r="H2801" s="8">
        <v>7629.9885636751296</v>
      </c>
      <c r="I2801" s="8">
        <f>Tabla_curso_1[[#This Row],[Ingresos]]-Tabla_curso_1[[#This Row],[Gastos]]</f>
        <v>4238.8825353750726</v>
      </c>
      <c r="J2801" s="8">
        <f>Tabla_curso_1[[#This Row],[Utilidad]]/Tabla_curso_1[[#This Row],[Ingresos]]</f>
        <v>0.35714285714285715</v>
      </c>
    </row>
    <row r="2802" spans="1:10" x14ac:dyDescent="0.25">
      <c r="A2802" s="4" t="s">
        <v>15</v>
      </c>
      <c r="B2802" s="4" t="str">
        <f>MID(Tabla_curso_1[[#This Row],[Periodo]],4,4)</f>
        <v>2018</v>
      </c>
      <c r="C2802" s="4" t="s">
        <v>2</v>
      </c>
      <c r="D2802" s="4" t="s">
        <v>92</v>
      </c>
      <c r="E2802" s="4" t="s">
        <v>152</v>
      </c>
      <c r="F2802" s="4" t="s">
        <v>162</v>
      </c>
      <c r="G2802" s="5">
        <v>44141.598870056492</v>
      </c>
      <c r="H2802" s="5">
        <v>35967.228708934919</v>
      </c>
      <c r="I2802" s="5">
        <f>Tabla_curso_1[[#This Row],[Ingresos]]-Tabla_curso_1[[#This Row],[Gastos]]</f>
        <v>8174.3701611215729</v>
      </c>
      <c r="J2802" s="5">
        <f>Tabla_curso_1[[#This Row],[Utilidad]]/Tabla_curso_1[[#This Row],[Ingresos]]</f>
        <v>0.1851851851851852</v>
      </c>
    </row>
    <row r="2803" spans="1:10" x14ac:dyDescent="0.25">
      <c r="A2803" s="7" t="s">
        <v>15</v>
      </c>
      <c r="B2803" s="7" t="str">
        <f>MID(Tabla_curso_1[[#This Row],[Periodo]],4,4)</f>
        <v>2018</v>
      </c>
      <c r="C2803" s="7" t="s">
        <v>7</v>
      </c>
      <c r="D2803" s="7" t="s">
        <v>92</v>
      </c>
      <c r="E2803" s="7" t="s">
        <v>152</v>
      </c>
      <c r="F2803" s="7" t="s">
        <v>162</v>
      </c>
      <c r="G2803" s="8">
        <v>92645.015810276673</v>
      </c>
      <c r="H2803" s="8">
        <v>54042.925889328049</v>
      </c>
      <c r="I2803" s="8">
        <f>Tabla_curso_1[[#This Row],[Ingresos]]-Tabla_curso_1[[#This Row],[Gastos]]</f>
        <v>38602.089920948623</v>
      </c>
      <c r="J2803" s="8">
        <f>Tabla_curso_1[[#This Row],[Utilidad]]/Tabla_curso_1[[#This Row],[Ingresos]]</f>
        <v>0.4166666666666668</v>
      </c>
    </row>
    <row r="2804" spans="1:10" x14ac:dyDescent="0.25">
      <c r="A2804" s="4" t="s">
        <v>15</v>
      </c>
      <c r="B2804" s="4" t="str">
        <f>MID(Tabla_curso_1[[#This Row],[Periodo]],4,4)</f>
        <v>2018</v>
      </c>
      <c r="C2804" s="4" t="s">
        <v>6</v>
      </c>
      <c r="D2804" s="4" t="s">
        <v>92</v>
      </c>
      <c r="E2804" s="4" t="s">
        <v>152</v>
      </c>
      <c r="F2804" s="4" t="s">
        <v>162</v>
      </c>
      <c r="G2804" s="5">
        <v>184560.5433070866</v>
      </c>
      <c r="H2804" s="5">
        <v>146110.43011811021</v>
      </c>
      <c r="I2804" s="5">
        <f>Tabla_curso_1[[#This Row],[Ingresos]]-Tabla_curso_1[[#This Row],[Gastos]]</f>
        <v>38450.113188976393</v>
      </c>
      <c r="J2804" s="5">
        <f>Tabla_curso_1[[#This Row],[Utilidad]]/Tabla_curso_1[[#This Row],[Ingresos]]</f>
        <v>0.20833333333333343</v>
      </c>
    </row>
    <row r="2805" spans="1:10" x14ac:dyDescent="0.25">
      <c r="A2805" s="7" t="s">
        <v>15</v>
      </c>
      <c r="B2805" s="7" t="str">
        <f>MID(Tabla_curso_1[[#This Row],[Periodo]],4,4)</f>
        <v>2018</v>
      </c>
      <c r="C2805" s="7" t="s">
        <v>4</v>
      </c>
      <c r="D2805" s="7" t="s">
        <v>92</v>
      </c>
      <c r="E2805" s="7" t="s">
        <v>152</v>
      </c>
      <c r="F2805" s="7" t="s">
        <v>162</v>
      </c>
      <c r="G2805" s="8">
        <v>116612.88059701493</v>
      </c>
      <c r="H2805" s="8">
        <v>69967.728358208959</v>
      </c>
      <c r="I2805" s="8">
        <f>Tabla_curso_1[[#This Row],[Ingresos]]-Tabla_curso_1[[#This Row],[Gastos]]</f>
        <v>46645.152238805967</v>
      </c>
      <c r="J2805" s="8">
        <f>Tabla_curso_1[[#This Row],[Utilidad]]/Tabla_curso_1[[#This Row],[Ingresos]]</f>
        <v>0.39999999999999997</v>
      </c>
    </row>
    <row r="2806" spans="1:10" x14ac:dyDescent="0.25">
      <c r="A2806" s="4" t="s">
        <v>15</v>
      </c>
      <c r="B2806" s="4" t="str">
        <f>MID(Tabla_curso_1[[#This Row],[Periodo]],4,4)</f>
        <v>2018</v>
      </c>
      <c r="C2806" s="4" t="s">
        <v>5</v>
      </c>
      <c r="D2806" s="4" t="s">
        <v>92</v>
      </c>
      <c r="E2806" s="4" t="s">
        <v>152</v>
      </c>
      <c r="F2806" s="4" t="s">
        <v>162</v>
      </c>
      <c r="G2806" s="5">
        <v>468783.78</v>
      </c>
      <c r="H2806" s="5">
        <v>401814.66857142863</v>
      </c>
      <c r="I2806" s="5">
        <f>Tabla_curso_1[[#This Row],[Ingresos]]-Tabla_curso_1[[#This Row],[Gastos]]</f>
        <v>66969.111428571399</v>
      </c>
      <c r="J2806" s="5">
        <f>Tabla_curso_1[[#This Row],[Utilidad]]/Tabla_curso_1[[#This Row],[Ingresos]]</f>
        <v>0.14285714285714279</v>
      </c>
    </row>
    <row r="2807" spans="1:10" x14ac:dyDescent="0.25">
      <c r="A2807" s="7" t="s">
        <v>15</v>
      </c>
      <c r="B2807" s="7" t="str">
        <f>MID(Tabla_curso_1[[#This Row],[Periodo]],4,4)</f>
        <v>2018</v>
      </c>
      <c r="C2807" s="7" t="s">
        <v>78</v>
      </c>
      <c r="D2807" s="7" t="s">
        <v>92</v>
      </c>
      <c r="E2807" s="7" t="s">
        <v>152</v>
      </c>
      <c r="F2807" s="7" t="s">
        <v>162</v>
      </c>
      <c r="G2807" s="8">
        <v>71460.942073170736</v>
      </c>
      <c r="H2807" s="8">
        <v>56256.486312921646</v>
      </c>
      <c r="I2807" s="8">
        <f>Tabla_curso_1[[#This Row],[Ingresos]]-Tabla_curso_1[[#This Row],[Gastos]]</f>
        <v>15204.45576024909</v>
      </c>
      <c r="J2807" s="8">
        <f>Tabla_curso_1[[#This Row],[Utilidad]]/Tabla_curso_1[[#This Row],[Ingresos]]</f>
        <v>0.21276595744680846</v>
      </c>
    </row>
    <row r="2808" spans="1:10" x14ac:dyDescent="0.25">
      <c r="A2808" s="4" t="s">
        <v>15</v>
      </c>
      <c r="B2808" s="4" t="str">
        <f>MID(Tabla_curso_1[[#This Row],[Periodo]],4,4)</f>
        <v>2018</v>
      </c>
      <c r="C2808" s="4" t="s">
        <v>3</v>
      </c>
      <c r="D2808" s="4" t="s">
        <v>92</v>
      </c>
      <c r="E2808" s="4" t="s">
        <v>152</v>
      </c>
      <c r="F2808" s="4" t="s">
        <v>162</v>
      </c>
      <c r="G2808" s="5">
        <v>37562.802884615383</v>
      </c>
      <c r="H2808" s="5">
        <v>24610.112234748009</v>
      </c>
      <c r="I2808" s="5">
        <f>Tabla_curso_1[[#This Row],[Ingresos]]-Tabla_curso_1[[#This Row],[Gastos]]</f>
        <v>12952.690649867374</v>
      </c>
      <c r="J2808" s="5">
        <f>Tabla_curso_1[[#This Row],[Utilidad]]/Tabla_curso_1[[#This Row],[Ingresos]]</f>
        <v>0.34482758620689657</v>
      </c>
    </row>
    <row r="2809" spans="1:10" x14ac:dyDescent="0.25">
      <c r="A2809" s="7" t="s">
        <v>15</v>
      </c>
      <c r="B2809" s="7" t="str">
        <f>MID(Tabla_curso_1[[#This Row],[Periodo]],4,4)</f>
        <v>2018</v>
      </c>
      <c r="C2809" s="7" t="s">
        <v>2</v>
      </c>
      <c r="D2809" s="7" t="s">
        <v>93</v>
      </c>
      <c r="E2809" s="7" t="s">
        <v>163</v>
      </c>
      <c r="F2809" s="7" t="s">
        <v>164</v>
      </c>
      <c r="G2809" s="8">
        <v>2623252.7340380549</v>
      </c>
      <c r="H2809" s="8">
        <v>2279516.1688882411</v>
      </c>
      <c r="I2809" s="8">
        <f>Tabla_curso_1[[#This Row],[Ingresos]]-Tabla_curso_1[[#This Row],[Gastos]]</f>
        <v>343736.56514981389</v>
      </c>
      <c r="J2809" s="8">
        <f>Tabla_curso_1[[#This Row],[Utilidad]]/Tabla_curso_1[[#This Row],[Ingresos]]</f>
        <v>0.13103448275862062</v>
      </c>
    </row>
    <row r="2810" spans="1:10" x14ac:dyDescent="0.25">
      <c r="A2810" s="4" t="s">
        <v>15</v>
      </c>
      <c r="B2810" s="4" t="str">
        <f>MID(Tabla_curso_1[[#This Row],[Periodo]],4,4)</f>
        <v>2018</v>
      </c>
      <c r="C2810" s="4" t="s">
        <v>7</v>
      </c>
      <c r="D2810" s="4" t="s">
        <v>93</v>
      </c>
      <c r="E2810" s="4" t="s">
        <v>163</v>
      </c>
      <c r="F2810" s="4" t="s">
        <v>164</v>
      </c>
      <c r="G2810" s="5">
        <v>4293420.5522491345</v>
      </c>
      <c r="H2810" s="5">
        <v>2704854.9479169548</v>
      </c>
      <c r="I2810" s="5">
        <f>Tabla_curso_1[[#This Row],[Ingresos]]-Tabla_curso_1[[#This Row],[Gastos]]</f>
        <v>1588565.6043321798</v>
      </c>
      <c r="J2810" s="5">
        <f>Tabla_curso_1[[#This Row],[Utilidad]]/Tabla_curso_1[[#This Row],[Ingresos]]</f>
        <v>0.37</v>
      </c>
    </row>
    <row r="2811" spans="1:10" x14ac:dyDescent="0.25">
      <c r="A2811" s="7" t="s">
        <v>15</v>
      </c>
      <c r="B2811" s="7" t="str">
        <f>MID(Tabla_curso_1[[#This Row],[Periodo]],4,4)</f>
        <v>2018</v>
      </c>
      <c r="C2811" s="7" t="s">
        <v>6</v>
      </c>
      <c r="D2811" s="7" t="s">
        <v>93</v>
      </c>
      <c r="E2811" s="7" t="s">
        <v>163</v>
      </c>
      <c r="F2811" s="7" t="s">
        <v>164</v>
      </c>
      <c r="G2811" s="8">
        <v>12924984.80625</v>
      </c>
      <c r="H2811" s="8">
        <v>11955610.94578125</v>
      </c>
      <c r="I2811" s="8">
        <f>Tabla_curso_1[[#This Row],[Ingresos]]-Tabla_curso_1[[#This Row],[Gastos]]</f>
        <v>969373.86046875082</v>
      </c>
      <c r="J2811" s="8">
        <f>Tabla_curso_1[[#This Row],[Utilidad]]/Tabla_curso_1[[#This Row],[Ingresos]]</f>
        <v>7.5000000000000067E-2</v>
      </c>
    </row>
    <row r="2812" spans="1:10" x14ac:dyDescent="0.25">
      <c r="A2812" s="4" t="s">
        <v>15</v>
      </c>
      <c r="B2812" s="4" t="str">
        <f>MID(Tabla_curso_1[[#This Row],[Periodo]],4,4)</f>
        <v>2018</v>
      </c>
      <c r="C2812" s="4" t="s">
        <v>4</v>
      </c>
      <c r="D2812" s="4" t="s">
        <v>93</v>
      </c>
      <c r="E2812" s="4" t="s">
        <v>163</v>
      </c>
      <c r="F2812" s="4" t="s">
        <v>164</v>
      </c>
      <c r="G2812" s="5">
        <v>5639993.3536363635</v>
      </c>
      <c r="H2812" s="5">
        <v>3230178.0116280988</v>
      </c>
      <c r="I2812" s="5">
        <f>Tabla_curso_1[[#This Row],[Ingresos]]-Tabla_curso_1[[#This Row],[Gastos]]</f>
        <v>2409815.3420082647</v>
      </c>
      <c r="J2812" s="5">
        <f>Tabla_curso_1[[#This Row],[Utilidad]]/Tabla_curso_1[[#This Row],[Ingresos]]</f>
        <v>0.4272727272727273</v>
      </c>
    </row>
    <row r="2813" spans="1:10" x14ac:dyDescent="0.25">
      <c r="A2813" s="7" t="s">
        <v>15</v>
      </c>
      <c r="B2813" s="7" t="str">
        <f>MID(Tabla_curso_1[[#This Row],[Periodo]],4,4)</f>
        <v>2018</v>
      </c>
      <c r="C2813" s="7" t="s">
        <v>5</v>
      </c>
      <c r="D2813" s="7" t="s">
        <v>93</v>
      </c>
      <c r="E2813" s="7" t="s">
        <v>163</v>
      </c>
      <c r="F2813" s="7" t="s">
        <v>164</v>
      </c>
      <c r="G2813" s="8">
        <v>18799977.88636364</v>
      </c>
      <c r="H2813" s="8">
        <v>17107979.876590911</v>
      </c>
      <c r="I2813" s="8">
        <f>Tabla_curso_1[[#This Row],[Ingresos]]-Tabla_curso_1[[#This Row],[Gastos]]</f>
        <v>1691998.0097727291</v>
      </c>
      <c r="J2813" s="8">
        <f>Tabla_curso_1[[#This Row],[Utilidad]]/Tabla_curso_1[[#This Row],[Ingresos]]</f>
        <v>9.000000000000008E-2</v>
      </c>
    </row>
    <row r="2814" spans="1:10" x14ac:dyDescent="0.25">
      <c r="A2814" s="4" t="s">
        <v>15</v>
      </c>
      <c r="B2814" s="4" t="str">
        <f>MID(Tabla_curso_1[[#This Row],[Periodo]],4,4)</f>
        <v>2018</v>
      </c>
      <c r="C2814" s="4" t="s">
        <v>78</v>
      </c>
      <c r="D2814" s="4" t="s">
        <v>93</v>
      </c>
      <c r="E2814" s="4" t="s">
        <v>163</v>
      </c>
      <c r="F2814" s="4" t="s">
        <v>164</v>
      </c>
      <c r="G2814" s="5">
        <v>3299996.1231382978</v>
      </c>
      <c r="H2814" s="5">
        <v>3002996.4720558515</v>
      </c>
      <c r="I2814" s="5">
        <f>Tabla_curso_1[[#This Row],[Ingresos]]-Tabla_curso_1[[#This Row],[Gastos]]</f>
        <v>296999.65108244633</v>
      </c>
      <c r="J2814" s="5">
        <f>Tabla_curso_1[[#This Row],[Utilidad]]/Tabla_curso_1[[#This Row],[Ingresos]]</f>
        <v>8.9999999999999858E-2</v>
      </c>
    </row>
    <row r="2815" spans="1:10" x14ac:dyDescent="0.25">
      <c r="A2815" s="7" t="s">
        <v>15</v>
      </c>
      <c r="B2815" s="7" t="str">
        <f>MID(Tabla_curso_1[[#This Row],[Periodo]],4,4)</f>
        <v>2018</v>
      </c>
      <c r="C2815" s="7" t="s">
        <v>3</v>
      </c>
      <c r="D2815" s="7" t="s">
        <v>93</v>
      </c>
      <c r="E2815" s="7" t="s">
        <v>163</v>
      </c>
      <c r="F2815" s="7" t="s">
        <v>164</v>
      </c>
      <c r="G2815" s="8">
        <v>1911862.1551617875</v>
      </c>
      <c r="H2815" s="8">
        <v>1263953.3136902929</v>
      </c>
      <c r="I2815" s="8">
        <f>Tabla_curso_1[[#This Row],[Ingresos]]-Tabla_curso_1[[#This Row],[Gastos]]</f>
        <v>647908.84147149464</v>
      </c>
      <c r="J2815" s="8">
        <f>Tabla_curso_1[[#This Row],[Utilidad]]/Tabla_curso_1[[#This Row],[Ingresos]]</f>
        <v>0.33888888888888891</v>
      </c>
    </row>
    <row r="2816" spans="1:10" x14ac:dyDescent="0.25">
      <c r="A2816" s="4" t="s">
        <v>15</v>
      </c>
      <c r="B2816" s="4" t="str">
        <f>MID(Tabla_curso_1[[#This Row],[Periodo]],4,4)</f>
        <v>2018</v>
      </c>
      <c r="C2816" s="4" t="s">
        <v>2</v>
      </c>
      <c r="D2816" s="4" t="s">
        <v>94</v>
      </c>
      <c r="E2816" s="4" t="s">
        <v>150</v>
      </c>
      <c r="F2816" s="4" t="s">
        <v>165</v>
      </c>
      <c r="G2816" s="5">
        <v>51081.875925925931</v>
      </c>
      <c r="H2816" s="5">
        <v>42568.229938271608</v>
      </c>
      <c r="I2816" s="5">
        <f>Tabla_curso_1[[#This Row],[Ingresos]]-Tabla_curso_1[[#This Row],[Gastos]]</f>
        <v>8513.6459876543231</v>
      </c>
      <c r="J2816" s="5">
        <f>Tabla_curso_1[[#This Row],[Utilidad]]/Tabla_curso_1[[#This Row],[Ingresos]]</f>
        <v>0.16666666666666669</v>
      </c>
    </row>
    <row r="2817" spans="1:10" x14ac:dyDescent="0.25">
      <c r="A2817" s="7" t="s">
        <v>15</v>
      </c>
      <c r="B2817" s="7" t="str">
        <f>MID(Tabla_curso_1[[#This Row],[Periodo]],4,4)</f>
        <v>2018</v>
      </c>
      <c r="C2817" s="7" t="s">
        <v>7</v>
      </c>
      <c r="D2817" s="7" t="s">
        <v>94</v>
      </c>
      <c r="E2817" s="7" t="s">
        <v>150</v>
      </c>
      <c r="F2817" s="7" t="s">
        <v>165</v>
      </c>
      <c r="G2817" s="8">
        <v>80892.12023460411</v>
      </c>
      <c r="H2817" s="8">
        <v>47187.070136852395</v>
      </c>
      <c r="I2817" s="8">
        <f>Tabla_curso_1[[#This Row],[Ingresos]]-Tabla_curso_1[[#This Row],[Gastos]]</f>
        <v>33705.050097751715</v>
      </c>
      <c r="J2817" s="8">
        <f>Tabla_curso_1[[#This Row],[Utilidad]]/Tabla_curso_1[[#This Row],[Ingresos]]</f>
        <v>0.41666666666666669</v>
      </c>
    </row>
    <row r="2818" spans="1:10" x14ac:dyDescent="0.25">
      <c r="A2818" s="4" t="s">
        <v>15</v>
      </c>
      <c r="B2818" s="4" t="str">
        <f>MID(Tabla_curso_1[[#This Row],[Periodo]],4,4)</f>
        <v>2018</v>
      </c>
      <c r="C2818" s="4" t="s">
        <v>6</v>
      </c>
      <c r="D2818" s="4" t="s">
        <v>94</v>
      </c>
      <c r="E2818" s="4" t="s">
        <v>150</v>
      </c>
      <c r="F2818" s="4" t="s">
        <v>165</v>
      </c>
      <c r="G2818" s="5">
        <v>281471.56122448976</v>
      </c>
      <c r="H2818" s="5">
        <v>251842.97583243821</v>
      </c>
      <c r="I2818" s="5">
        <f>Tabla_curso_1[[#This Row],[Ingresos]]-Tabla_curso_1[[#This Row],[Gastos]]</f>
        <v>29628.585392051551</v>
      </c>
      <c r="J2818" s="5">
        <f>Tabla_curso_1[[#This Row],[Utilidad]]/Tabla_curso_1[[#This Row],[Ingresos]]</f>
        <v>0.10526315789473684</v>
      </c>
    </row>
    <row r="2819" spans="1:10" x14ac:dyDescent="0.25">
      <c r="A2819" s="7" t="s">
        <v>15</v>
      </c>
      <c r="B2819" s="7" t="str">
        <f>MID(Tabla_curso_1[[#This Row],[Periodo]],4,4)</f>
        <v>2018</v>
      </c>
      <c r="C2819" s="7" t="s">
        <v>4</v>
      </c>
      <c r="D2819" s="7" t="s">
        <v>94</v>
      </c>
      <c r="E2819" s="7" t="s">
        <v>150</v>
      </c>
      <c r="F2819" s="7" t="s">
        <v>165</v>
      </c>
      <c r="G2819" s="8">
        <v>114934.22083333333</v>
      </c>
      <c r="H2819" s="8">
        <v>76622.813888888893</v>
      </c>
      <c r="I2819" s="8">
        <f>Tabla_curso_1[[#This Row],[Ingresos]]-Tabla_curso_1[[#This Row],[Gastos]]</f>
        <v>38311.406944444432</v>
      </c>
      <c r="J2819" s="8">
        <f>Tabla_curso_1[[#This Row],[Utilidad]]/Tabla_curso_1[[#This Row],[Ingresos]]</f>
        <v>0.33333333333333326</v>
      </c>
    </row>
    <row r="2820" spans="1:10" x14ac:dyDescent="0.25">
      <c r="A2820" s="4" t="s">
        <v>15</v>
      </c>
      <c r="B2820" s="4" t="str">
        <f>MID(Tabla_curso_1[[#This Row],[Periodo]],4,4)</f>
        <v>2018</v>
      </c>
      <c r="C2820" s="4" t="s">
        <v>5</v>
      </c>
      <c r="D2820" s="4" t="s">
        <v>94</v>
      </c>
      <c r="E2820" s="4" t="s">
        <v>150</v>
      </c>
      <c r="F2820" s="4" t="s">
        <v>165</v>
      </c>
      <c r="G2820" s="5">
        <v>344802.66250000003</v>
      </c>
      <c r="H2820" s="5">
        <v>295545.13928571437</v>
      </c>
      <c r="I2820" s="5">
        <f>Tabla_curso_1[[#This Row],[Ingresos]]-Tabla_curso_1[[#This Row],[Gastos]]</f>
        <v>49257.523214285669</v>
      </c>
      <c r="J2820" s="5">
        <f>Tabla_curso_1[[#This Row],[Utilidad]]/Tabla_curso_1[[#This Row],[Ingresos]]</f>
        <v>0.14285714285714271</v>
      </c>
    </row>
    <row r="2821" spans="1:10" x14ac:dyDescent="0.25">
      <c r="A2821" s="7" t="s">
        <v>15</v>
      </c>
      <c r="B2821" s="7" t="str">
        <f>MID(Tabla_curso_1[[#This Row],[Periodo]],4,4)</f>
        <v>2018</v>
      </c>
      <c r="C2821" s="7" t="s">
        <v>78</v>
      </c>
      <c r="D2821" s="7" t="s">
        <v>94</v>
      </c>
      <c r="E2821" s="7" t="s">
        <v>150</v>
      </c>
      <c r="F2821" s="7" t="s">
        <v>165</v>
      </c>
      <c r="G2821" s="8">
        <v>88128.47603833866</v>
      </c>
      <c r="H2821" s="8">
        <v>76056.082060484056</v>
      </c>
      <c r="I2821" s="8">
        <f>Tabla_curso_1[[#This Row],[Ingresos]]-Tabla_curso_1[[#This Row],[Gastos]]</f>
        <v>12072.393977854605</v>
      </c>
      <c r="J2821" s="8">
        <f>Tabla_curso_1[[#This Row],[Utilidad]]/Tabla_curso_1[[#This Row],[Ingresos]]</f>
        <v>0.13698630136986295</v>
      </c>
    </row>
    <row r="2822" spans="1:10" x14ac:dyDescent="0.25">
      <c r="A2822" s="4" t="s">
        <v>15</v>
      </c>
      <c r="B2822" s="4" t="str">
        <f>MID(Tabla_curso_1[[#This Row],[Periodo]],4,4)</f>
        <v>2018</v>
      </c>
      <c r="C2822" s="4" t="s">
        <v>3</v>
      </c>
      <c r="D2822" s="4" t="s">
        <v>94</v>
      </c>
      <c r="E2822" s="4" t="s">
        <v>150</v>
      </c>
      <c r="F2822" s="4" t="s">
        <v>165</v>
      </c>
      <c r="G2822" s="5">
        <v>42502.639445300461</v>
      </c>
      <c r="H2822" s="5">
        <v>26760.921132226216</v>
      </c>
      <c r="I2822" s="5">
        <f>Tabla_curso_1[[#This Row],[Ingresos]]-Tabla_curso_1[[#This Row],[Gastos]]</f>
        <v>15741.718313074245</v>
      </c>
      <c r="J2822" s="5">
        <f>Tabla_curso_1[[#This Row],[Utilidad]]/Tabla_curso_1[[#This Row],[Ingresos]]</f>
        <v>0.37037037037037035</v>
      </c>
    </row>
    <row r="2823" spans="1:10" x14ac:dyDescent="0.25">
      <c r="A2823" s="7" t="s">
        <v>15</v>
      </c>
      <c r="B2823" s="7" t="str">
        <f>MID(Tabla_curso_1[[#This Row],[Periodo]],4,4)</f>
        <v>2018</v>
      </c>
      <c r="C2823" s="7" t="s">
        <v>2</v>
      </c>
      <c r="D2823" s="7" t="s">
        <v>95</v>
      </c>
      <c r="E2823" s="7" t="s">
        <v>152</v>
      </c>
      <c r="F2823" s="7" t="s">
        <v>166</v>
      </c>
      <c r="G2823" s="8">
        <v>103486.40782122905</v>
      </c>
      <c r="H2823" s="8">
        <v>90866.114184493796</v>
      </c>
      <c r="I2823" s="8">
        <f>Tabla_curso_1[[#This Row],[Ingresos]]-Tabla_curso_1[[#This Row],[Gastos]]</f>
        <v>12620.293636735252</v>
      </c>
      <c r="J2823" s="8">
        <f>Tabla_curso_1[[#This Row],[Utilidad]]/Tabla_curso_1[[#This Row],[Ingresos]]</f>
        <v>0.12195121951219515</v>
      </c>
    </row>
    <row r="2824" spans="1:10" x14ac:dyDescent="0.25">
      <c r="A2824" s="4" t="s">
        <v>15</v>
      </c>
      <c r="B2824" s="4" t="str">
        <f>MID(Tabla_curso_1[[#This Row],[Periodo]],4,4)</f>
        <v>2018</v>
      </c>
      <c r="C2824" s="4" t="s">
        <v>7</v>
      </c>
      <c r="D2824" s="4" t="s">
        <v>95</v>
      </c>
      <c r="E2824" s="4" t="s">
        <v>152</v>
      </c>
      <c r="F2824" s="4" t="s">
        <v>166</v>
      </c>
      <c r="G2824" s="5">
        <v>162018.07871720116</v>
      </c>
      <c r="H2824" s="5">
        <v>97210.847230320695</v>
      </c>
      <c r="I2824" s="5">
        <f>Tabla_curso_1[[#This Row],[Ingresos]]-Tabla_curso_1[[#This Row],[Gastos]]</f>
        <v>64807.231486880468</v>
      </c>
      <c r="J2824" s="5">
        <f>Tabla_curso_1[[#This Row],[Utilidad]]/Tabla_curso_1[[#This Row],[Ingresos]]</f>
        <v>0.4</v>
      </c>
    </row>
    <row r="2825" spans="1:10" x14ac:dyDescent="0.25">
      <c r="A2825" s="7" t="s">
        <v>15</v>
      </c>
      <c r="B2825" s="7" t="str">
        <f>MID(Tabla_curso_1[[#This Row],[Periodo]],4,4)</f>
        <v>2018</v>
      </c>
      <c r="C2825" s="7" t="s">
        <v>6</v>
      </c>
      <c r="D2825" s="7" t="s">
        <v>95</v>
      </c>
      <c r="E2825" s="7" t="s">
        <v>152</v>
      </c>
      <c r="F2825" s="7" t="s">
        <v>166</v>
      </c>
      <c r="G2825" s="8">
        <v>375487.84459459462</v>
      </c>
      <c r="H2825" s="8">
        <v>303278.64371101873</v>
      </c>
      <c r="I2825" s="8">
        <f>Tabla_curso_1[[#This Row],[Ingresos]]-Tabla_curso_1[[#This Row],[Gastos]]</f>
        <v>72209.20088357589</v>
      </c>
      <c r="J2825" s="8">
        <f>Tabla_curso_1[[#This Row],[Utilidad]]/Tabla_curso_1[[#This Row],[Ingresos]]</f>
        <v>0.19230769230769232</v>
      </c>
    </row>
    <row r="2826" spans="1:10" x14ac:dyDescent="0.25">
      <c r="A2826" s="4" t="s">
        <v>15</v>
      </c>
      <c r="B2826" s="4" t="str">
        <f>MID(Tabla_curso_1[[#This Row],[Periodo]],4,4)</f>
        <v>2018</v>
      </c>
      <c r="C2826" s="4" t="s">
        <v>4</v>
      </c>
      <c r="D2826" s="4" t="s">
        <v>95</v>
      </c>
      <c r="E2826" s="4" t="s">
        <v>152</v>
      </c>
      <c r="F2826" s="4" t="s">
        <v>166</v>
      </c>
      <c r="G2826" s="5">
        <v>222288.804</v>
      </c>
      <c r="H2826" s="5">
        <v>148192.53600000002</v>
      </c>
      <c r="I2826" s="5">
        <f>Tabla_curso_1[[#This Row],[Ingresos]]-Tabla_curso_1[[#This Row],[Gastos]]</f>
        <v>74096.267999999982</v>
      </c>
      <c r="J2826" s="5">
        <f>Tabla_curso_1[[#This Row],[Utilidad]]/Tabla_curso_1[[#This Row],[Ingresos]]</f>
        <v>0.33333333333333326</v>
      </c>
    </row>
    <row r="2827" spans="1:10" x14ac:dyDescent="0.25">
      <c r="A2827" s="7" t="s">
        <v>15</v>
      </c>
      <c r="B2827" s="7" t="str">
        <f>MID(Tabla_curso_1[[#This Row],[Periodo]],4,4)</f>
        <v>2018</v>
      </c>
      <c r="C2827" s="7" t="s">
        <v>5</v>
      </c>
      <c r="D2827" s="7" t="s">
        <v>95</v>
      </c>
      <c r="E2827" s="7" t="s">
        <v>152</v>
      </c>
      <c r="F2827" s="7" t="s">
        <v>166</v>
      </c>
      <c r="G2827" s="8">
        <v>854956.93846153852</v>
      </c>
      <c r="H2827" s="8">
        <v>723425.10177514795</v>
      </c>
      <c r="I2827" s="8">
        <f>Tabla_curso_1[[#This Row],[Ingresos]]-Tabla_curso_1[[#This Row],[Gastos]]</f>
        <v>131531.83668639057</v>
      </c>
      <c r="J2827" s="8">
        <f>Tabla_curso_1[[#This Row],[Utilidad]]/Tabla_curso_1[[#This Row],[Ingresos]]</f>
        <v>0.15384615384615388</v>
      </c>
    </row>
    <row r="2828" spans="1:10" x14ac:dyDescent="0.25">
      <c r="A2828" s="4" t="s">
        <v>15</v>
      </c>
      <c r="B2828" s="4" t="str">
        <f>MID(Tabla_curso_1[[#This Row],[Periodo]],4,4)</f>
        <v>2018</v>
      </c>
      <c r="C2828" s="4" t="s">
        <v>78</v>
      </c>
      <c r="D2828" s="4" t="s">
        <v>95</v>
      </c>
      <c r="E2828" s="4" t="s">
        <v>152</v>
      </c>
      <c r="F2828" s="4" t="s">
        <v>166</v>
      </c>
      <c r="G2828" s="5">
        <v>148192.53599999999</v>
      </c>
      <c r="H2828" s="5">
        <v>130550.56742857142</v>
      </c>
      <c r="I2828" s="5">
        <f>Tabla_curso_1[[#This Row],[Ingresos]]-Tabla_curso_1[[#This Row],[Gastos]]</f>
        <v>17641.968571428573</v>
      </c>
      <c r="J2828" s="5">
        <f>Tabla_curso_1[[#This Row],[Utilidad]]/Tabla_curso_1[[#This Row],[Ingresos]]</f>
        <v>0.11904761904761907</v>
      </c>
    </row>
    <row r="2829" spans="1:10" x14ac:dyDescent="0.25">
      <c r="A2829" s="7" t="s">
        <v>15</v>
      </c>
      <c r="B2829" s="7" t="str">
        <f>MID(Tabla_curso_1[[#This Row],[Periodo]],4,4)</f>
        <v>2018</v>
      </c>
      <c r="C2829" s="7" t="s">
        <v>3</v>
      </c>
      <c r="D2829" s="7" t="s">
        <v>95</v>
      </c>
      <c r="E2829" s="7" t="s">
        <v>152</v>
      </c>
      <c r="F2829" s="7" t="s">
        <v>166</v>
      </c>
      <c r="G2829" s="8">
        <v>92159.53731343284</v>
      </c>
      <c r="H2829" s="8">
        <v>55295.722388059701</v>
      </c>
      <c r="I2829" s="8">
        <f>Tabla_curso_1[[#This Row],[Ingresos]]-Tabla_curso_1[[#This Row],[Gastos]]</f>
        <v>36863.814925373139</v>
      </c>
      <c r="J2829" s="8">
        <f>Tabla_curso_1[[#This Row],[Utilidad]]/Tabla_curso_1[[#This Row],[Ingresos]]</f>
        <v>0.4</v>
      </c>
    </row>
    <row r="2830" spans="1:10" x14ac:dyDescent="0.25">
      <c r="A2830" s="4" t="s">
        <v>15</v>
      </c>
      <c r="B2830" s="4" t="str">
        <f>MID(Tabla_curso_1[[#This Row],[Periodo]],4,4)</f>
        <v>2018</v>
      </c>
      <c r="C2830" s="4" t="s">
        <v>2</v>
      </c>
      <c r="D2830" s="4" t="s">
        <v>96</v>
      </c>
      <c r="E2830" s="4" t="s">
        <v>152</v>
      </c>
      <c r="F2830" s="4" t="s">
        <v>167</v>
      </c>
      <c r="G2830" s="5">
        <v>10280.803536345775</v>
      </c>
      <c r="H2830" s="5">
        <v>9085.3612646776619</v>
      </c>
      <c r="I2830" s="5">
        <f>Tabla_curso_1[[#This Row],[Ingresos]]-Tabla_curso_1[[#This Row],[Gastos]]</f>
        <v>1195.4422716681129</v>
      </c>
      <c r="J2830" s="5">
        <f>Tabla_curso_1[[#This Row],[Utilidad]]/Tabla_curso_1[[#This Row],[Ingresos]]</f>
        <v>0.11627906976744182</v>
      </c>
    </row>
    <row r="2831" spans="1:10" x14ac:dyDescent="0.25">
      <c r="A2831" s="7" t="s">
        <v>15</v>
      </c>
      <c r="B2831" s="7" t="str">
        <f>MID(Tabla_curso_1[[#This Row],[Periodo]],4,4)</f>
        <v>2018</v>
      </c>
      <c r="C2831" s="7" t="s">
        <v>7</v>
      </c>
      <c r="D2831" s="7" t="s">
        <v>96</v>
      </c>
      <c r="E2831" s="7" t="s">
        <v>152</v>
      </c>
      <c r="F2831" s="7" t="s">
        <v>167</v>
      </c>
      <c r="G2831" s="8">
        <v>18233.202090592335</v>
      </c>
      <c r="H2831" s="8">
        <v>11945.89102487084</v>
      </c>
      <c r="I2831" s="8">
        <f>Tabla_curso_1[[#This Row],[Ingresos]]-Tabla_curso_1[[#This Row],[Gastos]]</f>
        <v>6287.3110657214947</v>
      </c>
      <c r="J2831" s="8">
        <f>Tabla_curso_1[[#This Row],[Utilidad]]/Tabla_curso_1[[#This Row],[Ingresos]]</f>
        <v>0.34482758620689657</v>
      </c>
    </row>
    <row r="2832" spans="1:10" x14ac:dyDescent="0.25">
      <c r="A2832" s="4" t="s">
        <v>15</v>
      </c>
      <c r="B2832" s="4" t="str">
        <f>MID(Tabla_curso_1[[#This Row],[Periodo]],4,4)</f>
        <v>2018</v>
      </c>
      <c r="C2832" s="4" t="s">
        <v>6</v>
      </c>
      <c r="D2832" s="4" t="s">
        <v>96</v>
      </c>
      <c r="E2832" s="4" t="s">
        <v>152</v>
      </c>
      <c r="F2832" s="4" t="s">
        <v>167</v>
      </c>
      <c r="G2832" s="5">
        <v>39345.330827067664</v>
      </c>
      <c r="H2832" s="5">
        <v>33472.893390191894</v>
      </c>
      <c r="I2832" s="5">
        <f>Tabla_curso_1[[#This Row],[Ingresos]]-Tabla_curso_1[[#This Row],[Gastos]]</f>
        <v>5872.4374368757708</v>
      </c>
      <c r="J2832" s="5">
        <f>Tabla_curso_1[[#This Row],[Utilidad]]/Tabla_curso_1[[#This Row],[Ingresos]]</f>
        <v>0.14925373134328357</v>
      </c>
    </row>
    <row r="2833" spans="1:10" x14ac:dyDescent="0.25">
      <c r="A2833" s="7" t="s">
        <v>15</v>
      </c>
      <c r="B2833" s="7" t="str">
        <f>MID(Tabla_curso_1[[#This Row],[Periodo]],4,4)</f>
        <v>2018</v>
      </c>
      <c r="C2833" s="7" t="s">
        <v>4</v>
      </c>
      <c r="D2833" s="7" t="s">
        <v>96</v>
      </c>
      <c r="E2833" s="7" t="s">
        <v>152</v>
      </c>
      <c r="F2833" s="7" t="s">
        <v>167</v>
      </c>
      <c r="G2833" s="8">
        <v>18823.485611510794</v>
      </c>
      <c r="H2833" s="8">
        <v>12548.990407673864</v>
      </c>
      <c r="I2833" s="8">
        <f>Tabla_curso_1[[#This Row],[Ingresos]]-Tabla_curso_1[[#This Row],[Gastos]]</f>
        <v>6274.4952038369302</v>
      </c>
      <c r="J2833" s="8">
        <f>Tabla_curso_1[[#This Row],[Utilidad]]/Tabla_curso_1[[#This Row],[Ingresos]]</f>
        <v>0.33333333333333326</v>
      </c>
    </row>
    <row r="2834" spans="1:10" x14ac:dyDescent="0.25">
      <c r="A2834" s="4" t="s">
        <v>15</v>
      </c>
      <c r="B2834" s="4" t="str">
        <f>MID(Tabla_curso_1[[#This Row],[Periodo]],4,4)</f>
        <v>2018</v>
      </c>
      <c r="C2834" s="4" t="s">
        <v>5</v>
      </c>
      <c r="D2834" s="4" t="s">
        <v>96</v>
      </c>
      <c r="E2834" s="4" t="s">
        <v>152</v>
      </c>
      <c r="F2834" s="4" t="s">
        <v>167</v>
      </c>
      <c r="G2834" s="5">
        <v>98734.509433962259</v>
      </c>
      <c r="H2834" s="5">
        <v>84214.728634850166</v>
      </c>
      <c r="I2834" s="5">
        <f>Tabla_curso_1[[#This Row],[Ingresos]]-Tabla_curso_1[[#This Row],[Gastos]]</f>
        <v>14519.780799112094</v>
      </c>
      <c r="J2834" s="5">
        <f>Tabla_curso_1[[#This Row],[Utilidad]]/Tabla_curso_1[[#This Row],[Ingresos]]</f>
        <v>0.14705882352941174</v>
      </c>
    </row>
    <row r="2835" spans="1:10" x14ac:dyDescent="0.25">
      <c r="A2835" s="7" t="s">
        <v>15</v>
      </c>
      <c r="B2835" s="7" t="str">
        <f>MID(Tabla_curso_1[[#This Row],[Periodo]],4,4)</f>
        <v>2018</v>
      </c>
      <c r="C2835" s="7" t="s">
        <v>78</v>
      </c>
      <c r="D2835" s="7" t="s">
        <v>96</v>
      </c>
      <c r="E2835" s="7" t="s">
        <v>152</v>
      </c>
      <c r="F2835" s="7" t="s">
        <v>167</v>
      </c>
      <c r="G2835" s="8">
        <v>15167.910144927537</v>
      </c>
      <c r="H2835" s="8">
        <v>12251.004347826087</v>
      </c>
      <c r="I2835" s="8">
        <f>Tabla_curso_1[[#This Row],[Ingresos]]-Tabla_curso_1[[#This Row],[Gastos]]</f>
        <v>2916.9057971014499</v>
      </c>
      <c r="J2835" s="8">
        <f>Tabla_curso_1[[#This Row],[Utilidad]]/Tabla_curso_1[[#This Row],[Ingresos]]</f>
        <v>0.19230769230769235</v>
      </c>
    </row>
    <row r="2836" spans="1:10" x14ac:dyDescent="0.25">
      <c r="A2836" s="4" t="s">
        <v>15</v>
      </c>
      <c r="B2836" s="4" t="str">
        <f>MID(Tabla_curso_1[[#This Row],[Periodo]],4,4)</f>
        <v>2018</v>
      </c>
      <c r="C2836" s="4" t="s">
        <v>3</v>
      </c>
      <c r="D2836" s="4" t="s">
        <v>96</v>
      </c>
      <c r="E2836" s="4" t="s">
        <v>152</v>
      </c>
      <c r="F2836" s="4" t="s">
        <v>167</v>
      </c>
      <c r="G2836" s="5">
        <v>7562.0361271676293</v>
      </c>
      <c r="H2836" s="5">
        <v>4411.1877408477831</v>
      </c>
      <c r="I2836" s="5">
        <f>Tabla_curso_1[[#This Row],[Ingresos]]-Tabla_curso_1[[#This Row],[Gastos]]</f>
        <v>3150.8483863198462</v>
      </c>
      <c r="J2836" s="5">
        <f>Tabla_curso_1[[#This Row],[Utilidad]]/Tabla_curso_1[[#This Row],[Ingresos]]</f>
        <v>0.41666666666666674</v>
      </c>
    </row>
    <row r="2837" spans="1:10" x14ac:dyDescent="0.25">
      <c r="A2837" s="7" t="s">
        <v>15</v>
      </c>
      <c r="B2837" s="7" t="str">
        <f>MID(Tabla_curso_1[[#This Row],[Periodo]],4,4)</f>
        <v>2018</v>
      </c>
      <c r="C2837" s="7" t="s">
        <v>2</v>
      </c>
      <c r="D2837" s="7" t="s">
        <v>97</v>
      </c>
      <c r="E2837" s="7" t="s">
        <v>156</v>
      </c>
      <c r="F2837" s="7" t="s">
        <v>168</v>
      </c>
      <c r="G2837" s="8">
        <v>21450.578842315368</v>
      </c>
      <c r="H2837" s="8">
        <v>19118.994185541957</v>
      </c>
      <c r="I2837" s="8">
        <f>Tabla_curso_1[[#This Row],[Ingresos]]-Tabla_curso_1[[#This Row],[Gastos]]</f>
        <v>2331.5846567734116</v>
      </c>
      <c r="J2837" s="8">
        <f>Tabla_curso_1[[#This Row],[Utilidad]]/Tabla_curso_1[[#This Row],[Ingresos]]</f>
        <v>0.10869565217391314</v>
      </c>
    </row>
    <row r="2838" spans="1:10" x14ac:dyDescent="0.25">
      <c r="A2838" s="4" t="s">
        <v>15</v>
      </c>
      <c r="B2838" s="4" t="str">
        <f>MID(Tabla_curso_1[[#This Row],[Periodo]],4,4)</f>
        <v>2018</v>
      </c>
      <c r="C2838" s="4" t="s">
        <v>7</v>
      </c>
      <c r="D2838" s="4" t="s">
        <v>97</v>
      </c>
      <c r="E2838" s="4" t="s">
        <v>156</v>
      </c>
      <c r="F2838" s="4" t="s">
        <v>168</v>
      </c>
      <c r="G2838" s="5">
        <v>31515.366568914957</v>
      </c>
      <c r="H2838" s="5">
        <v>20647.998786530487</v>
      </c>
      <c r="I2838" s="5">
        <f>Tabla_curso_1[[#This Row],[Ingresos]]-Tabla_curso_1[[#This Row],[Gastos]]</f>
        <v>10867.36778238447</v>
      </c>
      <c r="J2838" s="5">
        <f>Tabla_curso_1[[#This Row],[Utilidad]]/Tabla_curso_1[[#This Row],[Ingresos]]</f>
        <v>0.34482758620689663</v>
      </c>
    </row>
    <row r="2839" spans="1:10" x14ac:dyDescent="0.25">
      <c r="A2839" s="7" t="s">
        <v>15</v>
      </c>
      <c r="B2839" s="7" t="str">
        <f>MID(Tabla_curso_1[[#This Row],[Periodo]],4,4)</f>
        <v>2018</v>
      </c>
      <c r="C2839" s="7" t="s">
        <v>6</v>
      </c>
      <c r="D2839" s="7" t="s">
        <v>97</v>
      </c>
      <c r="E2839" s="7" t="s">
        <v>156</v>
      </c>
      <c r="F2839" s="7" t="s">
        <v>168</v>
      </c>
      <c r="G2839" s="8">
        <v>79020.147058823524</v>
      </c>
      <c r="H2839" s="8">
        <v>70141.478849966938</v>
      </c>
      <c r="I2839" s="8">
        <f>Tabla_curso_1[[#This Row],[Ingresos]]-Tabla_curso_1[[#This Row],[Gastos]]</f>
        <v>8878.6682088565867</v>
      </c>
      <c r="J2839" s="8">
        <f>Tabla_curso_1[[#This Row],[Utilidad]]/Tabla_curso_1[[#This Row],[Ingresos]]</f>
        <v>0.11235955056179789</v>
      </c>
    </row>
    <row r="2840" spans="1:10" x14ac:dyDescent="0.25">
      <c r="A2840" s="4" t="s">
        <v>15</v>
      </c>
      <c r="B2840" s="4" t="str">
        <f>MID(Tabla_curso_1[[#This Row],[Periodo]],4,4)</f>
        <v>2018</v>
      </c>
      <c r="C2840" s="4" t="s">
        <v>4</v>
      </c>
      <c r="D2840" s="4" t="s">
        <v>97</v>
      </c>
      <c r="E2840" s="4" t="s">
        <v>156</v>
      </c>
      <c r="F2840" s="4" t="s">
        <v>168</v>
      </c>
      <c r="G2840" s="5">
        <v>52680.098039215685</v>
      </c>
      <c r="H2840" s="5">
        <v>32418.521870286579</v>
      </c>
      <c r="I2840" s="5">
        <f>Tabla_curso_1[[#This Row],[Ingresos]]-Tabla_curso_1[[#This Row],[Gastos]]</f>
        <v>20261.576168929107</v>
      </c>
      <c r="J2840" s="5">
        <f>Tabla_curso_1[[#This Row],[Utilidad]]/Tabla_curso_1[[#This Row],[Ingresos]]</f>
        <v>0.38461538461538458</v>
      </c>
    </row>
    <row r="2841" spans="1:10" x14ac:dyDescent="0.25">
      <c r="A2841" s="7" t="s">
        <v>15</v>
      </c>
      <c r="B2841" s="7" t="str">
        <f>MID(Tabla_curso_1[[#This Row],[Periodo]],4,4)</f>
        <v>2018</v>
      </c>
      <c r="C2841" s="7" t="s">
        <v>5</v>
      </c>
      <c r="D2841" s="7" t="s">
        <v>97</v>
      </c>
      <c r="E2841" s="7" t="s">
        <v>156</v>
      </c>
      <c r="F2841" s="7" t="s">
        <v>168</v>
      </c>
      <c r="G2841" s="8">
        <v>107467.40000000001</v>
      </c>
      <c r="H2841" s="8">
        <v>84104.921739130441</v>
      </c>
      <c r="I2841" s="8">
        <f>Tabla_curso_1[[#This Row],[Ingresos]]-Tabla_curso_1[[#This Row],[Gastos]]</f>
        <v>23362.478260869568</v>
      </c>
      <c r="J2841" s="8">
        <f>Tabla_curso_1[[#This Row],[Utilidad]]/Tabla_curso_1[[#This Row],[Ingresos]]</f>
        <v>0.21739130434782608</v>
      </c>
    </row>
    <row r="2842" spans="1:10" x14ac:dyDescent="0.25">
      <c r="A2842" s="4" t="s">
        <v>15</v>
      </c>
      <c r="B2842" s="4" t="str">
        <f>MID(Tabla_curso_1[[#This Row],[Periodo]],4,4)</f>
        <v>2018</v>
      </c>
      <c r="C2842" s="4" t="s">
        <v>78</v>
      </c>
      <c r="D2842" s="4" t="s">
        <v>97</v>
      </c>
      <c r="E2842" s="4" t="s">
        <v>156</v>
      </c>
      <c r="F2842" s="4" t="s">
        <v>168</v>
      </c>
      <c r="G2842" s="5">
        <v>35005.667752442998</v>
      </c>
      <c r="H2842" s="5">
        <v>27226.630474122332</v>
      </c>
      <c r="I2842" s="5">
        <f>Tabla_curso_1[[#This Row],[Ingresos]]-Tabla_curso_1[[#This Row],[Gastos]]</f>
        <v>7779.0372783206658</v>
      </c>
      <c r="J2842" s="5">
        <f>Tabla_curso_1[[#This Row],[Utilidad]]/Tabla_curso_1[[#This Row],[Ingresos]]</f>
        <v>0.22222222222222221</v>
      </c>
    </row>
    <row r="2843" spans="1:10" x14ac:dyDescent="0.25">
      <c r="A2843" s="7" t="s">
        <v>15</v>
      </c>
      <c r="B2843" s="7" t="str">
        <f>MID(Tabla_curso_1[[#This Row],[Periodo]],4,4)</f>
        <v>2018</v>
      </c>
      <c r="C2843" s="7" t="s">
        <v>3</v>
      </c>
      <c r="D2843" s="7" t="s">
        <v>97</v>
      </c>
      <c r="E2843" s="7" t="s">
        <v>156</v>
      </c>
      <c r="F2843" s="7" t="s">
        <v>168</v>
      </c>
      <c r="G2843" s="8">
        <v>15642.998544395925</v>
      </c>
      <c r="H2843" s="8">
        <v>8532.5446605795951</v>
      </c>
      <c r="I2843" s="8">
        <f>Tabla_curso_1[[#This Row],[Ingresos]]-Tabla_curso_1[[#This Row],[Gastos]]</f>
        <v>7110.4538838163298</v>
      </c>
      <c r="J2843" s="8">
        <f>Tabla_curso_1[[#This Row],[Utilidad]]/Tabla_curso_1[[#This Row],[Ingresos]]</f>
        <v>0.45454545454545459</v>
      </c>
    </row>
    <row r="2844" spans="1:10" x14ac:dyDescent="0.25">
      <c r="A2844" s="4" t="s">
        <v>15</v>
      </c>
      <c r="B2844" s="4" t="str">
        <f>MID(Tabla_curso_1[[#This Row],[Periodo]],4,4)</f>
        <v>2018</v>
      </c>
      <c r="C2844" s="4" t="s">
        <v>2</v>
      </c>
      <c r="D2844" s="4" t="s">
        <v>98</v>
      </c>
      <c r="E2844" s="4" t="s">
        <v>156</v>
      </c>
      <c r="F2844" s="4" t="s">
        <v>169</v>
      </c>
      <c r="G2844" s="5">
        <v>1577285.9505494507</v>
      </c>
      <c r="H2844" s="5">
        <v>1391783.4072348303</v>
      </c>
      <c r="I2844" s="5">
        <f>Tabla_curso_1[[#This Row],[Ingresos]]-Tabla_curso_1[[#This Row],[Gastos]]</f>
        <v>185502.54331462039</v>
      </c>
      <c r="J2844" s="5">
        <f>Tabla_curso_1[[#This Row],[Utilidad]]/Tabla_curso_1[[#This Row],[Ingresos]]</f>
        <v>0.11760869565217405</v>
      </c>
    </row>
    <row r="2845" spans="1:10" x14ac:dyDescent="0.25">
      <c r="A2845" s="7" t="s">
        <v>15</v>
      </c>
      <c r="B2845" s="7" t="str">
        <f>MID(Tabla_curso_1[[#This Row],[Periodo]],4,4)</f>
        <v>2018</v>
      </c>
      <c r="C2845" s="7" t="s">
        <v>7</v>
      </c>
      <c r="D2845" s="7" t="s">
        <v>98</v>
      </c>
      <c r="E2845" s="7" t="s">
        <v>156</v>
      </c>
      <c r="F2845" s="7" t="s">
        <v>169</v>
      </c>
      <c r="G2845" s="8">
        <v>2728764.6673003803</v>
      </c>
      <c r="H2845" s="8">
        <v>1372687.2695941478</v>
      </c>
      <c r="I2845" s="8">
        <f>Tabla_curso_1[[#This Row],[Ingresos]]-Tabla_curso_1[[#This Row],[Gastos]]</f>
        <v>1356077.3977062325</v>
      </c>
      <c r="J2845" s="8">
        <f>Tabla_curso_1[[#This Row],[Utilidad]]/Tabla_curso_1[[#This Row],[Ingresos]]</f>
        <v>0.49695652173913046</v>
      </c>
    </row>
    <row r="2846" spans="1:10" x14ac:dyDescent="0.25">
      <c r="A2846" s="4" t="s">
        <v>15</v>
      </c>
      <c r="B2846" s="4" t="str">
        <f>MID(Tabla_curso_1[[#This Row],[Periodo]],4,4)</f>
        <v>2018</v>
      </c>
      <c r="C2846" s="4" t="s">
        <v>6</v>
      </c>
      <c r="D2846" s="4" t="s">
        <v>98</v>
      </c>
      <c r="E2846" s="4" t="s">
        <v>156</v>
      </c>
      <c r="F2846" s="4" t="s">
        <v>169</v>
      </c>
      <c r="G2846" s="5">
        <v>6186768.1681034472</v>
      </c>
      <c r="H2846" s="5">
        <v>5050356.5414360249</v>
      </c>
      <c r="I2846" s="5">
        <f>Tabla_curso_1[[#This Row],[Ingresos]]-Tabla_curso_1[[#This Row],[Gastos]]</f>
        <v>1136411.6266674222</v>
      </c>
      <c r="J2846" s="5">
        <f>Tabla_curso_1[[#This Row],[Utilidad]]/Tabla_curso_1[[#This Row],[Ingresos]]</f>
        <v>0.18368421052631573</v>
      </c>
    </row>
    <row r="2847" spans="1:10" x14ac:dyDescent="0.25">
      <c r="A2847" s="7" t="s">
        <v>15</v>
      </c>
      <c r="B2847" s="7" t="str">
        <f>MID(Tabla_curso_1[[#This Row],[Periodo]],4,4)</f>
        <v>2018</v>
      </c>
      <c r="C2847" s="7" t="s">
        <v>4</v>
      </c>
      <c r="D2847" s="7" t="s">
        <v>98</v>
      </c>
      <c r="E2847" s="7" t="s">
        <v>156</v>
      </c>
      <c r="F2847" s="7" t="s">
        <v>169</v>
      </c>
      <c r="G2847" s="8">
        <v>2609691.3000000003</v>
      </c>
      <c r="H2847" s="8">
        <v>1338059.9029090907</v>
      </c>
      <c r="I2847" s="8">
        <f>Tabla_curso_1[[#This Row],[Ingresos]]-Tabla_curso_1[[#This Row],[Gastos]]</f>
        <v>1271631.3970909095</v>
      </c>
      <c r="J2847" s="8">
        <f>Tabla_curso_1[[#This Row],[Utilidad]]/Tabla_curso_1[[#This Row],[Ingresos]]</f>
        <v>0.48727272727272741</v>
      </c>
    </row>
    <row r="2848" spans="1:10" x14ac:dyDescent="0.25">
      <c r="A2848" s="4" t="s">
        <v>15</v>
      </c>
      <c r="B2848" s="4" t="str">
        <f>MID(Tabla_curso_1[[#This Row],[Periodo]],4,4)</f>
        <v>2018</v>
      </c>
      <c r="C2848" s="4" t="s">
        <v>5</v>
      </c>
      <c r="D2848" s="4" t="s">
        <v>98</v>
      </c>
      <c r="E2848" s="4" t="s">
        <v>156</v>
      </c>
      <c r="F2848" s="4" t="s">
        <v>169</v>
      </c>
      <c r="G2848" s="5">
        <v>7554369.5526315793</v>
      </c>
      <c r="H2848" s="5">
        <v>6512174.895982814</v>
      </c>
      <c r="I2848" s="5">
        <f>Tabla_curso_1[[#This Row],[Ingresos]]-Tabla_curso_1[[#This Row],[Gastos]]</f>
        <v>1042194.6566487653</v>
      </c>
      <c r="J2848" s="5">
        <f>Tabla_curso_1[[#This Row],[Utilidad]]/Tabla_curso_1[[#This Row],[Ingresos]]</f>
        <v>0.13795918367346946</v>
      </c>
    </row>
    <row r="2849" spans="1:10" x14ac:dyDescent="0.25">
      <c r="A2849" s="7" t="s">
        <v>15</v>
      </c>
      <c r="B2849" s="7" t="str">
        <f>MID(Tabla_curso_1[[#This Row],[Periodo]],4,4)</f>
        <v>2018</v>
      </c>
      <c r="C2849" s="7" t="s">
        <v>78</v>
      </c>
      <c r="D2849" s="7" t="s">
        <v>98</v>
      </c>
      <c r="E2849" s="7" t="s">
        <v>156</v>
      </c>
      <c r="F2849" s="7" t="s">
        <v>169</v>
      </c>
      <c r="G2849" s="8">
        <v>2086235.7776162787</v>
      </c>
      <c r="H2849" s="8">
        <v>1684909.8951327265</v>
      </c>
      <c r="I2849" s="8">
        <f>Tabla_curso_1[[#This Row],[Ingresos]]-Tabla_curso_1[[#This Row],[Gastos]]</f>
        <v>401325.88248355221</v>
      </c>
      <c r="J2849" s="8">
        <f>Tabla_curso_1[[#This Row],[Utilidad]]/Tabla_curso_1[[#This Row],[Ingresos]]</f>
        <v>0.19236842105263141</v>
      </c>
    </row>
    <row r="2850" spans="1:10" x14ac:dyDescent="0.25">
      <c r="A2850" s="4" t="s">
        <v>15</v>
      </c>
      <c r="B2850" s="4" t="str">
        <f>MID(Tabla_curso_1[[#This Row],[Periodo]],4,4)</f>
        <v>2018</v>
      </c>
      <c r="C2850" s="4" t="s">
        <v>3</v>
      </c>
      <c r="D2850" s="4" t="s">
        <v>98</v>
      </c>
      <c r="E2850" s="4" t="s">
        <v>156</v>
      </c>
      <c r="F2850" s="4" t="s">
        <v>169</v>
      </c>
      <c r="G2850" s="5">
        <v>1110936.6989164087</v>
      </c>
      <c r="H2850" s="5">
        <v>725811.97662538721</v>
      </c>
      <c r="I2850" s="5">
        <f>Tabla_curso_1[[#This Row],[Ingresos]]-Tabla_curso_1[[#This Row],[Gastos]]</f>
        <v>385124.72229102149</v>
      </c>
      <c r="J2850" s="5">
        <f>Tabla_curso_1[[#This Row],[Utilidad]]/Tabla_curso_1[[#This Row],[Ingresos]]</f>
        <v>0.34666666666666651</v>
      </c>
    </row>
    <row r="2851" spans="1:10" x14ac:dyDescent="0.25">
      <c r="A2851" s="7" t="s">
        <v>15</v>
      </c>
      <c r="B2851" s="7" t="str">
        <f>MID(Tabla_curso_1[[#This Row],[Periodo]],4,4)</f>
        <v>2018</v>
      </c>
      <c r="C2851" s="7" t="s">
        <v>2</v>
      </c>
      <c r="D2851" s="7" t="s">
        <v>99</v>
      </c>
      <c r="E2851" s="7" t="s">
        <v>152</v>
      </c>
      <c r="F2851" s="7" t="s">
        <v>170</v>
      </c>
      <c r="G2851" s="8">
        <v>23543.898340248961</v>
      </c>
      <c r="H2851" s="8">
        <v>23052.322440837172</v>
      </c>
      <c r="I2851" s="8">
        <f>Tabla_curso_1[[#This Row],[Ingresos]]-Tabla_curso_1[[#This Row],[Gastos]]</f>
        <v>491.57589941178958</v>
      </c>
      <c r="J2851" s="8">
        <f>Tabla_curso_1[[#This Row],[Utilidad]]/Tabla_curso_1[[#This Row],[Ingresos]]</f>
        <v>2.0879120879120798E-2</v>
      </c>
    </row>
    <row r="2852" spans="1:10" x14ac:dyDescent="0.25">
      <c r="A2852" s="4" t="s">
        <v>15</v>
      </c>
      <c r="B2852" s="4" t="str">
        <f>MID(Tabla_curso_1[[#This Row],[Periodo]],4,4)</f>
        <v>2018</v>
      </c>
      <c r="C2852" s="4" t="s">
        <v>7</v>
      </c>
      <c r="D2852" s="4" t="s">
        <v>99</v>
      </c>
      <c r="E2852" s="4" t="s">
        <v>152</v>
      </c>
      <c r="F2852" s="4" t="s">
        <v>170</v>
      </c>
      <c r="G2852" s="5">
        <v>32703.628242074927</v>
      </c>
      <c r="H2852" s="5">
        <v>21747.912780979823</v>
      </c>
      <c r="I2852" s="5">
        <f>Tabla_curso_1[[#This Row],[Ingresos]]-Tabla_curso_1[[#This Row],[Gastos]]</f>
        <v>10955.715461095104</v>
      </c>
      <c r="J2852" s="5">
        <f>Tabla_curso_1[[#This Row],[Utilidad]]/Tabla_curso_1[[#This Row],[Ingresos]]</f>
        <v>0.33500000000000013</v>
      </c>
    </row>
    <row r="2853" spans="1:10" x14ac:dyDescent="0.25">
      <c r="A2853" s="7" t="s">
        <v>15</v>
      </c>
      <c r="B2853" s="7" t="str">
        <f>MID(Tabla_curso_1[[#This Row],[Periodo]],4,4)</f>
        <v>2018</v>
      </c>
      <c r="C2853" s="7" t="s">
        <v>6</v>
      </c>
      <c r="D2853" s="7" t="s">
        <v>99</v>
      </c>
      <c r="E2853" s="7" t="s">
        <v>152</v>
      </c>
      <c r="F2853" s="7" t="s">
        <v>170</v>
      </c>
      <c r="G2853" s="8">
        <v>78806.659722222219</v>
      </c>
      <c r="H2853" s="8">
        <v>69768.216897290811</v>
      </c>
      <c r="I2853" s="8">
        <f>Tabla_curso_1[[#This Row],[Ingresos]]-Tabla_curso_1[[#This Row],[Gastos]]</f>
        <v>9038.4428249314078</v>
      </c>
      <c r="J2853" s="8">
        <f>Tabla_curso_1[[#This Row],[Utilidad]]/Tabla_curso_1[[#This Row],[Ingresos]]</f>
        <v>0.1146913580246913</v>
      </c>
    </row>
    <row r="2854" spans="1:10" x14ac:dyDescent="0.25">
      <c r="A2854" s="4" t="s">
        <v>15</v>
      </c>
      <c r="B2854" s="4" t="str">
        <f>MID(Tabla_curso_1[[#This Row],[Periodo]],4,4)</f>
        <v>2018</v>
      </c>
      <c r="C2854" s="4" t="s">
        <v>4</v>
      </c>
      <c r="D2854" s="4" t="s">
        <v>99</v>
      </c>
      <c r="E2854" s="4" t="s">
        <v>152</v>
      </c>
      <c r="F2854" s="4" t="s">
        <v>170</v>
      </c>
      <c r="G2854" s="5">
        <v>45211.788844621515</v>
      </c>
      <c r="H2854" s="5">
        <v>31439.582396567574</v>
      </c>
      <c r="I2854" s="5">
        <f>Tabla_curso_1[[#This Row],[Ingresos]]-Tabla_curso_1[[#This Row],[Gastos]]</f>
        <v>13772.206448053941</v>
      </c>
      <c r="J2854" s="5">
        <f>Tabla_curso_1[[#This Row],[Utilidad]]/Tabla_curso_1[[#This Row],[Ingresos]]</f>
        <v>0.30461538461538468</v>
      </c>
    </row>
    <row r="2855" spans="1:10" x14ac:dyDescent="0.25">
      <c r="A2855" s="7" t="s">
        <v>15</v>
      </c>
      <c r="B2855" s="7" t="str">
        <f>MID(Tabla_curso_1[[#This Row],[Periodo]],4,4)</f>
        <v>2018</v>
      </c>
      <c r="C2855" s="7" t="s">
        <v>5</v>
      </c>
      <c r="D2855" s="7" t="s">
        <v>99</v>
      </c>
      <c r="E2855" s="7" t="s">
        <v>152</v>
      </c>
      <c r="F2855" s="7" t="s">
        <v>170</v>
      </c>
      <c r="G2855" s="8">
        <v>174587.06153846154</v>
      </c>
      <c r="H2855" s="8">
        <v>162947.92410256414</v>
      </c>
      <c r="I2855" s="8">
        <f>Tabla_curso_1[[#This Row],[Ingresos]]-Tabla_curso_1[[#This Row],[Gastos]]</f>
        <v>11639.137435897399</v>
      </c>
      <c r="J2855" s="8">
        <f>Tabla_curso_1[[#This Row],[Utilidad]]/Tabla_curso_1[[#This Row],[Ingresos]]</f>
        <v>6.6666666666666458E-2</v>
      </c>
    </row>
    <row r="2856" spans="1:10" x14ac:dyDescent="0.25">
      <c r="A2856" s="4" t="s">
        <v>15</v>
      </c>
      <c r="B2856" s="4" t="str">
        <f>MID(Tabla_curso_1[[#This Row],[Periodo]],4,4)</f>
        <v>2018</v>
      </c>
      <c r="C2856" s="4" t="s">
        <v>78</v>
      </c>
      <c r="D2856" s="4" t="s">
        <v>99</v>
      </c>
      <c r="E2856" s="4" t="s">
        <v>152</v>
      </c>
      <c r="F2856" s="4" t="s">
        <v>170</v>
      </c>
      <c r="G2856" s="5">
        <v>31610.470752089135</v>
      </c>
      <c r="H2856" s="5">
        <v>30657.438648817191</v>
      </c>
      <c r="I2856" s="5">
        <f>Tabla_curso_1[[#This Row],[Ingresos]]-Tabla_curso_1[[#This Row],[Gastos]]</f>
        <v>953.03210327194392</v>
      </c>
      <c r="J2856" s="5">
        <f>Tabla_curso_1[[#This Row],[Utilidad]]/Tabla_curso_1[[#This Row],[Ingresos]]</f>
        <v>3.0149253731343372E-2</v>
      </c>
    </row>
    <row r="2857" spans="1:10" x14ac:dyDescent="0.25">
      <c r="A2857" s="7" t="s">
        <v>15</v>
      </c>
      <c r="B2857" s="7" t="str">
        <f>MID(Tabla_curso_1[[#This Row],[Periodo]],4,4)</f>
        <v>2018</v>
      </c>
      <c r="C2857" s="7" t="s">
        <v>3</v>
      </c>
      <c r="D2857" s="7" t="s">
        <v>99</v>
      </c>
      <c r="E2857" s="7" t="s">
        <v>152</v>
      </c>
      <c r="F2857" s="7" t="s">
        <v>170</v>
      </c>
      <c r="G2857" s="8">
        <v>16494.41715116279</v>
      </c>
      <c r="H2857" s="8">
        <v>10556.426976744186</v>
      </c>
      <c r="I2857" s="8">
        <f>Tabla_curso_1[[#This Row],[Ingresos]]-Tabla_curso_1[[#This Row],[Gastos]]</f>
        <v>5937.9901744186045</v>
      </c>
      <c r="J2857" s="8">
        <f>Tabla_curso_1[[#This Row],[Utilidad]]/Tabla_curso_1[[#This Row],[Ingresos]]</f>
        <v>0.36</v>
      </c>
    </row>
    <row r="2858" spans="1:10" x14ac:dyDescent="0.25">
      <c r="A2858" s="4" t="s">
        <v>15</v>
      </c>
      <c r="B2858" s="4" t="str">
        <f>MID(Tabla_curso_1[[#This Row],[Periodo]],4,4)</f>
        <v>2018</v>
      </c>
      <c r="C2858" s="4" t="s">
        <v>2</v>
      </c>
      <c r="D2858" s="4" t="s">
        <v>100</v>
      </c>
      <c r="E2858" s="4" t="s">
        <v>150</v>
      </c>
      <c r="F2858" s="4" t="s">
        <v>171</v>
      </c>
      <c r="G2858" s="5">
        <v>86881.554054054053</v>
      </c>
      <c r="H2858" s="5">
        <v>80845.572403982937</v>
      </c>
      <c r="I2858" s="5">
        <f>Tabla_curso_1[[#This Row],[Ingresos]]-Tabla_curso_1[[#This Row],[Gastos]]</f>
        <v>6035.9816500711167</v>
      </c>
      <c r="J2858" s="5">
        <f>Tabla_curso_1[[#This Row],[Utilidad]]/Tabla_curso_1[[#This Row],[Ingresos]]</f>
        <v>6.9473684210526229E-2</v>
      </c>
    </row>
    <row r="2859" spans="1:10" x14ac:dyDescent="0.25">
      <c r="A2859" s="7" t="s">
        <v>15</v>
      </c>
      <c r="B2859" s="7" t="str">
        <f>MID(Tabla_curso_1[[#This Row],[Periodo]],4,4)</f>
        <v>2018</v>
      </c>
      <c r="C2859" s="7" t="s">
        <v>7</v>
      </c>
      <c r="D2859" s="7" t="s">
        <v>100</v>
      </c>
      <c r="E2859" s="7" t="s">
        <v>150</v>
      </c>
      <c r="F2859" s="7" t="s">
        <v>171</v>
      </c>
      <c r="G2859" s="8">
        <v>130448.2463768116</v>
      </c>
      <c r="H2859" s="8">
        <v>88704.807536231907</v>
      </c>
      <c r="I2859" s="8">
        <f>Tabla_curso_1[[#This Row],[Ingresos]]-Tabla_curso_1[[#This Row],[Gastos]]</f>
        <v>41743.438840579693</v>
      </c>
      <c r="J2859" s="8">
        <f>Tabla_curso_1[[#This Row],[Utilidad]]/Tabla_curso_1[[#This Row],[Ingresos]]</f>
        <v>0.31999999999999984</v>
      </c>
    </row>
    <row r="2860" spans="1:10" x14ac:dyDescent="0.25">
      <c r="A2860" s="4" t="s">
        <v>15</v>
      </c>
      <c r="B2860" s="4" t="str">
        <f>MID(Tabla_curso_1[[#This Row],[Periodo]],4,4)</f>
        <v>2018</v>
      </c>
      <c r="C2860" s="4" t="s">
        <v>6</v>
      </c>
      <c r="D2860" s="4" t="s">
        <v>100</v>
      </c>
      <c r="E2860" s="4" t="s">
        <v>150</v>
      </c>
      <c r="F2860" s="4" t="s">
        <v>171</v>
      </c>
      <c r="G2860" s="5">
        <v>348873.21705426357</v>
      </c>
      <c r="H2860" s="5">
        <v>308005.211627907</v>
      </c>
      <c r="I2860" s="5">
        <f>Tabla_curso_1[[#This Row],[Ingresos]]-Tabla_curso_1[[#This Row],[Gastos]]</f>
        <v>40868.005426356569</v>
      </c>
      <c r="J2860" s="5">
        <f>Tabla_curso_1[[#This Row],[Utilidad]]/Tabla_curso_1[[#This Row],[Ingresos]]</f>
        <v>0.11714285714285708</v>
      </c>
    </row>
    <row r="2861" spans="1:10" x14ac:dyDescent="0.25">
      <c r="A2861" s="7" t="s">
        <v>15</v>
      </c>
      <c r="B2861" s="7" t="str">
        <f>MID(Tabla_curso_1[[#This Row],[Periodo]],4,4)</f>
        <v>2018</v>
      </c>
      <c r="C2861" s="7" t="s">
        <v>4</v>
      </c>
      <c r="D2861" s="7" t="s">
        <v>100</v>
      </c>
      <c r="E2861" s="7" t="s">
        <v>150</v>
      </c>
      <c r="F2861" s="7" t="s">
        <v>171</v>
      </c>
      <c r="G2861" s="8">
        <v>158467.05985915492</v>
      </c>
      <c r="H2861" s="8">
        <v>99834.247711267599</v>
      </c>
      <c r="I2861" s="8">
        <f>Tabla_curso_1[[#This Row],[Ingresos]]-Tabla_curso_1[[#This Row],[Gastos]]</f>
        <v>58632.812147887322</v>
      </c>
      <c r="J2861" s="8">
        <f>Tabla_curso_1[[#This Row],[Utilidad]]/Tabla_curso_1[[#This Row],[Ingresos]]</f>
        <v>0.37</v>
      </c>
    </row>
    <row r="2862" spans="1:10" x14ac:dyDescent="0.25">
      <c r="A2862" s="4" t="s">
        <v>15</v>
      </c>
      <c r="B2862" s="4" t="str">
        <f>MID(Tabla_curso_1[[#This Row],[Periodo]],4,4)</f>
        <v>2018</v>
      </c>
      <c r="C2862" s="4" t="s">
        <v>5</v>
      </c>
      <c r="D2862" s="4" t="s">
        <v>100</v>
      </c>
      <c r="E2862" s="4" t="s">
        <v>150</v>
      </c>
      <c r="F2862" s="4" t="s">
        <v>171</v>
      </c>
      <c r="G2862" s="5">
        <v>803654.375</v>
      </c>
      <c r="H2862" s="5">
        <v>752672.55058593757</v>
      </c>
      <c r="I2862" s="5">
        <f>Tabla_curso_1[[#This Row],[Ingresos]]-Tabla_curso_1[[#This Row],[Gastos]]</f>
        <v>50981.82441406243</v>
      </c>
      <c r="J2862" s="5">
        <f>Tabla_curso_1[[#This Row],[Utilidad]]/Tabla_curso_1[[#This Row],[Ingresos]]</f>
        <v>6.3437499999999911E-2</v>
      </c>
    </row>
    <row r="2863" spans="1:10" x14ac:dyDescent="0.25">
      <c r="A2863" s="7" t="s">
        <v>15</v>
      </c>
      <c r="B2863" s="7" t="str">
        <f>MID(Tabla_curso_1[[#This Row],[Periodo]],4,4)</f>
        <v>2018</v>
      </c>
      <c r="C2863" s="7" t="s">
        <v>78</v>
      </c>
      <c r="D2863" s="7" t="s">
        <v>100</v>
      </c>
      <c r="E2863" s="7" t="s">
        <v>150</v>
      </c>
      <c r="F2863" s="7" t="s">
        <v>171</v>
      </c>
      <c r="G2863" s="8">
        <v>117505.60052219321</v>
      </c>
      <c r="H2863" s="8">
        <v>104747.8496083551</v>
      </c>
      <c r="I2863" s="8">
        <f>Tabla_curso_1[[#This Row],[Ingresos]]-Tabla_curso_1[[#This Row],[Gastos]]</f>
        <v>12757.750913838114</v>
      </c>
      <c r="J2863" s="8">
        <f>Tabla_curso_1[[#This Row],[Utilidad]]/Tabla_curso_1[[#This Row],[Ingresos]]</f>
        <v>0.10857142857142851</v>
      </c>
    </row>
    <row r="2864" spans="1:10" x14ac:dyDescent="0.25">
      <c r="A2864" s="4" t="s">
        <v>15</v>
      </c>
      <c r="B2864" s="4" t="str">
        <f>MID(Tabla_curso_1[[#This Row],[Periodo]],4,4)</f>
        <v>2018</v>
      </c>
      <c r="C2864" s="4" t="s">
        <v>3</v>
      </c>
      <c r="D2864" s="4" t="s">
        <v>100</v>
      </c>
      <c r="E2864" s="4" t="s">
        <v>150</v>
      </c>
      <c r="F2864" s="4" t="s">
        <v>171</v>
      </c>
      <c r="G2864" s="5">
        <v>74387.842975206615</v>
      </c>
      <c r="H2864" s="5">
        <v>45971.686958677688</v>
      </c>
      <c r="I2864" s="5">
        <f>Tabla_curso_1[[#This Row],[Ingresos]]-Tabla_curso_1[[#This Row],[Gastos]]</f>
        <v>28416.156016528927</v>
      </c>
      <c r="J2864" s="5">
        <f>Tabla_curso_1[[#This Row],[Utilidad]]/Tabla_curso_1[[#This Row],[Ingresos]]</f>
        <v>0.38200000000000001</v>
      </c>
    </row>
    <row r="2865" spans="1:10" x14ac:dyDescent="0.25">
      <c r="A2865" s="7" t="s">
        <v>15</v>
      </c>
      <c r="B2865" s="7" t="str">
        <f>MID(Tabla_curso_1[[#This Row],[Periodo]],4,4)</f>
        <v>2018</v>
      </c>
      <c r="C2865" s="7" t="s">
        <v>2</v>
      </c>
      <c r="D2865" s="7" t="s">
        <v>101</v>
      </c>
      <c r="E2865" s="7" t="s">
        <v>152</v>
      </c>
      <c r="F2865" s="7" t="s">
        <v>172</v>
      </c>
      <c r="G2865" s="8">
        <v>35535.226190476191</v>
      </c>
      <c r="H2865" s="8">
        <v>33499.153770913777</v>
      </c>
      <c r="I2865" s="8">
        <f>Tabla_curso_1[[#This Row],[Ingresos]]-Tabla_curso_1[[#This Row],[Gastos]]</f>
        <v>2036.0724195624134</v>
      </c>
      <c r="J2865" s="8">
        <f>Tabla_curso_1[[#This Row],[Utilidad]]/Tabla_curso_1[[#This Row],[Ingresos]]</f>
        <v>5.7297297297297121E-2</v>
      </c>
    </row>
    <row r="2866" spans="1:10" x14ac:dyDescent="0.25">
      <c r="A2866" s="4" t="s">
        <v>15</v>
      </c>
      <c r="B2866" s="4" t="str">
        <f>MID(Tabla_curso_1[[#This Row],[Periodo]],4,4)</f>
        <v>2018</v>
      </c>
      <c r="C2866" s="4" t="s">
        <v>7</v>
      </c>
      <c r="D2866" s="4" t="s">
        <v>101</v>
      </c>
      <c r="E2866" s="4" t="s">
        <v>152</v>
      </c>
      <c r="F2866" s="4" t="s">
        <v>172</v>
      </c>
      <c r="G2866" s="5">
        <v>71639.016000000003</v>
      </c>
      <c r="H2866" s="5">
        <v>45550.474340000001</v>
      </c>
      <c r="I2866" s="5">
        <f>Tabla_curso_1[[#This Row],[Ingresos]]-Tabla_curso_1[[#This Row],[Gastos]]</f>
        <v>26088.541660000003</v>
      </c>
      <c r="J2866" s="5">
        <f>Tabla_curso_1[[#This Row],[Utilidad]]/Tabla_curso_1[[#This Row],[Ingresos]]</f>
        <v>0.36416666666666669</v>
      </c>
    </row>
    <row r="2867" spans="1:10" x14ac:dyDescent="0.25">
      <c r="A2867" s="7" t="s">
        <v>15</v>
      </c>
      <c r="B2867" s="7" t="str">
        <f>MID(Tabla_curso_1[[#This Row],[Periodo]],4,4)</f>
        <v>2018</v>
      </c>
      <c r="C2867" s="7" t="s">
        <v>6</v>
      </c>
      <c r="D2867" s="7" t="s">
        <v>101</v>
      </c>
      <c r="E2867" s="7" t="s">
        <v>152</v>
      </c>
      <c r="F2867" s="7" t="s">
        <v>172</v>
      </c>
      <c r="G2867" s="8">
        <v>190529.29787234042</v>
      </c>
      <c r="H2867" s="8">
        <v>165760.48914893615</v>
      </c>
      <c r="I2867" s="8">
        <f>Tabla_curso_1[[#This Row],[Ingresos]]-Tabla_curso_1[[#This Row],[Gastos]]</f>
        <v>24768.808723404276</v>
      </c>
      <c r="J2867" s="8">
        <f>Tabla_curso_1[[#This Row],[Utilidad]]/Tabla_curso_1[[#This Row],[Ingresos]]</f>
        <v>0.13000000000000012</v>
      </c>
    </row>
    <row r="2868" spans="1:10" x14ac:dyDescent="0.25">
      <c r="A2868" s="4" t="s">
        <v>15</v>
      </c>
      <c r="B2868" s="4" t="str">
        <f>MID(Tabla_curso_1[[#This Row],[Periodo]],4,4)</f>
        <v>2018</v>
      </c>
      <c r="C2868" s="4" t="s">
        <v>4</v>
      </c>
      <c r="D2868" s="4" t="s">
        <v>101</v>
      </c>
      <c r="E2868" s="4" t="s">
        <v>152</v>
      </c>
      <c r="F2868" s="4" t="s">
        <v>172</v>
      </c>
      <c r="G2868" s="5">
        <v>82154.834862385324</v>
      </c>
      <c r="H2868" s="5">
        <v>54601.367170077632</v>
      </c>
      <c r="I2868" s="5">
        <f>Tabla_curso_1[[#This Row],[Ingresos]]-Tabla_curso_1[[#This Row],[Gastos]]</f>
        <v>27553.467692307691</v>
      </c>
      <c r="J2868" s="5">
        <f>Tabla_curso_1[[#This Row],[Utilidad]]/Tabla_curso_1[[#This Row],[Ingresos]]</f>
        <v>0.33538461538461534</v>
      </c>
    </row>
    <row r="2869" spans="1:10" x14ac:dyDescent="0.25">
      <c r="A2869" s="7" t="s">
        <v>15</v>
      </c>
      <c r="B2869" s="7" t="str">
        <f>MID(Tabla_curso_1[[#This Row],[Periodo]],4,4)</f>
        <v>2018</v>
      </c>
      <c r="C2869" s="7" t="s">
        <v>5</v>
      </c>
      <c r="D2869" s="7" t="s">
        <v>101</v>
      </c>
      <c r="E2869" s="7" t="s">
        <v>152</v>
      </c>
      <c r="F2869" s="7" t="s">
        <v>172</v>
      </c>
      <c r="G2869" s="8">
        <v>288867</v>
      </c>
      <c r="H2869" s="8">
        <v>261183.91250000003</v>
      </c>
      <c r="I2869" s="8">
        <f>Tabla_curso_1[[#This Row],[Ingresos]]-Tabla_curso_1[[#This Row],[Gastos]]</f>
        <v>27683.087499999965</v>
      </c>
      <c r="J2869" s="8">
        <f>Tabla_curso_1[[#This Row],[Utilidad]]/Tabla_curso_1[[#This Row],[Ingresos]]</f>
        <v>9.5833333333333215E-2</v>
      </c>
    </row>
    <row r="2870" spans="1:10" x14ac:dyDescent="0.25">
      <c r="A2870" s="4" t="s">
        <v>15</v>
      </c>
      <c r="B2870" s="4" t="str">
        <f>MID(Tabla_curso_1[[#This Row],[Periodo]],4,4)</f>
        <v>2018</v>
      </c>
      <c r="C2870" s="4" t="s">
        <v>78</v>
      </c>
      <c r="D2870" s="4" t="s">
        <v>101</v>
      </c>
      <c r="E2870" s="4" t="s">
        <v>152</v>
      </c>
      <c r="F2870" s="4" t="s">
        <v>172</v>
      </c>
      <c r="G2870" s="5">
        <v>53144.670623145401</v>
      </c>
      <c r="H2870" s="5">
        <v>50310.288189910985</v>
      </c>
      <c r="I2870" s="5">
        <f>Tabla_curso_1[[#This Row],[Ingresos]]-Tabla_curso_1[[#This Row],[Gastos]]</f>
        <v>2834.3824332344157</v>
      </c>
      <c r="J2870" s="5">
        <f>Tabla_curso_1[[#This Row],[Utilidad]]/Tabla_curso_1[[#This Row],[Ingresos]]</f>
        <v>5.3333333333333226E-2</v>
      </c>
    </row>
    <row r="2871" spans="1:10" x14ac:dyDescent="0.25">
      <c r="A2871" s="7" t="s">
        <v>15</v>
      </c>
      <c r="B2871" s="7" t="str">
        <f>MID(Tabla_curso_1[[#This Row],[Periodo]],4,4)</f>
        <v>2018</v>
      </c>
      <c r="C2871" s="7" t="s">
        <v>3</v>
      </c>
      <c r="D2871" s="7" t="s">
        <v>101</v>
      </c>
      <c r="E2871" s="7" t="s">
        <v>152</v>
      </c>
      <c r="F2871" s="7" t="s">
        <v>172</v>
      </c>
      <c r="G2871" s="8">
        <v>29799.923460898503</v>
      </c>
      <c r="H2871" s="8">
        <v>19667.94948419301</v>
      </c>
      <c r="I2871" s="8">
        <f>Tabla_curso_1[[#This Row],[Ingresos]]-Tabla_curso_1[[#This Row],[Gastos]]</f>
        <v>10131.973976705493</v>
      </c>
      <c r="J2871" s="8">
        <f>Tabla_curso_1[[#This Row],[Utilidad]]/Tabla_curso_1[[#This Row],[Ingresos]]</f>
        <v>0.34000000000000008</v>
      </c>
    </row>
    <row r="2872" spans="1:10" x14ac:dyDescent="0.25">
      <c r="A2872" s="4" t="s">
        <v>15</v>
      </c>
      <c r="B2872" s="4" t="str">
        <f>MID(Tabla_curso_1[[#This Row],[Periodo]],4,4)</f>
        <v>2018</v>
      </c>
      <c r="C2872" s="4" t="s">
        <v>2</v>
      </c>
      <c r="D2872" s="4" t="s">
        <v>102</v>
      </c>
      <c r="E2872" s="4" t="s">
        <v>150</v>
      </c>
      <c r="F2872" s="4" t="s">
        <v>173</v>
      </c>
      <c r="G2872" s="5">
        <v>185513.03623188406</v>
      </c>
      <c r="H2872" s="5">
        <v>173043.50018825641</v>
      </c>
      <c r="I2872" s="5">
        <f>Tabla_curso_1[[#This Row],[Ingresos]]-Tabla_curso_1[[#This Row],[Gastos]]</f>
        <v>12469.536043627653</v>
      </c>
      <c r="J2872" s="5">
        <f>Tabla_curso_1[[#This Row],[Utilidad]]/Tabla_curso_1[[#This Row],[Ingresos]]</f>
        <v>6.7216494845360727E-2</v>
      </c>
    </row>
    <row r="2873" spans="1:10" x14ac:dyDescent="0.25">
      <c r="A2873" s="7" t="s">
        <v>15</v>
      </c>
      <c r="B2873" s="7" t="str">
        <f>MID(Tabla_curso_1[[#This Row],[Periodo]],4,4)</f>
        <v>2018</v>
      </c>
      <c r="C2873" s="7" t="s">
        <v>7</v>
      </c>
      <c r="D2873" s="7" t="s">
        <v>102</v>
      </c>
      <c r="E2873" s="7" t="s">
        <v>150</v>
      </c>
      <c r="F2873" s="7" t="s">
        <v>173</v>
      </c>
      <c r="G2873" s="8">
        <v>303867.05044510384</v>
      </c>
      <c r="H2873" s="8">
        <v>193208.79957467853</v>
      </c>
      <c r="I2873" s="8">
        <f>Tabla_curso_1[[#This Row],[Ingresos]]-Tabla_curso_1[[#This Row],[Gastos]]</f>
        <v>110658.25087042531</v>
      </c>
      <c r="J2873" s="8">
        <f>Tabla_curso_1[[#This Row],[Utilidad]]/Tabla_curso_1[[#This Row],[Ingresos]]</f>
        <v>0.36416666666666664</v>
      </c>
    </row>
    <row r="2874" spans="1:10" x14ac:dyDescent="0.25">
      <c r="A2874" s="4" t="s">
        <v>15</v>
      </c>
      <c r="B2874" s="4" t="str">
        <f>MID(Tabla_curso_1[[#This Row],[Periodo]],4,4)</f>
        <v>2018</v>
      </c>
      <c r="C2874" s="4" t="s">
        <v>6</v>
      </c>
      <c r="D2874" s="4" t="s">
        <v>102</v>
      </c>
      <c r="E2874" s="4" t="s">
        <v>150</v>
      </c>
      <c r="F2874" s="4" t="s">
        <v>173</v>
      </c>
      <c r="G2874" s="5">
        <v>1113078.2173913042</v>
      </c>
      <c r="H2874" s="5">
        <v>889998.79132246366</v>
      </c>
      <c r="I2874" s="5">
        <f>Tabla_curso_1[[#This Row],[Ingresos]]-Tabla_curso_1[[#This Row],[Gastos]]</f>
        <v>223079.42606884055</v>
      </c>
      <c r="J2874" s="5">
        <f>Tabla_curso_1[[#This Row],[Utilidad]]/Tabla_curso_1[[#This Row],[Ingresos]]</f>
        <v>0.20041666666666666</v>
      </c>
    </row>
    <row r="2875" spans="1:10" x14ac:dyDescent="0.25">
      <c r="A2875" s="7" t="s">
        <v>15</v>
      </c>
      <c r="B2875" s="7" t="str">
        <f>MID(Tabla_curso_1[[#This Row],[Periodo]],4,4)</f>
        <v>2018</v>
      </c>
      <c r="C2875" s="7" t="s">
        <v>4</v>
      </c>
      <c r="D2875" s="7" t="s">
        <v>102</v>
      </c>
      <c r="E2875" s="7" t="s">
        <v>150</v>
      </c>
      <c r="F2875" s="7" t="s">
        <v>173</v>
      </c>
      <c r="G2875" s="8">
        <v>441393.08620689652</v>
      </c>
      <c r="H2875" s="8">
        <v>280726.0028275862</v>
      </c>
      <c r="I2875" s="8">
        <f>Tabla_curso_1[[#This Row],[Ingresos]]-Tabla_curso_1[[#This Row],[Gastos]]</f>
        <v>160667.08337931032</v>
      </c>
      <c r="J2875" s="8">
        <f>Tabla_curso_1[[#This Row],[Utilidad]]/Tabla_curso_1[[#This Row],[Ingresos]]</f>
        <v>0.36399999999999999</v>
      </c>
    </row>
    <row r="2876" spans="1:10" x14ac:dyDescent="0.25">
      <c r="A2876" s="4" t="s">
        <v>15</v>
      </c>
      <c r="B2876" s="4" t="str">
        <f>MID(Tabla_curso_1[[#This Row],[Periodo]],4,4)</f>
        <v>2018</v>
      </c>
      <c r="C2876" s="4" t="s">
        <v>5</v>
      </c>
      <c r="D2876" s="4" t="s">
        <v>102</v>
      </c>
      <c r="E2876" s="4" t="s">
        <v>150</v>
      </c>
      <c r="F2876" s="4" t="s">
        <v>173</v>
      </c>
      <c r="G2876" s="5">
        <v>1280039.9500000002</v>
      </c>
      <c r="H2876" s="5">
        <v>1173557.5058076927</v>
      </c>
      <c r="I2876" s="5">
        <f>Tabla_curso_1[[#This Row],[Ingresos]]-Tabla_curso_1[[#This Row],[Gastos]]</f>
        <v>106482.44419230754</v>
      </c>
      <c r="J2876" s="5">
        <f>Tabla_curso_1[[#This Row],[Utilidad]]/Tabla_curso_1[[#This Row],[Ingresos]]</f>
        <v>8.3186813186813049E-2</v>
      </c>
    </row>
    <row r="2877" spans="1:10" x14ac:dyDescent="0.25">
      <c r="A2877" s="7" t="s">
        <v>15</v>
      </c>
      <c r="B2877" s="7" t="str">
        <f>MID(Tabla_curso_1[[#This Row],[Periodo]],4,4)</f>
        <v>2018</v>
      </c>
      <c r="C2877" s="7" t="s">
        <v>78</v>
      </c>
      <c r="D2877" s="7" t="s">
        <v>102</v>
      </c>
      <c r="E2877" s="7" t="s">
        <v>150</v>
      </c>
      <c r="F2877" s="7" t="s">
        <v>173</v>
      </c>
      <c r="G2877" s="8">
        <v>323038.47318611987</v>
      </c>
      <c r="H2877" s="8">
        <v>268839.79601822642</v>
      </c>
      <c r="I2877" s="8">
        <f>Tabla_curso_1[[#This Row],[Ingresos]]-Tabla_curso_1[[#This Row],[Gastos]]</f>
        <v>54198.677167893446</v>
      </c>
      <c r="J2877" s="8">
        <f>Tabla_curso_1[[#This Row],[Utilidad]]/Tabla_curso_1[[#This Row],[Ingresos]]</f>
        <v>0.16777777777777778</v>
      </c>
    </row>
    <row r="2878" spans="1:10" x14ac:dyDescent="0.25">
      <c r="A2878" s="4" t="s">
        <v>15</v>
      </c>
      <c r="B2878" s="4" t="str">
        <f>MID(Tabla_curso_1[[#This Row],[Periodo]],4,4)</f>
        <v>2018</v>
      </c>
      <c r="C2878" s="4" t="s">
        <v>3</v>
      </c>
      <c r="D2878" s="4" t="s">
        <v>102</v>
      </c>
      <c r="E2878" s="4" t="s">
        <v>150</v>
      </c>
      <c r="F2878" s="4" t="s">
        <v>173</v>
      </c>
      <c r="G2878" s="5">
        <v>136174.46276595743</v>
      </c>
      <c r="H2878" s="5">
        <v>85434.673813598522</v>
      </c>
      <c r="I2878" s="5">
        <f>Tabla_curso_1[[#This Row],[Ingresos]]-Tabla_curso_1[[#This Row],[Gastos]]</f>
        <v>50739.788952358911</v>
      </c>
      <c r="J2878" s="5">
        <f>Tabla_curso_1[[#This Row],[Utilidad]]/Tabla_curso_1[[#This Row],[Ingresos]]</f>
        <v>0.37260869565217386</v>
      </c>
    </row>
    <row r="2879" spans="1:10" x14ac:dyDescent="0.25">
      <c r="A2879" s="7" t="s">
        <v>15</v>
      </c>
      <c r="B2879" s="7" t="str">
        <f>MID(Tabla_curso_1[[#This Row],[Periodo]],4,4)</f>
        <v>2018</v>
      </c>
      <c r="C2879" s="7" t="s">
        <v>2</v>
      </c>
      <c r="D2879" s="7" t="s">
        <v>103</v>
      </c>
      <c r="E2879" s="7" t="s">
        <v>156</v>
      </c>
      <c r="F2879" s="7" t="s">
        <v>174</v>
      </c>
      <c r="G2879" s="8">
        <v>91972.436672967873</v>
      </c>
      <c r="H2879" s="8">
        <v>82204.329605631981</v>
      </c>
      <c r="I2879" s="8">
        <f>Tabla_curso_1[[#This Row],[Ingresos]]-Tabla_curso_1[[#This Row],[Gastos]]</f>
        <v>9768.1070673358918</v>
      </c>
      <c r="J2879" s="8">
        <f>Tabla_curso_1[[#This Row],[Utilidad]]/Tabla_curso_1[[#This Row],[Ingresos]]</f>
        <v>0.10620689655172406</v>
      </c>
    </row>
    <row r="2880" spans="1:10" x14ac:dyDescent="0.25">
      <c r="A2880" s="4" t="s">
        <v>15</v>
      </c>
      <c r="B2880" s="4" t="str">
        <f>MID(Tabla_curso_1[[#This Row],[Periodo]],4,4)</f>
        <v>2018</v>
      </c>
      <c r="C2880" s="4" t="s">
        <v>7</v>
      </c>
      <c r="D2880" s="4" t="s">
        <v>103</v>
      </c>
      <c r="E2880" s="4" t="s">
        <v>156</v>
      </c>
      <c r="F2880" s="4" t="s">
        <v>174</v>
      </c>
      <c r="G2880" s="5">
        <v>170116.84965034964</v>
      </c>
      <c r="H2880" s="5">
        <v>121350.01941724942</v>
      </c>
      <c r="I2880" s="5">
        <f>Tabla_curso_1[[#This Row],[Ingresos]]-Tabla_curso_1[[#This Row],[Gastos]]</f>
        <v>48766.83023310022</v>
      </c>
      <c r="J2880" s="5">
        <f>Tabla_curso_1[[#This Row],[Utilidad]]/Tabla_curso_1[[#This Row],[Ingresos]]</f>
        <v>0.28666666666666663</v>
      </c>
    </row>
    <row r="2881" spans="1:10" x14ac:dyDescent="0.25">
      <c r="A2881" s="7" t="s">
        <v>15</v>
      </c>
      <c r="B2881" s="7" t="str">
        <f>MID(Tabla_curso_1[[#This Row],[Periodo]],4,4)</f>
        <v>2018</v>
      </c>
      <c r="C2881" s="7" t="s">
        <v>6</v>
      </c>
      <c r="D2881" s="7" t="s">
        <v>103</v>
      </c>
      <c r="E2881" s="7" t="s">
        <v>156</v>
      </c>
      <c r="F2881" s="7" t="s">
        <v>174</v>
      </c>
      <c r="G2881" s="8">
        <v>365815.18045112782</v>
      </c>
      <c r="H2881" s="8">
        <v>305697.25173925381</v>
      </c>
      <c r="I2881" s="8">
        <f>Tabla_curso_1[[#This Row],[Ingresos]]-Tabla_curso_1[[#This Row],[Gastos]]</f>
        <v>60117.928711874003</v>
      </c>
      <c r="J2881" s="8">
        <f>Tabla_curso_1[[#This Row],[Utilidad]]/Tabla_curso_1[[#This Row],[Ingresos]]</f>
        <v>0.16433962264150936</v>
      </c>
    </row>
    <row r="2882" spans="1:10" x14ac:dyDescent="0.25">
      <c r="A2882" s="4" t="s">
        <v>15</v>
      </c>
      <c r="B2882" s="4" t="str">
        <f>MID(Tabla_curso_1[[#This Row],[Periodo]],4,4)</f>
        <v>2018</v>
      </c>
      <c r="C2882" s="4" t="s">
        <v>4</v>
      </c>
      <c r="D2882" s="4" t="s">
        <v>103</v>
      </c>
      <c r="E2882" s="4" t="s">
        <v>156</v>
      </c>
      <c r="F2882" s="4" t="s">
        <v>174</v>
      </c>
      <c r="G2882" s="5">
        <v>175644.1119133574</v>
      </c>
      <c r="H2882" s="5">
        <v>108606.6091997593</v>
      </c>
      <c r="I2882" s="5">
        <f>Tabla_curso_1[[#This Row],[Ingresos]]-Tabla_curso_1[[#This Row],[Gastos]]</f>
        <v>67037.502713598093</v>
      </c>
      <c r="J2882" s="5">
        <f>Tabla_curso_1[[#This Row],[Utilidad]]/Tabla_curso_1[[#This Row],[Ingresos]]</f>
        <v>0.38166666666666677</v>
      </c>
    </row>
    <row r="2883" spans="1:10" x14ac:dyDescent="0.25">
      <c r="A2883" s="7" t="s">
        <v>15</v>
      </c>
      <c r="B2883" s="7" t="str">
        <f>MID(Tabla_curso_1[[#This Row],[Periodo]],4,4)</f>
        <v>2018</v>
      </c>
      <c r="C2883" s="7" t="s">
        <v>5</v>
      </c>
      <c r="D2883" s="7" t="s">
        <v>103</v>
      </c>
      <c r="E2883" s="7" t="s">
        <v>156</v>
      </c>
      <c r="F2883" s="7" t="s">
        <v>174</v>
      </c>
      <c r="G2883" s="8">
        <v>657478.63513513515</v>
      </c>
      <c r="H2883" s="8">
        <v>558996.72893617023</v>
      </c>
      <c r="I2883" s="8">
        <f>Tabla_curso_1[[#This Row],[Ingresos]]-Tabla_curso_1[[#This Row],[Gastos]]</f>
        <v>98481.90619896492</v>
      </c>
      <c r="J2883" s="8">
        <f>Tabla_curso_1[[#This Row],[Utilidad]]/Tabla_curso_1[[#This Row],[Ingresos]]</f>
        <v>0.14978723404255317</v>
      </c>
    </row>
    <row r="2884" spans="1:10" x14ac:dyDescent="0.25">
      <c r="A2884" s="4" t="s">
        <v>15</v>
      </c>
      <c r="B2884" s="4" t="str">
        <f>MID(Tabla_curso_1[[#This Row],[Periodo]],4,4)</f>
        <v>2018</v>
      </c>
      <c r="C2884" s="4" t="s">
        <v>78</v>
      </c>
      <c r="D2884" s="4" t="s">
        <v>103</v>
      </c>
      <c r="E2884" s="4" t="s">
        <v>156</v>
      </c>
      <c r="F2884" s="4" t="s">
        <v>174</v>
      </c>
      <c r="G2884" s="5">
        <v>121633.5475</v>
      </c>
      <c r="H2884" s="5">
        <v>120684.21249512194</v>
      </c>
      <c r="I2884" s="5">
        <f>Tabla_curso_1[[#This Row],[Ingresos]]-Tabla_curso_1[[#This Row],[Gastos]]</f>
        <v>949.33500487805577</v>
      </c>
      <c r="J2884" s="5">
        <f>Tabla_curso_1[[#This Row],[Utilidad]]/Tabla_curso_1[[#This Row],[Ingresos]]</f>
        <v>7.804878048780545E-3</v>
      </c>
    </row>
    <row r="2885" spans="1:10" x14ac:dyDescent="0.25">
      <c r="A2885" s="7" t="s">
        <v>15</v>
      </c>
      <c r="B2885" s="7" t="str">
        <f>MID(Tabla_curso_1[[#This Row],[Periodo]],4,4)</f>
        <v>2018</v>
      </c>
      <c r="C2885" s="7" t="s">
        <v>3</v>
      </c>
      <c r="D2885" s="7" t="s">
        <v>103</v>
      </c>
      <c r="E2885" s="7" t="s">
        <v>156</v>
      </c>
      <c r="F2885" s="7" t="s">
        <v>174</v>
      </c>
      <c r="G2885" s="8">
        <v>70206.953823953823</v>
      </c>
      <c r="H2885" s="8">
        <v>47600.314692640684</v>
      </c>
      <c r="I2885" s="8">
        <f>Tabla_curso_1[[#This Row],[Ingresos]]-Tabla_curso_1[[#This Row],[Gastos]]</f>
        <v>22606.639131313139</v>
      </c>
      <c r="J2885" s="8">
        <f>Tabla_curso_1[[#This Row],[Utilidad]]/Tabla_curso_1[[#This Row],[Ingresos]]</f>
        <v>0.32200000000000012</v>
      </c>
    </row>
    <row r="2886" spans="1:10" x14ac:dyDescent="0.25">
      <c r="A2886" s="4" t="s">
        <v>15</v>
      </c>
      <c r="B2886" s="4" t="str">
        <f>MID(Tabla_curso_1[[#This Row],[Periodo]],4,4)</f>
        <v>2018</v>
      </c>
      <c r="C2886" s="4" t="s">
        <v>2</v>
      </c>
      <c r="D2886" s="4" t="s">
        <v>104</v>
      </c>
      <c r="E2886" s="4" t="s">
        <v>156</v>
      </c>
      <c r="F2886" s="4" t="s">
        <v>175</v>
      </c>
      <c r="G2886" s="5">
        <v>17659.297520661159</v>
      </c>
      <c r="H2886" s="5">
        <v>17646.21655953474</v>
      </c>
      <c r="I2886" s="5">
        <f>Tabla_curso_1[[#This Row],[Ingresos]]-Tabla_curso_1[[#This Row],[Gastos]]</f>
        <v>13.080961126419425</v>
      </c>
      <c r="J2886" s="5">
        <f>Tabla_curso_1[[#This Row],[Utilidad]]/Tabla_curso_1[[#This Row],[Ingresos]]</f>
        <v>7.4074074074095321E-4</v>
      </c>
    </row>
    <row r="2887" spans="1:10" x14ac:dyDescent="0.25">
      <c r="A2887" s="7" t="s">
        <v>15</v>
      </c>
      <c r="B2887" s="7" t="str">
        <f>MID(Tabla_curso_1[[#This Row],[Periodo]],4,4)</f>
        <v>2018</v>
      </c>
      <c r="C2887" s="7" t="s">
        <v>7</v>
      </c>
      <c r="D2887" s="7" t="s">
        <v>104</v>
      </c>
      <c r="E2887" s="7" t="s">
        <v>156</v>
      </c>
      <c r="F2887" s="7" t="s">
        <v>175</v>
      </c>
      <c r="G2887" s="8">
        <v>26461.609907120746</v>
      </c>
      <c r="H2887" s="8">
        <v>17586.793045963328</v>
      </c>
      <c r="I2887" s="8">
        <f>Tabla_curso_1[[#This Row],[Ingresos]]-Tabla_curso_1[[#This Row],[Gastos]]</f>
        <v>8874.8168611574183</v>
      </c>
      <c r="J2887" s="8">
        <f>Tabla_curso_1[[#This Row],[Utilidad]]/Tabla_curso_1[[#This Row],[Ingresos]]</f>
        <v>0.33538461538461534</v>
      </c>
    </row>
    <row r="2888" spans="1:10" x14ac:dyDescent="0.25">
      <c r="A2888" s="4" t="s">
        <v>15</v>
      </c>
      <c r="B2888" s="4" t="str">
        <f>MID(Tabla_curso_1[[#This Row],[Periodo]],4,4)</f>
        <v>2018</v>
      </c>
      <c r="C2888" s="4" t="s">
        <v>6</v>
      </c>
      <c r="D2888" s="4" t="s">
        <v>104</v>
      </c>
      <c r="E2888" s="4" t="s">
        <v>156</v>
      </c>
      <c r="F2888" s="4" t="s">
        <v>175</v>
      </c>
      <c r="G2888" s="5">
        <v>91904.301075268828</v>
      </c>
      <c r="H2888" s="5">
        <v>87959.140833989004</v>
      </c>
      <c r="I2888" s="5">
        <f>Tabla_curso_1[[#This Row],[Ingresos]]-Tabla_curso_1[[#This Row],[Gastos]]</f>
        <v>3945.1602412798238</v>
      </c>
      <c r="J2888" s="5">
        <f>Tabla_curso_1[[#This Row],[Utilidad]]/Tabla_curso_1[[#This Row],[Ingresos]]</f>
        <v>4.2926829268292589E-2</v>
      </c>
    </row>
    <row r="2889" spans="1:10" x14ac:dyDescent="0.25">
      <c r="A2889" s="7" t="s">
        <v>15</v>
      </c>
      <c r="B2889" s="7" t="str">
        <f>MID(Tabla_curso_1[[#This Row],[Periodo]],4,4)</f>
        <v>2018</v>
      </c>
      <c r="C2889" s="7" t="s">
        <v>4</v>
      </c>
      <c r="D2889" s="7" t="s">
        <v>104</v>
      </c>
      <c r="E2889" s="7" t="s">
        <v>156</v>
      </c>
      <c r="F2889" s="7" t="s">
        <v>175</v>
      </c>
      <c r="G2889" s="8">
        <v>35761.924686192462</v>
      </c>
      <c r="H2889" s="8">
        <v>23107.705181847439</v>
      </c>
      <c r="I2889" s="8">
        <f>Tabla_curso_1[[#This Row],[Ingresos]]-Tabla_curso_1[[#This Row],[Gastos]]</f>
        <v>12654.219504345023</v>
      </c>
      <c r="J2889" s="8">
        <f>Tabla_curso_1[[#This Row],[Utilidad]]/Tabla_curso_1[[#This Row],[Ingresos]]</f>
        <v>0.35384615384615381</v>
      </c>
    </row>
    <row r="2890" spans="1:10" x14ac:dyDescent="0.25">
      <c r="A2890" s="4" t="s">
        <v>15</v>
      </c>
      <c r="B2890" s="4" t="str">
        <f>MID(Tabla_curso_1[[#This Row],[Periodo]],4,4)</f>
        <v>2018</v>
      </c>
      <c r="C2890" s="4" t="s">
        <v>5</v>
      </c>
      <c r="D2890" s="4" t="s">
        <v>104</v>
      </c>
      <c r="E2890" s="4" t="s">
        <v>156</v>
      </c>
      <c r="F2890" s="4" t="s">
        <v>175</v>
      </c>
      <c r="G2890" s="5">
        <v>131493.84615384616</v>
      </c>
      <c r="H2890" s="5">
        <v>118527.94132379249</v>
      </c>
      <c r="I2890" s="5">
        <f>Tabla_curso_1[[#This Row],[Ingresos]]-Tabla_curso_1[[#This Row],[Gastos]]</f>
        <v>12965.904830053667</v>
      </c>
      <c r="J2890" s="5">
        <f>Tabla_curso_1[[#This Row],[Utilidad]]/Tabla_curso_1[[#This Row],[Ingresos]]</f>
        <v>9.8604651162790699E-2</v>
      </c>
    </row>
    <row r="2891" spans="1:10" x14ac:dyDescent="0.25">
      <c r="A2891" s="7" t="s">
        <v>15</v>
      </c>
      <c r="B2891" s="7" t="str">
        <f>MID(Tabla_curso_1[[#This Row],[Periodo]],4,4)</f>
        <v>2018</v>
      </c>
      <c r="C2891" s="7" t="s">
        <v>78</v>
      </c>
      <c r="D2891" s="7" t="s">
        <v>104</v>
      </c>
      <c r="E2891" s="7" t="s">
        <v>156</v>
      </c>
      <c r="F2891" s="7" t="s">
        <v>175</v>
      </c>
      <c r="G2891" s="8">
        <v>25744.277108433736</v>
      </c>
      <c r="H2891" s="8">
        <v>24908.311256261</v>
      </c>
      <c r="I2891" s="8">
        <f>Tabla_curso_1[[#This Row],[Ingresos]]-Tabla_curso_1[[#This Row],[Gastos]]</f>
        <v>835.96585217273605</v>
      </c>
      <c r="J2891" s="8">
        <f>Tabla_curso_1[[#This Row],[Utilidad]]/Tabla_curso_1[[#This Row],[Ingresos]]</f>
        <v>3.2471910112359552E-2</v>
      </c>
    </row>
    <row r="2892" spans="1:10" x14ac:dyDescent="0.25">
      <c r="A2892" s="4" t="s">
        <v>15</v>
      </c>
      <c r="B2892" s="4" t="str">
        <f>MID(Tabla_curso_1[[#This Row],[Periodo]],4,4)</f>
        <v>2018</v>
      </c>
      <c r="C2892" s="4" t="s">
        <v>3</v>
      </c>
      <c r="D2892" s="4" t="s">
        <v>104</v>
      </c>
      <c r="E2892" s="4" t="s">
        <v>156</v>
      </c>
      <c r="F2892" s="4" t="s">
        <v>175</v>
      </c>
      <c r="G2892" s="5">
        <v>10697.246558197747</v>
      </c>
      <c r="H2892" s="5">
        <v>7274.1276595744685</v>
      </c>
      <c r="I2892" s="5">
        <f>Tabla_curso_1[[#This Row],[Ingresos]]-Tabla_curso_1[[#This Row],[Gastos]]</f>
        <v>3423.1188986232783</v>
      </c>
      <c r="J2892" s="5">
        <f>Tabla_curso_1[[#This Row],[Utilidad]]/Tabla_curso_1[[#This Row],[Ingresos]]</f>
        <v>0.31999999999999995</v>
      </c>
    </row>
    <row r="2893" spans="1:10" x14ac:dyDescent="0.25">
      <c r="A2893" s="7" t="s">
        <v>15</v>
      </c>
      <c r="B2893" s="7" t="str">
        <f>MID(Tabla_curso_1[[#This Row],[Periodo]],4,4)</f>
        <v>2018</v>
      </c>
      <c r="C2893" s="7" t="s">
        <v>2</v>
      </c>
      <c r="D2893" s="7" t="s">
        <v>105</v>
      </c>
      <c r="E2893" s="7" t="s">
        <v>156</v>
      </c>
      <c r="F2893" s="7" t="s">
        <v>176</v>
      </c>
      <c r="G2893" s="8">
        <v>160032.83130081304</v>
      </c>
      <c r="H2893" s="8">
        <v>136473.89974210318</v>
      </c>
      <c r="I2893" s="8">
        <f>Tabla_curso_1[[#This Row],[Ingresos]]-Tabla_curso_1[[#This Row],[Gastos]]</f>
        <v>23558.931558709854</v>
      </c>
      <c r="J2893" s="8">
        <f>Tabla_curso_1[[#This Row],[Utilidad]]/Tabla_curso_1[[#This Row],[Ingresos]]</f>
        <v>0.14721311475409837</v>
      </c>
    </row>
    <row r="2894" spans="1:10" x14ac:dyDescent="0.25">
      <c r="A2894" s="4" t="s">
        <v>15</v>
      </c>
      <c r="B2894" s="4" t="str">
        <f>MID(Tabla_curso_1[[#This Row],[Periodo]],4,4)</f>
        <v>2018</v>
      </c>
      <c r="C2894" s="4" t="s">
        <v>7</v>
      </c>
      <c r="D2894" s="4" t="s">
        <v>105</v>
      </c>
      <c r="E2894" s="4" t="s">
        <v>156</v>
      </c>
      <c r="F2894" s="4" t="s">
        <v>176</v>
      </c>
      <c r="G2894" s="5">
        <v>235736.98502994014</v>
      </c>
      <c r="H2894" s="5">
        <v>171246.08126817792</v>
      </c>
      <c r="I2894" s="5">
        <f>Tabla_curso_1[[#This Row],[Ingresos]]-Tabla_curso_1[[#This Row],[Gastos]]</f>
        <v>64490.903761762223</v>
      </c>
      <c r="J2894" s="5">
        <f>Tabla_curso_1[[#This Row],[Utilidad]]/Tabla_curso_1[[#This Row],[Ingresos]]</f>
        <v>0.27357142857142869</v>
      </c>
    </row>
    <row r="2895" spans="1:10" x14ac:dyDescent="0.25">
      <c r="A2895" s="7" t="s">
        <v>15</v>
      </c>
      <c r="B2895" s="7" t="str">
        <f>MID(Tabla_curso_1[[#This Row],[Periodo]],4,4)</f>
        <v>2018</v>
      </c>
      <c r="C2895" s="7" t="s">
        <v>6</v>
      </c>
      <c r="D2895" s="7" t="s">
        <v>105</v>
      </c>
      <c r="E2895" s="7" t="s">
        <v>156</v>
      </c>
      <c r="F2895" s="7" t="s">
        <v>176</v>
      </c>
      <c r="G2895" s="8">
        <v>587583.23134328355</v>
      </c>
      <c r="H2895" s="8">
        <v>575315.0100295227</v>
      </c>
      <c r="I2895" s="8">
        <f>Tabla_curso_1[[#This Row],[Ingresos]]-Tabla_curso_1[[#This Row],[Gastos]]</f>
        <v>12268.221313760849</v>
      </c>
      <c r="J2895" s="8">
        <f>Tabla_curso_1[[#This Row],[Utilidad]]/Tabla_curso_1[[#This Row],[Ingresos]]</f>
        <v>2.087912087912085E-2</v>
      </c>
    </row>
    <row r="2896" spans="1:10" x14ac:dyDescent="0.25">
      <c r="A2896" s="4" t="s">
        <v>15</v>
      </c>
      <c r="B2896" s="4" t="str">
        <f>MID(Tabla_curso_1[[#This Row],[Periodo]],4,4)</f>
        <v>2018</v>
      </c>
      <c r="C2896" s="4" t="s">
        <v>4</v>
      </c>
      <c r="D2896" s="4" t="s">
        <v>105</v>
      </c>
      <c r="E2896" s="4" t="s">
        <v>156</v>
      </c>
      <c r="F2896" s="4" t="s">
        <v>176</v>
      </c>
      <c r="G2896" s="5">
        <v>300519.66793893126</v>
      </c>
      <c r="H2896" s="5">
        <v>208705.72801000261</v>
      </c>
      <c r="I2896" s="5">
        <f>Tabla_curso_1[[#This Row],[Ingresos]]-Tabla_curso_1[[#This Row],[Gastos]]</f>
        <v>91813.939928928652</v>
      </c>
      <c r="J2896" s="5">
        <f>Tabla_curso_1[[#This Row],[Utilidad]]/Tabla_curso_1[[#This Row],[Ingresos]]</f>
        <v>0.30551724137931036</v>
      </c>
    </row>
    <row r="2897" spans="1:10" x14ac:dyDescent="0.25">
      <c r="A2897" s="7" t="s">
        <v>15</v>
      </c>
      <c r="B2897" s="7" t="str">
        <f>MID(Tabla_curso_1[[#This Row],[Periodo]],4,4)</f>
        <v>2018</v>
      </c>
      <c r="C2897" s="7" t="s">
        <v>5</v>
      </c>
      <c r="D2897" s="7" t="s">
        <v>105</v>
      </c>
      <c r="E2897" s="7" t="s">
        <v>156</v>
      </c>
      <c r="F2897" s="7" t="s">
        <v>176</v>
      </c>
      <c r="G2897" s="8">
        <v>1192972.0151515151</v>
      </c>
      <c r="H2897" s="8">
        <v>1008320.6945454546</v>
      </c>
      <c r="I2897" s="8">
        <f>Tabla_curso_1[[#This Row],[Ingresos]]-Tabla_curso_1[[#This Row],[Gastos]]</f>
        <v>184651.32060606056</v>
      </c>
      <c r="J2897" s="8">
        <f>Tabla_curso_1[[#This Row],[Utilidad]]/Tabla_curso_1[[#This Row],[Ingresos]]</f>
        <v>0.15478260869565214</v>
      </c>
    </row>
    <row r="2898" spans="1:10" x14ac:dyDescent="0.25">
      <c r="A2898" s="4" t="s">
        <v>15</v>
      </c>
      <c r="B2898" s="4" t="str">
        <f>MID(Tabla_curso_1[[#This Row],[Periodo]],4,4)</f>
        <v>2018</v>
      </c>
      <c r="C2898" s="4" t="s">
        <v>78</v>
      </c>
      <c r="D2898" s="4" t="s">
        <v>105</v>
      </c>
      <c r="E2898" s="4" t="s">
        <v>156</v>
      </c>
      <c r="F2898" s="4" t="s">
        <v>176</v>
      </c>
      <c r="G2898" s="5">
        <v>211656.32526881722</v>
      </c>
      <c r="H2898" s="5">
        <v>188211.31693134824</v>
      </c>
      <c r="I2898" s="5">
        <f>Tabla_curso_1[[#This Row],[Ingresos]]-Tabla_curso_1[[#This Row],[Gastos]]</f>
        <v>23445.008337468986</v>
      </c>
      <c r="J2898" s="5">
        <f>Tabla_curso_1[[#This Row],[Utilidad]]/Tabla_curso_1[[#This Row],[Ingresos]]</f>
        <v>0.11076923076923077</v>
      </c>
    </row>
    <row r="2899" spans="1:10" x14ac:dyDescent="0.25">
      <c r="A2899" s="7" t="s">
        <v>15</v>
      </c>
      <c r="B2899" s="7" t="str">
        <f>MID(Tabla_curso_1[[#This Row],[Periodo]],4,4)</f>
        <v>2018</v>
      </c>
      <c r="C2899" s="7" t="s">
        <v>3</v>
      </c>
      <c r="D2899" s="7" t="s">
        <v>105</v>
      </c>
      <c r="E2899" s="7" t="s">
        <v>156</v>
      </c>
      <c r="F2899" s="7" t="s">
        <v>176</v>
      </c>
      <c r="G2899" s="8">
        <v>109052.84349030472</v>
      </c>
      <c r="H2899" s="8">
        <v>62254.949349030481</v>
      </c>
      <c r="I2899" s="8">
        <f>Tabla_curso_1[[#This Row],[Ingresos]]-Tabla_curso_1[[#This Row],[Gastos]]</f>
        <v>46797.894141274235</v>
      </c>
      <c r="J2899" s="8">
        <f>Tabla_curso_1[[#This Row],[Utilidad]]/Tabla_curso_1[[#This Row],[Ingresos]]</f>
        <v>0.42913043478260865</v>
      </c>
    </row>
    <row r="2900" spans="1:10" x14ac:dyDescent="0.25">
      <c r="A2900" s="4" t="s">
        <v>15</v>
      </c>
      <c r="B2900" s="4" t="str">
        <f>MID(Tabla_curso_1[[#This Row],[Periodo]],4,4)</f>
        <v>2018</v>
      </c>
      <c r="C2900" s="4" t="s">
        <v>2</v>
      </c>
      <c r="D2900" s="4" t="s">
        <v>106</v>
      </c>
      <c r="E2900" s="4" t="s">
        <v>156</v>
      </c>
      <c r="F2900" s="4" t="s">
        <v>177</v>
      </c>
      <c r="G2900" s="5">
        <v>141694.47325102883</v>
      </c>
      <c r="H2900" s="5">
        <v>125361.86881224156</v>
      </c>
      <c r="I2900" s="5">
        <f>Tabla_curso_1[[#This Row],[Ingresos]]-Tabla_curso_1[[#This Row],[Gastos]]</f>
        <v>16332.604438787268</v>
      </c>
      <c r="J2900" s="5">
        <f>Tabla_curso_1[[#This Row],[Utilidad]]/Tabla_curso_1[[#This Row],[Ingresos]]</f>
        <v>0.115266347826087</v>
      </c>
    </row>
    <row r="2901" spans="1:10" x14ac:dyDescent="0.25">
      <c r="A2901" s="7" t="s">
        <v>15</v>
      </c>
      <c r="B2901" s="7" t="str">
        <f>MID(Tabla_curso_1[[#This Row],[Periodo]],4,4)</f>
        <v>2018</v>
      </c>
      <c r="C2901" s="7" t="s">
        <v>7</v>
      </c>
      <c r="D2901" s="7" t="s">
        <v>106</v>
      </c>
      <c r="E2901" s="7" t="s">
        <v>156</v>
      </c>
      <c r="F2901" s="7" t="s">
        <v>177</v>
      </c>
      <c r="G2901" s="8">
        <v>199604.3884057971</v>
      </c>
      <c r="H2901" s="8">
        <v>138527.04238873051</v>
      </c>
      <c r="I2901" s="8">
        <f>Tabla_curso_1[[#This Row],[Ingresos]]-Tabla_curso_1[[#This Row],[Gastos]]</f>
        <v>61077.346017066593</v>
      </c>
      <c r="J2901" s="8">
        <f>Tabla_curso_1[[#This Row],[Utilidad]]/Tabla_curso_1[[#This Row],[Ingresos]]</f>
        <v>0.30599199999999965</v>
      </c>
    </row>
    <row r="2902" spans="1:10" x14ac:dyDescent="0.25">
      <c r="A2902" s="4" t="s">
        <v>15</v>
      </c>
      <c r="B2902" s="4" t="str">
        <f>MID(Tabla_curso_1[[#This Row],[Periodo]],4,4)</f>
        <v>2018</v>
      </c>
      <c r="C2902" s="4" t="s">
        <v>6</v>
      </c>
      <c r="D2902" s="4" t="s">
        <v>106</v>
      </c>
      <c r="E2902" s="4" t="s">
        <v>156</v>
      </c>
      <c r="F2902" s="4" t="s">
        <v>177</v>
      </c>
      <c r="G2902" s="5">
        <v>765150.1555555556</v>
      </c>
      <c r="H2902" s="5">
        <v>738011.86001209205</v>
      </c>
      <c r="I2902" s="5">
        <f>Tabla_curso_1[[#This Row],[Ingresos]]-Tabla_curso_1[[#This Row],[Gastos]]</f>
        <v>27138.295543463551</v>
      </c>
      <c r="J2902" s="5">
        <f>Tabla_curso_1[[#This Row],[Utilidad]]/Tabla_curso_1[[#This Row],[Ingresos]]</f>
        <v>3.5467934426229246E-2</v>
      </c>
    </row>
    <row r="2903" spans="1:10" x14ac:dyDescent="0.25">
      <c r="A2903" s="7" t="s">
        <v>15</v>
      </c>
      <c r="B2903" s="7" t="str">
        <f>MID(Tabla_curso_1[[#This Row],[Periodo]],4,4)</f>
        <v>2018</v>
      </c>
      <c r="C2903" s="7" t="s">
        <v>4</v>
      </c>
      <c r="D2903" s="7" t="s">
        <v>106</v>
      </c>
      <c r="E2903" s="7" t="s">
        <v>156</v>
      </c>
      <c r="F2903" s="7" t="s">
        <v>177</v>
      </c>
      <c r="G2903" s="8">
        <v>272187.8023715415</v>
      </c>
      <c r="H2903" s="8">
        <v>203716.23880695659</v>
      </c>
      <c r="I2903" s="8">
        <f>Tabla_curso_1[[#This Row],[Ingresos]]-Tabla_curso_1[[#This Row],[Gastos]]</f>
        <v>68471.563564584911</v>
      </c>
      <c r="J2903" s="8">
        <f>Tabla_curso_1[[#This Row],[Utilidad]]/Tabla_curso_1[[#This Row],[Ingresos]]</f>
        <v>0.25155999999999973</v>
      </c>
    </row>
    <row r="2904" spans="1:10" x14ac:dyDescent="0.25">
      <c r="A2904" s="4" t="s">
        <v>15</v>
      </c>
      <c r="B2904" s="4" t="str">
        <f>MID(Tabla_curso_1[[#This Row],[Periodo]],4,4)</f>
        <v>2018</v>
      </c>
      <c r="C2904" s="4" t="s">
        <v>5</v>
      </c>
      <c r="D2904" s="4" t="s">
        <v>106</v>
      </c>
      <c r="E2904" s="4" t="s">
        <v>156</v>
      </c>
      <c r="F2904" s="4" t="s">
        <v>177</v>
      </c>
      <c r="G2904" s="5">
        <v>1229705.607142857</v>
      </c>
      <c r="H2904" s="5">
        <v>1232117.5307895478</v>
      </c>
      <c r="I2904" s="5">
        <f>Tabla_curso_1[[#This Row],[Ingresos]]-Tabla_curso_1[[#This Row],[Gastos]]</f>
        <v>-2411.9236466907896</v>
      </c>
      <c r="J2904" s="5">
        <f>Tabla_curso_1[[#This Row],[Utilidad]]/Tabla_curso_1[[#This Row],[Ingresos]]</f>
        <v>-1.9613829787234532E-3</v>
      </c>
    </row>
    <row r="2905" spans="1:10" x14ac:dyDescent="0.25">
      <c r="A2905" s="7" t="s">
        <v>15</v>
      </c>
      <c r="B2905" s="7" t="str">
        <f>MID(Tabla_curso_1[[#This Row],[Periodo]],4,4)</f>
        <v>2018</v>
      </c>
      <c r="C2905" s="7" t="s">
        <v>78</v>
      </c>
      <c r="D2905" s="7" t="s">
        <v>106</v>
      </c>
      <c r="E2905" s="7" t="s">
        <v>156</v>
      </c>
      <c r="F2905" s="7" t="s">
        <v>177</v>
      </c>
      <c r="G2905" s="8">
        <v>181219.77368421052</v>
      </c>
      <c r="H2905" s="8">
        <v>148783.99792153516</v>
      </c>
      <c r="I2905" s="8">
        <f>Tabla_curso_1[[#This Row],[Ingresos]]-Tabla_curso_1[[#This Row],[Gastos]]</f>
        <v>32435.775762675359</v>
      </c>
      <c r="J2905" s="8">
        <f>Tabla_curso_1[[#This Row],[Utilidad]]/Tabla_curso_1[[#This Row],[Ingresos]]</f>
        <v>0.17898585294117633</v>
      </c>
    </row>
    <row r="2906" spans="1:10" x14ac:dyDescent="0.25">
      <c r="A2906" s="4" t="s">
        <v>15</v>
      </c>
      <c r="B2906" s="4" t="str">
        <f>MID(Tabla_curso_1[[#This Row],[Periodo]],4,4)</f>
        <v>2018</v>
      </c>
      <c r="C2906" s="4" t="s">
        <v>3</v>
      </c>
      <c r="D2906" s="4" t="s">
        <v>106</v>
      </c>
      <c r="E2906" s="4" t="s">
        <v>156</v>
      </c>
      <c r="F2906" s="4" t="s">
        <v>177</v>
      </c>
      <c r="G2906" s="5">
        <v>94853.32506887053</v>
      </c>
      <c r="H2906" s="5">
        <v>61327.84051503626</v>
      </c>
      <c r="I2906" s="5">
        <f>Tabla_curso_1[[#This Row],[Ingresos]]-Tabla_curso_1[[#This Row],[Gastos]]</f>
        <v>33525.484553834271</v>
      </c>
      <c r="J2906" s="5">
        <f>Tabla_curso_1[[#This Row],[Utilidad]]/Tabla_curso_1[[#This Row],[Ingresos]]</f>
        <v>0.35344553846153826</v>
      </c>
    </row>
    <row r="2907" spans="1:10" x14ac:dyDescent="0.25">
      <c r="A2907" s="7" t="s">
        <v>15</v>
      </c>
      <c r="B2907" s="7" t="str">
        <f>MID(Tabla_curso_1[[#This Row],[Periodo]],4,4)</f>
        <v>2018</v>
      </c>
      <c r="C2907" s="7" t="s">
        <v>2</v>
      </c>
      <c r="D2907" s="7" t="s">
        <v>107</v>
      </c>
      <c r="E2907" s="7" t="s">
        <v>156</v>
      </c>
      <c r="F2907" s="7" t="s">
        <v>178</v>
      </c>
      <c r="G2907" s="8">
        <v>31389.019157088122</v>
      </c>
      <c r="H2907" s="8">
        <v>30819.649644377812</v>
      </c>
      <c r="I2907" s="8">
        <f>Tabla_curso_1[[#This Row],[Ingresos]]-Tabla_curso_1[[#This Row],[Gastos]]</f>
        <v>569.36951271030921</v>
      </c>
      <c r="J2907" s="8">
        <f>Tabla_curso_1[[#This Row],[Utilidad]]/Tabla_curso_1[[#This Row],[Ingresos]]</f>
        <v>1.8139130434782536E-2</v>
      </c>
    </row>
    <row r="2908" spans="1:10" x14ac:dyDescent="0.25">
      <c r="A2908" s="4" t="s">
        <v>15</v>
      </c>
      <c r="B2908" s="4" t="str">
        <f>MID(Tabla_curso_1[[#This Row],[Periodo]],4,4)</f>
        <v>2018</v>
      </c>
      <c r="C2908" s="4" t="s">
        <v>7</v>
      </c>
      <c r="D2908" s="4" t="s">
        <v>107</v>
      </c>
      <c r="E2908" s="4" t="s">
        <v>156</v>
      </c>
      <c r="F2908" s="4" t="s">
        <v>178</v>
      </c>
      <c r="G2908" s="5">
        <v>49501.716012084595</v>
      </c>
      <c r="H2908" s="5">
        <v>33669.417174219539</v>
      </c>
      <c r="I2908" s="5">
        <f>Tabla_curso_1[[#This Row],[Ingresos]]-Tabla_curso_1[[#This Row],[Gastos]]</f>
        <v>15832.298837865055</v>
      </c>
      <c r="J2908" s="5">
        <f>Tabla_curso_1[[#This Row],[Utilidad]]/Tabla_curso_1[[#This Row],[Ingresos]]</f>
        <v>0.3198333333333333</v>
      </c>
    </row>
    <row r="2909" spans="1:10" x14ac:dyDescent="0.25">
      <c r="A2909" s="7" t="s">
        <v>15</v>
      </c>
      <c r="B2909" s="7" t="str">
        <f>MID(Tabla_curso_1[[#This Row],[Periodo]],4,4)</f>
        <v>2018</v>
      </c>
      <c r="C2909" s="7" t="s">
        <v>6</v>
      </c>
      <c r="D2909" s="7" t="s">
        <v>107</v>
      </c>
      <c r="E2909" s="7" t="s">
        <v>156</v>
      </c>
      <c r="F2909" s="7" t="s">
        <v>178</v>
      </c>
      <c r="G2909" s="8">
        <v>148955.16363636364</v>
      </c>
      <c r="H2909" s="8">
        <v>149372.23809454549</v>
      </c>
      <c r="I2909" s="8">
        <f>Tabla_curso_1[[#This Row],[Ingresos]]-Tabla_curso_1[[#This Row],[Gastos]]</f>
        <v>-417.07445818185806</v>
      </c>
      <c r="J2909" s="8">
        <f>Tabla_curso_1[[#This Row],[Utilidad]]/Tabla_curso_1[[#This Row],[Ingresos]]</f>
        <v>-2.8000000000002676E-3</v>
      </c>
    </row>
    <row r="2910" spans="1:10" x14ac:dyDescent="0.25">
      <c r="A2910" s="4" t="s">
        <v>15</v>
      </c>
      <c r="B2910" s="4" t="str">
        <f>MID(Tabla_curso_1[[#This Row],[Periodo]],4,4)</f>
        <v>2018</v>
      </c>
      <c r="C2910" s="4" t="s">
        <v>4</v>
      </c>
      <c r="D2910" s="4" t="s">
        <v>107</v>
      </c>
      <c r="E2910" s="4" t="s">
        <v>156</v>
      </c>
      <c r="F2910" s="4" t="s">
        <v>178</v>
      </c>
      <c r="G2910" s="5">
        <v>66605.9674796748</v>
      </c>
      <c r="H2910" s="5">
        <v>49368.343095934979</v>
      </c>
      <c r="I2910" s="5">
        <f>Tabla_curso_1[[#This Row],[Ingresos]]-Tabla_curso_1[[#This Row],[Gastos]]</f>
        <v>17237.624383739821</v>
      </c>
      <c r="J2910" s="5">
        <f>Tabla_curso_1[[#This Row],[Utilidad]]/Tabla_curso_1[[#This Row],[Ingresos]]</f>
        <v>0.25879999999999975</v>
      </c>
    </row>
    <row r="2911" spans="1:10" x14ac:dyDescent="0.25">
      <c r="A2911" s="7" t="s">
        <v>15</v>
      </c>
      <c r="B2911" s="7" t="str">
        <f>MID(Tabla_curso_1[[#This Row],[Periodo]],4,4)</f>
        <v>2018</v>
      </c>
      <c r="C2911" s="7" t="s">
        <v>5</v>
      </c>
      <c r="D2911" s="7" t="s">
        <v>107</v>
      </c>
      <c r="E2911" s="7" t="s">
        <v>156</v>
      </c>
      <c r="F2911" s="7" t="s">
        <v>178</v>
      </c>
      <c r="G2911" s="8">
        <v>202284.79012345677</v>
      </c>
      <c r="H2911" s="8">
        <v>184819.83255156694</v>
      </c>
      <c r="I2911" s="8">
        <f>Tabla_curso_1[[#This Row],[Ingresos]]-Tabla_curso_1[[#This Row],[Gastos]]</f>
        <v>17464.957571889827</v>
      </c>
      <c r="J2911" s="8">
        <f>Tabla_curso_1[[#This Row],[Utilidad]]/Tabla_curso_1[[#This Row],[Ingresos]]</f>
        <v>8.6338461538461489E-2</v>
      </c>
    </row>
    <row r="2912" spans="1:10" x14ac:dyDescent="0.25">
      <c r="A2912" s="4" t="s">
        <v>15</v>
      </c>
      <c r="B2912" s="4" t="str">
        <f>MID(Tabla_curso_1[[#This Row],[Periodo]],4,4)</f>
        <v>2018</v>
      </c>
      <c r="C2912" s="4" t="s">
        <v>78</v>
      </c>
      <c r="D2912" s="4" t="s">
        <v>107</v>
      </c>
      <c r="E2912" s="4" t="s">
        <v>156</v>
      </c>
      <c r="F2912" s="4" t="s">
        <v>178</v>
      </c>
      <c r="G2912" s="5">
        <v>47083.528735632186</v>
      </c>
      <c r="H2912" s="5">
        <v>49368.722327987169</v>
      </c>
      <c r="I2912" s="5">
        <f>Tabla_curso_1[[#This Row],[Ingresos]]-Tabla_curso_1[[#This Row],[Gastos]]</f>
        <v>-2285.1935923549827</v>
      </c>
      <c r="J2912" s="5">
        <f>Tabla_curso_1[[#This Row],[Utilidad]]/Tabla_curso_1[[#This Row],[Ingresos]]</f>
        <v>-4.8534883720930178E-2</v>
      </c>
    </row>
    <row r="2913" spans="1:10" x14ac:dyDescent="0.25">
      <c r="A2913" s="7" t="s">
        <v>15</v>
      </c>
      <c r="B2913" s="7" t="str">
        <f>MID(Tabla_curso_1[[#This Row],[Periodo]],4,4)</f>
        <v>2018</v>
      </c>
      <c r="C2913" s="7" t="s">
        <v>3</v>
      </c>
      <c r="D2913" s="7" t="s">
        <v>107</v>
      </c>
      <c r="E2913" s="7" t="s">
        <v>156</v>
      </c>
      <c r="F2913" s="7" t="s">
        <v>178</v>
      </c>
      <c r="G2913" s="8">
        <v>23677.843930635838</v>
      </c>
      <c r="H2913" s="8">
        <v>15662.893760115607</v>
      </c>
      <c r="I2913" s="8">
        <f>Tabla_curso_1[[#This Row],[Ingresos]]-Tabla_curso_1[[#This Row],[Gastos]]</f>
        <v>8014.950170520231</v>
      </c>
      <c r="J2913" s="8">
        <f>Tabla_curso_1[[#This Row],[Utilidad]]/Tabla_curso_1[[#This Row],[Ingresos]]</f>
        <v>0.33850000000000002</v>
      </c>
    </row>
    <row r="2914" spans="1:10" x14ac:dyDescent="0.25">
      <c r="A2914" s="4" t="s">
        <v>15</v>
      </c>
      <c r="B2914" s="4" t="str">
        <f>MID(Tabla_curso_1[[#This Row],[Periodo]],4,4)</f>
        <v>2018</v>
      </c>
      <c r="C2914" s="4" t="s">
        <v>2</v>
      </c>
      <c r="D2914" s="4" t="s">
        <v>108</v>
      </c>
      <c r="E2914" s="4" t="s">
        <v>152</v>
      </c>
      <c r="F2914" s="4" t="s">
        <v>179</v>
      </c>
      <c r="G2914" s="5">
        <v>37308.609311740889</v>
      </c>
      <c r="H2914" s="5">
        <v>40259.319140457526</v>
      </c>
      <c r="I2914" s="5">
        <f>Tabla_curso_1[[#This Row],[Ingresos]]-Tabla_curso_1[[#This Row],[Gastos]]</f>
        <v>-2950.7098287166373</v>
      </c>
      <c r="J2914" s="5">
        <f>Tabla_curso_1[[#This Row],[Utilidad]]/Tabla_curso_1[[#This Row],[Ingresos]]</f>
        <v>-7.9089247311827815E-2</v>
      </c>
    </row>
    <row r="2915" spans="1:10" x14ac:dyDescent="0.25">
      <c r="A2915" s="7" t="s">
        <v>15</v>
      </c>
      <c r="B2915" s="7" t="str">
        <f>MID(Tabla_curso_1[[#This Row],[Periodo]],4,4)</f>
        <v>2018</v>
      </c>
      <c r="C2915" s="7" t="s">
        <v>7</v>
      </c>
      <c r="D2915" s="7" t="s">
        <v>108</v>
      </c>
      <c r="E2915" s="7" t="s">
        <v>152</v>
      </c>
      <c r="F2915" s="7" t="s">
        <v>179</v>
      </c>
      <c r="G2915" s="8">
        <v>71435.864341085267</v>
      </c>
      <c r="H2915" s="8">
        <v>48071.574310594311</v>
      </c>
      <c r="I2915" s="8">
        <f>Tabla_curso_1[[#This Row],[Ingresos]]-Tabla_curso_1[[#This Row],[Gastos]]</f>
        <v>23364.290030490956</v>
      </c>
      <c r="J2915" s="8">
        <f>Tabla_curso_1[[#This Row],[Utilidad]]/Tabla_curso_1[[#This Row],[Ingresos]]</f>
        <v>0.32706666666666667</v>
      </c>
    </row>
    <row r="2916" spans="1:10" x14ac:dyDescent="0.25">
      <c r="A2916" s="4" t="s">
        <v>15</v>
      </c>
      <c r="B2916" s="4" t="str">
        <f>MID(Tabla_curso_1[[#This Row],[Periodo]],4,4)</f>
        <v>2018</v>
      </c>
      <c r="C2916" s="4" t="s">
        <v>6</v>
      </c>
      <c r="D2916" s="4" t="s">
        <v>108</v>
      </c>
      <c r="E2916" s="4" t="s">
        <v>152</v>
      </c>
      <c r="F2916" s="4" t="s">
        <v>179</v>
      </c>
      <c r="G2916" s="5">
        <v>166040.11711711713</v>
      </c>
      <c r="H2916" s="5">
        <v>147695.45151096099</v>
      </c>
      <c r="I2916" s="5">
        <f>Tabla_curso_1[[#This Row],[Ingresos]]-Tabla_curso_1[[#This Row],[Gastos]]</f>
        <v>18344.665606156137</v>
      </c>
      <c r="J2916" s="5">
        <f>Tabla_curso_1[[#This Row],[Utilidad]]/Tabla_curso_1[[#This Row],[Ingresos]]</f>
        <v>0.11048333333333321</v>
      </c>
    </row>
    <row r="2917" spans="1:10" x14ac:dyDescent="0.25">
      <c r="A2917" s="7" t="s">
        <v>15</v>
      </c>
      <c r="B2917" s="7" t="str">
        <f>MID(Tabla_curso_1[[#This Row],[Periodo]],4,4)</f>
        <v>2018</v>
      </c>
      <c r="C2917" s="7" t="s">
        <v>4</v>
      </c>
      <c r="D2917" s="7" t="s">
        <v>108</v>
      </c>
      <c r="E2917" s="7" t="s">
        <v>152</v>
      </c>
      <c r="F2917" s="7" t="s">
        <v>179</v>
      </c>
      <c r="G2917" s="8">
        <v>78762.619658119671</v>
      </c>
      <c r="H2917" s="8">
        <v>48675.298948717966</v>
      </c>
      <c r="I2917" s="8">
        <f>Tabla_curso_1[[#This Row],[Ingresos]]-Tabla_curso_1[[#This Row],[Gastos]]</f>
        <v>30087.320709401705</v>
      </c>
      <c r="J2917" s="8">
        <f>Tabla_curso_1[[#This Row],[Utilidad]]/Tabla_curso_1[[#This Row],[Ingresos]]</f>
        <v>0.3819999999999999</v>
      </c>
    </row>
    <row r="2918" spans="1:10" x14ac:dyDescent="0.25">
      <c r="A2918" s="4" t="s">
        <v>15</v>
      </c>
      <c r="B2918" s="4" t="str">
        <f>MID(Tabla_curso_1[[#This Row],[Periodo]],4,4)</f>
        <v>2018</v>
      </c>
      <c r="C2918" s="4" t="s">
        <v>5</v>
      </c>
      <c r="D2918" s="4" t="s">
        <v>108</v>
      </c>
      <c r="E2918" s="4" t="s">
        <v>152</v>
      </c>
      <c r="F2918" s="4" t="s">
        <v>179</v>
      </c>
      <c r="G2918" s="5">
        <v>361381.43137254904</v>
      </c>
      <c r="H2918" s="5">
        <v>339482.90148852463</v>
      </c>
      <c r="I2918" s="5">
        <f>Tabla_curso_1[[#This Row],[Ingresos]]-Tabla_curso_1[[#This Row],[Gastos]]</f>
        <v>21898.529884024407</v>
      </c>
      <c r="J2918" s="5">
        <f>Tabla_curso_1[[#This Row],[Utilidad]]/Tabla_curso_1[[#This Row],[Ingresos]]</f>
        <v>6.0596721311475345E-2</v>
      </c>
    </row>
    <row r="2919" spans="1:10" x14ac:dyDescent="0.25">
      <c r="A2919" s="7" t="s">
        <v>15</v>
      </c>
      <c r="B2919" s="7" t="str">
        <f>MID(Tabla_curso_1[[#This Row],[Periodo]],4,4)</f>
        <v>2018</v>
      </c>
      <c r="C2919" s="7" t="s">
        <v>78</v>
      </c>
      <c r="D2919" s="7" t="s">
        <v>108</v>
      </c>
      <c r="E2919" s="7" t="s">
        <v>152</v>
      </c>
      <c r="F2919" s="7" t="s">
        <v>179</v>
      </c>
      <c r="G2919" s="8">
        <v>48629.163588390496</v>
      </c>
      <c r="H2919" s="8">
        <v>52931.826746260042</v>
      </c>
      <c r="I2919" s="8">
        <f>Tabla_curso_1[[#This Row],[Ingresos]]-Tabla_curso_1[[#This Row],[Gastos]]</f>
        <v>-4302.6631578695451</v>
      </c>
      <c r="J2919" s="8">
        <f>Tabla_curso_1[[#This Row],[Utilidad]]/Tabla_curso_1[[#This Row],[Ingresos]]</f>
        <v>-8.847906976744184E-2</v>
      </c>
    </row>
    <row r="2920" spans="1:10" x14ac:dyDescent="0.25">
      <c r="A2920" s="4" t="s">
        <v>15</v>
      </c>
      <c r="B2920" s="4" t="str">
        <f>MID(Tabla_curso_1[[#This Row],[Periodo]],4,4)</f>
        <v>2018</v>
      </c>
      <c r="C2920" s="4" t="s">
        <v>3</v>
      </c>
      <c r="D2920" s="4" t="s">
        <v>108</v>
      </c>
      <c r="E2920" s="4" t="s">
        <v>152</v>
      </c>
      <c r="F2920" s="4" t="s">
        <v>179</v>
      </c>
      <c r="G2920" s="5">
        <v>24123.629581151836</v>
      </c>
      <c r="H2920" s="5">
        <v>18364.961813025988</v>
      </c>
      <c r="I2920" s="5">
        <f>Tabla_curso_1[[#This Row],[Ingresos]]-Tabla_curso_1[[#This Row],[Gastos]]</f>
        <v>5758.6677681258479</v>
      </c>
      <c r="J2920" s="5">
        <f>Tabla_curso_1[[#This Row],[Utilidad]]/Tabla_curso_1[[#This Row],[Ingresos]]</f>
        <v>0.23871481481481477</v>
      </c>
    </row>
    <row r="2921" spans="1:10" x14ac:dyDescent="0.25">
      <c r="A2921" s="7" t="s">
        <v>15</v>
      </c>
      <c r="B2921" s="7" t="str">
        <f>MID(Tabla_curso_1[[#This Row],[Periodo]],4,4)</f>
        <v>2018</v>
      </c>
      <c r="C2921" s="7" t="s">
        <v>2</v>
      </c>
      <c r="D2921" s="7" t="s">
        <v>109</v>
      </c>
      <c r="E2921" s="7" t="s">
        <v>156</v>
      </c>
      <c r="F2921" s="7" t="s">
        <v>180</v>
      </c>
      <c r="G2921" s="8">
        <v>20815.747983870966</v>
      </c>
      <c r="H2921" s="8">
        <v>19324.785341612904</v>
      </c>
      <c r="I2921" s="8">
        <f>Tabla_curso_1[[#This Row],[Ingresos]]-Tabla_curso_1[[#This Row],[Gastos]]</f>
        <v>1490.9626422580623</v>
      </c>
      <c r="J2921" s="8">
        <f>Tabla_curso_1[[#This Row],[Utilidad]]/Tabla_curso_1[[#This Row],[Ingresos]]</f>
        <v>7.1626666666666561E-2</v>
      </c>
    </row>
    <row r="2922" spans="1:10" x14ac:dyDescent="0.25">
      <c r="A2922" s="4" t="s">
        <v>15</v>
      </c>
      <c r="B2922" s="4" t="str">
        <f>MID(Tabla_curso_1[[#This Row],[Periodo]],4,4)</f>
        <v>2018</v>
      </c>
      <c r="C2922" s="4" t="s">
        <v>7</v>
      </c>
      <c r="D2922" s="4" t="s">
        <v>109</v>
      </c>
      <c r="E2922" s="4" t="s">
        <v>156</v>
      </c>
      <c r="F2922" s="4" t="s">
        <v>180</v>
      </c>
      <c r="G2922" s="5">
        <v>35358.256849315068</v>
      </c>
      <c r="H2922" s="5">
        <v>24998.287592465756</v>
      </c>
      <c r="I2922" s="5">
        <f>Tabla_curso_1[[#This Row],[Ingresos]]-Tabla_curso_1[[#This Row],[Gastos]]</f>
        <v>10359.969256849312</v>
      </c>
      <c r="J2922" s="5">
        <f>Tabla_curso_1[[#This Row],[Utilidad]]/Tabla_curso_1[[#This Row],[Ingresos]]</f>
        <v>0.29299999999999993</v>
      </c>
    </row>
    <row r="2923" spans="1:10" x14ac:dyDescent="0.25">
      <c r="A2923" s="7" t="s">
        <v>15</v>
      </c>
      <c r="B2923" s="7" t="str">
        <f>MID(Tabla_curso_1[[#This Row],[Periodo]],4,4)</f>
        <v>2018</v>
      </c>
      <c r="C2923" s="7" t="s">
        <v>6</v>
      </c>
      <c r="D2923" s="7" t="s">
        <v>109</v>
      </c>
      <c r="E2923" s="7" t="s">
        <v>156</v>
      </c>
      <c r="F2923" s="7" t="s">
        <v>180</v>
      </c>
      <c r="G2923" s="8">
        <v>105353.17346938775</v>
      </c>
      <c r="H2923" s="8">
        <v>96678.092156851315</v>
      </c>
      <c r="I2923" s="8">
        <f>Tabla_curso_1[[#This Row],[Ingresos]]-Tabla_curso_1[[#This Row],[Gastos]]</f>
        <v>8675.0813125364366</v>
      </c>
      <c r="J2923" s="8">
        <f>Tabla_curso_1[[#This Row],[Utilidad]]/Tabla_curso_1[[#This Row],[Ingresos]]</f>
        <v>8.2342857142857079E-2</v>
      </c>
    </row>
    <row r="2924" spans="1:10" x14ac:dyDescent="0.25">
      <c r="A2924" s="4" t="s">
        <v>15</v>
      </c>
      <c r="B2924" s="4" t="str">
        <f>MID(Tabla_curso_1[[#This Row],[Periodo]],4,4)</f>
        <v>2018</v>
      </c>
      <c r="C2924" s="4" t="s">
        <v>4</v>
      </c>
      <c r="D2924" s="4" t="s">
        <v>109</v>
      </c>
      <c r="E2924" s="4" t="s">
        <v>156</v>
      </c>
      <c r="F2924" s="4" t="s">
        <v>180</v>
      </c>
      <c r="G2924" s="5">
        <v>47578.852534562211</v>
      </c>
      <c r="H2924" s="5">
        <v>35025.254325822345</v>
      </c>
      <c r="I2924" s="5">
        <f>Tabla_curso_1[[#This Row],[Ingresos]]-Tabla_curso_1[[#This Row],[Gastos]]</f>
        <v>12553.598208739866</v>
      </c>
      <c r="J2924" s="5">
        <f>Tabla_curso_1[[#This Row],[Utilidad]]/Tabla_curso_1[[#This Row],[Ingresos]]</f>
        <v>0.26384827586206888</v>
      </c>
    </row>
    <row r="2925" spans="1:10" x14ac:dyDescent="0.25">
      <c r="A2925" s="7" t="s">
        <v>15</v>
      </c>
      <c r="B2925" s="7" t="str">
        <f>MID(Tabla_curso_1[[#This Row],[Periodo]],4,4)</f>
        <v>2018</v>
      </c>
      <c r="C2925" s="7" t="s">
        <v>5</v>
      </c>
      <c r="D2925" s="7" t="s">
        <v>109</v>
      </c>
      <c r="E2925" s="7" t="s">
        <v>156</v>
      </c>
      <c r="F2925" s="7" t="s">
        <v>180</v>
      </c>
      <c r="G2925" s="8">
        <v>103246.11</v>
      </c>
      <c r="H2925" s="8">
        <v>96547.001796000026</v>
      </c>
      <c r="I2925" s="8">
        <f>Tabla_curso_1[[#This Row],[Ingresos]]-Tabla_curso_1[[#This Row],[Gastos]]</f>
        <v>6699.1082039999746</v>
      </c>
      <c r="J2925" s="8">
        <f>Tabla_curso_1[[#This Row],[Utilidad]]/Tabla_curso_1[[#This Row],[Ingresos]]</f>
        <v>6.488484848484824E-2</v>
      </c>
    </row>
    <row r="2926" spans="1:10" x14ac:dyDescent="0.25">
      <c r="A2926" s="4" t="s">
        <v>15</v>
      </c>
      <c r="B2926" s="4" t="str">
        <f>MID(Tabla_curso_1[[#This Row],[Periodo]],4,4)</f>
        <v>2018</v>
      </c>
      <c r="C2926" s="4" t="s">
        <v>78</v>
      </c>
      <c r="D2926" s="4" t="s">
        <v>109</v>
      </c>
      <c r="E2926" s="4" t="s">
        <v>156</v>
      </c>
      <c r="F2926" s="4" t="s">
        <v>180</v>
      </c>
      <c r="G2926" s="5">
        <v>27170.028947368421</v>
      </c>
      <c r="H2926" s="5">
        <v>27150.055304466576</v>
      </c>
      <c r="I2926" s="5">
        <f>Tabla_curso_1[[#This Row],[Ingresos]]-Tabla_curso_1[[#This Row],[Gastos]]</f>
        <v>19.973642901844869</v>
      </c>
      <c r="J2926" s="5">
        <f>Tabla_curso_1[[#This Row],[Utilidad]]/Tabla_curso_1[[#This Row],[Ingresos]]</f>
        <v>7.3513513513497508E-4</v>
      </c>
    </row>
    <row r="2927" spans="1:10" x14ac:dyDescent="0.25">
      <c r="A2927" s="7" t="s">
        <v>15</v>
      </c>
      <c r="B2927" s="7" t="str">
        <f>MID(Tabla_curso_1[[#This Row],[Periodo]],4,4)</f>
        <v>2018</v>
      </c>
      <c r="C2927" s="7" t="s">
        <v>3</v>
      </c>
      <c r="D2927" s="7" t="s">
        <v>109</v>
      </c>
      <c r="E2927" s="7" t="s">
        <v>156</v>
      </c>
      <c r="F2927" s="7" t="s">
        <v>180</v>
      </c>
      <c r="G2927" s="8">
        <v>13933.34817813765</v>
      </c>
      <c r="H2927" s="8">
        <v>10735.404541114058</v>
      </c>
      <c r="I2927" s="8">
        <f>Tabla_curso_1[[#This Row],[Ingresos]]-Tabla_curso_1[[#This Row],[Gastos]]</f>
        <v>3197.9436370235926</v>
      </c>
      <c r="J2927" s="8">
        <f>Tabla_curso_1[[#This Row],[Utilidad]]/Tabla_curso_1[[#This Row],[Ingresos]]</f>
        <v>0.22951724137931032</v>
      </c>
    </row>
    <row r="2928" spans="1:10" x14ac:dyDescent="0.25">
      <c r="A2928" s="4" t="s">
        <v>15</v>
      </c>
      <c r="B2928" s="4" t="str">
        <f>MID(Tabla_curso_1[[#This Row],[Periodo]],4,4)</f>
        <v>2018</v>
      </c>
      <c r="C2928" s="4" t="s">
        <v>2</v>
      </c>
      <c r="D2928" s="4" t="s">
        <v>110</v>
      </c>
      <c r="E2928" s="4" t="s">
        <v>163</v>
      </c>
      <c r="F2928" s="4" t="s">
        <v>181</v>
      </c>
      <c r="G2928" s="5">
        <v>528573.79757085023</v>
      </c>
      <c r="H2928" s="5">
        <v>487295.12050166447</v>
      </c>
      <c r="I2928" s="5">
        <f>Tabla_curso_1[[#This Row],[Ingresos]]-Tabla_curso_1[[#This Row],[Gastos]]</f>
        <v>41278.677069185767</v>
      </c>
      <c r="J2928" s="5">
        <f>Tabla_curso_1[[#This Row],[Utilidad]]/Tabla_curso_1[[#This Row],[Ingresos]]</f>
        <v>7.8094444444444411E-2</v>
      </c>
    </row>
    <row r="2929" spans="1:10" x14ac:dyDescent="0.25">
      <c r="A2929" s="7" t="s">
        <v>15</v>
      </c>
      <c r="B2929" s="7" t="str">
        <f>MID(Tabla_curso_1[[#This Row],[Periodo]],4,4)</f>
        <v>2018</v>
      </c>
      <c r="C2929" s="7" t="s">
        <v>7</v>
      </c>
      <c r="D2929" s="7" t="s">
        <v>110</v>
      </c>
      <c r="E2929" s="7" t="s">
        <v>163</v>
      </c>
      <c r="F2929" s="7" t="s">
        <v>181</v>
      </c>
      <c r="G2929" s="8">
        <v>821117.78616352205</v>
      </c>
      <c r="H2929" s="8">
        <v>576277.45097341144</v>
      </c>
      <c r="I2929" s="8">
        <f>Tabla_curso_1[[#This Row],[Ingresos]]-Tabla_curso_1[[#This Row],[Gastos]]</f>
        <v>244840.33519011061</v>
      </c>
      <c r="J2929" s="8">
        <f>Tabla_curso_1[[#This Row],[Utilidad]]/Tabla_curso_1[[#This Row],[Ingresos]]</f>
        <v>0.29817931034482759</v>
      </c>
    </row>
    <row r="2930" spans="1:10" x14ac:dyDescent="0.25">
      <c r="A2930" s="4" t="s">
        <v>15</v>
      </c>
      <c r="B2930" s="4" t="str">
        <f>MID(Tabla_curso_1[[#This Row],[Periodo]],4,4)</f>
        <v>2018</v>
      </c>
      <c r="C2930" s="4" t="s">
        <v>6</v>
      </c>
      <c r="D2930" s="4" t="s">
        <v>110</v>
      </c>
      <c r="E2930" s="4" t="s">
        <v>163</v>
      </c>
      <c r="F2930" s="4" t="s">
        <v>181</v>
      </c>
      <c r="G2930" s="5">
        <v>2637529.8585858587</v>
      </c>
      <c r="H2930" s="5">
        <v>2580327.9781459528</v>
      </c>
      <c r="I2930" s="5">
        <f>Tabla_curso_1[[#This Row],[Ingresos]]-Tabla_curso_1[[#This Row],[Gastos]]</f>
        <v>57201.880439905915</v>
      </c>
      <c r="J2930" s="5">
        <f>Tabla_curso_1[[#This Row],[Utilidad]]/Tabla_curso_1[[#This Row],[Ingresos]]</f>
        <v>2.1687671232876713E-2</v>
      </c>
    </row>
    <row r="2931" spans="1:10" x14ac:dyDescent="0.25">
      <c r="A2931" s="7" t="s">
        <v>15</v>
      </c>
      <c r="B2931" s="7" t="str">
        <f>MID(Tabla_curso_1[[#This Row],[Periodo]],4,4)</f>
        <v>2018</v>
      </c>
      <c r="C2931" s="7" t="s">
        <v>4</v>
      </c>
      <c r="D2931" s="7" t="s">
        <v>110</v>
      </c>
      <c r="E2931" s="7" t="s">
        <v>163</v>
      </c>
      <c r="F2931" s="7" t="s">
        <v>181</v>
      </c>
      <c r="G2931" s="8">
        <v>1078989.4876033058</v>
      </c>
      <c r="H2931" s="8">
        <v>838950.29292782396</v>
      </c>
      <c r="I2931" s="8">
        <f>Tabla_curso_1[[#This Row],[Ingresos]]-Tabla_curso_1[[#This Row],[Gastos]]</f>
        <v>240039.19467548188</v>
      </c>
      <c r="J2931" s="8">
        <f>Tabla_curso_1[[#This Row],[Utilidad]]/Tabla_curso_1[[#This Row],[Ingresos]]</f>
        <v>0.22246666666666645</v>
      </c>
    </row>
    <row r="2932" spans="1:10" x14ac:dyDescent="0.25">
      <c r="A2932" s="4" t="s">
        <v>15</v>
      </c>
      <c r="B2932" s="4" t="str">
        <f>MID(Tabla_curso_1[[#This Row],[Periodo]],4,4)</f>
        <v>2018</v>
      </c>
      <c r="C2932" s="4" t="s">
        <v>5</v>
      </c>
      <c r="D2932" s="4" t="s">
        <v>110</v>
      </c>
      <c r="E2932" s="4" t="s">
        <v>163</v>
      </c>
      <c r="F2932" s="4" t="s">
        <v>181</v>
      </c>
      <c r="G2932" s="5">
        <v>2691911.9175257729</v>
      </c>
      <c r="H2932" s="5">
        <v>2707246.7415952738</v>
      </c>
      <c r="I2932" s="5">
        <f>Tabla_curso_1[[#This Row],[Ingresos]]-Tabla_curso_1[[#This Row],[Gastos]]</f>
        <v>-15334.824069500901</v>
      </c>
      <c r="J2932" s="5">
        <f>Tabla_curso_1[[#This Row],[Utilidad]]/Tabla_curso_1[[#This Row],[Ingresos]]</f>
        <v>-5.6966292134832015E-3</v>
      </c>
    </row>
    <row r="2933" spans="1:10" x14ac:dyDescent="0.25">
      <c r="A2933" s="7" t="s">
        <v>15</v>
      </c>
      <c r="B2933" s="7" t="str">
        <f>MID(Tabla_curso_1[[#This Row],[Periodo]],4,4)</f>
        <v>2018</v>
      </c>
      <c r="C2933" s="7" t="s">
        <v>78</v>
      </c>
      <c r="D2933" s="7" t="s">
        <v>110</v>
      </c>
      <c r="E2933" s="7" t="s">
        <v>163</v>
      </c>
      <c r="F2933" s="7" t="s">
        <v>181</v>
      </c>
      <c r="G2933" s="8">
        <v>850538.94462540722</v>
      </c>
      <c r="H2933" s="8">
        <v>848641.5885181661</v>
      </c>
      <c r="I2933" s="8">
        <f>Tabla_curso_1[[#This Row],[Ingresos]]-Tabla_curso_1[[#This Row],[Gastos]]</f>
        <v>1897.3561072411248</v>
      </c>
      <c r="J2933" s="8">
        <f>Tabla_curso_1[[#This Row],[Utilidad]]/Tabla_curso_1[[#This Row],[Ingresos]]</f>
        <v>2.2307692307690329E-3</v>
      </c>
    </row>
    <row r="2934" spans="1:10" x14ac:dyDescent="0.25">
      <c r="A2934" s="4" t="s">
        <v>15</v>
      </c>
      <c r="B2934" s="4" t="str">
        <f>MID(Tabla_curso_1[[#This Row],[Periodo]],4,4)</f>
        <v>2018</v>
      </c>
      <c r="C2934" s="4" t="s">
        <v>3</v>
      </c>
      <c r="D2934" s="4" t="s">
        <v>110</v>
      </c>
      <c r="E2934" s="4" t="s">
        <v>163</v>
      </c>
      <c r="F2934" s="4" t="s">
        <v>181</v>
      </c>
      <c r="G2934" s="5">
        <v>356228.45293315145</v>
      </c>
      <c r="H2934" s="5">
        <v>206061.96781942205</v>
      </c>
      <c r="I2934" s="5">
        <f>Tabla_curso_1[[#This Row],[Ingresos]]-Tabla_curso_1[[#This Row],[Gastos]]</f>
        <v>150166.4851137294</v>
      </c>
      <c r="J2934" s="5">
        <f>Tabla_curso_1[[#This Row],[Utilidad]]/Tabla_curso_1[[#This Row],[Ingresos]]</f>
        <v>0.42154545454545461</v>
      </c>
    </row>
    <row r="2935" spans="1:10" x14ac:dyDescent="0.25">
      <c r="A2935" s="7" t="s">
        <v>15</v>
      </c>
      <c r="B2935" s="7" t="str">
        <f>MID(Tabla_curso_1[[#This Row],[Periodo]],4,4)</f>
        <v>2018</v>
      </c>
      <c r="C2935" s="7" t="s">
        <v>2</v>
      </c>
      <c r="D2935" s="7" t="s">
        <v>111</v>
      </c>
      <c r="E2935" s="7" t="s">
        <v>163</v>
      </c>
      <c r="F2935" s="7" t="s">
        <v>182</v>
      </c>
      <c r="G2935" s="8">
        <v>1940595.9498275865</v>
      </c>
      <c r="H2935" s="8">
        <v>1544555.9600668545</v>
      </c>
      <c r="I2935" s="8">
        <f>Tabla_curso_1[[#This Row],[Ingresos]]-Tabla_curso_1[[#This Row],[Gastos]]</f>
        <v>396039.98976073205</v>
      </c>
      <c r="J2935" s="8">
        <f>Tabla_curso_1[[#This Row],[Utilidad]]/Tabla_curso_1[[#This Row],[Ingresos]]</f>
        <v>0.20408163265306128</v>
      </c>
    </row>
    <row r="2936" spans="1:10" x14ac:dyDescent="0.25">
      <c r="A2936" s="4" t="s">
        <v>15</v>
      </c>
      <c r="B2936" s="4" t="str">
        <f>MID(Tabla_curso_1[[#This Row],[Periodo]],4,4)</f>
        <v>2018</v>
      </c>
      <c r="C2936" s="4" t="s">
        <v>7</v>
      </c>
      <c r="D2936" s="4" t="s">
        <v>111</v>
      </c>
      <c r="E2936" s="4" t="s">
        <v>163</v>
      </c>
      <c r="F2936" s="4" t="s">
        <v>182</v>
      </c>
      <c r="G2936" s="5">
        <v>3159426.3884912287</v>
      </c>
      <c r="H2936" s="5">
        <v>1842998.726619883</v>
      </c>
      <c r="I2936" s="5">
        <f>Tabla_curso_1[[#This Row],[Ingresos]]-Tabla_curso_1[[#This Row],[Gastos]]</f>
        <v>1316427.6618713457</v>
      </c>
      <c r="J2936" s="5">
        <f>Tabla_curso_1[[#This Row],[Utilidad]]/Tabla_curso_1[[#This Row],[Ingresos]]</f>
        <v>0.4166666666666668</v>
      </c>
    </row>
    <row r="2937" spans="1:10" x14ac:dyDescent="0.25">
      <c r="A2937" s="7" t="s">
        <v>15</v>
      </c>
      <c r="B2937" s="7" t="str">
        <f>MID(Tabla_curso_1[[#This Row],[Periodo]],4,4)</f>
        <v>2018</v>
      </c>
      <c r="C2937" s="7" t="s">
        <v>6</v>
      </c>
      <c r="D2937" s="7" t="s">
        <v>111</v>
      </c>
      <c r="E2937" s="7" t="s">
        <v>163</v>
      </c>
      <c r="F2937" s="7" t="s">
        <v>182</v>
      </c>
      <c r="G2937" s="8">
        <v>6125418.50829932</v>
      </c>
      <c r="H2937" s="8">
        <v>4822137.9746186137</v>
      </c>
      <c r="I2937" s="8">
        <f>Tabla_curso_1[[#This Row],[Ingresos]]-Tabla_curso_1[[#This Row],[Gastos]]</f>
        <v>1303280.5336807063</v>
      </c>
      <c r="J2937" s="8">
        <f>Tabla_curso_1[[#This Row],[Utilidad]]/Tabla_curso_1[[#This Row],[Ingresos]]</f>
        <v>0.21276595744680848</v>
      </c>
    </row>
    <row r="2938" spans="1:10" x14ac:dyDescent="0.25">
      <c r="A2938" s="4" t="s">
        <v>15</v>
      </c>
      <c r="B2938" s="4" t="str">
        <f>MID(Tabla_curso_1[[#This Row],[Periodo]],4,4)</f>
        <v>2018</v>
      </c>
      <c r="C2938" s="4" t="s">
        <v>4</v>
      </c>
      <c r="D2938" s="4" t="s">
        <v>111</v>
      </c>
      <c r="E2938" s="4" t="s">
        <v>163</v>
      </c>
      <c r="F2938" s="4" t="s">
        <v>182</v>
      </c>
      <c r="G2938" s="5">
        <v>3310428.3850000002</v>
      </c>
      <c r="H2938" s="5">
        <v>1805688.2099999997</v>
      </c>
      <c r="I2938" s="5">
        <f>Tabla_curso_1[[#This Row],[Ingresos]]-Tabla_curso_1[[#This Row],[Gastos]]</f>
        <v>1504740.1750000005</v>
      </c>
      <c r="J2938" s="5">
        <f>Tabla_curso_1[[#This Row],[Utilidad]]/Tabla_curso_1[[#This Row],[Ingresos]]</f>
        <v>0.45454545454545464</v>
      </c>
    </row>
    <row r="2939" spans="1:10" x14ac:dyDescent="0.25">
      <c r="A2939" s="7" t="s">
        <v>15</v>
      </c>
      <c r="B2939" s="7" t="str">
        <f>MID(Tabla_curso_1[[#This Row],[Periodo]],4,4)</f>
        <v>2018</v>
      </c>
      <c r="C2939" s="7" t="s">
        <v>5</v>
      </c>
      <c r="D2939" s="7" t="s">
        <v>111</v>
      </c>
      <c r="E2939" s="7" t="s">
        <v>163</v>
      </c>
      <c r="F2939" s="7" t="s">
        <v>182</v>
      </c>
      <c r="G2939" s="8">
        <v>15797131.942456141</v>
      </c>
      <c r="H2939" s="8">
        <v>12924926.134736842</v>
      </c>
      <c r="I2939" s="8">
        <f>Tabla_curso_1[[#This Row],[Ingresos]]-Tabla_curso_1[[#This Row],[Gastos]]</f>
        <v>2872205.8077192996</v>
      </c>
      <c r="J2939" s="8">
        <f>Tabla_curso_1[[#This Row],[Utilidad]]/Tabla_curso_1[[#This Row],[Ingresos]]</f>
        <v>0.18181818181818191</v>
      </c>
    </row>
    <row r="2940" spans="1:10" x14ac:dyDescent="0.25">
      <c r="A2940" s="4" t="s">
        <v>15</v>
      </c>
      <c r="B2940" s="4" t="str">
        <f>MID(Tabla_curso_1[[#This Row],[Periodo]],4,4)</f>
        <v>2018</v>
      </c>
      <c r="C2940" s="4" t="s">
        <v>78</v>
      </c>
      <c r="D2940" s="4" t="s">
        <v>111</v>
      </c>
      <c r="E2940" s="4" t="s">
        <v>163</v>
      </c>
      <c r="F2940" s="4" t="s">
        <v>182</v>
      </c>
      <c r="G2940" s="5">
        <v>2704013.5757357357</v>
      </c>
      <c r="H2940" s="5">
        <v>2212374.7437837836</v>
      </c>
      <c r="I2940" s="5">
        <f>Tabla_curso_1[[#This Row],[Ingresos]]-Tabla_curso_1[[#This Row],[Gastos]]</f>
        <v>491638.83195195207</v>
      </c>
      <c r="J2940" s="5">
        <f>Tabla_curso_1[[#This Row],[Utilidad]]/Tabla_curso_1[[#This Row],[Ingresos]]</f>
        <v>0.18181818181818188</v>
      </c>
    </row>
    <row r="2941" spans="1:10" x14ac:dyDescent="0.25">
      <c r="A2941" s="7" t="s">
        <v>15</v>
      </c>
      <c r="B2941" s="7" t="str">
        <f>MID(Tabla_curso_1[[#This Row],[Periodo]],4,4)</f>
        <v>2018</v>
      </c>
      <c r="C2941" s="7" t="s">
        <v>3</v>
      </c>
      <c r="D2941" s="7" t="s">
        <v>111</v>
      </c>
      <c r="E2941" s="7" t="s">
        <v>163</v>
      </c>
      <c r="F2941" s="7" t="s">
        <v>182</v>
      </c>
      <c r="G2941" s="8">
        <v>1466508.9914006514</v>
      </c>
      <c r="H2941" s="8">
        <v>942755.78018613311</v>
      </c>
      <c r="I2941" s="8">
        <f>Tabla_curso_1[[#This Row],[Ingresos]]-Tabla_curso_1[[#This Row],[Gastos]]</f>
        <v>523753.21121451829</v>
      </c>
      <c r="J2941" s="8">
        <f>Tabla_curso_1[[#This Row],[Utilidad]]/Tabla_curso_1[[#This Row],[Ingresos]]</f>
        <v>0.3571428571428571</v>
      </c>
    </row>
    <row r="2942" spans="1:10" x14ac:dyDescent="0.25">
      <c r="A2942" s="4" t="s">
        <v>15</v>
      </c>
      <c r="B2942" s="4" t="str">
        <f>MID(Tabla_curso_1[[#This Row],[Periodo]],4,4)</f>
        <v>2018</v>
      </c>
      <c r="C2942" s="4" t="s">
        <v>2</v>
      </c>
      <c r="D2942" s="4" t="s">
        <v>112</v>
      </c>
      <c r="E2942" s="4" t="s">
        <v>156</v>
      </c>
      <c r="F2942" s="4" t="s">
        <v>183</v>
      </c>
      <c r="G2942" s="5">
        <v>11023.270967741935</v>
      </c>
      <c r="H2942" s="5">
        <v>9273.5454173067083</v>
      </c>
      <c r="I2942" s="5">
        <f>Tabla_curso_1[[#This Row],[Ingresos]]-Tabla_curso_1[[#This Row],[Gastos]]</f>
        <v>1749.725550435227</v>
      </c>
      <c r="J2942" s="5">
        <f>Tabla_curso_1[[#This Row],[Utilidad]]/Tabla_curso_1[[#This Row],[Ingresos]]</f>
        <v>0.15873015873015867</v>
      </c>
    </row>
    <row r="2943" spans="1:10" x14ac:dyDescent="0.25">
      <c r="A2943" s="7" t="s">
        <v>15</v>
      </c>
      <c r="B2943" s="7" t="str">
        <f>MID(Tabla_curso_1[[#This Row],[Periodo]],4,4)</f>
        <v>2018</v>
      </c>
      <c r="C2943" s="7" t="s">
        <v>7</v>
      </c>
      <c r="D2943" s="7" t="s">
        <v>112</v>
      </c>
      <c r="E2943" s="7" t="s">
        <v>156</v>
      </c>
      <c r="F2943" s="7" t="s">
        <v>183</v>
      </c>
      <c r="G2943" s="8">
        <v>18775.9010989011</v>
      </c>
      <c r="H2943" s="8">
        <v>11265.540659340661</v>
      </c>
      <c r="I2943" s="8">
        <f>Tabla_curso_1[[#This Row],[Ingresos]]-Tabla_curso_1[[#This Row],[Gastos]]</f>
        <v>7510.3604395604398</v>
      </c>
      <c r="J2943" s="8">
        <f>Tabla_curso_1[[#This Row],[Utilidad]]/Tabla_curso_1[[#This Row],[Ingresos]]</f>
        <v>0.39999999999999997</v>
      </c>
    </row>
    <row r="2944" spans="1:10" x14ac:dyDescent="0.25">
      <c r="A2944" s="4" t="s">
        <v>15</v>
      </c>
      <c r="B2944" s="4" t="str">
        <f>MID(Tabla_curso_1[[#This Row],[Periodo]],4,4)</f>
        <v>2018</v>
      </c>
      <c r="C2944" s="4" t="s">
        <v>6</v>
      </c>
      <c r="D2944" s="4" t="s">
        <v>112</v>
      </c>
      <c r="E2944" s="4" t="s">
        <v>156</v>
      </c>
      <c r="F2944" s="4" t="s">
        <v>183</v>
      </c>
      <c r="G2944" s="5">
        <v>35844.902097902101</v>
      </c>
      <c r="H2944" s="5">
        <v>32224.204916295828</v>
      </c>
      <c r="I2944" s="5">
        <f>Tabla_curso_1[[#This Row],[Ingresos]]-Tabla_curso_1[[#This Row],[Gastos]]</f>
        <v>3620.6971816062724</v>
      </c>
      <c r="J2944" s="5">
        <f>Tabla_curso_1[[#This Row],[Utilidad]]/Tabla_curso_1[[#This Row],[Ingresos]]</f>
        <v>0.10101010101010099</v>
      </c>
    </row>
    <row r="2945" spans="1:10" x14ac:dyDescent="0.25">
      <c r="A2945" s="7" t="s">
        <v>15</v>
      </c>
      <c r="B2945" s="7" t="str">
        <f>MID(Tabla_curso_1[[#This Row],[Periodo]],4,4)</f>
        <v>2018</v>
      </c>
      <c r="C2945" s="7" t="s">
        <v>4</v>
      </c>
      <c r="D2945" s="7" t="s">
        <v>112</v>
      </c>
      <c r="E2945" s="7" t="s">
        <v>156</v>
      </c>
      <c r="F2945" s="7" t="s">
        <v>183</v>
      </c>
      <c r="G2945" s="8">
        <v>25004.004878048781</v>
      </c>
      <c r="H2945" s="8">
        <v>15387.079924953097</v>
      </c>
      <c r="I2945" s="8">
        <f>Tabla_curso_1[[#This Row],[Ingresos]]-Tabla_curso_1[[#This Row],[Gastos]]</f>
        <v>9616.924953095684</v>
      </c>
      <c r="J2945" s="8">
        <f>Tabla_curso_1[[#This Row],[Utilidad]]/Tabla_curso_1[[#This Row],[Ingresos]]</f>
        <v>0.38461538461538458</v>
      </c>
    </row>
    <row r="2946" spans="1:10" x14ac:dyDescent="0.25">
      <c r="A2946" s="4" t="s">
        <v>15</v>
      </c>
      <c r="B2946" s="4" t="str">
        <f>MID(Tabla_curso_1[[#This Row],[Periodo]],4,4)</f>
        <v>2018</v>
      </c>
      <c r="C2946" s="4" t="s">
        <v>5</v>
      </c>
      <c r="D2946" s="4" t="s">
        <v>112</v>
      </c>
      <c r="E2946" s="4" t="s">
        <v>156</v>
      </c>
      <c r="F2946" s="4" t="s">
        <v>183</v>
      </c>
      <c r="G2946" s="5">
        <v>73226.014285714278</v>
      </c>
      <c r="H2946" s="5">
        <v>59409.785175202152</v>
      </c>
      <c r="I2946" s="5">
        <f>Tabla_curso_1[[#This Row],[Ingresos]]-Tabla_curso_1[[#This Row],[Gastos]]</f>
        <v>13816.229110512126</v>
      </c>
      <c r="J2946" s="5">
        <f>Tabla_curso_1[[#This Row],[Utilidad]]/Tabla_curso_1[[#This Row],[Ingresos]]</f>
        <v>0.18867924528301883</v>
      </c>
    </row>
    <row r="2947" spans="1:10" x14ac:dyDescent="0.25">
      <c r="A2947" s="7" t="s">
        <v>15</v>
      </c>
      <c r="B2947" s="7" t="str">
        <f>MID(Tabla_curso_1[[#This Row],[Periodo]],4,4)</f>
        <v>2018</v>
      </c>
      <c r="C2947" s="7" t="s">
        <v>78</v>
      </c>
      <c r="D2947" s="7" t="s">
        <v>112</v>
      </c>
      <c r="E2947" s="7" t="s">
        <v>156</v>
      </c>
      <c r="F2947" s="7" t="s">
        <v>183</v>
      </c>
      <c r="G2947" s="8">
        <v>15968.289719626167</v>
      </c>
      <c r="H2947" s="8">
        <v>12709.455082967766</v>
      </c>
      <c r="I2947" s="8">
        <f>Tabla_curso_1[[#This Row],[Ingresos]]-Tabla_curso_1[[#This Row],[Gastos]]</f>
        <v>3258.834636658401</v>
      </c>
      <c r="J2947" s="8">
        <f>Tabla_curso_1[[#This Row],[Utilidad]]/Tabla_curso_1[[#This Row],[Ingresos]]</f>
        <v>0.2040816326530612</v>
      </c>
    </row>
    <row r="2948" spans="1:10" x14ac:dyDescent="0.25">
      <c r="A2948" s="4" t="s">
        <v>15</v>
      </c>
      <c r="B2948" s="4" t="str">
        <f>MID(Tabla_curso_1[[#This Row],[Periodo]],4,4)</f>
        <v>2018</v>
      </c>
      <c r="C2948" s="4" t="s">
        <v>3</v>
      </c>
      <c r="D2948" s="4" t="s">
        <v>112</v>
      </c>
      <c r="E2948" s="4" t="s">
        <v>156</v>
      </c>
      <c r="F2948" s="4" t="s">
        <v>183</v>
      </c>
      <c r="G2948" s="5">
        <v>7333.0772532188839</v>
      </c>
      <c r="H2948" s="5">
        <v>4399.84635193133</v>
      </c>
      <c r="I2948" s="5">
        <f>Tabla_curso_1[[#This Row],[Ingresos]]-Tabla_curso_1[[#This Row],[Gastos]]</f>
        <v>2933.2309012875539</v>
      </c>
      <c r="J2948" s="5">
        <f>Tabla_curso_1[[#This Row],[Utilidad]]/Tabla_curso_1[[#This Row],[Ingresos]]</f>
        <v>0.4</v>
      </c>
    </row>
    <row r="2949" spans="1:10" x14ac:dyDescent="0.25">
      <c r="A2949" s="7" t="s">
        <v>15</v>
      </c>
      <c r="B2949" s="7" t="str">
        <f>MID(Tabla_curso_1[[#This Row],[Periodo]],4,4)</f>
        <v>2018</v>
      </c>
      <c r="C2949" s="7" t="s">
        <v>2</v>
      </c>
      <c r="D2949" s="7" t="s">
        <v>113</v>
      </c>
      <c r="E2949" s="7" t="s">
        <v>163</v>
      </c>
      <c r="F2949" s="7" t="s">
        <v>184</v>
      </c>
      <c r="G2949" s="8">
        <v>178959.65250965251</v>
      </c>
      <c r="H2949" s="8">
        <v>154444.63161791931</v>
      </c>
      <c r="I2949" s="8">
        <f>Tabla_curso_1[[#This Row],[Ingresos]]-Tabla_curso_1[[#This Row],[Gastos]]</f>
        <v>24515.020891733206</v>
      </c>
      <c r="J2949" s="8">
        <f>Tabla_curso_1[[#This Row],[Utilidad]]/Tabla_curso_1[[#This Row],[Ingresos]]</f>
        <v>0.13698630136986292</v>
      </c>
    </row>
    <row r="2950" spans="1:10" x14ac:dyDescent="0.25">
      <c r="A2950" s="4" t="s">
        <v>15</v>
      </c>
      <c r="B2950" s="4" t="str">
        <f>MID(Tabla_curso_1[[#This Row],[Periodo]],4,4)</f>
        <v>2018</v>
      </c>
      <c r="C2950" s="4" t="s">
        <v>7</v>
      </c>
      <c r="D2950" s="4" t="s">
        <v>113</v>
      </c>
      <c r="E2950" s="4" t="s">
        <v>163</v>
      </c>
      <c r="F2950" s="4" t="s">
        <v>184</v>
      </c>
      <c r="G2950" s="5">
        <v>367861.50793650793</v>
      </c>
      <c r="H2950" s="5">
        <v>207921.72187715667</v>
      </c>
      <c r="I2950" s="5">
        <f>Tabla_curso_1[[#This Row],[Ingresos]]-Tabla_curso_1[[#This Row],[Gastos]]</f>
        <v>159939.78605935126</v>
      </c>
      <c r="J2950" s="5">
        <f>Tabla_curso_1[[#This Row],[Utilidad]]/Tabla_curso_1[[#This Row],[Ingresos]]</f>
        <v>0.43478260869565216</v>
      </c>
    </row>
    <row r="2951" spans="1:10" x14ac:dyDescent="0.25">
      <c r="A2951" s="7" t="s">
        <v>15</v>
      </c>
      <c r="B2951" s="7" t="str">
        <f>MID(Tabla_curso_1[[#This Row],[Periodo]],4,4)</f>
        <v>2018</v>
      </c>
      <c r="C2951" s="7" t="s">
        <v>6</v>
      </c>
      <c r="D2951" s="7" t="s">
        <v>113</v>
      </c>
      <c r="E2951" s="7" t="s">
        <v>163</v>
      </c>
      <c r="F2951" s="7" t="s">
        <v>184</v>
      </c>
      <c r="G2951" s="8">
        <v>747589.51612903224</v>
      </c>
      <c r="H2951" s="8">
        <v>618694.77196885424</v>
      </c>
      <c r="I2951" s="8">
        <f>Tabla_curso_1[[#This Row],[Ingresos]]-Tabla_curso_1[[#This Row],[Gastos]]</f>
        <v>128894.744160178</v>
      </c>
      <c r="J2951" s="8">
        <f>Tabla_curso_1[[#This Row],[Utilidad]]/Tabla_curso_1[[#This Row],[Ingresos]]</f>
        <v>0.17241379310344832</v>
      </c>
    </row>
    <row r="2952" spans="1:10" x14ac:dyDescent="0.25">
      <c r="A2952" s="4" t="s">
        <v>15</v>
      </c>
      <c r="B2952" s="4" t="str">
        <f>MID(Tabla_curso_1[[#This Row],[Periodo]],4,4)</f>
        <v>2018</v>
      </c>
      <c r="C2952" s="4" t="s">
        <v>4</v>
      </c>
      <c r="D2952" s="4" t="s">
        <v>113</v>
      </c>
      <c r="E2952" s="4" t="s">
        <v>163</v>
      </c>
      <c r="F2952" s="4" t="s">
        <v>184</v>
      </c>
      <c r="G2952" s="5">
        <v>445678.36538461543</v>
      </c>
      <c r="H2952" s="5">
        <v>243097.29020979023</v>
      </c>
      <c r="I2952" s="5">
        <f>Tabla_curso_1[[#This Row],[Ingresos]]-Tabla_curso_1[[#This Row],[Gastos]]</f>
        <v>202581.07517482521</v>
      </c>
      <c r="J2952" s="5">
        <f>Tabla_curso_1[[#This Row],[Utilidad]]/Tabla_curso_1[[#This Row],[Ingresos]]</f>
        <v>0.45454545454545459</v>
      </c>
    </row>
    <row r="2953" spans="1:10" x14ac:dyDescent="0.25">
      <c r="A2953" s="7" t="s">
        <v>15</v>
      </c>
      <c r="B2953" s="7" t="str">
        <f>MID(Tabla_curso_1[[#This Row],[Periodo]],4,4)</f>
        <v>2018</v>
      </c>
      <c r="C2953" s="7" t="s">
        <v>5</v>
      </c>
      <c r="D2953" s="7" t="s">
        <v>113</v>
      </c>
      <c r="E2953" s="7" t="s">
        <v>163</v>
      </c>
      <c r="F2953" s="7" t="s">
        <v>184</v>
      </c>
      <c r="G2953" s="8">
        <v>975801.05263157887</v>
      </c>
      <c r="H2953" s="8">
        <v>930159.10447761195</v>
      </c>
      <c r="I2953" s="8">
        <f>Tabla_curso_1[[#This Row],[Ingresos]]-Tabla_curso_1[[#This Row],[Gastos]]</f>
        <v>45641.948153966921</v>
      </c>
      <c r="J2953" s="8">
        <f>Tabla_curso_1[[#This Row],[Utilidad]]/Tabla_curso_1[[#This Row],[Ingresos]]</f>
        <v>4.6773825495348573E-2</v>
      </c>
    </row>
    <row r="2954" spans="1:10" x14ac:dyDescent="0.25">
      <c r="A2954" s="4" t="s">
        <v>15</v>
      </c>
      <c r="B2954" s="4" t="str">
        <f>MID(Tabla_curso_1[[#This Row],[Periodo]],4,4)</f>
        <v>2018</v>
      </c>
      <c r="C2954" s="4" t="s">
        <v>78</v>
      </c>
      <c r="D2954" s="4" t="s">
        <v>113</v>
      </c>
      <c r="E2954" s="4" t="s">
        <v>163</v>
      </c>
      <c r="F2954" s="4" t="s">
        <v>184</v>
      </c>
      <c r="G2954" s="5">
        <v>242039.42558746735</v>
      </c>
      <c r="H2954" s="5">
        <v>201699.52132288946</v>
      </c>
      <c r="I2954" s="5">
        <f>Tabla_curso_1[[#This Row],[Ingresos]]-Tabla_curso_1[[#This Row],[Gastos]]</f>
        <v>40339.904264577897</v>
      </c>
      <c r="J2954" s="5">
        <f>Tabla_curso_1[[#This Row],[Utilidad]]/Tabla_curso_1[[#This Row],[Ingresos]]</f>
        <v>0.16666666666666669</v>
      </c>
    </row>
    <row r="2955" spans="1:10" x14ac:dyDescent="0.25">
      <c r="A2955" s="7" t="s">
        <v>15</v>
      </c>
      <c r="B2955" s="7" t="str">
        <f>MID(Tabla_curso_1[[#This Row],[Periodo]],4,4)</f>
        <v>2018</v>
      </c>
      <c r="C2955" s="7" t="s">
        <v>3</v>
      </c>
      <c r="D2955" s="7" t="s">
        <v>113</v>
      </c>
      <c r="E2955" s="7" t="s">
        <v>163</v>
      </c>
      <c r="F2955" s="7" t="s">
        <v>184</v>
      </c>
      <c r="G2955" s="8">
        <v>148797.91332263243</v>
      </c>
      <c r="H2955" s="8">
        <v>99198.608881754961</v>
      </c>
      <c r="I2955" s="8">
        <f>Tabla_curso_1[[#This Row],[Ingresos]]-Tabla_curso_1[[#This Row],[Gastos]]</f>
        <v>49599.304440877473</v>
      </c>
      <c r="J2955" s="8">
        <f>Tabla_curso_1[[#This Row],[Utilidad]]/Tabla_curso_1[[#This Row],[Ingresos]]</f>
        <v>0.33333333333333331</v>
      </c>
    </row>
    <row r="2956" spans="1:10" x14ac:dyDescent="0.25">
      <c r="A2956" s="4" t="s">
        <v>15</v>
      </c>
      <c r="B2956" s="4" t="str">
        <f>MID(Tabla_curso_1[[#This Row],[Periodo]],4,4)</f>
        <v>2018</v>
      </c>
      <c r="C2956" s="4" t="s">
        <v>2</v>
      </c>
      <c r="D2956" s="4" t="s">
        <v>114</v>
      </c>
      <c r="E2956" s="4" t="s">
        <v>163</v>
      </c>
      <c r="F2956" s="4" t="s">
        <v>185</v>
      </c>
      <c r="G2956" s="5">
        <v>17915.981751824816</v>
      </c>
      <c r="H2956" s="5">
        <v>16030.088935843258</v>
      </c>
      <c r="I2956" s="5">
        <f>Tabla_curso_1[[#This Row],[Ingresos]]-Tabla_curso_1[[#This Row],[Gastos]]</f>
        <v>1885.8928159815587</v>
      </c>
      <c r="J2956" s="5">
        <f>Tabla_curso_1[[#This Row],[Utilidad]]/Tabla_curso_1[[#This Row],[Ingresos]]</f>
        <v>0.10526315789473679</v>
      </c>
    </row>
    <row r="2957" spans="1:10" x14ac:dyDescent="0.25">
      <c r="A2957" s="7" t="s">
        <v>15</v>
      </c>
      <c r="B2957" s="7" t="str">
        <f>MID(Tabla_curso_1[[#This Row],[Periodo]],4,4)</f>
        <v>2018</v>
      </c>
      <c r="C2957" s="7" t="s">
        <v>7</v>
      </c>
      <c r="D2957" s="7" t="s">
        <v>114</v>
      </c>
      <c r="E2957" s="7" t="s">
        <v>163</v>
      </c>
      <c r="F2957" s="7" t="s">
        <v>185</v>
      </c>
      <c r="G2957" s="8">
        <v>30302.339506172837</v>
      </c>
      <c r="H2957" s="8">
        <v>19079.250800182897</v>
      </c>
      <c r="I2957" s="8">
        <f>Tabla_curso_1[[#This Row],[Ingresos]]-Tabla_curso_1[[#This Row],[Gastos]]</f>
        <v>11223.08870598994</v>
      </c>
      <c r="J2957" s="8">
        <f>Tabla_curso_1[[#This Row],[Utilidad]]/Tabla_curso_1[[#This Row],[Ingresos]]</f>
        <v>0.37037037037037035</v>
      </c>
    </row>
    <row r="2958" spans="1:10" x14ac:dyDescent="0.25">
      <c r="A2958" s="4" t="s">
        <v>15</v>
      </c>
      <c r="B2958" s="4" t="str">
        <f>MID(Tabla_curso_1[[#This Row],[Periodo]],4,4)</f>
        <v>2018</v>
      </c>
      <c r="C2958" s="4" t="s">
        <v>6</v>
      </c>
      <c r="D2958" s="4" t="s">
        <v>114</v>
      </c>
      <c r="E2958" s="4" t="s">
        <v>163</v>
      </c>
      <c r="F2958" s="4" t="s">
        <v>185</v>
      </c>
      <c r="G2958" s="5">
        <v>86884.584070796453</v>
      </c>
      <c r="H2958" s="5">
        <v>76288.903086552978</v>
      </c>
      <c r="I2958" s="5">
        <f>Tabla_curso_1[[#This Row],[Ingresos]]-Tabla_curso_1[[#This Row],[Gastos]]</f>
        <v>10595.680984243474</v>
      </c>
      <c r="J2958" s="5">
        <f>Tabla_curso_1[[#This Row],[Utilidad]]/Tabla_curso_1[[#This Row],[Ingresos]]</f>
        <v>0.12195121951219517</v>
      </c>
    </row>
    <row r="2959" spans="1:10" x14ac:dyDescent="0.25">
      <c r="A2959" s="7" t="s">
        <v>15</v>
      </c>
      <c r="B2959" s="7" t="str">
        <f>MID(Tabla_curso_1[[#This Row],[Periodo]],4,4)</f>
        <v>2018</v>
      </c>
      <c r="C2959" s="7" t="s">
        <v>4</v>
      </c>
      <c r="D2959" s="7" t="s">
        <v>114</v>
      </c>
      <c r="E2959" s="7" t="s">
        <v>163</v>
      </c>
      <c r="F2959" s="7" t="s">
        <v>185</v>
      </c>
      <c r="G2959" s="8">
        <v>41778.544680851068</v>
      </c>
      <c r="H2959" s="8">
        <v>24370.817730496452</v>
      </c>
      <c r="I2959" s="8">
        <f>Tabla_curso_1[[#This Row],[Ingresos]]-Tabla_curso_1[[#This Row],[Gastos]]</f>
        <v>17407.726950354616</v>
      </c>
      <c r="J2959" s="8">
        <f>Tabla_curso_1[[#This Row],[Utilidad]]/Tabla_curso_1[[#This Row],[Ingresos]]</f>
        <v>0.41666666666666674</v>
      </c>
    </row>
    <row r="2960" spans="1:10" x14ac:dyDescent="0.25">
      <c r="A2960" s="4" t="s">
        <v>15</v>
      </c>
      <c r="B2960" s="4" t="str">
        <f>MID(Tabla_curso_1[[#This Row],[Periodo]],4,4)</f>
        <v>2018</v>
      </c>
      <c r="C2960" s="4" t="s">
        <v>5</v>
      </c>
      <c r="D2960" s="4" t="s">
        <v>114</v>
      </c>
      <c r="E2960" s="4" t="s">
        <v>163</v>
      </c>
      <c r="F2960" s="4" t="s">
        <v>185</v>
      </c>
      <c r="G2960" s="5">
        <v>100183.24489795917</v>
      </c>
      <c r="H2960" s="5">
        <v>84024.657011191564</v>
      </c>
      <c r="I2960" s="5">
        <f>Tabla_curso_1[[#This Row],[Ingresos]]-Tabla_curso_1[[#This Row],[Gastos]]</f>
        <v>16158.587886767607</v>
      </c>
      <c r="J2960" s="5">
        <f>Tabla_curso_1[[#This Row],[Utilidad]]/Tabla_curso_1[[#This Row],[Ingresos]]</f>
        <v>0.16129032258064516</v>
      </c>
    </row>
    <row r="2961" spans="1:10" x14ac:dyDescent="0.25">
      <c r="A2961" s="7" t="s">
        <v>15</v>
      </c>
      <c r="B2961" s="7" t="str">
        <f>MID(Tabla_curso_1[[#This Row],[Periodo]],4,4)</f>
        <v>2018</v>
      </c>
      <c r="C2961" s="7" t="s">
        <v>78</v>
      </c>
      <c r="D2961" s="7" t="s">
        <v>114</v>
      </c>
      <c r="E2961" s="7" t="s">
        <v>163</v>
      </c>
      <c r="F2961" s="7" t="s">
        <v>185</v>
      </c>
      <c r="G2961" s="8">
        <v>24918.675126903552</v>
      </c>
      <c r="H2961" s="8">
        <v>20963.329868664892</v>
      </c>
      <c r="I2961" s="8">
        <f>Tabla_curso_1[[#This Row],[Ingresos]]-Tabla_curso_1[[#This Row],[Gastos]]</f>
        <v>3955.3452582386599</v>
      </c>
      <c r="J2961" s="8">
        <f>Tabla_curso_1[[#This Row],[Utilidad]]/Tabla_curso_1[[#This Row],[Ingresos]]</f>
        <v>0.15873015873015875</v>
      </c>
    </row>
    <row r="2962" spans="1:10" x14ac:dyDescent="0.25">
      <c r="A2962" s="4" t="s">
        <v>15</v>
      </c>
      <c r="B2962" s="4" t="str">
        <f>MID(Tabla_curso_1[[#This Row],[Periodo]],4,4)</f>
        <v>2018</v>
      </c>
      <c r="C2962" s="4" t="s">
        <v>3</v>
      </c>
      <c r="D2962" s="4" t="s">
        <v>114</v>
      </c>
      <c r="E2962" s="4" t="s">
        <v>163</v>
      </c>
      <c r="F2962" s="4" t="s">
        <v>185</v>
      </c>
      <c r="G2962" s="5">
        <v>15938.243506493507</v>
      </c>
      <c r="H2962" s="5">
        <v>9297.308712121212</v>
      </c>
      <c r="I2962" s="5">
        <f>Tabla_curso_1[[#This Row],[Ingresos]]-Tabla_curso_1[[#This Row],[Gastos]]</f>
        <v>6640.9347943722951</v>
      </c>
      <c r="J2962" s="5">
        <f>Tabla_curso_1[[#This Row],[Utilidad]]/Tabla_curso_1[[#This Row],[Ingresos]]</f>
        <v>0.41666666666666669</v>
      </c>
    </row>
    <row r="2963" spans="1:10" x14ac:dyDescent="0.25">
      <c r="A2963" s="7" t="s">
        <v>15</v>
      </c>
      <c r="B2963" s="7" t="str">
        <f>MID(Tabla_curso_1[[#This Row],[Periodo]],4,4)</f>
        <v>2018</v>
      </c>
      <c r="C2963" s="7" t="s">
        <v>2</v>
      </c>
      <c r="D2963" s="7" t="s">
        <v>115</v>
      </c>
      <c r="E2963" s="7" t="s">
        <v>156</v>
      </c>
      <c r="F2963" s="7" t="s">
        <v>186</v>
      </c>
      <c r="G2963" s="8">
        <v>121188.60326086957</v>
      </c>
      <c r="H2963" s="8">
        <v>106409.50530222694</v>
      </c>
      <c r="I2963" s="8">
        <f>Tabla_curso_1[[#This Row],[Ingresos]]-Tabla_curso_1[[#This Row],[Gastos]]</f>
        <v>14779.097958642626</v>
      </c>
      <c r="J2963" s="8">
        <f>Tabla_curso_1[[#This Row],[Utilidad]]/Tabla_curso_1[[#This Row],[Ingresos]]</f>
        <v>0.12195121951219508</v>
      </c>
    </row>
    <row r="2964" spans="1:10" x14ac:dyDescent="0.25">
      <c r="A2964" s="4" t="s">
        <v>15</v>
      </c>
      <c r="B2964" s="4" t="str">
        <f>MID(Tabla_curso_1[[#This Row],[Periodo]],4,4)</f>
        <v>2018</v>
      </c>
      <c r="C2964" s="4" t="s">
        <v>7</v>
      </c>
      <c r="D2964" s="4" t="s">
        <v>115</v>
      </c>
      <c r="E2964" s="4" t="s">
        <v>156</v>
      </c>
      <c r="F2964" s="4" t="s">
        <v>186</v>
      </c>
      <c r="G2964" s="5">
        <v>260296.14396887159</v>
      </c>
      <c r="H2964" s="5">
        <v>170538.85294512275</v>
      </c>
      <c r="I2964" s="5">
        <f>Tabla_curso_1[[#This Row],[Ingresos]]-Tabla_curso_1[[#This Row],[Gastos]]</f>
        <v>89757.29102374884</v>
      </c>
      <c r="J2964" s="5">
        <f>Tabla_curso_1[[#This Row],[Utilidad]]/Tabla_curso_1[[#This Row],[Ingresos]]</f>
        <v>0.34482758620689663</v>
      </c>
    </row>
    <row r="2965" spans="1:10" x14ac:dyDescent="0.25">
      <c r="A2965" s="7" t="s">
        <v>15</v>
      </c>
      <c r="B2965" s="7" t="str">
        <f>MID(Tabla_curso_1[[#This Row],[Periodo]],4,4)</f>
        <v>2018</v>
      </c>
      <c r="C2965" s="7" t="s">
        <v>6</v>
      </c>
      <c r="D2965" s="7" t="s">
        <v>115</v>
      </c>
      <c r="E2965" s="7" t="s">
        <v>156</v>
      </c>
      <c r="F2965" s="7" t="s">
        <v>186</v>
      </c>
      <c r="G2965" s="8">
        <v>488292.76642335765</v>
      </c>
      <c r="H2965" s="8">
        <v>435788.16788321163</v>
      </c>
      <c r="I2965" s="8">
        <f>Tabla_curso_1[[#This Row],[Ingresos]]-Tabla_curso_1[[#This Row],[Gastos]]</f>
        <v>52504.59854014602</v>
      </c>
      <c r="J2965" s="8">
        <f>Tabla_curso_1[[#This Row],[Utilidad]]/Tabla_curso_1[[#This Row],[Ingresos]]</f>
        <v>0.10752688172043018</v>
      </c>
    </row>
    <row r="2966" spans="1:10" x14ac:dyDescent="0.25">
      <c r="A2966" s="4" t="s">
        <v>15</v>
      </c>
      <c r="B2966" s="4" t="str">
        <f>MID(Tabla_curso_1[[#This Row],[Periodo]],4,4)</f>
        <v>2018</v>
      </c>
      <c r="C2966" s="4" t="s">
        <v>4</v>
      </c>
      <c r="D2966" s="4" t="s">
        <v>115</v>
      </c>
      <c r="E2966" s="4" t="s">
        <v>156</v>
      </c>
      <c r="F2966" s="4" t="s">
        <v>186</v>
      </c>
      <c r="G2966" s="5">
        <v>266518.36254980078</v>
      </c>
      <c r="H2966" s="5">
        <v>159911.01752988045</v>
      </c>
      <c r="I2966" s="5">
        <f>Tabla_curso_1[[#This Row],[Ingresos]]-Tabla_curso_1[[#This Row],[Gastos]]</f>
        <v>106607.34501992032</v>
      </c>
      <c r="J2966" s="5">
        <f>Tabla_curso_1[[#This Row],[Utilidad]]/Tabla_curso_1[[#This Row],[Ingresos]]</f>
        <v>0.4</v>
      </c>
    </row>
    <row r="2967" spans="1:10" x14ac:dyDescent="0.25">
      <c r="A2967" s="7" t="s">
        <v>15</v>
      </c>
      <c r="B2967" s="7" t="str">
        <f>MID(Tabla_curso_1[[#This Row],[Periodo]],4,4)</f>
        <v>2018</v>
      </c>
      <c r="C2967" s="7" t="s">
        <v>5</v>
      </c>
      <c r="D2967" s="7" t="s">
        <v>115</v>
      </c>
      <c r="E2967" s="7" t="s">
        <v>156</v>
      </c>
      <c r="F2967" s="7" t="s">
        <v>186</v>
      </c>
      <c r="G2967" s="8">
        <v>846786.18987341772</v>
      </c>
      <c r="H2967" s="8">
        <v>714475.84770569624</v>
      </c>
      <c r="I2967" s="8">
        <f>Tabla_curso_1[[#This Row],[Ingresos]]-Tabla_curso_1[[#This Row],[Gastos]]</f>
        <v>132310.34216772148</v>
      </c>
      <c r="J2967" s="8">
        <f>Tabla_curso_1[[#This Row],[Utilidad]]/Tabla_curso_1[[#This Row],[Ingresos]]</f>
        <v>0.15624999999999994</v>
      </c>
    </row>
    <row r="2968" spans="1:10" x14ac:dyDescent="0.25">
      <c r="A2968" s="4" t="s">
        <v>15</v>
      </c>
      <c r="B2968" s="4" t="str">
        <f>MID(Tabla_curso_1[[#This Row],[Periodo]],4,4)</f>
        <v>2018</v>
      </c>
      <c r="C2968" s="4" t="s">
        <v>78</v>
      </c>
      <c r="D2968" s="4" t="s">
        <v>115</v>
      </c>
      <c r="E2968" s="4" t="s">
        <v>156</v>
      </c>
      <c r="F2968" s="4" t="s">
        <v>186</v>
      </c>
      <c r="G2968" s="5">
        <v>177443.25994694961</v>
      </c>
      <c r="H2968" s="5">
        <v>159150.14036478987</v>
      </c>
      <c r="I2968" s="5">
        <f>Tabla_curso_1[[#This Row],[Ingresos]]-Tabla_curso_1[[#This Row],[Gastos]]</f>
        <v>18293.119582159736</v>
      </c>
      <c r="J2968" s="5">
        <f>Tabla_curso_1[[#This Row],[Utilidad]]/Tabla_curso_1[[#This Row],[Ingresos]]</f>
        <v>0.10309278350515454</v>
      </c>
    </row>
    <row r="2969" spans="1:10" x14ac:dyDescent="0.25">
      <c r="A2969" s="7" t="s">
        <v>15</v>
      </c>
      <c r="B2969" s="7" t="str">
        <f>MID(Tabla_curso_1[[#This Row],[Periodo]],4,4)</f>
        <v>2018</v>
      </c>
      <c r="C2969" s="7" t="s">
        <v>3</v>
      </c>
      <c r="D2969" s="7" t="s">
        <v>115</v>
      </c>
      <c r="E2969" s="7" t="s">
        <v>156</v>
      </c>
      <c r="F2969" s="7" t="s">
        <v>186</v>
      </c>
      <c r="G2969" s="8">
        <v>98958.741124260356</v>
      </c>
      <c r="H2969" s="8">
        <v>60897.686845698685</v>
      </c>
      <c r="I2969" s="8">
        <f>Tabla_curso_1[[#This Row],[Ingresos]]-Tabla_curso_1[[#This Row],[Gastos]]</f>
        <v>38061.054278561671</v>
      </c>
      <c r="J2969" s="8">
        <f>Tabla_curso_1[[#This Row],[Utilidad]]/Tabla_curso_1[[#This Row],[Ingresos]]</f>
        <v>0.38461538461538458</v>
      </c>
    </row>
    <row r="2970" spans="1:10" x14ac:dyDescent="0.25">
      <c r="A2970" s="4" t="s">
        <v>15</v>
      </c>
      <c r="B2970" s="4" t="str">
        <f>MID(Tabla_curso_1[[#This Row],[Periodo]],4,4)</f>
        <v>2018</v>
      </c>
      <c r="C2970" s="4" t="s">
        <v>2</v>
      </c>
      <c r="D2970" s="4" t="s">
        <v>116</v>
      </c>
      <c r="E2970" s="4" t="s">
        <v>163</v>
      </c>
      <c r="F2970" s="4" t="s">
        <v>187</v>
      </c>
      <c r="G2970" s="5">
        <v>233445.79227941175</v>
      </c>
      <c r="H2970" s="5">
        <v>182696.70700127876</v>
      </c>
      <c r="I2970" s="5">
        <f>Tabla_curso_1[[#This Row],[Ingresos]]-Tabla_curso_1[[#This Row],[Gastos]]</f>
        <v>50749.085278132989</v>
      </c>
      <c r="J2970" s="5">
        <f>Tabla_curso_1[[#This Row],[Utilidad]]/Tabla_curso_1[[#This Row],[Ingresos]]</f>
        <v>0.21739130434782608</v>
      </c>
    </row>
    <row r="2971" spans="1:10" x14ac:dyDescent="0.25">
      <c r="A2971" s="7" t="s">
        <v>15</v>
      </c>
      <c r="B2971" s="7" t="str">
        <f>MID(Tabla_curso_1[[#This Row],[Periodo]],4,4)</f>
        <v>2018</v>
      </c>
      <c r="C2971" s="7" t="s">
        <v>7</v>
      </c>
      <c r="D2971" s="7" t="s">
        <v>116</v>
      </c>
      <c r="E2971" s="7" t="s">
        <v>163</v>
      </c>
      <c r="F2971" s="7" t="s">
        <v>187</v>
      </c>
      <c r="G2971" s="8">
        <v>398101.91536050156</v>
      </c>
      <c r="H2971" s="8">
        <v>232226.11729362587</v>
      </c>
      <c r="I2971" s="8">
        <f>Tabla_curso_1[[#This Row],[Ingresos]]-Tabla_curso_1[[#This Row],[Gastos]]</f>
        <v>165875.79806687569</v>
      </c>
      <c r="J2971" s="8">
        <f>Tabla_curso_1[[#This Row],[Utilidad]]/Tabla_curso_1[[#This Row],[Ingresos]]</f>
        <v>0.4166666666666668</v>
      </c>
    </row>
    <row r="2972" spans="1:10" x14ac:dyDescent="0.25">
      <c r="A2972" s="4" t="s">
        <v>15</v>
      </c>
      <c r="B2972" s="4" t="str">
        <f>MID(Tabla_curso_1[[#This Row],[Periodo]],4,4)</f>
        <v>2018</v>
      </c>
      <c r="C2972" s="4" t="s">
        <v>6</v>
      </c>
      <c r="D2972" s="4" t="s">
        <v>116</v>
      </c>
      <c r="E2972" s="4" t="s">
        <v>163</v>
      </c>
      <c r="F2972" s="4" t="s">
        <v>187</v>
      </c>
      <c r="G2972" s="5">
        <v>1198061.4245283019</v>
      </c>
      <c r="H2972" s="5">
        <v>1019246.2865390031</v>
      </c>
      <c r="I2972" s="5">
        <f>Tabla_curso_1[[#This Row],[Ingresos]]-Tabla_curso_1[[#This Row],[Gastos]]</f>
        <v>178815.13798929879</v>
      </c>
      <c r="J2972" s="5">
        <f>Tabla_curso_1[[#This Row],[Utilidad]]/Tabla_curso_1[[#This Row],[Ingresos]]</f>
        <v>0.14925373134328357</v>
      </c>
    </row>
    <row r="2973" spans="1:10" x14ac:dyDescent="0.25">
      <c r="A2973" s="7" t="s">
        <v>15</v>
      </c>
      <c r="B2973" s="7" t="str">
        <f>MID(Tabla_curso_1[[#This Row],[Periodo]],4,4)</f>
        <v>2018</v>
      </c>
      <c r="C2973" s="7" t="s">
        <v>4</v>
      </c>
      <c r="D2973" s="7" t="s">
        <v>116</v>
      </c>
      <c r="E2973" s="7" t="s">
        <v>163</v>
      </c>
      <c r="F2973" s="7" t="s">
        <v>187</v>
      </c>
      <c r="G2973" s="8">
        <v>460125.03985507245</v>
      </c>
      <c r="H2973" s="8">
        <v>306750.02657004836</v>
      </c>
      <c r="I2973" s="8">
        <f>Tabla_curso_1[[#This Row],[Ingresos]]-Tabla_curso_1[[#This Row],[Gastos]]</f>
        <v>153375.01328502409</v>
      </c>
      <c r="J2973" s="8">
        <f>Tabla_curso_1[[#This Row],[Utilidad]]/Tabla_curso_1[[#This Row],[Ingresos]]</f>
        <v>0.3333333333333332</v>
      </c>
    </row>
    <row r="2974" spans="1:10" x14ac:dyDescent="0.25">
      <c r="A2974" s="4" t="s">
        <v>15</v>
      </c>
      <c r="B2974" s="4" t="str">
        <f>MID(Tabla_curso_1[[#This Row],[Periodo]],4,4)</f>
        <v>2018</v>
      </c>
      <c r="C2974" s="4" t="s">
        <v>5</v>
      </c>
      <c r="D2974" s="4" t="s">
        <v>116</v>
      </c>
      <c r="E2974" s="4" t="s">
        <v>163</v>
      </c>
      <c r="F2974" s="4" t="s">
        <v>187</v>
      </c>
      <c r="G2974" s="5">
        <v>1739650.8356164382</v>
      </c>
      <c r="H2974" s="5">
        <v>1552591.6059802619</v>
      </c>
      <c r="I2974" s="5">
        <f>Tabla_curso_1[[#This Row],[Ingresos]]-Tabla_curso_1[[#This Row],[Gastos]]</f>
        <v>187059.22963617626</v>
      </c>
      <c r="J2974" s="5">
        <f>Tabla_curso_1[[#This Row],[Utilidad]]/Tabla_curso_1[[#This Row],[Ingresos]]</f>
        <v>0.10752688172043016</v>
      </c>
    </row>
    <row r="2975" spans="1:10" x14ac:dyDescent="0.25">
      <c r="A2975" s="7" t="s">
        <v>15</v>
      </c>
      <c r="B2975" s="7" t="str">
        <f>MID(Tabla_curso_1[[#This Row],[Periodo]],4,4)</f>
        <v>2018</v>
      </c>
      <c r="C2975" s="7" t="s">
        <v>78</v>
      </c>
      <c r="D2975" s="7" t="s">
        <v>116</v>
      </c>
      <c r="E2975" s="7" t="s">
        <v>163</v>
      </c>
      <c r="F2975" s="7" t="s">
        <v>187</v>
      </c>
      <c r="G2975" s="8">
        <v>337751.35904255317</v>
      </c>
      <c r="H2975" s="8">
        <v>293310.39074748039</v>
      </c>
      <c r="I2975" s="8">
        <f>Tabla_curso_1[[#This Row],[Ingresos]]-Tabla_curso_1[[#This Row],[Gastos]]</f>
        <v>44440.968295072787</v>
      </c>
      <c r="J2975" s="8">
        <f>Tabla_curso_1[[#This Row],[Utilidad]]/Tabla_curso_1[[#This Row],[Ingresos]]</f>
        <v>0.13157894736842105</v>
      </c>
    </row>
    <row r="2976" spans="1:10" x14ac:dyDescent="0.25">
      <c r="A2976" s="4" t="s">
        <v>15</v>
      </c>
      <c r="B2976" s="4" t="str">
        <f>MID(Tabla_curso_1[[#This Row],[Periodo]],4,4)</f>
        <v>2018</v>
      </c>
      <c r="C2976" s="4" t="s">
        <v>3</v>
      </c>
      <c r="D2976" s="4" t="s">
        <v>116</v>
      </c>
      <c r="E2976" s="4" t="s">
        <v>163</v>
      </c>
      <c r="F2976" s="4" t="s">
        <v>187</v>
      </c>
      <c r="G2976" s="5">
        <v>188140.01629629629</v>
      </c>
      <c r="H2976" s="5">
        <v>118458.52877914952</v>
      </c>
      <c r="I2976" s="5">
        <f>Tabla_curso_1[[#This Row],[Ingresos]]-Tabla_curso_1[[#This Row],[Gastos]]</f>
        <v>69681.487517146772</v>
      </c>
      <c r="J2976" s="5">
        <f>Tabla_curso_1[[#This Row],[Utilidad]]/Tabla_curso_1[[#This Row],[Ingresos]]</f>
        <v>0.37037037037037035</v>
      </c>
    </row>
    <row r="2977" spans="1:10" x14ac:dyDescent="0.25">
      <c r="A2977" s="7" t="s">
        <v>15</v>
      </c>
      <c r="B2977" s="7" t="str">
        <f>MID(Tabla_curso_1[[#This Row],[Periodo]],4,4)</f>
        <v>2018</v>
      </c>
      <c r="C2977" s="7" t="s">
        <v>2</v>
      </c>
      <c r="D2977" s="7" t="s">
        <v>117</v>
      </c>
      <c r="E2977" s="7" t="s">
        <v>150</v>
      </c>
      <c r="F2977" s="7" t="s">
        <v>188</v>
      </c>
      <c r="G2977" s="8">
        <v>100285.14090019569</v>
      </c>
      <c r="H2977" s="8">
        <v>88652.064555773002</v>
      </c>
      <c r="I2977" s="8">
        <f>Tabla_curso_1[[#This Row],[Ingresos]]-Tabla_curso_1[[#This Row],[Gastos]]</f>
        <v>11633.07634442269</v>
      </c>
      <c r="J2977" s="8">
        <f>Tabla_curso_1[[#This Row],[Utilidad]]/Tabla_curso_1[[#This Row],[Ingresos]]</f>
        <v>0.11599999999999989</v>
      </c>
    </row>
    <row r="2978" spans="1:10" x14ac:dyDescent="0.25">
      <c r="A2978" s="4" t="s">
        <v>15</v>
      </c>
      <c r="B2978" s="4" t="str">
        <f>MID(Tabla_curso_1[[#This Row],[Periodo]],4,4)</f>
        <v>2018</v>
      </c>
      <c r="C2978" s="4" t="s">
        <v>7</v>
      </c>
      <c r="D2978" s="4" t="s">
        <v>117</v>
      </c>
      <c r="E2978" s="4" t="s">
        <v>150</v>
      </c>
      <c r="F2978" s="4" t="s">
        <v>188</v>
      </c>
      <c r="G2978" s="5">
        <v>170251.51827242525</v>
      </c>
      <c r="H2978" s="5">
        <v>110541.87864973897</v>
      </c>
      <c r="I2978" s="5">
        <f>Tabla_curso_1[[#This Row],[Ingresos]]-Tabla_curso_1[[#This Row],[Gastos]]</f>
        <v>59709.639622686285</v>
      </c>
      <c r="J2978" s="5">
        <f>Tabla_curso_1[[#This Row],[Utilidad]]/Tabla_curso_1[[#This Row],[Ingresos]]</f>
        <v>0.3507142857142857</v>
      </c>
    </row>
    <row r="2979" spans="1:10" x14ac:dyDescent="0.25">
      <c r="A2979" s="7" t="s">
        <v>15</v>
      </c>
      <c r="B2979" s="7" t="str">
        <f>MID(Tabla_curso_1[[#This Row],[Periodo]],4,4)</f>
        <v>2018</v>
      </c>
      <c r="C2979" s="7" t="s">
        <v>6</v>
      </c>
      <c r="D2979" s="7" t="s">
        <v>117</v>
      </c>
      <c r="E2979" s="7" t="s">
        <v>150</v>
      </c>
      <c r="F2979" s="7" t="s">
        <v>188</v>
      </c>
      <c r="G2979" s="8">
        <v>382430.64925373136</v>
      </c>
      <c r="H2979" s="8">
        <v>341857.83439612284</v>
      </c>
      <c r="I2979" s="8">
        <f>Tabla_curso_1[[#This Row],[Ingresos]]-Tabla_curso_1[[#This Row],[Gastos]]</f>
        <v>40572.814857608522</v>
      </c>
      <c r="J2979" s="8">
        <f>Tabla_curso_1[[#This Row],[Utilidad]]/Tabla_curso_1[[#This Row],[Ingresos]]</f>
        <v>0.10609195402298853</v>
      </c>
    </row>
    <row r="2980" spans="1:10" x14ac:dyDescent="0.25">
      <c r="A2980" s="4" t="s">
        <v>15</v>
      </c>
      <c r="B2980" s="4" t="str">
        <f>MID(Tabla_curso_1[[#This Row],[Periodo]],4,4)</f>
        <v>2018</v>
      </c>
      <c r="C2980" s="4" t="s">
        <v>4</v>
      </c>
      <c r="D2980" s="4" t="s">
        <v>117</v>
      </c>
      <c r="E2980" s="4" t="s">
        <v>150</v>
      </c>
      <c r="F2980" s="4" t="s">
        <v>188</v>
      </c>
      <c r="G2980" s="5">
        <v>175498.99657534246</v>
      </c>
      <c r="H2980" s="5">
        <v>110564.36784246576</v>
      </c>
      <c r="I2980" s="5">
        <f>Tabla_curso_1[[#This Row],[Ingresos]]-Tabla_curso_1[[#This Row],[Gastos]]</f>
        <v>64934.628732876707</v>
      </c>
      <c r="J2980" s="5">
        <f>Tabla_curso_1[[#This Row],[Utilidad]]/Tabla_curso_1[[#This Row],[Ingresos]]</f>
        <v>0.37</v>
      </c>
    </row>
    <row r="2981" spans="1:10" x14ac:dyDescent="0.25">
      <c r="A2981" s="7" t="s">
        <v>15</v>
      </c>
      <c r="B2981" s="7" t="str">
        <f>MID(Tabla_curso_1[[#This Row],[Periodo]],4,4)</f>
        <v>2018</v>
      </c>
      <c r="C2981" s="7" t="s">
        <v>5</v>
      </c>
      <c r="D2981" s="7" t="s">
        <v>117</v>
      </c>
      <c r="E2981" s="7" t="s">
        <v>150</v>
      </c>
      <c r="F2981" s="7" t="s">
        <v>188</v>
      </c>
      <c r="G2981" s="8">
        <v>602890.67058823525</v>
      </c>
      <c r="H2981" s="8">
        <v>545113.64799019613</v>
      </c>
      <c r="I2981" s="8">
        <f>Tabla_curso_1[[#This Row],[Ingresos]]-Tabla_curso_1[[#This Row],[Gastos]]</f>
        <v>57777.022598039126</v>
      </c>
      <c r="J2981" s="8">
        <f>Tabla_curso_1[[#This Row],[Utilidad]]/Tabla_curso_1[[#This Row],[Ingresos]]</f>
        <v>9.5833333333333187E-2</v>
      </c>
    </row>
    <row r="2982" spans="1:10" x14ac:dyDescent="0.25">
      <c r="A2982" s="4" t="s">
        <v>15</v>
      </c>
      <c r="B2982" s="4" t="str">
        <f>MID(Tabla_curso_1[[#This Row],[Periodo]],4,4)</f>
        <v>2018</v>
      </c>
      <c r="C2982" s="4" t="s">
        <v>78</v>
      </c>
      <c r="D2982" s="4" t="s">
        <v>117</v>
      </c>
      <c r="E2982" s="4" t="s">
        <v>150</v>
      </c>
      <c r="F2982" s="4" t="s">
        <v>188</v>
      </c>
      <c r="G2982" s="5">
        <v>162169.95886075948</v>
      </c>
      <c r="H2982" s="5">
        <v>127393.5121272855</v>
      </c>
      <c r="I2982" s="5">
        <f>Tabla_curso_1[[#This Row],[Ingresos]]-Tabla_curso_1[[#This Row],[Gastos]]</f>
        <v>34776.446733473975</v>
      </c>
      <c r="J2982" s="5">
        <f>Tabla_curso_1[[#This Row],[Utilidad]]/Tabla_curso_1[[#This Row],[Ingresos]]</f>
        <v>0.21444444444444444</v>
      </c>
    </row>
    <row r="2983" spans="1:10" x14ac:dyDescent="0.25">
      <c r="A2983" s="7" t="s">
        <v>15</v>
      </c>
      <c r="B2983" s="7" t="str">
        <f>MID(Tabla_curso_1[[#This Row],[Periodo]],4,4)</f>
        <v>2018</v>
      </c>
      <c r="C2983" s="7" t="s">
        <v>3</v>
      </c>
      <c r="D2983" s="7" t="s">
        <v>117</v>
      </c>
      <c r="E2983" s="7" t="s">
        <v>150</v>
      </c>
      <c r="F2983" s="7" t="s">
        <v>188</v>
      </c>
      <c r="G2983" s="8">
        <v>64704.175505050509</v>
      </c>
      <c r="H2983" s="8">
        <v>41961.856040497572</v>
      </c>
      <c r="I2983" s="8">
        <f>Tabla_curso_1[[#This Row],[Ingresos]]-Tabla_curso_1[[#This Row],[Gastos]]</f>
        <v>22742.319464552937</v>
      </c>
      <c r="J2983" s="8">
        <f>Tabla_curso_1[[#This Row],[Utilidad]]/Tabla_curso_1[[#This Row],[Ingresos]]</f>
        <v>0.35148148148148145</v>
      </c>
    </row>
    <row r="2984" spans="1:10" x14ac:dyDescent="0.25">
      <c r="A2984" s="4" t="s">
        <v>15</v>
      </c>
      <c r="B2984" s="4" t="str">
        <f>MID(Tabla_curso_1[[#This Row],[Periodo]],4,4)</f>
        <v>2018</v>
      </c>
      <c r="C2984" s="4" t="s">
        <v>2</v>
      </c>
      <c r="D2984" s="4" t="s">
        <v>118</v>
      </c>
      <c r="E2984" s="4" t="s">
        <v>163</v>
      </c>
      <c r="F2984" s="4" t="s">
        <v>189</v>
      </c>
      <c r="G2984" s="5">
        <v>117209.3605870021</v>
      </c>
      <c r="H2984" s="5">
        <v>105080.16720490895</v>
      </c>
      <c r="I2984" s="5">
        <f>Tabla_curso_1[[#This Row],[Ingresos]]-Tabla_curso_1[[#This Row],[Gastos]]</f>
        <v>12129.193382093144</v>
      </c>
      <c r="J2984" s="5">
        <f>Tabla_curso_1[[#This Row],[Utilidad]]/Tabla_curso_1[[#This Row],[Ingresos]]</f>
        <v>0.10348314606741578</v>
      </c>
    </row>
    <row r="2985" spans="1:10" x14ac:dyDescent="0.25">
      <c r="A2985" s="7" t="s">
        <v>15</v>
      </c>
      <c r="B2985" s="7" t="str">
        <f>MID(Tabla_curso_1[[#This Row],[Periodo]],4,4)</f>
        <v>2018</v>
      </c>
      <c r="C2985" s="7" t="s">
        <v>7</v>
      </c>
      <c r="D2985" s="7" t="s">
        <v>118</v>
      </c>
      <c r="E2985" s="7" t="s">
        <v>163</v>
      </c>
      <c r="F2985" s="7" t="s">
        <v>189</v>
      </c>
      <c r="G2985" s="8">
        <v>196171.45614035087</v>
      </c>
      <c r="H2985" s="8">
        <v>122410.98863157893</v>
      </c>
      <c r="I2985" s="8">
        <f>Tabla_curso_1[[#This Row],[Ingresos]]-Tabla_curso_1[[#This Row],[Gastos]]</f>
        <v>73760.467508771937</v>
      </c>
      <c r="J2985" s="8">
        <f>Tabla_curso_1[[#This Row],[Utilidad]]/Tabla_curso_1[[#This Row],[Ingresos]]</f>
        <v>0.37600000000000006</v>
      </c>
    </row>
    <row r="2986" spans="1:10" x14ac:dyDescent="0.25">
      <c r="A2986" s="4" t="s">
        <v>15</v>
      </c>
      <c r="B2986" s="4" t="str">
        <f>MID(Tabla_curso_1[[#This Row],[Periodo]],4,4)</f>
        <v>2018</v>
      </c>
      <c r="C2986" s="4" t="s">
        <v>6</v>
      </c>
      <c r="D2986" s="4" t="s">
        <v>118</v>
      </c>
      <c r="E2986" s="4" t="s">
        <v>163</v>
      </c>
      <c r="F2986" s="4" t="s">
        <v>189</v>
      </c>
      <c r="G2986" s="5">
        <v>377762.60135135136</v>
      </c>
      <c r="H2986" s="5">
        <v>323196.89226726734</v>
      </c>
      <c r="I2986" s="5">
        <f>Tabla_curso_1[[#This Row],[Ingresos]]-Tabla_curso_1[[#This Row],[Gastos]]</f>
        <v>54565.709084084025</v>
      </c>
      <c r="J2986" s="5">
        <f>Tabla_curso_1[[#This Row],[Utilidad]]/Tabla_curso_1[[#This Row],[Ingresos]]</f>
        <v>0.14444444444444429</v>
      </c>
    </row>
    <row r="2987" spans="1:10" x14ac:dyDescent="0.25">
      <c r="A2987" s="7" t="s">
        <v>15</v>
      </c>
      <c r="B2987" s="7" t="str">
        <f>MID(Tabla_curso_1[[#This Row],[Periodo]],4,4)</f>
        <v>2018</v>
      </c>
      <c r="C2987" s="7" t="s">
        <v>4</v>
      </c>
      <c r="D2987" s="7" t="s">
        <v>118</v>
      </c>
      <c r="E2987" s="7" t="s">
        <v>163</v>
      </c>
      <c r="F2987" s="7" t="s">
        <v>189</v>
      </c>
      <c r="G2987" s="8">
        <v>220983.65612648221</v>
      </c>
      <c r="H2987" s="8">
        <v>146094.75043917436</v>
      </c>
      <c r="I2987" s="8">
        <f>Tabla_curso_1[[#This Row],[Ingresos]]-Tabla_curso_1[[#This Row],[Gastos]]</f>
        <v>74888.905687307852</v>
      </c>
      <c r="J2987" s="8">
        <f>Tabla_curso_1[[#This Row],[Utilidad]]/Tabla_curso_1[[#This Row],[Ingresos]]</f>
        <v>0.33888888888888885</v>
      </c>
    </row>
    <row r="2988" spans="1:10" x14ac:dyDescent="0.25">
      <c r="A2988" s="4" t="s">
        <v>15</v>
      </c>
      <c r="B2988" s="4" t="str">
        <f>MID(Tabla_curso_1[[#This Row],[Periodo]],4,4)</f>
        <v>2018</v>
      </c>
      <c r="C2988" s="4" t="s">
        <v>5</v>
      </c>
      <c r="D2988" s="4" t="s">
        <v>118</v>
      </c>
      <c r="E2988" s="4" t="s">
        <v>163</v>
      </c>
      <c r="F2988" s="4" t="s">
        <v>189</v>
      </c>
      <c r="G2988" s="5">
        <v>690232.90123456786</v>
      </c>
      <c r="H2988" s="5">
        <v>582637.77251270879</v>
      </c>
      <c r="I2988" s="5">
        <f>Tabla_curso_1[[#This Row],[Ingresos]]-Tabla_curso_1[[#This Row],[Gastos]]</f>
        <v>107595.12872185907</v>
      </c>
      <c r="J2988" s="5">
        <f>Tabla_curso_1[[#This Row],[Utilidad]]/Tabla_curso_1[[#This Row],[Ingresos]]</f>
        <v>0.15588235294117642</v>
      </c>
    </row>
    <row r="2989" spans="1:10" x14ac:dyDescent="0.25">
      <c r="A2989" s="7" t="s">
        <v>15</v>
      </c>
      <c r="B2989" s="7" t="str">
        <f>MID(Tabla_curso_1[[#This Row],[Periodo]],4,4)</f>
        <v>2018</v>
      </c>
      <c r="C2989" s="7" t="s">
        <v>78</v>
      </c>
      <c r="D2989" s="7" t="s">
        <v>118</v>
      </c>
      <c r="E2989" s="7" t="s">
        <v>163</v>
      </c>
      <c r="F2989" s="7" t="s">
        <v>189</v>
      </c>
      <c r="G2989" s="8">
        <v>167894.4894894895</v>
      </c>
      <c r="H2989" s="8">
        <v>151328.89985985987</v>
      </c>
      <c r="I2989" s="8">
        <f>Tabla_curso_1[[#This Row],[Ingresos]]-Tabla_curso_1[[#This Row],[Gastos]]</f>
        <v>16565.589629629627</v>
      </c>
      <c r="J2989" s="8">
        <f>Tabla_curso_1[[#This Row],[Utilidad]]/Tabla_curso_1[[#This Row],[Ingresos]]</f>
        <v>9.8666666666666653E-2</v>
      </c>
    </row>
    <row r="2990" spans="1:10" x14ac:dyDescent="0.25">
      <c r="A2990" s="4" t="s">
        <v>15</v>
      </c>
      <c r="B2990" s="4" t="str">
        <f>MID(Tabla_curso_1[[#This Row],[Periodo]],4,4)</f>
        <v>2018</v>
      </c>
      <c r="C2990" s="4" t="s">
        <v>3</v>
      </c>
      <c r="D2990" s="4" t="s">
        <v>118</v>
      </c>
      <c r="E2990" s="4" t="s">
        <v>163</v>
      </c>
      <c r="F2990" s="4" t="s">
        <v>189</v>
      </c>
      <c r="G2990" s="5">
        <v>72140.470967741931</v>
      </c>
      <c r="H2990" s="5">
        <v>40529.828234604101</v>
      </c>
      <c r="I2990" s="5">
        <f>Tabla_curso_1[[#This Row],[Ingresos]]-Tabla_curso_1[[#This Row],[Gastos]]</f>
        <v>31610.642733137829</v>
      </c>
      <c r="J2990" s="5">
        <f>Tabla_curso_1[[#This Row],[Utilidad]]/Tabla_curso_1[[#This Row],[Ingresos]]</f>
        <v>0.43818181818181823</v>
      </c>
    </row>
    <row r="2991" spans="1:10" x14ac:dyDescent="0.25">
      <c r="A2991" s="7" t="s">
        <v>15</v>
      </c>
      <c r="B2991" s="7" t="str">
        <f>MID(Tabla_curso_1[[#This Row],[Periodo]],4,4)</f>
        <v>2018</v>
      </c>
      <c r="C2991" s="7" t="s">
        <v>2</v>
      </c>
      <c r="D2991" s="7" t="s">
        <v>119</v>
      </c>
      <c r="E2991" s="7" t="s">
        <v>152</v>
      </c>
      <c r="F2991" s="7" t="s">
        <v>190</v>
      </c>
      <c r="G2991" s="8">
        <v>255080.84600000002</v>
      </c>
      <c r="H2991" s="8">
        <v>224096.02558882354</v>
      </c>
      <c r="I2991" s="8">
        <f>Tabla_curso_1[[#This Row],[Ingresos]]-Tabla_curso_1[[#This Row],[Gastos]]</f>
        <v>30984.820411176479</v>
      </c>
      <c r="J2991" s="8">
        <f>Tabla_curso_1[[#This Row],[Utilidad]]/Tabla_curso_1[[#This Row],[Ingresos]]</f>
        <v>0.12147058823529414</v>
      </c>
    </row>
    <row r="2992" spans="1:10" x14ac:dyDescent="0.25">
      <c r="A2992" s="4" t="s">
        <v>15</v>
      </c>
      <c r="B2992" s="4" t="str">
        <f>MID(Tabla_curso_1[[#This Row],[Periodo]],4,4)</f>
        <v>2018</v>
      </c>
      <c r="C2992" s="4" t="s">
        <v>7</v>
      </c>
      <c r="D2992" s="4" t="s">
        <v>119</v>
      </c>
      <c r="E2992" s="4" t="s">
        <v>152</v>
      </c>
      <c r="F2992" s="4" t="s">
        <v>190</v>
      </c>
      <c r="G2992" s="5">
        <v>462102.98188405798</v>
      </c>
      <c r="H2992" s="5">
        <v>287214.77643255296</v>
      </c>
      <c r="I2992" s="5">
        <f>Tabla_curso_1[[#This Row],[Ingresos]]-Tabla_curso_1[[#This Row],[Gastos]]</f>
        <v>174888.20545150503</v>
      </c>
      <c r="J2992" s="5">
        <f>Tabla_curso_1[[#This Row],[Utilidad]]/Tabla_curso_1[[#This Row],[Ingresos]]</f>
        <v>0.37846153846153846</v>
      </c>
    </row>
    <row r="2993" spans="1:10" x14ac:dyDescent="0.25">
      <c r="A2993" s="7" t="s">
        <v>15</v>
      </c>
      <c r="B2993" s="7" t="str">
        <f>MID(Tabla_curso_1[[#This Row],[Periodo]],4,4)</f>
        <v>2018</v>
      </c>
      <c r="C2993" s="7" t="s">
        <v>6</v>
      </c>
      <c r="D2993" s="7" t="s">
        <v>119</v>
      </c>
      <c r="E2993" s="7" t="s">
        <v>152</v>
      </c>
      <c r="F2993" s="7" t="s">
        <v>190</v>
      </c>
      <c r="G2993" s="8">
        <v>898171.99295774649</v>
      </c>
      <c r="H2993" s="8">
        <v>780480.49043224868</v>
      </c>
      <c r="I2993" s="8">
        <f>Tabla_curso_1[[#This Row],[Ingresos]]-Tabla_curso_1[[#This Row],[Gastos]]</f>
        <v>117691.50252549781</v>
      </c>
      <c r="J2993" s="8">
        <f>Tabla_curso_1[[#This Row],[Utilidad]]/Tabla_curso_1[[#This Row],[Ingresos]]</f>
        <v>0.13103448275862067</v>
      </c>
    </row>
    <row r="2994" spans="1:10" x14ac:dyDescent="0.25">
      <c r="A2994" s="4" t="s">
        <v>15</v>
      </c>
      <c r="B2994" s="4" t="str">
        <f>MID(Tabla_curso_1[[#This Row],[Periodo]],4,4)</f>
        <v>2018</v>
      </c>
      <c r="C2994" s="4" t="s">
        <v>4</v>
      </c>
      <c r="D2994" s="4" t="s">
        <v>119</v>
      </c>
      <c r="E2994" s="4" t="s">
        <v>152</v>
      </c>
      <c r="F2994" s="4" t="s">
        <v>190</v>
      </c>
      <c r="G2994" s="5">
        <v>585047.81192660553</v>
      </c>
      <c r="H2994" s="5">
        <v>358049.26089908258</v>
      </c>
      <c r="I2994" s="5">
        <f>Tabla_curso_1[[#This Row],[Ingresos]]-Tabla_curso_1[[#This Row],[Gastos]]</f>
        <v>226998.55102752295</v>
      </c>
      <c r="J2994" s="5">
        <f>Tabla_curso_1[[#This Row],[Utilidad]]/Tabla_curso_1[[#This Row],[Ingresos]]</f>
        <v>0.38800000000000001</v>
      </c>
    </row>
    <row r="2995" spans="1:10" x14ac:dyDescent="0.25">
      <c r="A2995" s="7" t="s">
        <v>15</v>
      </c>
      <c r="B2995" s="7" t="str">
        <f>MID(Tabla_curso_1[[#This Row],[Periodo]],4,4)</f>
        <v>2018</v>
      </c>
      <c r="C2995" s="7" t="s">
        <v>5</v>
      </c>
      <c r="D2995" s="7" t="s">
        <v>119</v>
      </c>
      <c r="E2995" s="7" t="s">
        <v>152</v>
      </c>
      <c r="F2995" s="7" t="s">
        <v>190</v>
      </c>
      <c r="G2995" s="8">
        <v>1500475.5647058822</v>
      </c>
      <c r="H2995" s="8">
        <v>1360431.1786666666</v>
      </c>
      <c r="I2995" s="8">
        <f>Tabla_curso_1[[#This Row],[Ingresos]]-Tabla_curso_1[[#This Row],[Gastos]]</f>
        <v>140044.38603921561</v>
      </c>
      <c r="J2995" s="8">
        <f>Tabla_curso_1[[#This Row],[Utilidad]]/Tabla_curso_1[[#This Row],[Ingresos]]</f>
        <v>9.3333333333333282E-2</v>
      </c>
    </row>
    <row r="2996" spans="1:10" x14ac:dyDescent="0.25">
      <c r="A2996" s="4" t="s">
        <v>15</v>
      </c>
      <c r="B2996" s="4" t="str">
        <f>MID(Tabla_curso_1[[#This Row],[Periodo]],4,4)</f>
        <v>2018</v>
      </c>
      <c r="C2996" s="4" t="s">
        <v>78</v>
      </c>
      <c r="D2996" s="4" t="s">
        <v>119</v>
      </c>
      <c r="E2996" s="4" t="s">
        <v>152</v>
      </c>
      <c r="F2996" s="4" t="s">
        <v>190</v>
      </c>
      <c r="G2996" s="5">
        <v>351351.02754820936</v>
      </c>
      <c r="H2996" s="5">
        <v>321229.58552357071</v>
      </c>
      <c r="I2996" s="5">
        <f>Tabla_curso_1[[#This Row],[Ingresos]]-Tabla_curso_1[[#This Row],[Gastos]]</f>
        <v>30121.442024638643</v>
      </c>
      <c r="J2996" s="5">
        <f>Tabla_curso_1[[#This Row],[Utilidad]]/Tabla_curso_1[[#This Row],[Ingresos]]</f>
        <v>8.5730337078651742E-2</v>
      </c>
    </row>
    <row r="2997" spans="1:10" x14ac:dyDescent="0.25">
      <c r="A2997" s="7" t="s">
        <v>15</v>
      </c>
      <c r="B2997" s="7" t="str">
        <f>MID(Tabla_curso_1[[#This Row],[Periodo]],4,4)</f>
        <v>2018</v>
      </c>
      <c r="C2997" s="7" t="s">
        <v>3</v>
      </c>
      <c r="D2997" s="7" t="s">
        <v>119</v>
      </c>
      <c r="E2997" s="7" t="s">
        <v>152</v>
      </c>
      <c r="F2997" s="7" t="s">
        <v>190</v>
      </c>
      <c r="G2997" s="8">
        <v>163095.17007672635</v>
      </c>
      <c r="H2997" s="8">
        <v>98835.673066496165</v>
      </c>
      <c r="I2997" s="8">
        <f>Tabla_curso_1[[#This Row],[Ingresos]]-Tabla_curso_1[[#This Row],[Gastos]]</f>
        <v>64259.497010230189</v>
      </c>
      <c r="J2997" s="8">
        <f>Tabla_curso_1[[#This Row],[Utilidad]]/Tabla_curso_1[[#This Row],[Ingresos]]</f>
        <v>0.39400000000000002</v>
      </c>
    </row>
    <row r="2998" spans="1:10" x14ac:dyDescent="0.25">
      <c r="A2998" s="4" t="s">
        <v>15</v>
      </c>
      <c r="B2998" s="4" t="str">
        <f>MID(Tabla_curso_1[[#This Row],[Periodo]],4,4)</f>
        <v>2018</v>
      </c>
      <c r="C2998" s="4" t="s">
        <v>2</v>
      </c>
      <c r="D2998" s="4" t="s">
        <v>120</v>
      </c>
      <c r="E2998" s="4" t="s">
        <v>163</v>
      </c>
      <c r="F2998" s="4" t="s">
        <v>191</v>
      </c>
      <c r="G2998" s="5">
        <v>67892.81837606839</v>
      </c>
      <c r="H2998" s="5">
        <v>61782.464722222241</v>
      </c>
      <c r="I2998" s="5">
        <f>Tabla_curso_1[[#This Row],[Ingresos]]-Tabla_curso_1[[#This Row],[Gastos]]</f>
        <v>6110.3536538461485</v>
      </c>
      <c r="J2998" s="5">
        <f>Tabla_curso_1[[#This Row],[Utilidad]]/Tabla_curso_1[[#This Row],[Ingresos]]</f>
        <v>8.99999999999999E-2</v>
      </c>
    </row>
    <row r="2999" spans="1:10" x14ac:dyDescent="0.25">
      <c r="A2999" s="7" t="s">
        <v>15</v>
      </c>
      <c r="B2999" s="7" t="str">
        <f>MID(Tabla_curso_1[[#This Row],[Periodo]],4,4)</f>
        <v>2018</v>
      </c>
      <c r="C2999" s="7" t="s">
        <v>7</v>
      </c>
      <c r="D2999" s="7" t="s">
        <v>120</v>
      </c>
      <c r="E2999" s="7" t="s">
        <v>163</v>
      </c>
      <c r="F2999" s="7" t="s">
        <v>191</v>
      </c>
      <c r="G2999" s="8">
        <v>126086.66269841269</v>
      </c>
      <c r="H2999" s="8">
        <v>84297.94020408162</v>
      </c>
      <c r="I2999" s="8">
        <f>Tabla_curso_1[[#This Row],[Ingresos]]-Tabla_curso_1[[#This Row],[Gastos]]</f>
        <v>41788.722494331072</v>
      </c>
      <c r="J2999" s="8">
        <f>Tabla_curso_1[[#This Row],[Utilidad]]/Tabla_curso_1[[#This Row],[Ingresos]]</f>
        <v>0.33142857142857152</v>
      </c>
    </row>
    <row r="3000" spans="1:10" x14ac:dyDescent="0.25">
      <c r="A3000" s="4" t="s">
        <v>15</v>
      </c>
      <c r="B3000" s="4" t="str">
        <f>MID(Tabla_curso_1[[#This Row],[Periodo]],4,4)</f>
        <v>2018</v>
      </c>
      <c r="C3000" s="4" t="s">
        <v>6</v>
      </c>
      <c r="D3000" s="4" t="s">
        <v>120</v>
      </c>
      <c r="E3000" s="4" t="s">
        <v>163</v>
      </c>
      <c r="F3000" s="4" t="s">
        <v>191</v>
      </c>
      <c r="G3000" s="5">
        <v>288853.08181818179</v>
      </c>
      <c r="H3000" s="5">
        <v>259967.77363636362</v>
      </c>
      <c r="I3000" s="5">
        <f>Tabla_curso_1[[#This Row],[Ingresos]]-Tabla_curso_1[[#This Row],[Gastos]]</f>
        <v>28885.308181818167</v>
      </c>
      <c r="J3000" s="5">
        <f>Tabla_curso_1[[#This Row],[Utilidad]]/Tabla_curso_1[[#This Row],[Ingresos]]</f>
        <v>9.9999999999999964E-2</v>
      </c>
    </row>
    <row r="3001" spans="1:10" x14ac:dyDescent="0.25">
      <c r="A3001" s="7" t="s">
        <v>15</v>
      </c>
      <c r="B3001" s="7" t="str">
        <f>MID(Tabla_curso_1[[#This Row],[Periodo]],4,4)</f>
        <v>2018</v>
      </c>
      <c r="C3001" s="7" t="s">
        <v>4</v>
      </c>
      <c r="D3001" s="7" t="s">
        <v>120</v>
      </c>
      <c r="E3001" s="7" t="s">
        <v>163</v>
      </c>
      <c r="F3001" s="7" t="s">
        <v>191</v>
      </c>
      <c r="G3001" s="8">
        <v>124603.29019607844</v>
      </c>
      <c r="H3001" s="8">
        <v>75509.593858823529</v>
      </c>
      <c r="I3001" s="8">
        <f>Tabla_curso_1[[#This Row],[Ingresos]]-Tabla_curso_1[[#This Row],[Gastos]]</f>
        <v>49093.696337254907</v>
      </c>
      <c r="J3001" s="8">
        <f>Tabla_curso_1[[#This Row],[Utilidad]]/Tabla_curso_1[[#This Row],[Ingresos]]</f>
        <v>0.39400000000000002</v>
      </c>
    </row>
    <row r="3002" spans="1:10" x14ac:dyDescent="0.25">
      <c r="A3002" s="4" t="s">
        <v>15</v>
      </c>
      <c r="B3002" s="4" t="str">
        <f>MID(Tabla_curso_1[[#This Row],[Periodo]],4,4)</f>
        <v>2018</v>
      </c>
      <c r="C3002" s="4" t="s">
        <v>5</v>
      </c>
      <c r="D3002" s="4" t="s">
        <v>120</v>
      </c>
      <c r="E3002" s="4" t="s">
        <v>163</v>
      </c>
      <c r="F3002" s="4" t="s">
        <v>191</v>
      </c>
      <c r="G3002" s="5">
        <v>488828.29230769235</v>
      </c>
      <c r="H3002" s="5">
        <v>424179.02942361869</v>
      </c>
      <c r="I3002" s="5">
        <f>Tabla_curso_1[[#This Row],[Ingresos]]-Tabla_curso_1[[#This Row],[Gastos]]</f>
        <v>64649.262884073658</v>
      </c>
      <c r="J3002" s="5">
        <f>Tabla_curso_1[[#This Row],[Utilidad]]/Tabla_curso_1[[#This Row],[Ingresos]]</f>
        <v>0.13225352112676053</v>
      </c>
    </row>
    <row r="3003" spans="1:10" x14ac:dyDescent="0.25">
      <c r="A3003" s="7" t="s">
        <v>15</v>
      </c>
      <c r="B3003" s="7" t="str">
        <f>MID(Tabla_curso_1[[#This Row],[Periodo]],4,4)</f>
        <v>2018</v>
      </c>
      <c r="C3003" s="7" t="s">
        <v>78</v>
      </c>
      <c r="D3003" s="7" t="s">
        <v>120</v>
      </c>
      <c r="E3003" s="7" t="s">
        <v>163</v>
      </c>
      <c r="F3003" s="7" t="s">
        <v>191</v>
      </c>
      <c r="G3003" s="8">
        <v>101839.22756410256</v>
      </c>
      <c r="H3003" s="8">
        <v>84722.403546597634</v>
      </c>
      <c r="I3003" s="8">
        <f>Tabla_curso_1[[#This Row],[Ingresos]]-Tabla_curso_1[[#This Row],[Gastos]]</f>
        <v>17116.824017504929</v>
      </c>
      <c r="J3003" s="8">
        <f>Tabla_curso_1[[#This Row],[Utilidad]]/Tabla_curso_1[[#This Row],[Ingresos]]</f>
        <v>0.16807692307692307</v>
      </c>
    </row>
    <row r="3004" spans="1:10" x14ac:dyDescent="0.25">
      <c r="A3004" s="4" t="s">
        <v>15</v>
      </c>
      <c r="B3004" s="4" t="str">
        <f>MID(Tabla_curso_1[[#This Row],[Periodo]],4,4)</f>
        <v>2018</v>
      </c>
      <c r="C3004" s="4" t="s">
        <v>3</v>
      </c>
      <c r="D3004" s="4" t="s">
        <v>120</v>
      </c>
      <c r="E3004" s="4" t="s">
        <v>163</v>
      </c>
      <c r="F3004" s="4" t="s">
        <v>191</v>
      </c>
      <c r="G3004" s="5">
        <v>47494.52765321375</v>
      </c>
      <c r="H3004" s="5">
        <v>26424.228112515284</v>
      </c>
      <c r="I3004" s="5">
        <f>Tabla_curso_1[[#This Row],[Ingresos]]-Tabla_curso_1[[#This Row],[Gastos]]</f>
        <v>21070.299540698466</v>
      </c>
      <c r="J3004" s="5">
        <f>Tabla_curso_1[[#This Row],[Utilidad]]/Tabla_curso_1[[#This Row],[Ingresos]]</f>
        <v>0.44363636363636372</v>
      </c>
    </row>
    <row r="3005" spans="1:10" x14ac:dyDescent="0.25">
      <c r="A3005" s="7" t="s">
        <v>15</v>
      </c>
      <c r="B3005" s="7" t="str">
        <f>MID(Tabla_curso_1[[#This Row],[Periodo]],4,4)</f>
        <v>2018</v>
      </c>
      <c r="C3005" s="7" t="s">
        <v>2</v>
      </c>
      <c r="D3005" s="7" t="s">
        <v>121</v>
      </c>
      <c r="E3005" s="7" t="s">
        <v>150</v>
      </c>
      <c r="F3005" s="7" t="s">
        <v>192</v>
      </c>
      <c r="G3005" s="8">
        <v>392383.20675105479</v>
      </c>
      <c r="H3005" s="8">
        <v>355461.36524833512</v>
      </c>
      <c r="I3005" s="8">
        <f>Tabla_curso_1[[#This Row],[Ingresos]]-Tabla_curso_1[[#This Row],[Gastos]]</f>
        <v>36921.841502719675</v>
      </c>
      <c r="J3005" s="8">
        <f>Tabla_curso_1[[#This Row],[Utilidad]]/Tabla_curso_1[[#This Row],[Ingresos]]</f>
        <v>9.4096385542168523E-2</v>
      </c>
    </row>
    <row r="3006" spans="1:10" x14ac:dyDescent="0.25">
      <c r="A3006" s="4" t="s">
        <v>15</v>
      </c>
      <c r="B3006" s="4" t="str">
        <f>MID(Tabla_curso_1[[#This Row],[Periodo]],4,4)</f>
        <v>2018</v>
      </c>
      <c r="C3006" s="4" t="s">
        <v>7</v>
      </c>
      <c r="D3006" s="4" t="s">
        <v>121</v>
      </c>
      <c r="E3006" s="4" t="s">
        <v>150</v>
      </c>
      <c r="F3006" s="4" t="s">
        <v>192</v>
      </c>
      <c r="G3006" s="5">
        <v>531398.97142857139</v>
      </c>
      <c r="H3006" s="5">
        <v>322027.77668571426</v>
      </c>
      <c r="I3006" s="5">
        <f>Tabla_curso_1[[#This Row],[Ingresos]]-Tabla_curso_1[[#This Row],[Gastos]]</f>
        <v>209371.19474285713</v>
      </c>
      <c r="J3006" s="5">
        <f>Tabla_curso_1[[#This Row],[Utilidad]]/Tabla_curso_1[[#This Row],[Ingresos]]</f>
        <v>0.39400000000000002</v>
      </c>
    </row>
    <row r="3007" spans="1:10" x14ac:dyDescent="0.25">
      <c r="A3007" s="7" t="s">
        <v>15</v>
      </c>
      <c r="B3007" s="7" t="str">
        <f>MID(Tabla_curso_1[[#This Row],[Periodo]],4,4)</f>
        <v>2018</v>
      </c>
      <c r="C3007" s="7" t="s">
        <v>6</v>
      </c>
      <c r="D3007" s="7" t="s">
        <v>121</v>
      </c>
      <c r="E3007" s="7" t="s">
        <v>150</v>
      </c>
      <c r="F3007" s="7" t="s">
        <v>192</v>
      </c>
      <c r="G3007" s="8">
        <v>1387982.3880597015</v>
      </c>
      <c r="H3007" s="8">
        <v>1236534.183185339</v>
      </c>
      <c r="I3007" s="8">
        <f>Tabla_curso_1[[#This Row],[Ingresos]]-Tabla_curso_1[[#This Row],[Gastos]]</f>
        <v>151448.20487436256</v>
      </c>
      <c r="J3007" s="8">
        <f>Tabla_curso_1[[#This Row],[Utilidad]]/Tabla_curso_1[[#This Row],[Ingresos]]</f>
        <v>0.10911392405063305</v>
      </c>
    </row>
    <row r="3008" spans="1:10" x14ac:dyDescent="0.25">
      <c r="A3008" s="4" t="s">
        <v>15</v>
      </c>
      <c r="B3008" s="4" t="str">
        <f>MID(Tabla_curso_1[[#This Row],[Periodo]],4,4)</f>
        <v>2018</v>
      </c>
      <c r="C3008" s="4" t="s">
        <v>4</v>
      </c>
      <c r="D3008" s="4" t="s">
        <v>121</v>
      </c>
      <c r="E3008" s="4" t="s">
        <v>150</v>
      </c>
      <c r="F3008" s="4" t="s">
        <v>192</v>
      </c>
      <c r="G3008" s="5">
        <v>661884.83985765115</v>
      </c>
      <c r="H3008" s="5">
        <v>425077.15270858043</v>
      </c>
      <c r="I3008" s="5">
        <f>Tabla_curso_1[[#This Row],[Ingresos]]-Tabla_curso_1[[#This Row],[Gastos]]</f>
        <v>236807.68714907073</v>
      </c>
      <c r="J3008" s="5">
        <f>Tabla_curso_1[[#This Row],[Utilidad]]/Tabla_curso_1[[#This Row],[Ingresos]]</f>
        <v>0.35777777777777775</v>
      </c>
    </row>
    <row r="3009" spans="1:10" x14ac:dyDescent="0.25">
      <c r="A3009" s="7" t="s">
        <v>15</v>
      </c>
      <c r="B3009" s="7" t="str">
        <f>MID(Tabla_curso_1[[#This Row],[Periodo]],4,4)</f>
        <v>2018</v>
      </c>
      <c r="C3009" s="7" t="s">
        <v>5</v>
      </c>
      <c r="D3009" s="7" t="s">
        <v>121</v>
      </c>
      <c r="E3009" s="7" t="s">
        <v>150</v>
      </c>
      <c r="F3009" s="7" t="s">
        <v>192</v>
      </c>
      <c r="G3009" s="8">
        <v>2066551.5555555557</v>
      </c>
      <c r="H3009" s="8">
        <v>1820062.8700161031</v>
      </c>
      <c r="I3009" s="8">
        <f>Tabla_curso_1[[#This Row],[Ingresos]]-Tabla_curso_1[[#This Row],[Gastos]]</f>
        <v>246488.68553945259</v>
      </c>
      <c r="J3009" s="8">
        <f>Tabla_curso_1[[#This Row],[Utilidad]]/Tabla_curso_1[[#This Row],[Ingresos]]</f>
        <v>0.11927536231884062</v>
      </c>
    </row>
    <row r="3010" spans="1:10" x14ac:dyDescent="0.25">
      <c r="A3010" s="4" t="s">
        <v>15</v>
      </c>
      <c r="B3010" s="4" t="str">
        <f>MID(Tabla_curso_1[[#This Row],[Periodo]],4,4)</f>
        <v>2018</v>
      </c>
      <c r="C3010" s="4" t="s">
        <v>78</v>
      </c>
      <c r="D3010" s="4" t="s">
        <v>121</v>
      </c>
      <c r="E3010" s="4" t="s">
        <v>150</v>
      </c>
      <c r="F3010" s="4" t="s">
        <v>192</v>
      </c>
      <c r="G3010" s="5">
        <v>586718.10725552053</v>
      </c>
      <c r="H3010" s="5">
        <v>540030.32595476217</v>
      </c>
      <c r="I3010" s="5">
        <f>Tabla_curso_1[[#This Row],[Ingresos]]-Tabla_curso_1[[#This Row],[Gastos]]</f>
        <v>46687.781300758361</v>
      </c>
      <c r="J3010" s="5">
        <f>Tabla_curso_1[[#This Row],[Utilidad]]/Tabla_curso_1[[#This Row],[Ingresos]]</f>
        <v>7.9574468085106251E-2</v>
      </c>
    </row>
    <row r="3011" spans="1:10" x14ac:dyDescent="0.25">
      <c r="A3011" s="7" t="s">
        <v>15</v>
      </c>
      <c r="B3011" s="7" t="str">
        <f>MID(Tabla_curso_1[[#This Row],[Periodo]],4,4)</f>
        <v>2018</v>
      </c>
      <c r="C3011" s="7" t="s">
        <v>3</v>
      </c>
      <c r="D3011" s="7" t="s">
        <v>121</v>
      </c>
      <c r="E3011" s="7" t="s">
        <v>150</v>
      </c>
      <c r="F3011" s="7" t="s">
        <v>192</v>
      </c>
      <c r="G3011" s="8">
        <v>282230.10622154782</v>
      </c>
      <c r="H3011" s="8">
        <v>171219.59777440564</v>
      </c>
      <c r="I3011" s="8">
        <f>Tabla_curso_1[[#This Row],[Ingresos]]-Tabla_curso_1[[#This Row],[Gastos]]</f>
        <v>111010.50844714217</v>
      </c>
      <c r="J3011" s="8">
        <f>Tabla_curso_1[[#This Row],[Utilidad]]/Tabla_curso_1[[#This Row],[Ingresos]]</f>
        <v>0.39333333333333342</v>
      </c>
    </row>
    <row r="3012" spans="1:10" x14ac:dyDescent="0.25">
      <c r="A3012" s="4" t="s">
        <v>15</v>
      </c>
      <c r="B3012" s="4" t="str">
        <f>MID(Tabla_curso_1[[#This Row],[Periodo]],4,4)</f>
        <v>2018</v>
      </c>
      <c r="C3012" s="4" t="s">
        <v>2</v>
      </c>
      <c r="D3012" s="4" t="s">
        <v>122</v>
      </c>
      <c r="E3012" s="4" t="s">
        <v>156</v>
      </c>
      <c r="F3012" s="4" t="s">
        <v>193</v>
      </c>
      <c r="G3012" s="5">
        <v>10670.08932038835</v>
      </c>
      <c r="H3012" s="5">
        <v>9795.1419961165066</v>
      </c>
      <c r="I3012" s="5">
        <f>Tabla_curso_1[[#This Row],[Ingresos]]-Tabla_curso_1[[#This Row],[Gastos]]</f>
        <v>874.94732427184317</v>
      </c>
      <c r="J3012" s="5">
        <f>Tabla_curso_1[[#This Row],[Utilidad]]/Tabla_curso_1[[#This Row],[Ingresos]]</f>
        <v>8.1999999999999865E-2</v>
      </c>
    </row>
    <row r="3013" spans="1:10" x14ac:dyDescent="0.25">
      <c r="A3013" s="7" t="s">
        <v>15</v>
      </c>
      <c r="B3013" s="7" t="str">
        <f>MID(Tabla_curso_1[[#This Row],[Periodo]],4,4)</f>
        <v>2018</v>
      </c>
      <c r="C3013" s="7" t="s">
        <v>7</v>
      </c>
      <c r="D3013" s="7" t="s">
        <v>122</v>
      </c>
      <c r="E3013" s="7" t="s">
        <v>156</v>
      </c>
      <c r="F3013" s="7" t="s">
        <v>193</v>
      </c>
      <c r="G3013" s="8">
        <v>18754.59385665529</v>
      </c>
      <c r="H3013" s="8">
        <v>11702.866566552901</v>
      </c>
      <c r="I3013" s="8">
        <f>Tabla_curso_1[[#This Row],[Ingresos]]-Tabla_curso_1[[#This Row],[Gastos]]</f>
        <v>7051.7272901023898</v>
      </c>
      <c r="J3013" s="8">
        <f>Tabla_curso_1[[#This Row],[Utilidad]]/Tabla_curso_1[[#This Row],[Ingresos]]</f>
        <v>0.37600000000000006</v>
      </c>
    </row>
    <row r="3014" spans="1:10" x14ac:dyDescent="0.25">
      <c r="A3014" s="4" t="s">
        <v>15</v>
      </c>
      <c r="B3014" s="4" t="str">
        <f>MID(Tabla_curso_1[[#This Row],[Periodo]],4,4)</f>
        <v>2018</v>
      </c>
      <c r="C3014" s="4" t="s">
        <v>6</v>
      </c>
      <c r="D3014" s="4" t="s">
        <v>122</v>
      </c>
      <c r="E3014" s="4" t="s">
        <v>156</v>
      </c>
      <c r="F3014" s="4" t="s">
        <v>193</v>
      </c>
      <c r="G3014" s="5">
        <v>43960.768000000004</v>
      </c>
      <c r="H3014" s="5">
        <v>37092.934810566039</v>
      </c>
      <c r="I3014" s="5">
        <f>Tabla_curso_1[[#This Row],[Ingresos]]-Tabla_curso_1[[#This Row],[Gastos]]</f>
        <v>6867.8331894339644</v>
      </c>
      <c r="J3014" s="5">
        <f>Tabla_curso_1[[#This Row],[Utilidad]]/Tabla_curso_1[[#This Row],[Ingresos]]</f>
        <v>0.15622641509433965</v>
      </c>
    </row>
    <row r="3015" spans="1:10" x14ac:dyDescent="0.25">
      <c r="A3015" s="7" t="s">
        <v>15</v>
      </c>
      <c r="B3015" s="7" t="str">
        <f>MID(Tabla_curso_1[[#This Row],[Periodo]],4,4)</f>
        <v>2018</v>
      </c>
      <c r="C3015" s="7" t="s">
        <v>4</v>
      </c>
      <c r="D3015" s="7" t="s">
        <v>122</v>
      </c>
      <c r="E3015" s="7" t="s">
        <v>156</v>
      </c>
      <c r="F3015" s="7" t="s">
        <v>193</v>
      </c>
      <c r="G3015" s="8">
        <v>19080.194444444442</v>
      </c>
      <c r="H3015" s="8">
        <v>11859.0747008547</v>
      </c>
      <c r="I3015" s="8">
        <f>Tabla_curso_1[[#This Row],[Ingresos]]-Tabla_curso_1[[#This Row],[Gastos]]</f>
        <v>7221.1197435897411</v>
      </c>
      <c r="J3015" s="8">
        <f>Tabla_curso_1[[#This Row],[Utilidad]]/Tabla_curso_1[[#This Row],[Ingresos]]</f>
        <v>0.3784615384615384</v>
      </c>
    </row>
    <row r="3016" spans="1:10" x14ac:dyDescent="0.25">
      <c r="A3016" s="4" t="s">
        <v>15</v>
      </c>
      <c r="B3016" s="4" t="str">
        <f>MID(Tabla_curso_1[[#This Row],[Periodo]],4,4)</f>
        <v>2018</v>
      </c>
      <c r="C3016" s="4" t="s">
        <v>5</v>
      </c>
      <c r="D3016" s="4" t="s">
        <v>122</v>
      </c>
      <c r="E3016" s="4" t="s">
        <v>156</v>
      </c>
      <c r="F3016" s="4" t="s">
        <v>193</v>
      </c>
      <c r="G3016" s="5">
        <v>74258.054054054053</v>
      </c>
      <c r="H3016" s="5">
        <v>66195.751042471049</v>
      </c>
      <c r="I3016" s="5">
        <f>Tabla_curso_1[[#This Row],[Ingresos]]-Tabla_curso_1[[#This Row],[Gastos]]</f>
        <v>8062.3030115830043</v>
      </c>
      <c r="J3016" s="5">
        <f>Tabla_curso_1[[#This Row],[Utilidad]]/Tabla_curso_1[[#This Row],[Ingresos]]</f>
        <v>0.10857142857142847</v>
      </c>
    </row>
    <row r="3017" spans="1:10" x14ac:dyDescent="0.25">
      <c r="A3017" s="7" t="s">
        <v>15</v>
      </c>
      <c r="B3017" s="7" t="str">
        <f>MID(Tabla_curso_1[[#This Row],[Periodo]],4,4)</f>
        <v>2018</v>
      </c>
      <c r="C3017" s="7" t="s">
        <v>78</v>
      </c>
      <c r="D3017" s="7" t="s">
        <v>122</v>
      </c>
      <c r="E3017" s="7" t="s">
        <v>156</v>
      </c>
      <c r="F3017" s="7" t="s">
        <v>193</v>
      </c>
      <c r="G3017" s="8">
        <v>14199.214470284238</v>
      </c>
      <c r="H3017" s="8">
        <v>11980.922096436059</v>
      </c>
      <c r="I3017" s="8">
        <f>Tabla_curso_1[[#This Row],[Ingresos]]-Tabla_curso_1[[#This Row],[Gastos]]</f>
        <v>2218.2923738481786</v>
      </c>
      <c r="J3017" s="8">
        <f>Tabla_curso_1[[#This Row],[Utilidad]]/Tabla_curso_1[[#This Row],[Ingresos]]</f>
        <v>0.1562264150943396</v>
      </c>
    </row>
    <row r="3018" spans="1:10" x14ac:dyDescent="0.25">
      <c r="A3018" s="4" t="s">
        <v>15</v>
      </c>
      <c r="B3018" s="4" t="str">
        <f>MID(Tabla_curso_1[[#This Row],[Periodo]],4,4)</f>
        <v>2018</v>
      </c>
      <c r="C3018" s="4" t="s">
        <v>3</v>
      </c>
      <c r="D3018" s="4" t="s">
        <v>122</v>
      </c>
      <c r="E3018" s="4" t="s">
        <v>156</v>
      </c>
      <c r="F3018" s="4" t="s">
        <v>193</v>
      </c>
      <c r="G3018" s="5">
        <v>8152.9614243323449</v>
      </c>
      <c r="H3018" s="5">
        <v>4851.012047477745</v>
      </c>
      <c r="I3018" s="5">
        <f>Tabla_curso_1[[#This Row],[Ingresos]]-Tabla_curso_1[[#This Row],[Gastos]]</f>
        <v>3301.9493768545999</v>
      </c>
      <c r="J3018" s="5">
        <f>Tabla_curso_1[[#This Row],[Utilidad]]/Tabla_curso_1[[#This Row],[Ingresos]]</f>
        <v>0.40500000000000003</v>
      </c>
    </row>
    <row r="3019" spans="1:10" x14ac:dyDescent="0.25">
      <c r="A3019" s="7" t="s">
        <v>15</v>
      </c>
      <c r="B3019" s="7" t="str">
        <f>MID(Tabla_curso_1[[#This Row],[Periodo]],4,4)</f>
        <v>2018</v>
      </c>
      <c r="C3019" s="7" t="s">
        <v>2</v>
      </c>
      <c r="D3019" s="7" t="s">
        <v>123</v>
      </c>
      <c r="E3019" s="7" t="s">
        <v>152</v>
      </c>
      <c r="F3019" s="7" t="s">
        <v>194</v>
      </c>
      <c r="G3019" s="8">
        <v>82855.930131004367</v>
      </c>
      <c r="H3019" s="8">
        <v>69968.42795740861</v>
      </c>
      <c r="I3019" s="8">
        <f>Tabla_curso_1[[#This Row],[Ingresos]]-Tabla_curso_1[[#This Row],[Gastos]]</f>
        <v>12887.502173595756</v>
      </c>
      <c r="J3019" s="8">
        <f>Tabla_curso_1[[#This Row],[Utilidad]]/Tabla_curso_1[[#This Row],[Ingresos]]</f>
        <v>0.15554109589041115</v>
      </c>
    </row>
    <row r="3020" spans="1:10" x14ac:dyDescent="0.25">
      <c r="A3020" s="4" t="s">
        <v>15</v>
      </c>
      <c r="B3020" s="4" t="str">
        <f>MID(Tabla_curso_1[[#This Row],[Periodo]],4,4)</f>
        <v>2018</v>
      </c>
      <c r="C3020" s="4" t="s">
        <v>7</v>
      </c>
      <c r="D3020" s="4" t="s">
        <v>123</v>
      </c>
      <c r="E3020" s="4" t="s">
        <v>152</v>
      </c>
      <c r="F3020" s="4" t="s">
        <v>194</v>
      </c>
      <c r="G3020" s="5">
        <v>127342.33557046979</v>
      </c>
      <c r="H3020" s="5">
        <v>62958.050706040267</v>
      </c>
      <c r="I3020" s="5">
        <f>Tabla_curso_1[[#This Row],[Ingresos]]-Tabla_curso_1[[#This Row],[Gastos]]</f>
        <v>64384.284864429523</v>
      </c>
      <c r="J3020" s="5">
        <f>Tabla_curso_1[[#This Row],[Utilidad]]/Tabla_curso_1[[#This Row],[Ingresos]]</f>
        <v>0.50559999999999994</v>
      </c>
    </row>
    <row r="3021" spans="1:10" x14ac:dyDescent="0.25">
      <c r="A3021" s="7" t="s">
        <v>15</v>
      </c>
      <c r="B3021" s="7" t="str">
        <f>MID(Tabla_curso_1[[#This Row],[Periodo]],4,4)</f>
        <v>2018</v>
      </c>
      <c r="C3021" s="7" t="s">
        <v>6</v>
      </c>
      <c r="D3021" s="7" t="s">
        <v>123</v>
      </c>
      <c r="E3021" s="7" t="s">
        <v>152</v>
      </c>
      <c r="F3021" s="7" t="s">
        <v>194</v>
      </c>
      <c r="G3021" s="8">
        <v>258149.76870748299</v>
      </c>
      <c r="H3021" s="8">
        <v>225050.78214671815</v>
      </c>
      <c r="I3021" s="8">
        <f>Tabla_curso_1[[#This Row],[Ingresos]]-Tabla_curso_1[[#This Row],[Gastos]]</f>
        <v>33098.986560764839</v>
      </c>
      <c r="J3021" s="8">
        <f>Tabla_curso_1[[#This Row],[Utilidad]]/Tabla_curso_1[[#This Row],[Ingresos]]</f>
        <v>0.12821621621621618</v>
      </c>
    </row>
    <row r="3022" spans="1:10" x14ac:dyDescent="0.25">
      <c r="A3022" s="4" t="s">
        <v>15</v>
      </c>
      <c r="B3022" s="4" t="str">
        <f>MID(Tabla_curso_1[[#This Row],[Periodo]],4,4)</f>
        <v>2018</v>
      </c>
      <c r="C3022" s="4" t="s">
        <v>4</v>
      </c>
      <c r="D3022" s="4" t="s">
        <v>123</v>
      </c>
      <c r="E3022" s="4" t="s">
        <v>152</v>
      </c>
      <c r="F3022" s="4" t="s">
        <v>194</v>
      </c>
      <c r="G3022" s="5">
        <v>135046.32028469749</v>
      </c>
      <c r="H3022" s="5">
        <v>85777.421272386971</v>
      </c>
      <c r="I3022" s="5">
        <f>Tabla_curso_1[[#This Row],[Ingresos]]-Tabla_curso_1[[#This Row],[Gastos]]</f>
        <v>49268.899012310518</v>
      </c>
      <c r="J3022" s="5">
        <f>Tabla_curso_1[[#This Row],[Utilidad]]/Tabla_curso_1[[#This Row],[Ingresos]]</f>
        <v>0.36482962962962956</v>
      </c>
    </row>
    <row r="3023" spans="1:10" x14ac:dyDescent="0.25">
      <c r="A3023" s="7" t="s">
        <v>15</v>
      </c>
      <c r="B3023" s="7" t="str">
        <f>MID(Tabla_curso_1[[#This Row],[Periodo]],4,4)</f>
        <v>2018</v>
      </c>
      <c r="C3023" s="7" t="s">
        <v>5</v>
      </c>
      <c r="D3023" s="7" t="s">
        <v>123</v>
      </c>
      <c r="E3023" s="7" t="s">
        <v>152</v>
      </c>
      <c r="F3023" s="7" t="s">
        <v>194</v>
      </c>
      <c r="G3023" s="8">
        <v>758960.32000000007</v>
      </c>
      <c r="H3023" s="8">
        <v>673898.38259692315</v>
      </c>
      <c r="I3023" s="8">
        <f>Tabla_curso_1[[#This Row],[Ingresos]]-Tabla_curso_1[[#This Row],[Gastos]]</f>
        <v>85061.93740307691</v>
      </c>
      <c r="J3023" s="8">
        <f>Tabla_curso_1[[#This Row],[Utilidad]]/Tabla_curso_1[[#This Row],[Ingresos]]</f>
        <v>0.11207692307692305</v>
      </c>
    </row>
    <row r="3024" spans="1:10" x14ac:dyDescent="0.25">
      <c r="A3024" s="4" t="s">
        <v>15</v>
      </c>
      <c r="B3024" s="4" t="str">
        <f>MID(Tabla_curso_1[[#This Row],[Periodo]],4,4)</f>
        <v>2018</v>
      </c>
      <c r="C3024" s="4" t="s">
        <v>78</v>
      </c>
      <c r="D3024" s="4" t="s">
        <v>123</v>
      </c>
      <c r="E3024" s="4" t="s">
        <v>152</v>
      </c>
      <c r="F3024" s="4" t="s">
        <v>194</v>
      </c>
      <c r="G3024" s="5">
        <v>95107.809523809512</v>
      </c>
      <c r="H3024" s="5">
        <v>78387.10178563869</v>
      </c>
      <c r="I3024" s="5">
        <f>Tabla_curso_1[[#This Row],[Ingresos]]-Tabla_curso_1[[#This Row],[Gastos]]</f>
        <v>16720.707738170822</v>
      </c>
      <c r="J3024" s="5">
        <f>Tabla_curso_1[[#This Row],[Utilidad]]/Tabla_curso_1[[#This Row],[Ingresos]]</f>
        <v>0.17580793650793652</v>
      </c>
    </row>
    <row r="3025" spans="1:10" x14ac:dyDescent="0.25">
      <c r="A3025" s="7" t="s">
        <v>15</v>
      </c>
      <c r="B3025" s="7" t="str">
        <f>MID(Tabla_curso_1[[#This Row],[Periodo]],4,4)</f>
        <v>2018</v>
      </c>
      <c r="C3025" s="7" t="s">
        <v>3</v>
      </c>
      <c r="D3025" s="7" t="s">
        <v>123</v>
      </c>
      <c r="E3025" s="7" t="s">
        <v>152</v>
      </c>
      <c r="F3025" s="7" t="s">
        <v>194</v>
      </c>
      <c r="G3025" s="8">
        <v>57323.287009063446</v>
      </c>
      <c r="H3025" s="8">
        <v>36002.208868747897</v>
      </c>
      <c r="I3025" s="8">
        <f>Tabla_curso_1[[#This Row],[Ingresos]]-Tabla_curso_1[[#This Row],[Gastos]]</f>
        <v>21321.078140315549</v>
      </c>
      <c r="J3025" s="8">
        <f>Tabla_curso_1[[#This Row],[Utilidad]]/Tabla_curso_1[[#This Row],[Ingresos]]</f>
        <v>0.37194444444444452</v>
      </c>
    </row>
    <row r="3026" spans="1:10" x14ac:dyDescent="0.25">
      <c r="A3026" s="4" t="s">
        <v>15</v>
      </c>
      <c r="B3026" s="4" t="str">
        <f>MID(Tabla_curso_1[[#This Row],[Periodo]],4,4)</f>
        <v>2018</v>
      </c>
      <c r="C3026" s="4" t="s">
        <v>2</v>
      </c>
      <c r="D3026" s="4" t="s">
        <v>124</v>
      </c>
      <c r="E3026" s="4" t="s">
        <v>163</v>
      </c>
      <c r="F3026" s="4" t="s">
        <v>195</v>
      </c>
      <c r="G3026" s="5">
        <v>216151.09205020918</v>
      </c>
      <c r="H3026" s="5">
        <v>193910.96763925996</v>
      </c>
      <c r="I3026" s="5">
        <f>Tabla_curso_1[[#This Row],[Ingresos]]-Tabla_curso_1[[#This Row],[Gastos]]</f>
        <v>22240.124410949211</v>
      </c>
      <c r="J3026" s="5">
        <f>Tabla_curso_1[[#This Row],[Utilidad]]/Tabla_curso_1[[#This Row],[Ingresos]]</f>
        <v>0.10289156626506014</v>
      </c>
    </row>
    <row r="3027" spans="1:10" x14ac:dyDescent="0.25">
      <c r="A3027" s="7" t="s">
        <v>15</v>
      </c>
      <c r="B3027" s="7" t="str">
        <f>MID(Tabla_curso_1[[#This Row],[Periodo]],4,4)</f>
        <v>2018</v>
      </c>
      <c r="C3027" s="7" t="s">
        <v>7</v>
      </c>
      <c r="D3027" s="7" t="s">
        <v>124</v>
      </c>
      <c r="E3027" s="7" t="s">
        <v>163</v>
      </c>
      <c r="F3027" s="7" t="s">
        <v>195</v>
      </c>
      <c r="G3027" s="8">
        <v>303883.00588235294</v>
      </c>
      <c r="H3027" s="8">
        <v>212718.10411764708</v>
      </c>
      <c r="I3027" s="8">
        <f>Tabla_curso_1[[#This Row],[Ingresos]]-Tabla_curso_1[[#This Row],[Gastos]]</f>
        <v>91164.901764705864</v>
      </c>
      <c r="J3027" s="8">
        <f>Tabla_curso_1[[#This Row],[Utilidad]]/Tabla_curso_1[[#This Row],[Ingresos]]</f>
        <v>0.29999999999999993</v>
      </c>
    </row>
    <row r="3028" spans="1:10" x14ac:dyDescent="0.25">
      <c r="A3028" s="4" t="s">
        <v>15</v>
      </c>
      <c r="B3028" s="4" t="str">
        <f>MID(Tabla_curso_1[[#This Row],[Periodo]],4,4)</f>
        <v>2018</v>
      </c>
      <c r="C3028" s="4" t="s">
        <v>6</v>
      </c>
      <c r="D3028" s="4" t="s">
        <v>124</v>
      </c>
      <c r="E3028" s="4" t="s">
        <v>163</v>
      </c>
      <c r="F3028" s="4" t="s">
        <v>195</v>
      </c>
      <c r="G3028" s="5">
        <v>1135387.0549450549</v>
      </c>
      <c r="H3028" s="5">
        <v>1063967.546650124</v>
      </c>
      <c r="I3028" s="5">
        <f>Tabla_curso_1[[#This Row],[Ingresos]]-Tabla_curso_1[[#This Row],[Gastos]]</f>
        <v>71419.508294930914</v>
      </c>
      <c r="J3028" s="5">
        <f>Tabla_curso_1[[#This Row],[Utilidad]]/Tabla_curso_1[[#This Row],[Ingresos]]</f>
        <v>6.2903225806451649E-2</v>
      </c>
    </row>
    <row r="3029" spans="1:10" x14ac:dyDescent="0.25">
      <c r="A3029" s="7" t="s">
        <v>15</v>
      </c>
      <c r="B3029" s="7" t="str">
        <f>MID(Tabla_curso_1[[#This Row],[Periodo]],4,4)</f>
        <v>2018</v>
      </c>
      <c r="C3029" s="7" t="s">
        <v>4</v>
      </c>
      <c r="D3029" s="7" t="s">
        <v>124</v>
      </c>
      <c r="E3029" s="7" t="s">
        <v>163</v>
      </c>
      <c r="F3029" s="7" t="s">
        <v>195</v>
      </c>
      <c r="G3029" s="8">
        <v>516601.11</v>
      </c>
      <c r="H3029" s="8">
        <v>287418.07210909086</v>
      </c>
      <c r="I3029" s="8">
        <f>Tabla_curso_1[[#This Row],[Ingresos]]-Tabla_curso_1[[#This Row],[Gastos]]</f>
        <v>229183.03789090912</v>
      </c>
      <c r="J3029" s="8">
        <f>Tabla_curso_1[[#This Row],[Utilidad]]/Tabla_curso_1[[#This Row],[Ingresos]]</f>
        <v>0.44363636363636372</v>
      </c>
    </row>
    <row r="3030" spans="1:10" x14ac:dyDescent="0.25">
      <c r="A3030" s="4" t="s">
        <v>15</v>
      </c>
      <c r="B3030" s="4" t="str">
        <f>MID(Tabla_curso_1[[#This Row],[Periodo]],4,4)</f>
        <v>2018</v>
      </c>
      <c r="C3030" s="4" t="s">
        <v>5</v>
      </c>
      <c r="D3030" s="4" t="s">
        <v>124</v>
      </c>
      <c r="E3030" s="4" t="s">
        <v>163</v>
      </c>
      <c r="F3030" s="4" t="s">
        <v>195</v>
      </c>
      <c r="G3030" s="5">
        <v>1589541.876923077</v>
      </c>
      <c r="H3030" s="5">
        <v>1362189.2205874128</v>
      </c>
      <c r="I3030" s="5">
        <f>Tabla_curso_1[[#This Row],[Ingresos]]-Tabla_curso_1[[#This Row],[Gastos]]</f>
        <v>227352.65633566421</v>
      </c>
      <c r="J3030" s="5">
        <f>Tabla_curso_1[[#This Row],[Utilidad]]/Tabla_curso_1[[#This Row],[Ingresos]]</f>
        <v>0.14303030303030295</v>
      </c>
    </row>
    <row r="3031" spans="1:10" x14ac:dyDescent="0.25">
      <c r="A3031" s="7" t="s">
        <v>15</v>
      </c>
      <c r="B3031" s="7" t="str">
        <f>MID(Tabla_curso_1[[#This Row],[Periodo]],4,4)</f>
        <v>2018</v>
      </c>
      <c r="C3031" s="7" t="s">
        <v>78</v>
      </c>
      <c r="D3031" s="7" t="s">
        <v>124</v>
      </c>
      <c r="E3031" s="7" t="s">
        <v>163</v>
      </c>
      <c r="F3031" s="7" t="s">
        <v>195</v>
      </c>
      <c r="G3031" s="8">
        <v>261570.18227848102</v>
      </c>
      <c r="H3031" s="8">
        <v>236134.73696726322</v>
      </c>
      <c r="I3031" s="8">
        <f>Tabla_curso_1[[#This Row],[Ingresos]]-Tabla_curso_1[[#This Row],[Gastos]]</f>
        <v>25435.445311217802</v>
      </c>
      <c r="J3031" s="8">
        <f>Tabla_curso_1[[#This Row],[Utilidad]]/Tabla_curso_1[[#This Row],[Ingresos]]</f>
        <v>9.7241379310344794E-2</v>
      </c>
    </row>
    <row r="3032" spans="1:10" x14ac:dyDescent="0.25">
      <c r="A3032" s="4" t="s">
        <v>15</v>
      </c>
      <c r="B3032" s="4" t="str">
        <f>MID(Tabla_curso_1[[#This Row],[Periodo]],4,4)</f>
        <v>2018</v>
      </c>
      <c r="C3032" s="4" t="s">
        <v>3</v>
      </c>
      <c r="D3032" s="4" t="s">
        <v>124</v>
      </c>
      <c r="E3032" s="4" t="s">
        <v>163</v>
      </c>
      <c r="F3032" s="4" t="s">
        <v>195</v>
      </c>
      <c r="G3032" s="5">
        <v>161943.92163009403</v>
      </c>
      <c r="H3032" s="5">
        <v>102024.67062695924</v>
      </c>
      <c r="I3032" s="5">
        <f>Tabla_curso_1[[#This Row],[Ingresos]]-Tabla_curso_1[[#This Row],[Gastos]]</f>
        <v>59919.251003134792</v>
      </c>
      <c r="J3032" s="5">
        <f>Tabla_curso_1[[#This Row],[Utilidad]]/Tabla_curso_1[[#This Row],[Ingresos]]</f>
        <v>0.37</v>
      </c>
    </row>
    <row r="3033" spans="1:10" x14ac:dyDescent="0.25">
      <c r="A3033" s="7" t="s">
        <v>15</v>
      </c>
      <c r="B3033" s="7" t="str">
        <f>MID(Tabla_curso_1[[#This Row],[Periodo]],4,4)</f>
        <v>2018</v>
      </c>
      <c r="C3033" s="7" t="s">
        <v>2</v>
      </c>
      <c r="D3033" s="7" t="s">
        <v>125</v>
      </c>
      <c r="E3033" s="7" t="s">
        <v>156</v>
      </c>
      <c r="F3033" s="7" t="s">
        <v>196</v>
      </c>
      <c r="G3033" s="8">
        <v>83723.818556701037</v>
      </c>
      <c r="H3033" s="8">
        <v>66178.218320035856</v>
      </c>
      <c r="I3033" s="8">
        <f>Tabla_curso_1[[#This Row],[Ingresos]]-Tabla_curso_1[[#This Row],[Gastos]]</f>
        <v>17545.600236665181</v>
      </c>
      <c r="J3033" s="8">
        <f>Tabla_curso_1[[#This Row],[Utilidad]]/Tabla_curso_1[[#This Row],[Ingresos]]</f>
        <v>0.20956521739130443</v>
      </c>
    </row>
    <row r="3034" spans="1:10" x14ac:dyDescent="0.25">
      <c r="A3034" s="4" t="s">
        <v>15</v>
      </c>
      <c r="B3034" s="4" t="str">
        <f>MID(Tabla_curso_1[[#This Row],[Periodo]],4,4)</f>
        <v>2018</v>
      </c>
      <c r="C3034" s="4" t="s">
        <v>7</v>
      </c>
      <c r="D3034" s="4" t="s">
        <v>125</v>
      </c>
      <c r="E3034" s="4" t="s">
        <v>156</v>
      </c>
      <c r="F3034" s="4" t="s">
        <v>196</v>
      </c>
      <c r="G3034" s="5">
        <v>116349.71919770773</v>
      </c>
      <c r="H3034" s="5">
        <v>80040.582689457558</v>
      </c>
      <c r="I3034" s="5">
        <f>Tabla_curso_1[[#This Row],[Ingresos]]-Tabla_curso_1[[#This Row],[Gastos]]</f>
        <v>36309.136508250172</v>
      </c>
      <c r="J3034" s="5">
        <f>Tabla_curso_1[[#This Row],[Utilidad]]/Tabla_curso_1[[#This Row],[Ingresos]]</f>
        <v>0.31206896551724139</v>
      </c>
    </row>
    <row r="3035" spans="1:10" x14ac:dyDescent="0.25">
      <c r="A3035" s="7" t="s">
        <v>15</v>
      </c>
      <c r="B3035" s="7" t="str">
        <f>MID(Tabla_curso_1[[#This Row],[Periodo]],4,4)</f>
        <v>2018</v>
      </c>
      <c r="C3035" s="7" t="s">
        <v>6</v>
      </c>
      <c r="D3035" s="7" t="s">
        <v>125</v>
      </c>
      <c r="E3035" s="7" t="s">
        <v>156</v>
      </c>
      <c r="F3035" s="7" t="s">
        <v>196</v>
      </c>
      <c r="G3035" s="8">
        <v>427432.12631578947</v>
      </c>
      <c r="H3035" s="8">
        <v>396617.25209302327</v>
      </c>
      <c r="I3035" s="8">
        <f>Tabla_curso_1[[#This Row],[Ingresos]]-Tabla_curso_1[[#This Row],[Gastos]]</f>
        <v>30814.874222766201</v>
      </c>
      <c r="J3035" s="8">
        <f>Tabla_curso_1[[#This Row],[Utilidad]]/Tabla_curso_1[[#This Row],[Ingresos]]</f>
        <v>7.2093023255813918E-2</v>
      </c>
    </row>
    <row r="3036" spans="1:10" x14ac:dyDescent="0.25">
      <c r="A3036" s="4" t="s">
        <v>15</v>
      </c>
      <c r="B3036" s="4" t="str">
        <f>MID(Tabla_curso_1[[#This Row],[Periodo]],4,4)</f>
        <v>2018</v>
      </c>
      <c r="C3036" s="4" t="s">
        <v>4</v>
      </c>
      <c r="D3036" s="4" t="s">
        <v>125</v>
      </c>
      <c r="E3036" s="4" t="s">
        <v>156</v>
      </c>
      <c r="F3036" s="4" t="s">
        <v>196</v>
      </c>
      <c r="G3036" s="5">
        <v>146592.24548736462</v>
      </c>
      <c r="H3036" s="5">
        <v>98705.44529482552</v>
      </c>
      <c r="I3036" s="5">
        <f>Tabla_curso_1[[#This Row],[Ingresos]]-Tabla_curso_1[[#This Row],[Gastos]]</f>
        <v>47886.8001925391</v>
      </c>
      <c r="J3036" s="5">
        <f>Tabla_curso_1[[#This Row],[Utilidad]]/Tabla_curso_1[[#This Row],[Ingresos]]</f>
        <v>0.32666666666666661</v>
      </c>
    </row>
    <row r="3037" spans="1:10" x14ac:dyDescent="0.25">
      <c r="A3037" s="7" t="s">
        <v>15</v>
      </c>
      <c r="B3037" s="7" t="str">
        <f>MID(Tabla_curso_1[[#This Row],[Periodo]],4,4)</f>
        <v>2018</v>
      </c>
      <c r="C3037" s="7" t="s">
        <v>5</v>
      </c>
      <c r="D3037" s="7" t="s">
        <v>125</v>
      </c>
      <c r="E3037" s="7" t="s">
        <v>156</v>
      </c>
      <c r="F3037" s="7" t="s">
        <v>196</v>
      </c>
      <c r="G3037" s="8">
        <v>654936.32258064509</v>
      </c>
      <c r="H3037" s="8">
        <v>617511.38986175111</v>
      </c>
      <c r="I3037" s="8">
        <f>Tabla_curso_1[[#This Row],[Ingresos]]-Tabla_curso_1[[#This Row],[Gastos]]</f>
        <v>37424.932718893979</v>
      </c>
      <c r="J3037" s="8">
        <f>Tabla_curso_1[[#This Row],[Utilidad]]/Tabla_curso_1[[#This Row],[Ingresos]]</f>
        <v>5.7142857142857099E-2</v>
      </c>
    </row>
    <row r="3038" spans="1:10" x14ac:dyDescent="0.25">
      <c r="A3038" s="4" t="s">
        <v>15</v>
      </c>
      <c r="B3038" s="4" t="str">
        <f>MID(Tabla_curso_1[[#This Row],[Periodo]],4,4)</f>
        <v>2018</v>
      </c>
      <c r="C3038" s="4" t="s">
        <v>78</v>
      </c>
      <c r="D3038" s="4" t="s">
        <v>125</v>
      </c>
      <c r="E3038" s="4" t="s">
        <v>156</v>
      </c>
      <c r="F3038" s="4" t="s">
        <v>196</v>
      </c>
      <c r="G3038" s="5">
        <v>130566.08360128617</v>
      </c>
      <c r="H3038" s="5">
        <v>109108.90269247103</v>
      </c>
      <c r="I3038" s="5">
        <f>Tabla_curso_1[[#This Row],[Ingresos]]-Tabla_curso_1[[#This Row],[Gastos]]</f>
        <v>21457.180908815135</v>
      </c>
      <c r="J3038" s="5">
        <f>Tabla_curso_1[[#This Row],[Utilidad]]/Tabla_curso_1[[#This Row],[Ingresos]]</f>
        <v>0.16433962264150939</v>
      </c>
    </row>
    <row r="3039" spans="1:10" x14ac:dyDescent="0.25">
      <c r="A3039" s="7" t="s">
        <v>15</v>
      </c>
      <c r="B3039" s="7" t="str">
        <f>MID(Tabla_curso_1[[#This Row],[Periodo]],4,4)</f>
        <v>2018</v>
      </c>
      <c r="C3039" s="7" t="s">
        <v>3</v>
      </c>
      <c r="D3039" s="7" t="s">
        <v>125</v>
      </c>
      <c r="E3039" s="7" t="s">
        <v>156</v>
      </c>
      <c r="F3039" s="7" t="s">
        <v>196</v>
      </c>
      <c r="G3039" s="8">
        <v>55548.634746922027</v>
      </c>
      <c r="H3039" s="8">
        <v>34867.450733452592</v>
      </c>
      <c r="I3039" s="8">
        <f>Tabla_curso_1[[#This Row],[Ingresos]]-Tabla_curso_1[[#This Row],[Gastos]]</f>
        <v>20681.184013469436</v>
      </c>
      <c r="J3039" s="8">
        <f>Tabla_curso_1[[#This Row],[Utilidad]]/Tabla_curso_1[[#This Row],[Ingresos]]</f>
        <v>0.37230769230769239</v>
      </c>
    </row>
    <row r="3040" spans="1:10" x14ac:dyDescent="0.25">
      <c r="A3040" s="4" t="s">
        <v>15</v>
      </c>
      <c r="B3040" s="4" t="str">
        <f>MID(Tabla_curso_1[[#This Row],[Periodo]],4,4)</f>
        <v>2018</v>
      </c>
      <c r="C3040" s="4" t="s">
        <v>2</v>
      </c>
      <c r="D3040" s="4" t="s">
        <v>126</v>
      </c>
      <c r="E3040" s="4" t="s">
        <v>156</v>
      </c>
      <c r="F3040" s="4" t="s">
        <v>197</v>
      </c>
      <c r="G3040" s="5">
        <v>22371.409663865546</v>
      </c>
      <c r="H3040" s="5">
        <v>20036.052752613239</v>
      </c>
      <c r="I3040" s="5">
        <f>Tabla_curso_1[[#This Row],[Ingresos]]-Tabla_curso_1[[#This Row],[Gastos]]</f>
        <v>2335.3569112523073</v>
      </c>
      <c r="J3040" s="5">
        <f>Tabla_curso_1[[#This Row],[Utilidad]]/Tabla_curso_1[[#This Row],[Ingresos]]</f>
        <v>0.10439024390243909</v>
      </c>
    </row>
    <row r="3041" spans="1:10" x14ac:dyDescent="0.25">
      <c r="A3041" s="7" t="s">
        <v>15</v>
      </c>
      <c r="B3041" s="7" t="str">
        <f>MID(Tabla_curso_1[[#This Row],[Periodo]],4,4)</f>
        <v>2018</v>
      </c>
      <c r="C3041" s="7" t="s">
        <v>7</v>
      </c>
      <c r="D3041" s="7" t="s">
        <v>126</v>
      </c>
      <c r="E3041" s="7" t="s">
        <v>156</v>
      </c>
      <c r="F3041" s="7" t="s">
        <v>197</v>
      </c>
      <c r="G3041" s="8">
        <v>41596.83984375</v>
      </c>
      <c r="H3041" s="8">
        <v>26452.508893229169</v>
      </c>
      <c r="I3041" s="8">
        <f>Tabla_curso_1[[#This Row],[Ingresos]]-Tabla_curso_1[[#This Row],[Gastos]]</f>
        <v>15144.330950520831</v>
      </c>
      <c r="J3041" s="8">
        <f>Tabla_curso_1[[#This Row],[Utilidad]]/Tabla_curso_1[[#This Row],[Ingresos]]</f>
        <v>0.36407407407407399</v>
      </c>
    </row>
    <row r="3042" spans="1:10" x14ac:dyDescent="0.25">
      <c r="A3042" s="4" t="s">
        <v>15</v>
      </c>
      <c r="B3042" s="4" t="str">
        <f>MID(Tabla_curso_1[[#This Row],[Periodo]],4,4)</f>
        <v>2018</v>
      </c>
      <c r="C3042" s="4" t="s">
        <v>6</v>
      </c>
      <c r="D3042" s="4" t="s">
        <v>126</v>
      </c>
      <c r="E3042" s="4" t="s">
        <v>156</v>
      </c>
      <c r="F3042" s="4" t="s">
        <v>197</v>
      </c>
      <c r="G3042" s="5">
        <v>85190.328000000009</v>
      </c>
      <c r="H3042" s="5">
        <v>75941.092388571444</v>
      </c>
      <c r="I3042" s="5">
        <f>Tabla_curso_1[[#This Row],[Ingresos]]-Tabla_curso_1[[#This Row],[Gastos]]</f>
        <v>9249.2356114285649</v>
      </c>
      <c r="J3042" s="5">
        <f>Tabla_curso_1[[#This Row],[Utilidad]]/Tabla_curso_1[[#This Row],[Ingresos]]</f>
        <v>0.10857142857142849</v>
      </c>
    </row>
    <row r="3043" spans="1:10" x14ac:dyDescent="0.25">
      <c r="A3043" s="7" t="s">
        <v>15</v>
      </c>
      <c r="B3043" s="7" t="str">
        <f>MID(Tabla_curso_1[[#This Row],[Periodo]],4,4)</f>
        <v>2018</v>
      </c>
      <c r="C3043" s="7" t="s">
        <v>4</v>
      </c>
      <c r="D3043" s="7" t="s">
        <v>126</v>
      </c>
      <c r="E3043" s="7" t="s">
        <v>156</v>
      </c>
      <c r="F3043" s="7" t="s">
        <v>197</v>
      </c>
      <c r="G3043" s="8">
        <v>42938.673387096773</v>
      </c>
      <c r="H3043" s="8">
        <v>26688.036997518611</v>
      </c>
      <c r="I3043" s="8">
        <f>Tabla_curso_1[[#This Row],[Ingresos]]-Tabla_curso_1[[#This Row],[Gastos]]</f>
        <v>16250.636389578161</v>
      </c>
      <c r="J3043" s="8">
        <f>Tabla_curso_1[[#This Row],[Utilidad]]/Tabla_curso_1[[#This Row],[Ingresos]]</f>
        <v>0.3784615384615384</v>
      </c>
    </row>
    <row r="3044" spans="1:10" x14ac:dyDescent="0.25">
      <c r="A3044" s="4" t="s">
        <v>15</v>
      </c>
      <c r="B3044" s="4" t="str">
        <f>MID(Tabla_curso_1[[#This Row],[Periodo]],4,4)</f>
        <v>2018</v>
      </c>
      <c r="C3044" s="4" t="s">
        <v>5</v>
      </c>
      <c r="D3044" s="4" t="s">
        <v>126</v>
      </c>
      <c r="E3044" s="4" t="s">
        <v>156</v>
      </c>
      <c r="F3044" s="4" t="s">
        <v>197</v>
      </c>
      <c r="G3044" s="5">
        <v>108661.13265306121</v>
      </c>
      <c r="H3044" s="5">
        <v>86739.930239574081</v>
      </c>
      <c r="I3044" s="5">
        <f>Tabla_curso_1[[#This Row],[Ingresos]]-Tabla_curso_1[[#This Row],[Gastos]]</f>
        <v>21921.202413487132</v>
      </c>
      <c r="J3044" s="5">
        <f>Tabla_curso_1[[#This Row],[Utilidad]]/Tabla_curso_1[[#This Row],[Ingresos]]</f>
        <v>0.20173913043478262</v>
      </c>
    </row>
    <row r="3045" spans="1:10" x14ac:dyDescent="0.25">
      <c r="A3045" s="7" t="s">
        <v>15</v>
      </c>
      <c r="B3045" s="7" t="str">
        <f>MID(Tabla_curso_1[[#This Row],[Periodo]],4,4)</f>
        <v>2018</v>
      </c>
      <c r="C3045" s="7" t="s">
        <v>78</v>
      </c>
      <c r="D3045" s="7" t="s">
        <v>126</v>
      </c>
      <c r="E3045" s="7" t="s">
        <v>156</v>
      </c>
      <c r="F3045" s="7" t="s">
        <v>197</v>
      </c>
      <c r="G3045" s="8">
        <v>30338.435897435898</v>
      </c>
      <c r="H3045" s="8">
        <v>27704.171707317077</v>
      </c>
      <c r="I3045" s="8">
        <f>Tabla_curso_1[[#This Row],[Ingresos]]-Tabla_curso_1[[#This Row],[Gastos]]</f>
        <v>2634.2641901188217</v>
      </c>
      <c r="J3045" s="8">
        <f>Tabla_curso_1[[#This Row],[Utilidad]]/Tabla_curso_1[[#This Row],[Ingresos]]</f>
        <v>8.6829268292682837E-2</v>
      </c>
    </row>
    <row r="3046" spans="1:10" x14ac:dyDescent="0.25">
      <c r="A3046" s="4" t="s">
        <v>15</v>
      </c>
      <c r="B3046" s="4" t="str">
        <f>MID(Tabla_curso_1[[#This Row],[Periodo]],4,4)</f>
        <v>2018</v>
      </c>
      <c r="C3046" s="4" t="s">
        <v>3</v>
      </c>
      <c r="D3046" s="4" t="s">
        <v>126</v>
      </c>
      <c r="E3046" s="4" t="s">
        <v>156</v>
      </c>
      <c r="F3046" s="4" t="s">
        <v>197</v>
      </c>
      <c r="G3046" s="5">
        <v>16612.778471138845</v>
      </c>
      <c r="H3046" s="5">
        <v>10529.945738629547</v>
      </c>
      <c r="I3046" s="5">
        <f>Tabla_curso_1[[#This Row],[Ingresos]]-Tabla_curso_1[[#This Row],[Gastos]]</f>
        <v>6082.8327325092978</v>
      </c>
      <c r="J3046" s="5">
        <f>Tabla_curso_1[[#This Row],[Utilidad]]/Tabla_curso_1[[#This Row],[Ingresos]]</f>
        <v>0.366153846153846</v>
      </c>
    </row>
    <row r="3047" spans="1:10" x14ac:dyDescent="0.25">
      <c r="A3047" s="7" t="s">
        <v>15</v>
      </c>
      <c r="B3047" s="7" t="str">
        <f>MID(Tabla_curso_1[[#This Row],[Periodo]],4,4)</f>
        <v>2018</v>
      </c>
      <c r="C3047" s="7" t="s">
        <v>2</v>
      </c>
      <c r="D3047" s="7" t="s">
        <v>127</v>
      </c>
      <c r="E3047" s="7" t="s">
        <v>163</v>
      </c>
      <c r="F3047" s="7" t="s">
        <v>198</v>
      </c>
      <c r="G3047" s="8">
        <v>303878.72842105263</v>
      </c>
      <c r="H3047" s="8">
        <v>272870.6949087003</v>
      </c>
      <c r="I3047" s="8">
        <f>Tabla_curso_1[[#This Row],[Ingresos]]-Tabla_curso_1[[#This Row],[Gastos]]</f>
        <v>31008.033512352325</v>
      </c>
      <c r="J3047" s="8">
        <f>Tabla_curso_1[[#This Row],[Utilidad]]/Tabla_curso_1[[#This Row],[Ingresos]]</f>
        <v>0.10204081632653067</v>
      </c>
    </row>
    <row r="3048" spans="1:10" x14ac:dyDescent="0.25">
      <c r="A3048" s="4" t="s">
        <v>15</v>
      </c>
      <c r="B3048" s="4" t="str">
        <f>MID(Tabla_curso_1[[#This Row],[Periodo]],4,4)</f>
        <v>2018</v>
      </c>
      <c r="C3048" s="4" t="s">
        <v>7</v>
      </c>
      <c r="D3048" s="4" t="s">
        <v>127</v>
      </c>
      <c r="E3048" s="4" t="s">
        <v>163</v>
      </c>
      <c r="F3048" s="4" t="s">
        <v>198</v>
      </c>
      <c r="G3048" s="5">
        <v>481141.32</v>
      </c>
      <c r="H3048" s="5">
        <v>262440.71999999997</v>
      </c>
      <c r="I3048" s="5">
        <f>Tabla_curso_1[[#This Row],[Ingresos]]-Tabla_curso_1[[#This Row],[Gastos]]</f>
        <v>218700.60000000003</v>
      </c>
      <c r="J3048" s="5">
        <f>Tabla_curso_1[[#This Row],[Utilidad]]/Tabla_curso_1[[#This Row],[Ingresos]]</f>
        <v>0.45454545454545459</v>
      </c>
    </row>
    <row r="3049" spans="1:10" x14ac:dyDescent="0.25">
      <c r="A3049" s="7" t="s">
        <v>15</v>
      </c>
      <c r="B3049" s="7" t="str">
        <f>MID(Tabla_curso_1[[#This Row],[Periodo]],4,4)</f>
        <v>2018</v>
      </c>
      <c r="C3049" s="7" t="s">
        <v>6</v>
      </c>
      <c r="D3049" s="7" t="s">
        <v>127</v>
      </c>
      <c r="E3049" s="7" t="s">
        <v>163</v>
      </c>
      <c r="F3049" s="7" t="s">
        <v>198</v>
      </c>
      <c r="G3049" s="8">
        <v>1244331</v>
      </c>
      <c r="H3049" s="8">
        <v>1158609.95522388</v>
      </c>
      <c r="I3049" s="8">
        <f>Tabla_curso_1[[#This Row],[Ingresos]]-Tabla_curso_1[[#This Row],[Gastos]]</f>
        <v>85721.04477611999</v>
      </c>
      <c r="J3049" s="8">
        <f>Tabla_curso_1[[#This Row],[Utilidad]]/Tabla_curso_1[[#This Row],[Ingresos]]</f>
        <v>6.8889262403749471E-2</v>
      </c>
    </row>
    <row r="3050" spans="1:10" x14ac:dyDescent="0.25">
      <c r="A3050" s="4" t="s">
        <v>15</v>
      </c>
      <c r="B3050" s="4" t="str">
        <f>MID(Tabla_curso_1[[#This Row],[Periodo]],4,4)</f>
        <v>2018</v>
      </c>
      <c r="C3050" s="4" t="s">
        <v>4</v>
      </c>
      <c r="D3050" s="4" t="s">
        <v>127</v>
      </c>
      <c r="E3050" s="4" t="s">
        <v>163</v>
      </c>
      <c r="F3050" s="4" t="s">
        <v>198</v>
      </c>
      <c r="G3050" s="5">
        <v>622165.5</v>
      </c>
      <c r="H3050" s="5">
        <v>399963.53571428568</v>
      </c>
      <c r="I3050" s="5">
        <f>Tabla_curso_1[[#This Row],[Ingresos]]-Tabla_curso_1[[#This Row],[Gastos]]</f>
        <v>222201.96428571432</v>
      </c>
      <c r="J3050" s="5">
        <f>Tabla_curso_1[[#This Row],[Utilidad]]/Tabla_curso_1[[#This Row],[Ingresos]]</f>
        <v>0.35714285714285721</v>
      </c>
    </row>
    <row r="3051" spans="1:10" x14ac:dyDescent="0.25">
      <c r="A3051" s="7" t="s">
        <v>15</v>
      </c>
      <c r="B3051" s="7" t="str">
        <f>MID(Tabla_curso_1[[#This Row],[Periodo]],4,4)</f>
        <v>2018</v>
      </c>
      <c r="C3051" s="7" t="s">
        <v>5</v>
      </c>
      <c r="D3051" s="7" t="s">
        <v>127</v>
      </c>
      <c r="E3051" s="7" t="s">
        <v>163</v>
      </c>
      <c r="F3051" s="7" t="s">
        <v>198</v>
      </c>
      <c r="G3051" s="8">
        <v>1552068.7741935486</v>
      </c>
      <c r="H3051" s="8">
        <v>1535320.0447662901</v>
      </c>
      <c r="I3051" s="8">
        <f>Tabla_curso_1[[#This Row],[Ingresos]]-Tabla_curso_1[[#This Row],[Gastos]]</f>
        <v>16748.729427258484</v>
      </c>
      <c r="J3051" s="8">
        <f>Tabla_curso_1[[#This Row],[Utilidad]]/Tabla_curso_1[[#This Row],[Ingresos]]</f>
        <v>1.0791228910562346E-2</v>
      </c>
    </row>
    <row r="3052" spans="1:10" x14ac:dyDescent="0.25">
      <c r="A3052" s="4" t="s">
        <v>15</v>
      </c>
      <c r="B3052" s="4" t="str">
        <f>MID(Tabla_curso_1[[#This Row],[Periodo]],4,4)</f>
        <v>2018</v>
      </c>
      <c r="C3052" s="4" t="s">
        <v>78</v>
      </c>
      <c r="D3052" s="4" t="s">
        <v>127</v>
      </c>
      <c r="E3052" s="4" t="s">
        <v>163</v>
      </c>
      <c r="F3052" s="4" t="s">
        <v>198</v>
      </c>
      <c r="G3052" s="5">
        <v>453906.90566037741</v>
      </c>
      <c r="H3052" s="5">
        <v>405099.71150334756</v>
      </c>
      <c r="I3052" s="5">
        <f>Tabla_curso_1[[#This Row],[Ingresos]]-Tabla_curso_1[[#This Row],[Gastos]]</f>
        <v>48807.194157029851</v>
      </c>
      <c r="J3052" s="5">
        <f>Tabla_curso_1[[#This Row],[Utilidad]]/Tabla_curso_1[[#This Row],[Ingresos]]</f>
        <v>0.10752688172043015</v>
      </c>
    </row>
    <row r="3053" spans="1:10" x14ac:dyDescent="0.25">
      <c r="A3053" s="7" t="s">
        <v>15</v>
      </c>
      <c r="B3053" s="7" t="str">
        <f>MID(Tabla_curso_1[[#This Row],[Periodo]],4,4)</f>
        <v>2018</v>
      </c>
      <c r="C3053" s="7" t="s">
        <v>3</v>
      </c>
      <c r="D3053" s="7" t="s">
        <v>127</v>
      </c>
      <c r="E3053" s="7" t="s">
        <v>163</v>
      </c>
      <c r="F3053" s="7" t="s">
        <v>198</v>
      </c>
      <c r="G3053" s="8">
        <v>207388.5</v>
      </c>
      <c r="H3053" s="8">
        <v>133321.17857142855</v>
      </c>
      <c r="I3053" s="8">
        <f>Tabla_curso_1[[#This Row],[Ingresos]]-Tabla_curso_1[[#This Row],[Gastos]]</f>
        <v>74067.321428571449</v>
      </c>
      <c r="J3053" s="8">
        <f>Tabla_curso_1[[#This Row],[Utilidad]]/Tabla_curso_1[[#This Row],[Ingresos]]</f>
        <v>0.35714285714285726</v>
      </c>
    </row>
    <row r="3054" spans="1:10" x14ac:dyDescent="0.25">
      <c r="A3054" s="4" t="s">
        <v>15</v>
      </c>
      <c r="B3054" s="4" t="str">
        <f>MID(Tabla_curso_1[[#This Row],[Periodo]],4,4)</f>
        <v>2018</v>
      </c>
      <c r="C3054" s="4" t="s">
        <v>2</v>
      </c>
      <c r="D3054" s="4" t="s">
        <v>128</v>
      </c>
      <c r="E3054" s="4" t="s">
        <v>150</v>
      </c>
      <c r="F3054" s="4" t="s">
        <v>199</v>
      </c>
      <c r="G3054" s="5">
        <v>79433.75</v>
      </c>
      <c r="H3054" s="5">
        <v>59603.183991228078</v>
      </c>
      <c r="I3054" s="5">
        <f>Tabla_curso_1[[#This Row],[Ingresos]]-Tabla_curso_1[[#This Row],[Gastos]]</f>
        <v>19830.566008771922</v>
      </c>
      <c r="J3054" s="5">
        <f>Tabla_curso_1[[#This Row],[Utilidad]]/Tabla_curso_1[[#This Row],[Ingresos]]</f>
        <v>0.24964912280701745</v>
      </c>
    </row>
    <row r="3055" spans="1:10" x14ac:dyDescent="0.25">
      <c r="A3055" s="7" t="s">
        <v>15</v>
      </c>
      <c r="B3055" s="7" t="str">
        <f>MID(Tabla_curso_1[[#This Row],[Periodo]],4,4)</f>
        <v>2018</v>
      </c>
      <c r="C3055" s="7" t="s">
        <v>7</v>
      </c>
      <c r="D3055" s="7" t="s">
        <v>128</v>
      </c>
      <c r="E3055" s="7" t="s">
        <v>150</v>
      </c>
      <c r="F3055" s="7" t="s">
        <v>199</v>
      </c>
      <c r="G3055" s="8">
        <v>128584.83870967742</v>
      </c>
      <c r="H3055" s="8">
        <v>69435.812903225815</v>
      </c>
      <c r="I3055" s="8">
        <f>Tabla_curso_1[[#This Row],[Ingresos]]-Tabla_curso_1[[#This Row],[Gastos]]</f>
        <v>59149.025806451609</v>
      </c>
      <c r="J3055" s="8">
        <f>Tabla_curso_1[[#This Row],[Utilidad]]/Tabla_curso_1[[#This Row],[Ingresos]]</f>
        <v>0.45999999999999996</v>
      </c>
    </row>
    <row r="3056" spans="1:10" x14ac:dyDescent="0.25">
      <c r="A3056" s="4" t="s">
        <v>15</v>
      </c>
      <c r="B3056" s="4" t="str">
        <f>MID(Tabla_curso_1[[#This Row],[Periodo]],4,4)</f>
        <v>2018</v>
      </c>
      <c r="C3056" s="4" t="s">
        <v>6</v>
      </c>
      <c r="D3056" s="4" t="s">
        <v>128</v>
      </c>
      <c r="E3056" s="4" t="s">
        <v>150</v>
      </c>
      <c r="F3056" s="4" t="s">
        <v>199</v>
      </c>
      <c r="G3056" s="5">
        <v>429876.76470588235</v>
      </c>
      <c r="H3056" s="5">
        <v>382590.32058823528</v>
      </c>
      <c r="I3056" s="5">
        <f>Tabla_curso_1[[#This Row],[Ingresos]]-Tabla_curso_1[[#This Row],[Gastos]]</f>
        <v>47286.444117647072</v>
      </c>
      <c r="J3056" s="5">
        <f>Tabla_curso_1[[#This Row],[Utilidad]]/Tabla_curso_1[[#This Row],[Ingresos]]</f>
        <v>0.11000000000000003</v>
      </c>
    </row>
    <row r="3057" spans="1:10" x14ac:dyDescent="0.25">
      <c r="A3057" s="7" t="s">
        <v>15</v>
      </c>
      <c r="B3057" s="7" t="str">
        <f>MID(Tabla_curso_1[[#This Row],[Periodo]],4,4)</f>
        <v>2018</v>
      </c>
      <c r="C3057" s="7" t="s">
        <v>4</v>
      </c>
      <c r="D3057" s="7" t="s">
        <v>128</v>
      </c>
      <c r="E3057" s="7" t="s">
        <v>150</v>
      </c>
      <c r="F3057" s="7" t="s">
        <v>199</v>
      </c>
      <c r="G3057" s="8">
        <v>146646.92307692306</v>
      </c>
      <c r="H3057" s="8">
        <v>81828.983076923061</v>
      </c>
      <c r="I3057" s="8">
        <f>Tabla_curso_1[[#This Row],[Ingresos]]-Tabla_curso_1[[#This Row],[Gastos]]</f>
        <v>64817.94</v>
      </c>
      <c r="J3057" s="8">
        <f>Tabla_curso_1[[#This Row],[Utilidad]]/Tabla_curso_1[[#This Row],[Ingresos]]</f>
        <v>0.44200000000000006</v>
      </c>
    </row>
    <row r="3058" spans="1:10" x14ac:dyDescent="0.25">
      <c r="A3058" s="4" t="s">
        <v>15</v>
      </c>
      <c r="B3058" s="4" t="str">
        <f>MID(Tabla_curso_1[[#This Row],[Periodo]],4,4)</f>
        <v>2018</v>
      </c>
      <c r="C3058" s="4" t="s">
        <v>5</v>
      </c>
      <c r="D3058" s="4" t="s">
        <v>128</v>
      </c>
      <c r="E3058" s="4" t="s">
        <v>150</v>
      </c>
      <c r="F3058" s="4" t="s">
        <v>199</v>
      </c>
      <c r="G3058" s="5">
        <v>654439.25373134331</v>
      </c>
      <c r="H3058" s="5">
        <v>564999.22238805972</v>
      </c>
      <c r="I3058" s="5">
        <f>Tabla_curso_1[[#This Row],[Ingresos]]-Tabla_curso_1[[#This Row],[Gastos]]</f>
        <v>89440.031343283597</v>
      </c>
      <c r="J3058" s="5">
        <f>Tabla_curso_1[[#This Row],[Utilidad]]/Tabla_curso_1[[#This Row],[Ingresos]]</f>
        <v>0.13666666666666669</v>
      </c>
    </row>
    <row r="3059" spans="1:10" x14ac:dyDescent="0.25">
      <c r="A3059" s="7" t="s">
        <v>15</v>
      </c>
      <c r="B3059" s="7" t="str">
        <f>MID(Tabla_curso_1[[#This Row],[Periodo]],4,4)</f>
        <v>2018</v>
      </c>
      <c r="C3059" s="7" t="s">
        <v>78</v>
      </c>
      <c r="D3059" s="7" t="s">
        <v>128</v>
      </c>
      <c r="E3059" s="7" t="s">
        <v>150</v>
      </c>
      <c r="F3059" s="7" t="s">
        <v>199</v>
      </c>
      <c r="G3059" s="8">
        <v>124566.5625</v>
      </c>
      <c r="H3059" s="8">
        <v>102663.60859375</v>
      </c>
      <c r="I3059" s="8">
        <f>Tabla_curso_1[[#This Row],[Ingresos]]-Tabla_curso_1[[#This Row],[Gastos]]</f>
        <v>21902.953906249997</v>
      </c>
      <c r="J3059" s="8">
        <f>Tabla_curso_1[[#This Row],[Utilidad]]/Tabla_curso_1[[#This Row],[Ingresos]]</f>
        <v>0.17583333333333331</v>
      </c>
    </row>
    <row r="3060" spans="1:10" x14ac:dyDescent="0.25">
      <c r="A3060" s="4" t="s">
        <v>15</v>
      </c>
      <c r="B3060" s="4" t="str">
        <f>MID(Tabla_curso_1[[#This Row],[Periodo]],4,4)</f>
        <v>2018</v>
      </c>
      <c r="C3060" s="4" t="s">
        <v>3</v>
      </c>
      <c r="D3060" s="4" t="s">
        <v>128</v>
      </c>
      <c r="E3060" s="4" t="s">
        <v>150</v>
      </c>
      <c r="F3060" s="4" t="s">
        <v>199</v>
      </c>
      <c r="G3060" s="5">
        <v>70950.533980582521</v>
      </c>
      <c r="H3060" s="5">
        <v>40560.055258899672</v>
      </c>
      <c r="I3060" s="5">
        <f>Tabla_curso_1[[#This Row],[Ingresos]]-Tabla_curso_1[[#This Row],[Gastos]]</f>
        <v>30390.478721682848</v>
      </c>
      <c r="J3060" s="5">
        <f>Tabla_curso_1[[#This Row],[Utilidad]]/Tabla_curso_1[[#This Row],[Ingresos]]</f>
        <v>0.42833333333333334</v>
      </c>
    </row>
    <row r="3061" spans="1:10" x14ac:dyDescent="0.25">
      <c r="A3061" s="7" t="s">
        <v>15</v>
      </c>
      <c r="B3061" s="7" t="str">
        <f>MID(Tabla_curso_1[[#This Row],[Periodo]],4,4)</f>
        <v>2018</v>
      </c>
      <c r="C3061" s="7" t="s">
        <v>2</v>
      </c>
      <c r="D3061" s="7" t="s">
        <v>129</v>
      </c>
      <c r="E3061" s="7" t="s">
        <v>156</v>
      </c>
      <c r="F3061" s="7" t="s">
        <v>200</v>
      </c>
      <c r="G3061" s="8">
        <v>17588.441176470587</v>
      </c>
      <c r="H3061" s="8">
        <v>15211.624801271861</v>
      </c>
      <c r="I3061" s="8">
        <f>Tabla_curso_1[[#This Row],[Ingresos]]-Tabla_curso_1[[#This Row],[Gastos]]</f>
        <v>2376.8163751987267</v>
      </c>
      <c r="J3061" s="8">
        <f>Tabla_curso_1[[#This Row],[Utilidad]]/Tabla_curso_1[[#This Row],[Ingresos]]</f>
        <v>0.13513513513513506</v>
      </c>
    </row>
    <row r="3062" spans="1:10" x14ac:dyDescent="0.25">
      <c r="A3062" s="4" t="s">
        <v>15</v>
      </c>
      <c r="B3062" s="4" t="str">
        <f>MID(Tabla_curso_1[[#This Row],[Periodo]],4,4)</f>
        <v>2018</v>
      </c>
      <c r="C3062" s="4" t="s">
        <v>7</v>
      </c>
      <c r="D3062" s="4" t="s">
        <v>129</v>
      </c>
      <c r="E3062" s="4" t="s">
        <v>156</v>
      </c>
      <c r="F3062" s="4" t="s">
        <v>200</v>
      </c>
      <c r="G3062" s="5">
        <v>32703.5078125</v>
      </c>
      <c r="H3062" s="5">
        <v>19622.104687499999</v>
      </c>
      <c r="I3062" s="5">
        <f>Tabla_curso_1[[#This Row],[Ingresos]]-Tabla_curso_1[[#This Row],[Gastos]]</f>
        <v>13081.403125000001</v>
      </c>
      <c r="J3062" s="5">
        <f>Tabla_curso_1[[#This Row],[Utilidad]]/Tabla_curso_1[[#This Row],[Ingresos]]</f>
        <v>0.4</v>
      </c>
    </row>
    <row r="3063" spans="1:10" x14ac:dyDescent="0.25">
      <c r="A3063" s="7" t="s">
        <v>15</v>
      </c>
      <c r="B3063" s="7" t="str">
        <f>MID(Tabla_curso_1[[#This Row],[Periodo]],4,4)</f>
        <v>2018</v>
      </c>
      <c r="C3063" s="7" t="s">
        <v>6</v>
      </c>
      <c r="D3063" s="7" t="s">
        <v>129</v>
      </c>
      <c r="E3063" s="7" t="s">
        <v>156</v>
      </c>
      <c r="F3063" s="7" t="s">
        <v>200</v>
      </c>
      <c r="G3063" s="8">
        <v>78243.906542056066</v>
      </c>
      <c r="H3063" s="8">
        <v>63197.001437814513</v>
      </c>
      <c r="I3063" s="8">
        <f>Tabla_curso_1[[#This Row],[Ingresos]]-Tabla_curso_1[[#This Row],[Gastos]]</f>
        <v>15046.905104241552</v>
      </c>
      <c r="J3063" s="8">
        <f>Tabla_curso_1[[#This Row],[Utilidad]]/Tabla_curso_1[[#This Row],[Ingresos]]</f>
        <v>0.19230769230769232</v>
      </c>
    </row>
    <row r="3064" spans="1:10" x14ac:dyDescent="0.25">
      <c r="A3064" s="4" t="s">
        <v>15</v>
      </c>
      <c r="B3064" s="4" t="str">
        <f>MID(Tabla_curso_1[[#This Row],[Periodo]],4,4)</f>
        <v>2018</v>
      </c>
      <c r="C3064" s="4" t="s">
        <v>4</v>
      </c>
      <c r="D3064" s="4" t="s">
        <v>129</v>
      </c>
      <c r="E3064" s="4" t="s">
        <v>156</v>
      </c>
      <c r="F3064" s="4" t="s">
        <v>200</v>
      </c>
      <c r="G3064" s="5">
        <v>31833.072243346007</v>
      </c>
      <c r="H3064" s="5">
        <v>19589.58291898216</v>
      </c>
      <c r="I3064" s="5">
        <f>Tabla_curso_1[[#This Row],[Ingresos]]-Tabla_curso_1[[#This Row],[Gastos]]</f>
        <v>12243.489324363847</v>
      </c>
      <c r="J3064" s="5">
        <f>Tabla_curso_1[[#This Row],[Utilidad]]/Tabla_curso_1[[#This Row],[Ingresos]]</f>
        <v>0.38461538461538458</v>
      </c>
    </row>
    <row r="3065" spans="1:10" x14ac:dyDescent="0.25">
      <c r="A3065" s="7" t="s">
        <v>15</v>
      </c>
      <c r="B3065" s="7" t="str">
        <f>MID(Tabla_curso_1[[#This Row],[Periodo]],4,4)</f>
        <v>2018</v>
      </c>
      <c r="C3065" s="7" t="s">
        <v>5</v>
      </c>
      <c r="D3065" s="7" t="s">
        <v>129</v>
      </c>
      <c r="E3065" s="7" t="s">
        <v>156</v>
      </c>
      <c r="F3065" s="7" t="s">
        <v>200</v>
      </c>
      <c r="G3065" s="8">
        <v>113136.45945945947</v>
      </c>
      <c r="H3065" s="8">
        <v>97423.062312312322</v>
      </c>
      <c r="I3065" s="8">
        <f>Tabla_curso_1[[#This Row],[Ingresos]]-Tabla_curso_1[[#This Row],[Gastos]]</f>
        <v>15713.397147147145</v>
      </c>
      <c r="J3065" s="8">
        <f>Tabla_curso_1[[#This Row],[Utilidad]]/Tabla_curso_1[[#This Row],[Ingresos]]</f>
        <v>0.13888888888888887</v>
      </c>
    </row>
    <row r="3066" spans="1:10" x14ac:dyDescent="0.25">
      <c r="A3066" s="4" t="s">
        <v>15</v>
      </c>
      <c r="B3066" s="4" t="str">
        <f>MID(Tabla_curso_1[[#This Row],[Periodo]],4,4)</f>
        <v>2018</v>
      </c>
      <c r="C3066" s="4" t="s">
        <v>78</v>
      </c>
      <c r="D3066" s="4" t="s">
        <v>129</v>
      </c>
      <c r="E3066" s="4" t="s">
        <v>156</v>
      </c>
      <c r="F3066" s="4" t="s">
        <v>200</v>
      </c>
      <c r="G3066" s="5">
        <v>22505.639784946237</v>
      </c>
      <c r="H3066" s="5">
        <v>19656.824622294815</v>
      </c>
      <c r="I3066" s="5">
        <f>Tabla_curso_1[[#This Row],[Ingresos]]-Tabla_curso_1[[#This Row],[Gastos]]</f>
        <v>2848.8151626514227</v>
      </c>
      <c r="J3066" s="5">
        <f>Tabla_curso_1[[#This Row],[Utilidad]]/Tabla_curso_1[[#This Row],[Ingresos]]</f>
        <v>0.12658227848101267</v>
      </c>
    </row>
    <row r="3067" spans="1:10" x14ac:dyDescent="0.25">
      <c r="A3067" s="7" t="s">
        <v>15</v>
      </c>
      <c r="B3067" s="7" t="str">
        <f>MID(Tabla_curso_1[[#This Row],[Periodo]],4,4)</f>
        <v>2018</v>
      </c>
      <c r="C3067" s="7" t="s">
        <v>3</v>
      </c>
      <c r="D3067" s="7" t="s">
        <v>129</v>
      </c>
      <c r="E3067" s="7" t="s">
        <v>156</v>
      </c>
      <c r="F3067" s="7" t="s">
        <v>200</v>
      </c>
      <c r="G3067" s="8">
        <v>11344.306233062331</v>
      </c>
      <c r="H3067" s="8">
        <v>6806.5837398373978</v>
      </c>
      <c r="I3067" s="8">
        <f>Tabla_curso_1[[#This Row],[Ingresos]]-Tabla_curso_1[[#This Row],[Gastos]]</f>
        <v>4537.7224932249328</v>
      </c>
      <c r="J3067" s="8">
        <f>Tabla_curso_1[[#This Row],[Utilidad]]/Tabla_curso_1[[#This Row],[Ingresos]]</f>
        <v>0.4</v>
      </c>
    </row>
    <row r="3068" spans="1:10" x14ac:dyDescent="0.25">
      <c r="A3068" s="4" t="s">
        <v>15</v>
      </c>
      <c r="B3068" s="4" t="str">
        <f>MID(Tabla_curso_1[[#This Row],[Periodo]],4,4)</f>
        <v>2018</v>
      </c>
      <c r="C3068" s="4" t="s">
        <v>2</v>
      </c>
      <c r="D3068" s="4" t="s">
        <v>130</v>
      </c>
      <c r="E3068" s="4" t="s">
        <v>156</v>
      </c>
      <c r="F3068" s="4" t="s">
        <v>201</v>
      </c>
      <c r="G3068" s="5">
        <v>22615.916488222698</v>
      </c>
      <c r="H3068" s="5">
        <v>19891.107272774181</v>
      </c>
      <c r="I3068" s="5">
        <f>Tabla_curso_1[[#This Row],[Ingresos]]-Tabla_curso_1[[#This Row],[Gastos]]</f>
        <v>2724.8092154485166</v>
      </c>
      <c r="J3068" s="5">
        <f>Tabla_curso_1[[#This Row],[Utilidad]]/Tabla_curso_1[[#This Row],[Ingresos]]</f>
        <v>0.12048192771084332</v>
      </c>
    </row>
    <row r="3069" spans="1:10" x14ac:dyDescent="0.25">
      <c r="A3069" s="7" t="s">
        <v>15</v>
      </c>
      <c r="B3069" s="7" t="str">
        <f>MID(Tabla_curso_1[[#This Row],[Periodo]],4,4)</f>
        <v>2018</v>
      </c>
      <c r="C3069" s="7" t="s">
        <v>7</v>
      </c>
      <c r="D3069" s="7" t="s">
        <v>130</v>
      </c>
      <c r="E3069" s="7" t="s">
        <v>156</v>
      </c>
      <c r="F3069" s="7" t="s">
        <v>201</v>
      </c>
      <c r="G3069" s="8">
        <v>32497.332307692308</v>
      </c>
      <c r="H3069" s="8">
        <v>20891.142197802197</v>
      </c>
      <c r="I3069" s="8">
        <f>Tabla_curso_1[[#This Row],[Ingresos]]-Tabla_curso_1[[#This Row],[Gastos]]</f>
        <v>11606.190109890111</v>
      </c>
      <c r="J3069" s="8">
        <f>Tabla_curso_1[[#This Row],[Utilidad]]/Tabla_curso_1[[#This Row],[Ingresos]]</f>
        <v>0.35714285714285715</v>
      </c>
    </row>
    <row r="3070" spans="1:10" x14ac:dyDescent="0.25">
      <c r="A3070" s="4" t="s">
        <v>15</v>
      </c>
      <c r="B3070" s="4" t="str">
        <f>MID(Tabla_curso_1[[#This Row],[Periodo]],4,4)</f>
        <v>2018</v>
      </c>
      <c r="C3070" s="4" t="s">
        <v>6</v>
      </c>
      <c r="D3070" s="4" t="s">
        <v>130</v>
      </c>
      <c r="E3070" s="4" t="s">
        <v>156</v>
      </c>
      <c r="F3070" s="4" t="s">
        <v>201</v>
      </c>
      <c r="G3070" s="5">
        <v>96895.715596330279</v>
      </c>
      <c r="H3070" s="5">
        <v>84311.856427975697</v>
      </c>
      <c r="I3070" s="5">
        <f>Tabla_curso_1[[#This Row],[Ingresos]]-Tabla_curso_1[[#This Row],[Gastos]]</f>
        <v>12583.859168354582</v>
      </c>
      <c r="J3070" s="5">
        <f>Tabla_curso_1[[#This Row],[Utilidad]]/Tabla_curso_1[[#This Row],[Ingresos]]</f>
        <v>0.12987012987012989</v>
      </c>
    </row>
    <row r="3071" spans="1:10" x14ac:dyDescent="0.25">
      <c r="A3071" s="7" t="s">
        <v>15</v>
      </c>
      <c r="B3071" s="7" t="str">
        <f>MID(Tabla_curso_1[[#This Row],[Periodo]],4,4)</f>
        <v>2018</v>
      </c>
      <c r="C3071" s="7" t="s">
        <v>4</v>
      </c>
      <c r="D3071" s="7" t="s">
        <v>130</v>
      </c>
      <c r="E3071" s="7" t="s">
        <v>156</v>
      </c>
      <c r="F3071" s="7" t="s">
        <v>201</v>
      </c>
      <c r="G3071" s="8">
        <v>39262.576208178434</v>
      </c>
      <c r="H3071" s="8">
        <v>25723.756826047938</v>
      </c>
      <c r="I3071" s="8">
        <f>Tabla_curso_1[[#This Row],[Ingresos]]-Tabla_curso_1[[#This Row],[Gastos]]</f>
        <v>13538.819382130496</v>
      </c>
      <c r="J3071" s="8">
        <f>Tabla_curso_1[[#This Row],[Utilidad]]/Tabla_curso_1[[#This Row],[Ingresos]]</f>
        <v>0.34482758620689657</v>
      </c>
    </row>
    <row r="3072" spans="1:10" x14ac:dyDescent="0.25">
      <c r="A3072" s="4" t="s">
        <v>15</v>
      </c>
      <c r="B3072" s="4" t="str">
        <f>MID(Tabla_curso_1[[#This Row],[Periodo]],4,4)</f>
        <v>2018</v>
      </c>
      <c r="C3072" s="4" t="s">
        <v>5</v>
      </c>
      <c r="D3072" s="4" t="s">
        <v>130</v>
      </c>
      <c r="E3072" s="4" t="s">
        <v>156</v>
      </c>
      <c r="F3072" s="4" t="s">
        <v>201</v>
      </c>
      <c r="G3072" s="5">
        <v>165025.515625</v>
      </c>
      <c r="H3072" s="5">
        <v>135020.87642045453</v>
      </c>
      <c r="I3072" s="5">
        <f>Tabla_curso_1[[#This Row],[Ingresos]]-Tabla_curso_1[[#This Row],[Gastos]]</f>
        <v>30004.63920454547</v>
      </c>
      <c r="J3072" s="5">
        <f>Tabla_curso_1[[#This Row],[Utilidad]]/Tabla_curso_1[[#This Row],[Ingresos]]</f>
        <v>0.18181818181818191</v>
      </c>
    </row>
    <row r="3073" spans="1:10" x14ac:dyDescent="0.25">
      <c r="A3073" s="7" t="s">
        <v>15</v>
      </c>
      <c r="B3073" s="7" t="str">
        <f>MID(Tabla_curso_1[[#This Row],[Periodo]],4,4)</f>
        <v>2018</v>
      </c>
      <c r="C3073" s="7" t="s">
        <v>78</v>
      </c>
      <c r="D3073" s="7" t="s">
        <v>130</v>
      </c>
      <c r="E3073" s="7" t="s">
        <v>156</v>
      </c>
      <c r="F3073" s="7" t="s">
        <v>201</v>
      </c>
      <c r="G3073" s="8">
        <v>29337.869444444445</v>
      </c>
      <c r="H3073" s="8">
        <v>25760.080487804877</v>
      </c>
      <c r="I3073" s="8">
        <f>Tabla_curso_1[[#This Row],[Ingresos]]-Tabla_curso_1[[#This Row],[Gastos]]</f>
        <v>3577.7889566395679</v>
      </c>
      <c r="J3073" s="8">
        <f>Tabla_curso_1[[#This Row],[Utilidad]]/Tabla_curso_1[[#This Row],[Ingresos]]</f>
        <v>0.12195121951219517</v>
      </c>
    </row>
    <row r="3074" spans="1:10" x14ac:dyDescent="0.25">
      <c r="A3074" s="4" t="s">
        <v>15</v>
      </c>
      <c r="B3074" s="4" t="str">
        <f>MID(Tabla_curso_1[[#This Row],[Periodo]],4,4)</f>
        <v>2018</v>
      </c>
      <c r="C3074" s="4" t="s">
        <v>3</v>
      </c>
      <c r="D3074" s="4" t="s">
        <v>130</v>
      </c>
      <c r="E3074" s="4" t="s">
        <v>156</v>
      </c>
      <c r="F3074" s="4" t="s">
        <v>201</v>
      </c>
      <c r="G3074" s="5">
        <v>16400.051242236023</v>
      </c>
      <c r="H3074" s="5">
        <v>8945.4824957651017</v>
      </c>
      <c r="I3074" s="5">
        <f>Tabla_curso_1[[#This Row],[Ingresos]]-Tabla_curso_1[[#This Row],[Gastos]]</f>
        <v>7454.5687464709208</v>
      </c>
      <c r="J3074" s="5">
        <f>Tabla_curso_1[[#This Row],[Utilidad]]/Tabla_curso_1[[#This Row],[Ingresos]]</f>
        <v>0.45454545454545464</v>
      </c>
    </row>
    <row r="3075" spans="1:10" x14ac:dyDescent="0.25">
      <c r="A3075" s="7" t="s">
        <v>15</v>
      </c>
      <c r="B3075" s="7" t="str">
        <f>MID(Tabla_curso_1[[#This Row],[Periodo]],4,4)</f>
        <v>2018</v>
      </c>
      <c r="C3075" s="7" t="s">
        <v>2</v>
      </c>
      <c r="D3075" s="7" t="s">
        <v>131</v>
      </c>
      <c r="E3075" s="7" t="s">
        <v>163</v>
      </c>
      <c r="F3075" s="7" t="s">
        <v>202</v>
      </c>
      <c r="G3075" s="8">
        <v>175912.44690265486</v>
      </c>
      <c r="H3075" s="8">
        <v>155922.39611826226</v>
      </c>
      <c r="I3075" s="8">
        <f>Tabla_curso_1[[#This Row],[Ingresos]]-Tabla_curso_1[[#This Row],[Gastos]]</f>
        <v>19990.050784392603</v>
      </c>
      <c r="J3075" s="8">
        <f>Tabla_curso_1[[#This Row],[Utilidad]]/Tabla_curso_1[[#This Row],[Ingresos]]</f>
        <v>0.11363636363636366</v>
      </c>
    </row>
    <row r="3076" spans="1:10" x14ac:dyDescent="0.25">
      <c r="A3076" s="4" t="s">
        <v>15</v>
      </c>
      <c r="B3076" s="4" t="str">
        <f>MID(Tabla_curso_1[[#This Row],[Periodo]],4,4)</f>
        <v>2018</v>
      </c>
      <c r="C3076" s="4" t="s">
        <v>7</v>
      </c>
      <c r="D3076" s="4" t="s">
        <v>131</v>
      </c>
      <c r="E3076" s="4" t="s">
        <v>163</v>
      </c>
      <c r="F3076" s="4" t="s">
        <v>202</v>
      </c>
      <c r="G3076" s="5">
        <v>231140.77325581395</v>
      </c>
      <c r="H3076" s="5">
        <v>138684.46395348836</v>
      </c>
      <c r="I3076" s="5">
        <f>Tabla_curso_1[[#This Row],[Ingresos]]-Tabla_curso_1[[#This Row],[Gastos]]</f>
        <v>92456.309302325593</v>
      </c>
      <c r="J3076" s="5">
        <f>Tabla_curso_1[[#This Row],[Utilidad]]/Tabla_curso_1[[#This Row],[Ingresos]]</f>
        <v>0.40000000000000008</v>
      </c>
    </row>
    <row r="3077" spans="1:10" x14ac:dyDescent="0.25">
      <c r="A3077" s="7" t="s">
        <v>15</v>
      </c>
      <c r="B3077" s="7" t="str">
        <f>MID(Tabla_curso_1[[#This Row],[Periodo]],4,4)</f>
        <v>2018</v>
      </c>
      <c r="C3077" s="7" t="s">
        <v>6</v>
      </c>
      <c r="D3077" s="7" t="s">
        <v>131</v>
      </c>
      <c r="E3077" s="7" t="s">
        <v>163</v>
      </c>
      <c r="F3077" s="7" t="s">
        <v>202</v>
      </c>
      <c r="G3077" s="8">
        <v>641229.24193548388</v>
      </c>
      <c r="H3077" s="8">
        <v>561075.58669354836</v>
      </c>
      <c r="I3077" s="8">
        <f>Tabla_curso_1[[#This Row],[Ingresos]]-Tabla_curso_1[[#This Row],[Gastos]]</f>
        <v>80153.655241935514</v>
      </c>
      <c r="J3077" s="8">
        <f>Tabla_curso_1[[#This Row],[Utilidad]]/Tabla_curso_1[[#This Row],[Ingresos]]</f>
        <v>0.12500000000000006</v>
      </c>
    </row>
    <row r="3078" spans="1:10" x14ac:dyDescent="0.25">
      <c r="A3078" s="4" t="s">
        <v>15</v>
      </c>
      <c r="B3078" s="4" t="str">
        <f>MID(Tabla_curso_1[[#This Row],[Periodo]],4,4)</f>
        <v>2018</v>
      </c>
      <c r="C3078" s="4" t="s">
        <v>4</v>
      </c>
      <c r="D3078" s="4" t="s">
        <v>131</v>
      </c>
      <c r="E3078" s="4" t="s">
        <v>163</v>
      </c>
      <c r="F3078" s="4" t="s">
        <v>202</v>
      </c>
      <c r="G3078" s="5">
        <v>310595.4140625</v>
      </c>
      <c r="H3078" s="5">
        <v>175553.92968750003</v>
      </c>
      <c r="I3078" s="5">
        <f>Tabla_curso_1[[#This Row],[Ingresos]]-Tabla_curso_1[[#This Row],[Gastos]]</f>
        <v>135041.48437499997</v>
      </c>
      <c r="J3078" s="5">
        <f>Tabla_curso_1[[#This Row],[Utilidad]]/Tabla_curso_1[[#This Row],[Ingresos]]</f>
        <v>0.43478260869565211</v>
      </c>
    </row>
    <row r="3079" spans="1:10" x14ac:dyDescent="0.25">
      <c r="A3079" s="7" t="s">
        <v>15</v>
      </c>
      <c r="B3079" s="7" t="str">
        <f>MID(Tabla_curso_1[[#This Row],[Periodo]],4,4)</f>
        <v>2018</v>
      </c>
      <c r="C3079" s="7" t="s">
        <v>5</v>
      </c>
      <c r="D3079" s="7" t="s">
        <v>131</v>
      </c>
      <c r="E3079" s="7" t="s">
        <v>163</v>
      </c>
      <c r="F3079" s="7" t="s">
        <v>202</v>
      </c>
      <c r="G3079" s="8">
        <v>993905.32500000007</v>
      </c>
      <c r="H3079" s="8">
        <v>866481.56538461545</v>
      </c>
      <c r="I3079" s="8">
        <f>Tabla_curso_1[[#This Row],[Ingresos]]-Tabla_curso_1[[#This Row],[Gastos]]</f>
        <v>127423.75961538462</v>
      </c>
      <c r="J3079" s="8">
        <f>Tabla_curso_1[[#This Row],[Utilidad]]/Tabla_curso_1[[#This Row],[Ingresos]]</f>
        <v>0.12820512820512819</v>
      </c>
    </row>
    <row r="3080" spans="1:10" x14ac:dyDescent="0.25">
      <c r="A3080" s="4" t="s">
        <v>15</v>
      </c>
      <c r="B3080" s="4" t="str">
        <f>MID(Tabla_curso_1[[#This Row],[Periodo]],4,4)</f>
        <v>2018</v>
      </c>
      <c r="C3080" s="4" t="s">
        <v>78</v>
      </c>
      <c r="D3080" s="4" t="s">
        <v>131</v>
      </c>
      <c r="E3080" s="4" t="s">
        <v>163</v>
      </c>
      <c r="F3080" s="4" t="s">
        <v>202</v>
      </c>
      <c r="G3080" s="5">
        <v>243157.26605504588</v>
      </c>
      <c r="H3080" s="5">
        <v>210736.29724770645</v>
      </c>
      <c r="I3080" s="5">
        <f>Tabla_curso_1[[#This Row],[Ingresos]]-Tabla_curso_1[[#This Row],[Gastos]]</f>
        <v>32420.968807339435</v>
      </c>
      <c r="J3080" s="5">
        <f>Tabla_curso_1[[#This Row],[Utilidad]]/Tabla_curso_1[[#This Row],[Ingresos]]</f>
        <v>0.13333333333333328</v>
      </c>
    </row>
    <row r="3081" spans="1:10" x14ac:dyDescent="0.25">
      <c r="A3081" s="7" t="s">
        <v>15</v>
      </c>
      <c r="B3081" s="7" t="str">
        <f>MID(Tabla_curso_1[[#This Row],[Periodo]],4,4)</f>
        <v>2018</v>
      </c>
      <c r="C3081" s="7" t="s">
        <v>3</v>
      </c>
      <c r="D3081" s="7" t="s">
        <v>131</v>
      </c>
      <c r="E3081" s="7" t="s">
        <v>163</v>
      </c>
      <c r="F3081" s="7" t="s">
        <v>202</v>
      </c>
      <c r="G3081" s="8">
        <v>108921.13150684931</v>
      </c>
      <c r="H3081" s="8">
        <v>70020.727397260271</v>
      </c>
      <c r="I3081" s="8">
        <f>Tabla_curso_1[[#This Row],[Ingresos]]-Tabla_curso_1[[#This Row],[Gastos]]</f>
        <v>38900.404109589042</v>
      </c>
      <c r="J3081" s="8">
        <f>Tabla_curso_1[[#This Row],[Utilidad]]/Tabla_curso_1[[#This Row],[Ingresos]]</f>
        <v>0.35714285714285715</v>
      </c>
    </row>
    <row r="3082" spans="1:10" x14ac:dyDescent="0.25">
      <c r="A3082" s="4" t="s">
        <v>15</v>
      </c>
      <c r="B3082" s="4" t="str">
        <f>MID(Tabla_curso_1[[#This Row],[Periodo]],4,4)</f>
        <v>2018</v>
      </c>
      <c r="C3082" s="4" t="s">
        <v>2</v>
      </c>
      <c r="D3082" s="4" t="s">
        <v>132</v>
      </c>
      <c r="E3082" s="4" t="s">
        <v>163</v>
      </c>
      <c r="F3082" s="4" t="s">
        <v>203</v>
      </c>
      <c r="G3082" s="5">
        <v>173671.60714285713</v>
      </c>
      <c r="H3082" s="5">
        <v>152747.31712564544</v>
      </c>
      <c r="I3082" s="5">
        <f>Tabla_curso_1[[#This Row],[Ingresos]]-Tabla_curso_1[[#This Row],[Gastos]]</f>
        <v>20924.290017211693</v>
      </c>
      <c r="J3082" s="5">
        <f>Tabla_curso_1[[#This Row],[Utilidad]]/Tabla_curso_1[[#This Row],[Ingresos]]</f>
        <v>0.12048192771084332</v>
      </c>
    </row>
    <row r="3083" spans="1:10" x14ac:dyDescent="0.25">
      <c r="A3083" s="7" t="s">
        <v>15</v>
      </c>
      <c r="B3083" s="7" t="str">
        <f>MID(Tabla_curso_1[[#This Row],[Periodo]],4,4)</f>
        <v>2018</v>
      </c>
      <c r="C3083" s="7" t="s">
        <v>7</v>
      </c>
      <c r="D3083" s="7" t="s">
        <v>132</v>
      </c>
      <c r="E3083" s="7" t="s">
        <v>163</v>
      </c>
      <c r="F3083" s="7" t="s">
        <v>203</v>
      </c>
      <c r="G3083" s="8">
        <v>321664.14396887162</v>
      </c>
      <c r="H3083" s="8">
        <v>192998.48638132296</v>
      </c>
      <c r="I3083" s="8">
        <f>Tabla_curso_1[[#This Row],[Ingresos]]-Tabla_curso_1[[#This Row],[Gastos]]</f>
        <v>128665.65758754866</v>
      </c>
      <c r="J3083" s="8">
        <f>Tabla_curso_1[[#This Row],[Utilidad]]/Tabla_curso_1[[#This Row],[Ingresos]]</f>
        <v>0.4</v>
      </c>
    </row>
    <row r="3084" spans="1:10" x14ac:dyDescent="0.25">
      <c r="A3084" s="4" t="s">
        <v>15</v>
      </c>
      <c r="B3084" s="4" t="str">
        <f>MID(Tabla_curso_1[[#This Row],[Periodo]],4,4)</f>
        <v>2018</v>
      </c>
      <c r="C3084" s="4" t="s">
        <v>6</v>
      </c>
      <c r="D3084" s="4" t="s">
        <v>132</v>
      </c>
      <c r="E3084" s="4" t="s">
        <v>163</v>
      </c>
      <c r="F3084" s="4" t="s">
        <v>203</v>
      </c>
      <c r="G3084" s="5">
        <v>582166.79577464785</v>
      </c>
      <c r="H3084" s="5">
        <v>520234.15792628104</v>
      </c>
      <c r="I3084" s="5">
        <f>Tabla_curso_1[[#This Row],[Ingresos]]-Tabla_curso_1[[#This Row],[Gastos]]</f>
        <v>61932.637848366809</v>
      </c>
      <c r="J3084" s="5">
        <f>Tabla_curso_1[[#This Row],[Utilidad]]/Tabla_curso_1[[#This Row],[Ingresos]]</f>
        <v>0.10638297872340428</v>
      </c>
    </row>
    <row r="3085" spans="1:10" x14ac:dyDescent="0.25">
      <c r="A3085" s="7" t="s">
        <v>15</v>
      </c>
      <c r="B3085" s="7" t="str">
        <f>MID(Tabla_curso_1[[#This Row],[Periodo]],4,4)</f>
        <v>2018</v>
      </c>
      <c r="C3085" s="7" t="s">
        <v>4</v>
      </c>
      <c r="D3085" s="7" t="s">
        <v>132</v>
      </c>
      <c r="E3085" s="7" t="s">
        <v>163</v>
      </c>
      <c r="F3085" s="7" t="s">
        <v>203</v>
      </c>
      <c r="G3085" s="8">
        <v>391789.97630331758</v>
      </c>
      <c r="H3085" s="8">
        <v>213703.62343817321</v>
      </c>
      <c r="I3085" s="8">
        <f>Tabla_curso_1[[#This Row],[Ingresos]]-Tabla_curso_1[[#This Row],[Gastos]]</f>
        <v>178086.35286514438</v>
      </c>
      <c r="J3085" s="8">
        <f>Tabla_curso_1[[#This Row],[Utilidad]]/Tabla_curso_1[[#This Row],[Ingresos]]</f>
        <v>0.45454545454545459</v>
      </c>
    </row>
    <row r="3086" spans="1:10" x14ac:dyDescent="0.25">
      <c r="A3086" s="4" t="s">
        <v>15</v>
      </c>
      <c r="B3086" s="4" t="str">
        <f>MID(Tabla_curso_1[[#This Row],[Periodo]],4,4)</f>
        <v>2018</v>
      </c>
      <c r="C3086" s="4" t="s">
        <v>5</v>
      </c>
      <c r="D3086" s="4" t="s">
        <v>132</v>
      </c>
      <c r="E3086" s="4" t="s">
        <v>163</v>
      </c>
      <c r="F3086" s="4" t="s">
        <v>203</v>
      </c>
      <c r="G3086" s="5">
        <v>861121.71875</v>
      </c>
      <c r="H3086" s="5">
        <v>767521.53192934778</v>
      </c>
      <c r="I3086" s="5">
        <f>Tabla_curso_1[[#This Row],[Ingresos]]-Tabla_curso_1[[#This Row],[Gastos]]</f>
        <v>93600.186820652219</v>
      </c>
      <c r="J3086" s="5">
        <f>Tabla_curso_1[[#This Row],[Utilidad]]/Tabla_curso_1[[#This Row],[Ingresos]]</f>
        <v>0.1086956521739131</v>
      </c>
    </row>
    <row r="3087" spans="1:10" x14ac:dyDescent="0.25">
      <c r="A3087" s="7" t="s">
        <v>15</v>
      </c>
      <c r="B3087" s="7" t="str">
        <f>MID(Tabla_curso_1[[#This Row],[Periodo]],4,4)</f>
        <v>2018</v>
      </c>
      <c r="C3087" s="7" t="s">
        <v>78</v>
      </c>
      <c r="D3087" s="7" t="s">
        <v>132</v>
      </c>
      <c r="E3087" s="7" t="s">
        <v>163</v>
      </c>
      <c r="F3087" s="7" t="s">
        <v>203</v>
      </c>
      <c r="G3087" s="8">
        <v>258336.515625</v>
      </c>
      <c r="H3087" s="8">
        <v>210496.42013888891</v>
      </c>
      <c r="I3087" s="8">
        <f>Tabla_curso_1[[#This Row],[Ingresos]]-Tabla_curso_1[[#This Row],[Gastos]]</f>
        <v>47840.095486111095</v>
      </c>
      <c r="J3087" s="8">
        <f>Tabla_curso_1[[#This Row],[Utilidad]]/Tabla_curso_1[[#This Row],[Ingresos]]</f>
        <v>0.18518518518518512</v>
      </c>
    </row>
    <row r="3088" spans="1:10" x14ac:dyDescent="0.25">
      <c r="A3088" s="4" t="s">
        <v>15</v>
      </c>
      <c r="B3088" s="4" t="str">
        <f>MID(Tabla_curso_1[[#This Row],[Periodo]],4,4)</f>
        <v>2018</v>
      </c>
      <c r="C3088" s="4" t="s">
        <v>3</v>
      </c>
      <c r="D3088" s="4" t="s">
        <v>132</v>
      </c>
      <c r="E3088" s="4" t="s">
        <v>163</v>
      </c>
      <c r="F3088" s="4" t="s">
        <v>203</v>
      </c>
      <c r="G3088" s="5">
        <v>110370.74098798397</v>
      </c>
      <c r="H3088" s="5">
        <v>64382.932242990639</v>
      </c>
      <c r="I3088" s="5">
        <f>Tabla_curso_1[[#This Row],[Ingresos]]-Tabla_curso_1[[#This Row],[Gastos]]</f>
        <v>45987.80874499333</v>
      </c>
      <c r="J3088" s="5">
        <f>Tabla_curso_1[[#This Row],[Utilidad]]/Tabla_curso_1[[#This Row],[Ingresos]]</f>
        <v>0.41666666666666674</v>
      </c>
    </row>
    <row r="3089" spans="1:10" x14ac:dyDescent="0.25">
      <c r="A3089" s="7" t="s">
        <v>15</v>
      </c>
      <c r="B3089" s="7" t="str">
        <f>MID(Tabla_curso_1[[#This Row],[Periodo]],4,4)</f>
        <v>2018</v>
      </c>
      <c r="C3089" s="7" t="s">
        <v>2</v>
      </c>
      <c r="D3089" s="7" t="s">
        <v>133</v>
      </c>
      <c r="E3089" s="7" t="s">
        <v>150</v>
      </c>
      <c r="F3089" s="7" t="s">
        <v>204</v>
      </c>
      <c r="G3089" s="8">
        <v>130044.18454935623</v>
      </c>
      <c r="H3089" s="8">
        <v>105035.68752063387</v>
      </c>
      <c r="I3089" s="8">
        <f>Tabla_curso_1[[#This Row],[Ingresos]]-Tabla_curso_1[[#This Row],[Gastos]]</f>
        <v>25008.497028722355</v>
      </c>
      <c r="J3089" s="8">
        <f>Tabla_curso_1[[#This Row],[Utilidad]]/Tabla_curso_1[[#This Row],[Ingresos]]</f>
        <v>0.19230769230769235</v>
      </c>
    </row>
    <row r="3090" spans="1:10" x14ac:dyDescent="0.25">
      <c r="A3090" s="4" t="s">
        <v>15</v>
      </c>
      <c r="B3090" s="4" t="str">
        <f>MID(Tabla_curso_1[[#This Row],[Periodo]],4,4)</f>
        <v>2018</v>
      </c>
      <c r="C3090" s="4" t="s">
        <v>7</v>
      </c>
      <c r="D3090" s="4" t="s">
        <v>133</v>
      </c>
      <c r="E3090" s="4" t="s">
        <v>150</v>
      </c>
      <c r="F3090" s="4" t="s">
        <v>204</v>
      </c>
      <c r="G3090" s="5">
        <v>234886.00775193798</v>
      </c>
      <c r="H3090" s="5">
        <v>132761.65655544322</v>
      </c>
      <c r="I3090" s="5">
        <f>Tabla_curso_1[[#This Row],[Ingresos]]-Tabla_curso_1[[#This Row],[Gastos]]</f>
        <v>102124.35119649477</v>
      </c>
      <c r="J3090" s="5">
        <f>Tabla_curso_1[[#This Row],[Utilidad]]/Tabla_curso_1[[#This Row],[Ingresos]]</f>
        <v>0.43478260869565216</v>
      </c>
    </row>
    <row r="3091" spans="1:10" x14ac:dyDescent="0.25">
      <c r="A3091" s="7" t="s">
        <v>15</v>
      </c>
      <c r="B3091" s="7" t="str">
        <f>MID(Tabla_curso_1[[#This Row],[Periodo]],4,4)</f>
        <v>2018</v>
      </c>
      <c r="C3091" s="7" t="s">
        <v>6</v>
      </c>
      <c r="D3091" s="7" t="s">
        <v>133</v>
      </c>
      <c r="E3091" s="7" t="s">
        <v>150</v>
      </c>
      <c r="F3091" s="7" t="s">
        <v>204</v>
      </c>
      <c r="G3091" s="8">
        <v>432861.3571428571</v>
      </c>
      <c r="H3091" s="8">
        <v>365226.77008928568</v>
      </c>
      <c r="I3091" s="8">
        <f>Tabla_curso_1[[#This Row],[Ingresos]]-Tabla_curso_1[[#This Row],[Gastos]]</f>
        <v>67634.58705357142</v>
      </c>
      <c r="J3091" s="8">
        <f>Tabla_curso_1[[#This Row],[Utilidad]]/Tabla_curso_1[[#This Row],[Ingresos]]</f>
        <v>0.15625</v>
      </c>
    </row>
    <row r="3092" spans="1:10" x14ac:dyDescent="0.25">
      <c r="A3092" s="4" t="s">
        <v>15</v>
      </c>
      <c r="B3092" s="4" t="str">
        <f>MID(Tabla_curso_1[[#This Row],[Periodo]],4,4)</f>
        <v>2018</v>
      </c>
      <c r="C3092" s="4" t="s">
        <v>4</v>
      </c>
      <c r="D3092" s="4" t="s">
        <v>133</v>
      </c>
      <c r="E3092" s="4" t="s">
        <v>150</v>
      </c>
      <c r="F3092" s="4" t="s">
        <v>204</v>
      </c>
      <c r="G3092" s="5">
        <v>261209.43965517241</v>
      </c>
      <c r="H3092" s="5">
        <v>147640.11806596702</v>
      </c>
      <c r="I3092" s="5">
        <f>Tabla_curso_1[[#This Row],[Ingresos]]-Tabla_curso_1[[#This Row],[Gastos]]</f>
        <v>113569.32158920538</v>
      </c>
      <c r="J3092" s="5">
        <f>Tabla_curso_1[[#This Row],[Utilidad]]/Tabla_curso_1[[#This Row],[Ingresos]]</f>
        <v>0.43478260869565216</v>
      </c>
    </row>
    <row r="3093" spans="1:10" x14ac:dyDescent="0.25">
      <c r="A3093" s="7" t="s">
        <v>15</v>
      </c>
      <c r="B3093" s="7" t="str">
        <f>MID(Tabla_curso_1[[#This Row],[Periodo]],4,4)</f>
        <v>2018</v>
      </c>
      <c r="C3093" s="7" t="s">
        <v>5</v>
      </c>
      <c r="D3093" s="7" t="s">
        <v>133</v>
      </c>
      <c r="E3093" s="7" t="s">
        <v>150</v>
      </c>
      <c r="F3093" s="7" t="s">
        <v>204</v>
      </c>
      <c r="G3093" s="8">
        <v>612127.17171717179</v>
      </c>
      <c r="H3093" s="8">
        <v>540949.59361052397</v>
      </c>
      <c r="I3093" s="8">
        <f>Tabla_curso_1[[#This Row],[Ingresos]]-Tabla_curso_1[[#This Row],[Gastos]]</f>
        <v>71177.578106647823</v>
      </c>
      <c r="J3093" s="8">
        <f>Tabla_curso_1[[#This Row],[Utilidad]]/Tabla_curso_1[[#This Row],[Ingresos]]</f>
        <v>0.11627906976744176</v>
      </c>
    </row>
    <row r="3094" spans="1:10" x14ac:dyDescent="0.25">
      <c r="A3094" s="4" t="s">
        <v>15</v>
      </c>
      <c r="B3094" s="4" t="str">
        <f>MID(Tabla_curso_1[[#This Row],[Periodo]],4,4)</f>
        <v>2018</v>
      </c>
      <c r="C3094" s="4" t="s">
        <v>78</v>
      </c>
      <c r="D3094" s="4" t="s">
        <v>133</v>
      </c>
      <c r="E3094" s="4" t="s">
        <v>150</v>
      </c>
      <c r="F3094" s="4" t="s">
        <v>204</v>
      </c>
      <c r="G3094" s="5">
        <v>157814.03645833331</v>
      </c>
      <c r="H3094" s="5">
        <v>138330.82208076131</v>
      </c>
      <c r="I3094" s="5">
        <f>Tabla_curso_1[[#This Row],[Ingresos]]-Tabla_curso_1[[#This Row],[Gastos]]</f>
        <v>19483.214377572003</v>
      </c>
      <c r="J3094" s="5">
        <f>Tabla_curso_1[[#This Row],[Utilidad]]/Tabla_curso_1[[#This Row],[Ingresos]]</f>
        <v>0.12345679012345673</v>
      </c>
    </row>
    <row r="3095" spans="1:10" x14ac:dyDescent="0.25">
      <c r="A3095" s="7" t="s">
        <v>15</v>
      </c>
      <c r="B3095" s="7" t="str">
        <f>MID(Tabla_curso_1[[#This Row],[Periodo]],4,4)</f>
        <v>2018</v>
      </c>
      <c r="C3095" s="7" t="s">
        <v>3</v>
      </c>
      <c r="D3095" s="7" t="s">
        <v>133</v>
      </c>
      <c r="E3095" s="7" t="s">
        <v>150</v>
      </c>
      <c r="F3095" s="7" t="s">
        <v>204</v>
      </c>
      <c r="G3095" s="8">
        <v>77593.585147247111</v>
      </c>
      <c r="H3095" s="8">
        <v>42323.77371668024</v>
      </c>
      <c r="I3095" s="8">
        <f>Tabla_curso_1[[#This Row],[Ingresos]]-Tabla_curso_1[[#This Row],[Gastos]]</f>
        <v>35269.811430566871</v>
      </c>
      <c r="J3095" s="8">
        <f>Tabla_curso_1[[#This Row],[Utilidad]]/Tabla_curso_1[[#This Row],[Ingresos]]</f>
        <v>0.45454545454545459</v>
      </c>
    </row>
    <row r="3096" spans="1:10" x14ac:dyDescent="0.25">
      <c r="A3096" s="4" t="s">
        <v>15</v>
      </c>
      <c r="B3096" s="4" t="str">
        <f>MID(Tabla_curso_1[[#This Row],[Periodo]],4,4)</f>
        <v>2018</v>
      </c>
      <c r="C3096" s="4" t="s">
        <v>2</v>
      </c>
      <c r="D3096" s="4" t="s">
        <v>134</v>
      </c>
      <c r="E3096" s="4" t="s">
        <v>156</v>
      </c>
      <c r="F3096" s="4" t="s">
        <v>205</v>
      </c>
      <c r="G3096" s="5">
        <v>88111.94</v>
      </c>
      <c r="H3096" s="5">
        <v>77866.365581395352</v>
      </c>
      <c r="I3096" s="5">
        <f>Tabla_curso_1[[#This Row],[Ingresos]]-Tabla_curso_1[[#This Row],[Gastos]]</f>
        <v>10245.57441860465</v>
      </c>
      <c r="J3096" s="5">
        <f>Tabla_curso_1[[#This Row],[Utilidad]]/Tabla_curso_1[[#This Row],[Ingresos]]</f>
        <v>0.11627906976744184</v>
      </c>
    </row>
    <row r="3097" spans="1:10" x14ac:dyDescent="0.25">
      <c r="A3097" s="7" t="s">
        <v>15</v>
      </c>
      <c r="B3097" s="7" t="str">
        <f>MID(Tabla_curso_1[[#This Row],[Periodo]],4,4)</f>
        <v>2018</v>
      </c>
      <c r="C3097" s="7" t="s">
        <v>7</v>
      </c>
      <c r="D3097" s="7" t="s">
        <v>134</v>
      </c>
      <c r="E3097" s="7" t="s">
        <v>156</v>
      </c>
      <c r="F3097" s="7" t="s">
        <v>205</v>
      </c>
      <c r="G3097" s="8">
        <v>156833.55016181231</v>
      </c>
      <c r="H3097" s="8">
        <v>88645.050091459139</v>
      </c>
      <c r="I3097" s="8">
        <f>Tabla_curso_1[[#This Row],[Ingresos]]-Tabla_curso_1[[#This Row],[Gastos]]</f>
        <v>68188.50007035317</v>
      </c>
      <c r="J3097" s="8">
        <f>Tabla_curso_1[[#This Row],[Utilidad]]/Tabla_curso_1[[#This Row],[Ingresos]]</f>
        <v>0.43478260869565211</v>
      </c>
    </row>
    <row r="3098" spans="1:10" x14ac:dyDescent="0.25">
      <c r="A3098" s="4" t="s">
        <v>15</v>
      </c>
      <c r="B3098" s="4" t="str">
        <f>MID(Tabla_curso_1[[#This Row],[Periodo]],4,4)</f>
        <v>2018</v>
      </c>
      <c r="C3098" s="4" t="s">
        <v>6</v>
      </c>
      <c r="D3098" s="4" t="s">
        <v>134</v>
      </c>
      <c r="E3098" s="4" t="s">
        <v>156</v>
      </c>
      <c r="F3098" s="4" t="s">
        <v>205</v>
      </c>
      <c r="G3098" s="5">
        <v>457184.59433962265</v>
      </c>
      <c r="H3098" s="5">
        <v>408024.96053966321</v>
      </c>
      <c r="I3098" s="5">
        <f>Tabla_curso_1[[#This Row],[Ingresos]]-Tabla_curso_1[[#This Row],[Gastos]]</f>
        <v>49159.63379995944</v>
      </c>
      <c r="J3098" s="5">
        <f>Tabla_curso_1[[#This Row],[Utilidad]]/Tabla_curso_1[[#This Row],[Ingresos]]</f>
        <v>0.10752688172043014</v>
      </c>
    </row>
    <row r="3099" spans="1:10" x14ac:dyDescent="0.25">
      <c r="A3099" s="7" t="s">
        <v>15</v>
      </c>
      <c r="B3099" s="7" t="str">
        <f>MID(Tabla_curso_1[[#This Row],[Periodo]],4,4)</f>
        <v>2018</v>
      </c>
      <c r="C3099" s="7" t="s">
        <v>4</v>
      </c>
      <c r="D3099" s="7" t="s">
        <v>134</v>
      </c>
      <c r="E3099" s="7" t="s">
        <v>156</v>
      </c>
      <c r="F3099" s="7" t="s">
        <v>205</v>
      </c>
      <c r="G3099" s="8">
        <v>192307.80555555553</v>
      </c>
      <c r="H3099" s="8">
        <v>104895.16666666664</v>
      </c>
      <c r="I3099" s="8">
        <f>Tabla_curso_1[[#This Row],[Ingresos]]-Tabla_curso_1[[#This Row],[Gastos]]</f>
        <v>87412.638888888891</v>
      </c>
      <c r="J3099" s="8">
        <f>Tabla_curso_1[[#This Row],[Utilidad]]/Tabla_curso_1[[#This Row],[Ingresos]]</f>
        <v>0.45454545454545459</v>
      </c>
    </row>
    <row r="3100" spans="1:10" x14ac:dyDescent="0.25">
      <c r="A3100" s="4" t="s">
        <v>15</v>
      </c>
      <c r="B3100" s="4" t="str">
        <f>MID(Tabla_curso_1[[#This Row],[Periodo]],4,4)</f>
        <v>2018</v>
      </c>
      <c r="C3100" s="4" t="s">
        <v>5</v>
      </c>
      <c r="D3100" s="4" t="s">
        <v>134</v>
      </c>
      <c r="E3100" s="4" t="s">
        <v>156</v>
      </c>
      <c r="F3100" s="4" t="s">
        <v>205</v>
      </c>
      <c r="G3100" s="5">
        <v>769231.22222222213</v>
      </c>
      <c r="H3100" s="5">
        <v>669331.06349206343</v>
      </c>
      <c r="I3100" s="5">
        <f>Tabla_curso_1[[#This Row],[Ingresos]]-Tabla_curso_1[[#This Row],[Gastos]]</f>
        <v>99900.158730158699</v>
      </c>
      <c r="J3100" s="5">
        <f>Tabla_curso_1[[#This Row],[Utilidad]]/Tabla_curso_1[[#This Row],[Ingresos]]</f>
        <v>0.12987012987012986</v>
      </c>
    </row>
    <row r="3101" spans="1:10" x14ac:dyDescent="0.25">
      <c r="A3101" s="7" t="s">
        <v>15</v>
      </c>
      <c r="B3101" s="7" t="str">
        <f>MID(Tabla_curso_1[[#This Row],[Periodo]],4,4)</f>
        <v>2018</v>
      </c>
      <c r="C3101" s="7" t="s">
        <v>78</v>
      </c>
      <c r="D3101" s="7" t="s">
        <v>134</v>
      </c>
      <c r="E3101" s="7" t="s">
        <v>156</v>
      </c>
      <c r="F3101" s="7" t="s">
        <v>205</v>
      </c>
      <c r="G3101" s="8">
        <v>151917.13793103446</v>
      </c>
      <c r="H3101" s="8">
        <v>131928.04083484571</v>
      </c>
      <c r="I3101" s="8">
        <f>Tabla_curso_1[[#This Row],[Ingresos]]-Tabla_curso_1[[#This Row],[Gastos]]</f>
        <v>19989.097096188751</v>
      </c>
      <c r="J3101" s="8">
        <f>Tabla_curso_1[[#This Row],[Utilidad]]/Tabla_curso_1[[#This Row],[Ingresos]]</f>
        <v>0.1315789473684211</v>
      </c>
    </row>
    <row r="3102" spans="1:10" x14ac:dyDescent="0.25">
      <c r="A3102" s="4" t="s">
        <v>15</v>
      </c>
      <c r="B3102" s="4" t="str">
        <f>MID(Tabla_curso_1[[#This Row],[Periodo]],4,4)</f>
        <v>2018</v>
      </c>
      <c r="C3102" s="4" t="s">
        <v>3</v>
      </c>
      <c r="D3102" s="4" t="s">
        <v>134</v>
      </c>
      <c r="E3102" s="4" t="s">
        <v>156</v>
      </c>
      <c r="F3102" s="4" t="s">
        <v>205</v>
      </c>
      <c r="G3102" s="5">
        <v>66385.708219178079</v>
      </c>
      <c r="H3102" s="5">
        <v>42676.526712328763</v>
      </c>
      <c r="I3102" s="5">
        <f>Tabla_curso_1[[#This Row],[Ingresos]]-Tabla_curso_1[[#This Row],[Gastos]]</f>
        <v>23709.181506849316</v>
      </c>
      <c r="J3102" s="5">
        <f>Tabla_curso_1[[#This Row],[Utilidad]]/Tabla_curso_1[[#This Row],[Ingresos]]</f>
        <v>0.35714285714285715</v>
      </c>
    </row>
    <row r="3103" spans="1:10" x14ac:dyDescent="0.25">
      <c r="A3103" s="7" t="s">
        <v>15</v>
      </c>
      <c r="B3103" s="7" t="str">
        <f>MID(Tabla_curso_1[[#This Row],[Periodo]],4,4)</f>
        <v>2018</v>
      </c>
      <c r="C3103" s="7" t="s">
        <v>2</v>
      </c>
      <c r="D3103" s="7" t="s">
        <v>135</v>
      </c>
      <c r="E3103" s="7" t="s">
        <v>152</v>
      </c>
      <c r="F3103" s="7" t="s">
        <v>206</v>
      </c>
      <c r="G3103" s="8">
        <v>2969035.2157303365</v>
      </c>
      <c r="H3103" s="8">
        <v>2537824.7357398993</v>
      </c>
      <c r="I3103" s="8">
        <f>Tabla_curso_1[[#This Row],[Ingresos]]-Tabla_curso_1[[#This Row],[Gastos]]</f>
        <v>431210.47999043716</v>
      </c>
      <c r="J3103" s="8">
        <f>Tabla_curso_1[[#This Row],[Utilidad]]/Tabla_curso_1[[#This Row],[Ingresos]]</f>
        <v>0.14523589269195181</v>
      </c>
    </row>
    <row r="3104" spans="1:10" x14ac:dyDescent="0.25">
      <c r="A3104" s="4" t="s">
        <v>15</v>
      </c>
      <c r="B3104" s="4" t="str">
        <f>MID(Tabla_curso_1[[#This Row],[Periodo]],4,4)</f>
        <v>2018</v>
      </c>
      <c r="C3104" s="4" t="s">
        <v>7</v>
      </c>
      <c r="D3104" s="4" t="s">
        <v>135</v>
      </c>
      <c r="E3104" s="4" t="s">
        <v>152</v>
      </c>
      <c r="F3104" s="4" t="s">
        <v>206</v>
      </c>
      <c r="G3104" s="5">
        <v>5215344.7388157891</v>
      </c>
      <c r="H3104" s="5">
        <v>3325727.0798245622</v>
      </c>
      <c r="I3104" s="5">
        <f>Tabla_curso_1[[#This Row],[Ingresos]]-Tabla_curso_1[[#This Row],[Gastos]]</f>
        <v>1889617.6589912269</v>
      </c>
      <c r="J3104" s="5">
        <f>Tabla_curso_1[[#This Row],[Utilidad]]/Tabla_curso_1[[#This Row],[Ingresos]]</f>
        <v>0.36231884057970998</v>
      </c>
    </row>
    <row r="3105" spans="1:10" x14ac:dyDescent="0.25">
      <c r="A3105" s="7" t="s">
        <v>15</v>
      </c>
      <c r="B3105" s="7" t="str">
        <f>MID(Tabla_curso_1[[#This Row],[Periodo]],4,4)</f>
        <v>2018</v>
      </c>
      <c r="C3105" s="7" t="s">
        <v>6</v>
      </c>
      <c r="D3105" s="7" t="s">
        <v>135</v>
      </c>
      <c r="E3105" s="7" t="s">
        <v>152</v>
      </c>
      <c r="F3105" s="7" t="s">
        <v>206</v>
      </c>
      <c r="G3105" s="8">
        <v>10859347.965068491</v>
      </c>
      <c r="H3105" s="8">
        <v>8711847.1753424667</v>
      </c>
      <c r="I3105" s="8">
        <f>Tabla_curso_1[[#This Row],[Ingresos]]-Tabla_curso_1[[#This Row],[Gastos]]</f>
        <v>2147500.7897260245</v>
      </c>
      <c r="J3105" s="8">
        <f>Tabla_curso_1[[#This Row],[Utilidad]]/Tabla_curso_1[[#This Row],[Ingresos]]</f>
        <v>0.19775596072931254</v>
      </c>
    </row>
    <row r="3106" spans="1:10" x14ac:dyDescent="0.25">
      <c r="A3106" s="4" t="s">
        <v>15</v>
      </c>
      <c r="B3106" s="4" t="str">
        <f>MID(Tabla_curso_1[[#This Row],[Periodo]],4,4)</f>
        <v>2018</v>
      </c>
      <c r="C3106" s="4" t="s">
        <v>4</v>
      </c>
      <c r="D3106" s="4" t="s">
        <v>135</v>
      </c>
      <c r="E3106" s="4" t="s">
        <v>152</v>
      </c>
      <c r="F3106" s="4" t="s">
        <v>206</v>
      </c>
      <c r="G3106" s="5">
        <v>5411142.6563139921</v>
      </c>
      <c r="H3106" s="5">
        <v>3450583.7228668947</v>
      </c>
      <c r="I3106" s="5">
        <f>Tabla_curso_1[[#This Row],[Ingresos]]-Tabla_curso_1[[#This Row],[Gastos]]</f>
        <v>1960558.9334470974</v>
      </c>
      <c r="J3106" s="5">
        <f>Tabla_curso_1[[#This Row],[Utilidad]]/Tabla_curso_1[[#This Row],[Ingresos]]</f>
        <v>0.36231884057970992</v>
      </c>
    </row>
    <row r="3107" spans="1:10" x14ac:dyDescent="0.25">
      <c r="A3107" s="7" t="s">
        <v>15</v>
      </c>
      <c r="B3107" s="7" t="str">
        <f>MID(Tabla_curso_1[[#This Row],[Periodo]],4,4)</f>
        <v>2018</v>
      </c>
      <c r="C3107" s="7" t="s">
        <v>5</v>
      </c>
      <c r="D3107" s="7" t="s">
        <v>135</v>
      </c>
      <c r="E3107" s="7" t="s">
        <v>152</v>
      </c>
      <c r="F3107" s="7" t="s">
        <v>206</v>
      </c>
      <c r="G3107" s="8">
        <v>17814211.255617976</v>
      </c>
      <c r="H3107" s="8">
        <v>13941556.63483146</v>
      </c>
      <c r="I3107" s="8">
        <f>Tabla_curso_1[[#This Row],[Ingresos]]-Tabla_curso_1[[#This Row],[Gastos]]</f>
        <v>3872654.620786516</v>
      </c>
      <c r="J3107" s="8">
        <f>Tabla_curso_1[[#This Row],[Utilidad]]/Tabla_curso_1[[#This Row],[Ingresos]]</f>
        <v>0.21739130434782605</v>
      </c>
    </row>
    <row r="3108" spans="1:10" x14ac:dyDescent="0.25">
      <c r="A3108" s="4" t="s">
        <v>15</v>
      </c>
      <c r="B3108" s="4" t="str">
        <f>MID(Tabla_curso_1[[#This Row],[Periodo]],4,4)</f>
        <v>2018</v>
      </c>
      <c r="C3108" s="4" t="s">
        <v>78</v>
      </c>
      <c r="D3108" s="4" t="s">
        <v>135</v>
      </c>
      <c r="E3108" s="4" t="s">
        <v>152</v>
      </c>
      <c r="F3108" s="4" t="s">
        <v>206</v>
      </c>
      <c r="G3108" s="5">
        <v>4789923.8793051355</v>
      </c>
      <c r="H3108" s="5">
        <v>3865780.9569391995</v>
      </c>
      <c r="I3108" s="5">
        <f>Tabla_curso_1[[#This Row],[Ingresos]]-Tabla_curso_1[[#This Row],[Gastos]]</f>
        <v>924142.92236593598</v>
      </c>
      <c r="J3108" s="5">
        <f>Tabla_curso_1[[#This Row],[Utilidad]]/Tabla_curso_1[[#This Row],[Ingresos]]</f>
        <v>0.19293478260869557</v>
      </c>
    </row>
    <row r="3109" spans="1:10" x14ac:dyDescent="0.25">
      <c r="A3109" s="7" t="s">
        <v>15</v>
      </c>
      <c r="B3109" s="7" t="str">
        <f>MID(Tabla_curso_1[[#This Row],[Periodo]],4,4)</f>
        <v>2018</v>
      </c>
      <c r="C3109" s="7" t="s">
        <v>3</v>
      </c>
      <c r="D3109" s="7" t="s">
        <v>135</v>
      </c>
      <c r="E3109" s="7" t="s">
        <v>152</v>
      </c>
      <c r="F3109" s="7" t="s">
        <v>206</v>
      </c>
      <c r="G3109" s="8">
        <v>2214336.3120810054</v>
      </c>
      <c r="H3109" s="8">
        <v>1387695.0201647084</v>
      </c>
      <c r="I3109" s="8">
        <f>Tabla_curso_1[[#This Row],[Ingresos]]-Tabla_curso_1[[#This Row],[Gastos]]</f>
        <v>826641.29191629705</v>
      </c>
      <c r="J3109" s="8">
        <f>Tabla_curso_1[[#This Row],[Utilidad]]/Tabla_curso_1[[#This Row],[Ingresos]]</f>
        <v>0.37331334332833571</v>
      </c>
    </row>
    <row r="3110" spans="1:10" x14ac:dyDescent="0.25">
      <c r="A3110" s="4" t="s">
        <v>15</v>
      </c>
      <c r="B3110" s="4" t="str">
        <f>MID(Tabla_curso_1[[#This Row],[Periodo]],4,4)</f>
        <v>2018</v>
      </c>
      <c r="C3110" s="4" t="s">
        <v>2</v>
      </c>
      <c r="D3110" s="4" t="s">
        <v>136</v>
      </c>
      <c r="E3110" s="4" t="s">
        <v>152</v>
      </c>
      <c r="F3110" s="4" t="s">
        <v>207</v>
      </c>
      <c r="G3110" s="5">
        <v>73010.915492957749</v>
      </c>
      <c r="H3110" s="5">
        <v>64421.396023198009</v>
      </c>
      <c r="I3110" s="5">
        <f>Tabla_curso_1[[#This Row],[Ingresos]]-Tabla_curso_1[[#This Row],[Gastos]]</f>
        <v>8589.5194697597399</v>
      </c>
      <c r="J3110" s="5">
        <f>Tabla_curso_1[[#This Row],[Utilidad]]/Tabla_curso_1[[#This Row],[Ingresos]]</f>
        <v>0.11764705882352948</v>
      </c>
    </row>
    <row r="3111" spans="1:10" x14ac:dyDescent="0.25">
      <c r="A3111" s="7" t="s">
        <v>15</v>
      </c>
      <c r="B3111" s="7" t="str">
        <f>MID(Tabla_curso_1[[#This Row],[Periodo]],4,4)</f>
        <v>2018</v>
      </c>
      <c r="C3111" s="7" t="s">
        <v>7</v>
      </c>
      <c r="D3111" s="7" t="s">
        <v>136</v>
      </c>
      <c r="E3111" s="7" t="s">
        <v>152</v>
      </c>
      <c r="F3111" s="7" t="s">
        <v>207</v>
      </c>
      <c r="G3111" s="8">
        <v>117431.79611650486</v>
      </c>
      <c r="H3111" s="8">
        <v>78287.864077669918</v>
      </c>
      <c r="I3111" s="8">
        <f>Tabla_curso_1[[#This Row],[Ingresos]]-Tabla_curso_1[[#This Row],[Gastos]]</f>
        <v>39143.932038834944</v>
      </c>
      <c r="J3111" s="8">
        <f>Tabla_curso_1[[#This Row],[Utilidad]]/Tabla_curso_1[[#This Row],[Ingresos]]</f>
        <v>0.33333333333333326</v>
      </c>
    </row>
    <row r="3112" spans="1:10" x14ac:dyDescent="0.25">
      <c r="A3112" s="4" t="s">
        <v>15</v>
      </c>
      <c r="B3112" s="4" t="str">
        <f>MID(Tabla_curso_1[[#This Row],[Periodo]],4,4)</f>
        <v>2018</v>
      </c>
      <c r="C3112" s="4" t="s">
        <v>6</v>
      </c>
      <c r="D3112" s="4" t="s">
        <v>136</v>
      </c>
      <c r="E3112" s="4" t="s">
        <v>152</v>
      </c>
      <c r="F3112" s="4" t="s">
        <v>207</v>
      </c>
      <c r="G3112" s="5">
        <v>295011.58536585368</v>
      </c>
      <c r="H3112" s="5">
        <v>262592.72983114445</v>
      </c>
      <c r="I3112" s="5">
        <f>Tabla_curso_1[[#This Row],[Ingresos]]-Tabla_curso_1[[#This Row],[Gastos]]</f>
        <v>32418.855534709233</v>
      </c>
      <c r="J3112" s="5">
        <f>Tabla_curso_1[[#This Row],[Utilidad]]/Tabla_curso_1[[#This Row],[Ingresos]]</f>
        <v>0.10989010989011001</v>
      </c>
    </row>
    <row r="3113" spans="1:10" x14ac:dyDescent="0.25">
      <c r="A3113" s="7" t="s">
        <v>15</v>
      </c>
      <c r="B3113" s="7" t="str">
        <f>MID(Tabla_curso_1[[#This Row],[Periodo]],4,4)</f>
        <v>2018</v>
      </c>
      <c r="C3113" s="7" t="s">
        <v>4</v>
      </c>
      <c r="D3113" s="7" t="s">
        <v>136</v>
      </c>
      <c r="E3113" s="7" t="s">
        <v>152</v>
      </c>
      <c r="F3113" s="7" t="s">
        <v>207</v>
      </c>
      <c r="G3113" s="8">
        <v>169562.73364485981</v>
      </c>
      <c r="H3113" s="8">
        <v>111092.82549145987</v>
      </c>
      <c r="I3113" s="8">
        <f>Tabla_curso_1[[#This Row],[Ingresos]]-Tabla_curso_1[[#This Row],[Gastos]]</f>
        <v>58469.908153399942</v>
      </c>
      <c r="J3113" s="8">
        <f>Tabla_curso_1[[#This Row],[Utilidad]]/Tabla_curso_1[[#This Row],[Ingresos]]</f>
        <v>0.34482758620689657</v>
      </c>
    </row>
    <row r="3114" spans="1:10" x14ac:dyDescent="0.25">
      <c r="A3114" s="4" t="s">
        <v>15</v>
      </c>
      <c r="B3114" s="4" t="str">
        <f>MID(Tabla_curso_1[[#This Row],[Periodo]],4,4)</f>
        <v>2018</v>
      </c>
      <c r="C3114" s="4" t="s">
        <v>5</v>
      </c>
      <c r="D3114" s="4" t="s">
        <v>136</v>
      </c>
      <c r="E3114" s="4" t="s">
        <v>152</v>
      </c>
      <c r="F3114" s="4" t="s">
        <v>207</v>
      </c>
      <c r="G3114" s="5">
        <v>518377.5</v>
      </c>
      <c r="H3114" s="5">
        <v>408084.41489361704</v>
      </c>
      <c r="I3114" s="5">
        <f>Tabla_curso_1[[#This Row],[Ingresos]]-Tabla_curso_1[[#This Row],[Gastos]]</f>
        <v>110293.08510638296</v>
      </c>
      <c r="J3114" s="5">
        <f>Tabla_curso_1[[#This Row],[Utilidad]]/Tabla_curso_1[[#This Row],[Ingresos]]</f>
        <v>0.21276595744680848</v>
      </c>
    </row>
    <row r="3115" spans="1:10" x14ac:dyDescent="0.25">
      <c r="A3115" s="7" t="s">
        <v>15</v>
      </c>
      <c r="B3115" s="7" t="str">
        <f>MID(Tabla_curso_1[[#This Row],[Periodo]],4,4)</f>
        <v>2018</v>
      </c>
      <c r="C3115" s="7" t="s">
        <v>78</v>
      </c>
      <c r="D3115" s="7" t="s">
        <v>136</v>
      </c>
      <c r="E3115" s="7" t="s">
        <v>152</v>
      </c>
      <c r="F3115" s="7" t="s">
        <v>207</v>
      </c>
      <c r="G3115" s="8">
        <v>111650.53846153847</v>
      </c>
      <c r="H3115" s="8">
        <v>92726.718383311614</v>
      </c>
      <c r="I3115" s="8">
        <f>Tabla_curso_1[[#This Row],[Ingresos]]-Tabla_curso_1[[#This Row],[Gastos]]</f>
        <v>18923.820078226854</v>
      </c>
      <c r="J3115" s="8">
        <f>Tabla_curso_1[[#This Row],[Utilidad]]/Tabla_curso_1[[#This Row],[Ingresos]]</f>
        <v>0.16949152542372878</v>
      </c>
    </row>
    <row r="3116" spans="1:10" x14ac:dyDescent="0.25">
      <c r="A3116" s="4" t="s">
        <v>15</v>
      </c>
      <c r="B3116" s="4" t="str">
        <f>MID(Tabla_curso_1[[#This Row],[Periodo]],4,4)</f>
        <v>2018</v>
      </c>
      <c r="C3116" s="4" t="s">
        <v>3</v>
      </c>
      <c r="D3116" s="4" t="s">
        <v>136</v>
      </c>
      <c r="E3116" s="4" t="s">
        <v>152</v>
      </c>
      <c r="F3116" s="4" t="s">
        <v>207</v>
      </c>
      <c r="G3116" s="5">
        <v>51616.53627311522</v>
      </c>
      <c r="H3116" s="5">
        <v>31764.022321917058</v>
      </c>
      <c r="I3116" s="5">
        <f>Tabla_curso_1[[#This Row],[Ingresos]]-Tabla_curso_1[[#This Row],[Gastos]]</f>
        <v>19852.513951198162</v>
      </c>
      <c r="J3116" s="5">
        <f>Tabla_curso_1[[#This Row],[Utilidad]]/Tabla_curso_1[[#This Row],[Ingresos]]</f>
        <v>0.38461538461538464</v>
      </c>
    </row>
    <row r="3117" spans="1:10" x14ac:dyDescent="0.25">
      <c r="A3117" s="7" t="s">
        <v>15</v>
      </c>
      <c r="B3117" s="7" t="str">
        <f>MID(Tabla_curso_1[[#This Row],[Periodo]],4,4)</f>
        <v>2018</v>
      </c>
      <c r="C3117" s="7" t="s">
        <v>2</v>
      </c>
      <c r="D3117" s="7" t="s">
        <v>137</v>
      </c>
      <c r="E3117" s="7" t="s">
        <v>163</v>
      </c>
      <c r="F3117" s="7" t="s">
        <v>208</v>
      </c>
      <c r="G3117" s="8">
        <v>62625.030120481919</v>
      </c>
      <c r="H3117" s="8">
        <v>53548.938798672949</v>
      </c>
      <c r="I3117" s="8">
        <f>Tabla_curso_1[[#This Row],[Ingresos]]-Tabla_curso_1[[#This Row],[Gastos]]</f>
        <v>9076.09132180897</v>
      </c>
      <c r="J3117" s="8">
        <f>Tabla_curso_1[[#This Row],[Utilidad]]/Tabla_curso_1[[#This Row],[Ingresos]]</f>
        <v>0.14492753623188401</v>
      </c>
    </row>
    <row r="3118" spans="1:10" x14ac:dyDescent="0.25">
      <c r="A3118" s="4" t="s">
        <v>15</v>
      </c>
      <c r="B3118" s="4" t="str">
        <f>MID(Tabla_curso_1[[#This Row],[Periodo]],4,4)</f>
        <v>2018</v>
      </c>
      <c r="C3118" s="4" t="s">
        <v>7</v>
      </c>
      <c r="D3118" s="4" t="s">
        <v>137</v>
      </c>
      <c r="E3118" s="4" t="s">
        <v>163</v>
      </c>
      <c r="F3118" s="4" t="s">
        <v>208</v>
      </c>
      <c r="G3118" s="5">
        <v>96555</v>
      </c>
      <c r="H3118" s="5">
        <v>57933</v>
      </c>
      <c r="I3118" s="5">
        <f>Tabla_curso_1[[#This Row],[Ingresos]]-Tabla_curso_1[[#This Row],[Gastos]]</f>
        <v>38622</v>
      </c>
      <c r="J3118" s="5">
        <f>Tabla_curso_1[[#This Row],[Utilidad]]/Tabla_curso_1[[#This Row],[Ingresos]]</f>
        <v>0.4</v>
      </c>
    </row>
    <row r="3119" spans="1:10" x14ac:dyDescent="0.25">
      <c r="A3119" s="7" t="s">
        <v>15</v>
      </c>
      <c r="B3119" s="7" t="str">
        <f>MID(Tabla_curso_1[[#This Row],[Periodo]],4,4)</f>
        <v>2018</v>
      </c>
      <c r="C3119" s="7" t="s">
        <v>6</v>
      </c>
      <c r="D3119" s="7" t="s">
        <v>137</v>
      </c>
      <c r="E3119" s="7" t="s">
        <v>163</v>
      </c>
      <c r="F3119" s="7" t="s">
        <v>208</v>
      </c>
      <c r="G3119" s="8">
        <v>286121.69724770641</v>
      </c>
      <c r="H3119" s="8">
        <v>250798.03092082907</v>
      </c>
      <c r="I3119" s="8">
        <f>Tabla_curso_1[[#This Row],[Ingresos]]-Tabla_curso_1[[#This Row],[Gastos]]</f>
        <v>35323.666326877341</v>
      </c>
      <c r="J3119" s="8">
        <f>Tabla_curso_1[[#This Row],[Utilidad]]/Tabla_curso_1[[#This Row],[Ingresos]]</f>
        <v>0.12345679012345681</v>
      </c>
    </row>
    <row r="3120" spans="1:10" x14ac:dyDescent="0.25">
      <c r="A3120" s="4" t="s">
        <v>15</v>
      </c>
      <c r="B3120" s="4" t="str">
        <f>MID(Tabla_curso_1[[#This Row],[Periodo]],4,4)</f>
        <v>2018</v>
      </c>
      <c r="C3120" s="4" t="s">
        <v>4</v>
      </c>
      <c r="D3120" s="4" t="s">
        <v>137</v>
      </c>
      <c r="E3120" s="4" t="s">
        <v>163</v>
      </c>
      <c r="F3120" s="4" t="s">
        <v>208</v>
      </c>
      <c r="G3120" s="5">
        <v>122303</v>
      </c>
      <c r="H3120" s="5">
        <v>80129.551724137928</v>
      </c>
      <c r="I3120" s="5">
        <f>Tabla_curso_1[[#This Row],[Ingresos]]-Tabla_curso_1[[#This Row],[Gastos]]</f>
        <v>42173.448275862072</v>
      </c>
      <c r="J3120" s="5">
        <f>Tabla_curso_1[[#This Row],[Utilidad]]/Tabla_curso_1[[#This Row],[Ingresos]]</f>
        <v>0.34482758620689657</v>
      </c>
    </row>
    <row r="3121" spans="1:10" x14ac:dyDescent="0.25">
      <c r="A3121" s="7" t="s">
        <v>15</v>
      </c>
      <c r="B3121" s="7" t="str">
        <f>MID(Tabla_curso_1[[#This Row],[Periodo]],4,4)</f>
        <v>2018</v>
      </c>
      <c r="C3121" s="7" t="s">
        <v>5</v>
      </c>
      <c r="D3121" s="7" t="s">
        <v>137</v>
      </c>
      <c r="E3121" s="7" t="s">
        <v>163</v>
      </c>
      <c r="F3121" s="7" t="s">
        <v>208</v>
      </c>
      <c r="G3121" s="8">
        <v>421449.52702702704</v>
      </c>
      <c r="H3121" s="8">
        <v>360369.88542890718</v>
      </c>
      <c r="I3121" s="8">
        <f>Tabla_curso_1[[#This Row],[Ingresos]]-Tabla_curso_1[[#This Row],[Gastos]]</f>
        <v>61079.641598119866</v>
      </c>
      <c r="J3121" s="8">
        <f>Tabla_curso_1[[#This Row],[Utilidad]]/Tabla_curso_1[[#This Row],[Ingresos]]</f>
        <v>0.14492753623188406</v>
      </c>
    </row>
    <row r="3122" spans="1:10" x14ac:dyDescent="0.25">
      <c r="A3122" s="4" t="s">
        <v>15</v>
      </c>
      <c r="B3122" s="4" t="str">
        <f>MID(Tabla_curso_1[[#This Row],[Periodo]],4,4)</f>
        <v>2018</v>
      </c>
      <c r="C3122" s="4" t="s">
        <v>78</v>
      </c>
      <c r="D3122" s="4" t="s">
        <v>137</v>
      </c>
      <c r="E3122" s="4" t="s">
        <v>163</v>
      </c>
      <c r="F3122" s="4" t="s">
        <v>208</v>
      </c>
      <c r="G3122" s="5">
        <v>91997.83185840708</v>
      </c>
      <c r="H3122" s="5">
        <v>80352.53668645682</v>
      </c>
      <c r="I3122" s="5">
        <f>Tabla_curso_1[[#This Row],[Ingresos]]-Tabla_curso_1[[#This Row],[Gastos]]</f>
        <v>11645.29517195026</v>
      </c>
      <c r="J3122" s="5">
        <f>Tabla_curso_1[[#This Row],[Utilidad]]/Tabla_curso_1[[#This Row],[Ingresos]]</f>
        <v>0.12658227848101261</v>
      </c>
    </row>
    <row r="3123" spans="1:10" x14ac:dyDescent="0.25">
      <c r="A3123" s="7" t="s">
        <v>15</v>
      </c>
      <c r="B3123" s="7" t="str">
        <f>MID(Tabla_curso_1[[#This Row],[Periodo]],4,4)</f>
        <v>2018</v>
      </c>
      <c r="C3123" s="7" t="s">
        <v>3</v>
      </c>
      <c r="D3123" s="7" t="s">
        <v>137</v>
      </c>
      <c r="E3123" s="7" t="s">
        <v>163</v>
      </c>
      <c r="F3123" s="7" t="s">
        <v>208</v>
      </c>
      <c r="G3123" s="8">
        <v>40138.050193050192</v>
      </c>
      <c r="H3123" s="8">
        <v>23413.862612612611</v>
      </c>
      <c r="I3123" s="8">
        <f>Tabla_curso_1[[#This Row],[Ingresos]]-Tabla_curso_1[[#This Row],[Gastos]]</f>
        <v>16724.187580437581</v>
      </c>
      <c r="J3123" s="8">
        <f>Tabla_curso_1[[#This Row],[Utilidad]]/Tabla_curso_1[[#This Row],[Ingresos]]</f>
        <v>0.41666666666666669</v>
      </c>
    </row>
    <row r="3124" spans="1:10" x14ac:dyDescent="0.25">
      <c r="A3124" s="4" t="s">
        <v>15</v>
      </c>
      <c r="B3124" s="4" t="str">
        <f>MID(Tabla_curso_1[[#This Row],[Periodo]],4,4)</f>
        <v>2018</v>
      </c>
      <c r="C3124" s="4" t="s">
        <v>2</v>
      </c>
      <c r="D3124" s="4" t="s">
        <v>138</v>
      </c>
      <c r="E3124" s="4" t="s">
        <v>150</v>
      </c>
      <c r="F3124" s="4" t="s">
        <v>209</v>
      </c>
      <c r="G3124" s="5">
        <v>125501.41300191203</v>
      </c>
      <c r="H3124" s="5">
        <v>89907.076080305924</v>
      </c>
      <c r="I3124" s="5">
        <f>Tabla_curso_1[[#This Row],[Ingresos]]-Tabla_curso_1[[#This Row],[Gastos]]</f>
        <v>35594.336921606111</v>
      </c>
      <c r="J3124" s="5">
        <f>Tabla_curso_1[[#This Row],[Utilidad]]/Tabla_curso_1[[#This Row],[Ingresos]]</f>
        <v>0.28361702127659572</v>
      </c>
    </row>
    <row r="3125" spans="1:10" x14ac:dyDescent="0.25">
      <c r="A3125" s="7" t="s">
        <v>15</v>
      </c>
      <c r="B3125" s="7" t="str">
        <f>MID(Tabla_curso_1[[#This Row],[Periodo]],4,4)</f>
        <v>2018</v>
      </c>
      <c r="C3125" s="7" t="s">
        <v>7</v>
      </c>
      <c r="D3125" s="7" t="s">
        <v>138</v>
      </c>
      <c r="E3125" s="7" t="s">
        <v>150</v>
      </c>
      <c r="F3125" s="7" t="s">
        <v>209</v>
      </c>
      <c r="G3125" s="8">
        <v>215204.06229508197</v>
      </c>
      <c r="H3125" s="8">
        <v>109167.15160059612</v>
      </c>
      <c r="I3125" s="8">
        <f>Tabla_curso_1[[#This Row],[Ingresos]]-Tabla_curso_1[[#This Row],[Gastos]]</f>
        <v>106036.91069448585</v>
      </c>
      <c r="J3125" s="8">
        <f>Tabla_curso_1[[#This Row],[Utilidad]]/Tabla_curso_1[[#This Row],[Ingresos]]</f>
        <v>0.49272727272727279</v>
      </c>
    </row>
    <row r="3126" spans="1:10" x14ac:dyDescent="0.25">
      <c r="A3126" s="4" t="s">
        <v>15</v>
      </c>
      <c r="B3126" s="4" t="str">
        <f>MID(Tabla_curso_1[[#This Row],[Periodo]],4,4)</f>
        <v>2018</v>
      </c>
      <c r="C3126" s="4" t="s">
        <v>6</v>
      </c>
      <c r="D3126" s="4" t="s">
        <v>138</v>
      </c>
      <c r="E3126" s="4" t="s">
        <v>150</v>
      </c>
      <c r="F3126" s="4" t="s">
        <v>209</v>
      </c>
      <c r="G3126" s="5">
        <v>575765.25438596483</v>
      </c>
      <c r="H3126" s="5">
        <v>437138.69698380562</v>
      </c>
      <c r="I3126" s="5">
        <f>Tabla_curso_1[[#This Row],[Ingresos]]-Tabla_curso_1[[#This Row],[Gastos]]</f>
        <v>138626.5574021592</v>
      </c>
      <c r="J3126" s="5">
        <f>Tabla_curso_1[[#This Row],[Utilidad]]/Tabla_curso_1[[#This Row],[Ingresos]]</f>
        <v>0.24076923076923074</v>
      </c>
    </row>
    <row r="3127" spans="1:10" x14ac:dyDescent="0.25">
      <c r="A3127" s="7" t="s">
        <v>15</v>
      </c>
      <c r="B3127" s="7" t="str">
        <f>MID(Tabla_curso_1[[#This Row],[Periodo]],4,4)</f>
        <v>2018</v>
      </c>
      <c r="C3127" s="7" t="s">
        <v>4</v>
      </c>
      <c r="D3127" s="7" t="s">
        <v>138</v>
      </c>
      <c r="E3127" s="7" t="s">
        <v>150</v>
      </c>
      <c r="F3127" s="7" t="s">
        <v>209</v>
      </c>
      <c r="G3127" s="8">
        <v>324936.82673267327</v>
      </c>
      <c r="H3127" s="8">
        <v>190268.56409790981</v>
      </c>
      <c r="I3127" s="8">
        <f>Tabla_curso_1[[#This Row],[Ingresos]]-Tabla_curso_1[[#This Row],[Gastos]]</f>
        <v>134668.26263476347</v>
      </c>
      <c r="J3127" s="8">
        <f>Tabla_curso_1[[#This Row],[Utilidad]]/Tabla_curso_1[[#This Row],[Ingresos]]</f>
        <v>0.41444444444444439</v>
      </c>
    </row>
    <row r="3128" spans="1:10" x14ac:dyDescent="0.25">
      <c r="A3128" s="4" t="s">
        <v>15</v>
      </c>
      <c r="B3128" s="4" t="str">
        <f>MID(Tabla_curso_1[[#This Row],[Periodo]],4,4)</f>
        <v>2018</v>
      </c>
      <c r="C3128" s="4" t="s">
        <v>5</v>
      </c>
      <c r="D3128" s="4" t="s">
        <v>138</v>
      </c>
      <c r="E3128" s="4" t="s">
        <v>150</v>
      </c>
      <c r="F3128" s="4" t="s">
        <v>209</v>
      </c>
      <c r="G3128" s="5">
        <v>683721.23958333326</v>
      </c>
      <c r="H3128" s="5">
        <v>577778.97882365307</v>
      </c>
      <c r="I3128" s="5">
        <f>Tabla_curso_1[[#This Row],[Ingresos]]-Tabla_curso_1[[#This Row],[Gastos]]</f>
        <v>105942.26075968018</v>
      </c>
      <c r="J3128" s="5">
        <f>Tabla_curso_1[[#This Row],[Utilidad]]/Tabla_curso_1[[#This Row],[Ingresos]]</f>
        <v>0.15494949494949503</v>
      </c>
    </row>
    <row r="3129" spans="1:10" x14ac:dyDescent="0.25">
      <c r="A3129" s="7" t="s">
        <v>15</v>
      </c>
      <c r="B3129" s="7" t="str">
        <f>MID(Tabla_curso_1[[#This Row],[Periodo]],4,4)</f>
        <v>2018</v>
      </c>
      <c r="C3129" s="7" t="s">
        <v>78</v>
      </c>
      <c r="D3129" s="7" t="s">
        <v>138</v>
      </c>
      <c r="E3129" s="7" t="s">
        <v>150</v>
      </c>
      <c r="F3129" s="7" t="s">
        <v>209</v>
      </c>
      <c r="G3129" s="8">
        <v>170930.30989583331</v>
      </c>
      <c r="H3129" s="8">
        <v>145826.20775571032</v>
      </c>
      <c r="I3129" s="8">
        <f>Tabla_curso_1[[#This Row],[Ingresos]]-Tabla_curso_1[[#This Row],[Gastos]]</f>
        <v>25104.102140122995</v>
      </c>
      <c r="J3129" s="8">
        <f>Tabla_curso_1[[#This Row],[Utilidad]]/Tabla_curso_1[[#This Row],[Ingresos]]</f>
        <v>0.1468674698795181</v>
      </c>
    </row>
    <row r="3130" spans="1:10" x14ac:dyDescent="0.25">
      <c r="A3130" s="4" t="s">
        <v>15</v>
      </c>
      <c r="B3130" s="4" t="str">
        <f>MID(Tabla_curso_1[[#This Row],[Periodo]],4,4)</f>
        <v>2018</v>
      </c>
      <c r="C3130" s="4" t="s">
        <v>3</v>
      </c>
      <c r="D3130" s="4" t="s">
        <v>138</v>
      </c>
      <c r="E3130" s="4" t="s">
        <v>150</v>
      </c>
      <c r="F3130" s="4" t="s">
        <v>209</v>
      </c>
      <c r="G3130" s="5">
        <v>92187.133426966291</v>
      </c>
      <c r="H3130" s="5">
        <v>49278.213140960157</v>
      </c>
      <c r="I3130" s="5">
        <f>Tabla_curso_1[[#This Row],[Ingresos]]-Tabla_curso_1[[#This Row],[Gastos]]</f>
        <v>42908.920286006134</v>
      </c>
      <c r="J3130" s="5">
        <f>Tabla_curso_1[[#This Row],[Utilidad]]/Tabla_curso_1[[#This Row],[Ingresos]]</f>
        <v>0.46545454545454551</v>
      </c>
    </row>
    <row r="3131" spans="1:10" x14ac:dyDescent="0.25">
      <c r="A3131" s="7" t="s">
        <v>15</v>
      </c>
      <c r="B3131" s="7" t="str">
        <f>MID(Tabla_curso_1[[#This Row],[Periodo]],4,4)</f>
        <v>2018</v>
      </c>
      <c r="C3131" s="7" t="s">
        <v>2</v>
      </c>
      <c r="D3131" s="7" t="s">
        <v>139</v>
      </c>
      <c r="E3131" s="7" t="s">
        <v>154</v>
      </c>
      <c r="F3131" s="7" t="s">
        <v>210</v>
      </c>
      <c r="G3131" s="8">
        <v>11064.369792</v>
      </c>
      <c r="H3131" s="8">
        <v>8471.1581220000007</v>
      </c>
      <c r="I3131" s="8">
        <f>Tabla_curso_1[[#This Row],[Ingresos]]-Tabla_curso_1[[#This Row],[Gastos]]</f>
        <v>2593.2116699999988</v>
      </c>
      <c r="J3131" s="8">
        <f>Tabla_curso_1[[#This Row],[Utilidad]]/Tabla_curso_1[[#This Row],[Ingresos]]</f>
        <v>0.23437499999999989</v>
      </c>
    </row>
    <row r="3132" spans="1:10" x14ac:dyDescent="0.25">
      <c r="A3132" s="4" t="s">
        <v>15</v>
      </c>
      <c r="B3132" s="4" t="str">
        <f>MID(Tabla_curso_1[[#This Row],[Periodo]],4,4)</f>
        <v>2018</v>
      </c>
      <c r="C3132" s="4" t="s">
        <v>7</v>
      </c>
      <c r="D3132" s="4" t="s">
        <v>139</v>
      </c>
      <c r="E3132" s="4" t="s">
        <v>154</v>
      </c>
      <c r="F3132" s="4" t="s">
        <v>210</v>
      </c>
      <c r="G3132" s="5">
        <v>18387.538888157895</v>
      </c>
      <c r="H3132" s="5">
        <v>10549.13957861842</v>
      </c>
      <c r="I3132" s="5">
        <f>Tabla_curso_1[[#This Row],[Ingresos]]-Tabla_curso_1[[#This Row],[Gastos]]</f>
        <v>7838.3993095394744</v>
      </c>
      <c r="J3132" s="5">
        <f>Tabla_curso_1[[#This Row],[Utilidad]]/Tabla_curso_1[[#This Row],[Ingresos]]</f>
        <v>0.42628865979381447</v>
      </c>
    </row>
    <row r="3133" spans="1:10" x14ac:dyDescent="0.25">
      <c r="A3133" s="7" t="s">
        <v>15</v>
      </c>
      <c r="B3133" s="7" t="str">
        <f>MID(Tabla_curso_1[[#This Row],[Periodo]],4,4)</f>
        <v>2018</v>
      </c>
      <c r="C3133" s="7" t="s">
        <v>6</v>
      </c>
      <c r="D3133" s="7" t="s">
        <v>139</v>
      </c>
      <c r="E3133" s="7" t="s">
        <v>154</v>
      </c>
      <c r="F3133" s="7" t="s">
        <v>210</v>
      </c>
      <c r="G3133" s="8">
        <v>43778.59494573644</v>
      </c>
      <c r="H3133" s="8">
        <v>34559.745464451829</v>
      </c>
      <c r="I3133" s="8">
        <f>Tabla_curso_1[[#This Row],[Ingresos]]-Tabla_curso_1[[#This Row],[Gastos]]</f>
        <v>9218.8494812846111</v>
      </c>
      <c r="J3133" s="8">
        <f>Tabla_curso_1[[#This Row],[Utilidad]]/Tabla_curso_1[[#This Row],[Ingresos]]</f>
        <v>0.21057892544773019</v>
      </c>
    </row>
    <row r="3134" spans="1:10" x14ac:dyDescent="0.25">
      <c r="A3134" s="4" t="s">
        <v>15</v>
      </c>
      <c r="B3134" s="4" t="str">
        <f>MID(Tabla_curso_1[[#This Row],[Periodo]],4,4)</f>
        <v>2018</v>
      </c>
      <c r="C3134" s="4" t="s">
        <v>4</v>
      </c>
      <c r="D3134" s="4" t="s">
        <v>139</v>
      </c>
      <c r="E3134" s="4" t="s">
        <v>154</v>
      </c>
      <c r="F3134" s="4" t="s">
        <v>210</v>
      </c>
      <c r="G3134" s="5">
        <v>17864.347060000004</v>
      </c>
      <c r="H3134" s="5">
        <v>12677.923720000006</v>
      </c>
      <c r="I3134" s="5">
        <f>Tabla_curso_1[[#This Row],[Ingresos]]-Tabla_curso_1[[#This Row],[Gastos]]</f>
        <v>5186.4233399999976</v>
      </c>
      <c r="J3134" s="5">
        <f>Tabla_curso_1[[#This Row],[Utilidad]]/Tabla_curso_1[[#This Row],[Ingresos]]</f>
        <v>0.29032258064516109</v>
      </c>
    </row>
    <row r="3135" spans="1:10" x14ac:dyDescent="0.25">
      <c r="A3135" s="7" t="s">
        <v>15</v>
      </c>
      <c r="B3135" s="7" t="str">
        <f>MID(Tabla_curso_1[[#This Row],[Periodo]],4,4)</f>
        <v>2018</v>
      </c>
      <c r="C3135" s="7" t="s">
        <v>5</v>
      </c>
      <c r="D3135" s="7" t="s">
        <v>139</v>
      </c>
      <c r="E3135" s="7" t="s">
        <v>154</v>
      </c>
      <c r="F3135" s="7" t="s">
        <v>210</v>
      </c>
      <c r="G3135" s="8">
        <v>89228.788645161287</v>
      </c>
      <c r="H3135" s="8">
        <v>78690.165876668136</v>
      </c>
      <c r="I3135" s="8">
        <f>Tabla_curso_1[[#This Row],[Ingresos]]-Tabla_curso_1[[#This Row],[Gastos]]</f>
        <v>10538.622768493151</v>
      </c>
      <c r="J3135" s="8">
        <f>Tabla_curso_1[[#This Row],[Utilidad]]/Tabla_curso_1[[#This Row],[Ingresos]]</f>
        <v>0.11810787671232878</v>
      </c>
    </row>
    <row r="3136" spans="1:10" x14ac:dyDescent="0.25">
      <c r="A3136" s="4" t="s">
        <v>15</v>
      </c>
      <c r="B3136" s="4" t="str">
        <f>MID(Tabla_curso_1[[#This Row],[Periodo]],4,4)</f>
        <v>2018</v>
      </c>
      <c r="C3136" s="4" t="s">
        <v>78</v>
      </c>
      <c r="D3136" s="4" t="s">
        <v>139</v>
      </c>
      <c r="E3136" s="4" t="s">
        <v>154</v>
      </c>
      <c r="F3136" s="4" t="s">
        <v>210</v>
      </c>
      <c r="G3136" s="5">
        <v>14483.772844919786</v>
      </c>
      <c r="H3136" s="5">
        <v>12949.549490374333</v>
      </c>
      <c r="I3136" s="5">
        <f>Tabla_curso_1[[#This Row],[Ingresos]]-Tabla_curso_1[[#This Row],[Gastos]]</f>
        <v>1534.2233545454528</v>
      </c>
      <c r="J3136" s="5">
        <f>Tabla_curso_1[[#This Row],[Utilidad]]/Tabla_curso_1[[#This Row],[Ingresos]]</f>
        <v>0.1059270516717324</v>
      </c>
    </row>
    <row r="3137" spans="1:10" x14ac:dyDescent="0.25">
      <c r="A3137" s="7" t="s">
        <v>15</v>
      </c>
      <c r="B3137" s="7" t="str">
        <f>MID(Tabla_curso_1[[#This Row],[Periodo]],4,4)</f>
        <v>2018</v>
      </c>
      <c r="C3137" s="7" t="s">
        <v>3</v>
      </c>
      <c r="D3137" s="7" t="s">
        <v>139</v>
      </c>
      <c r="E3137" s="7" t="s">
        <v>154</v>
      </c>
      <c r="F3137" s="7" t="s">
        <v>210</v>
      </c>
      <c r="G3137" s="8">
        <v>7406.850658192091</v>
      </c>
      <c r="H3137" s="8">
        <v>4471.7135650700093</v>
      </c>
      <c r="I3137" s="8">
        <f>Tabla_curso_1[[#This Row],[Ingresos]]-Tabla_curso_1[[#This Row],[Gastos]]</f>
        <v>2935.1370931220818</v>
      </c>
      <c r="J3137" s="8">
        <f>Tabla_curso_1[[#This Row],[Utilidad]]/Tabla_curso_1[[#This Row],[Ingresos]]</f>
        <v>0.39627329192546562</v>
      </c>
    </row>
    <row r="3138" spans="1:10" x14ac:dyDescent="0.25">
      <c r="A3138" s="4" t="s">
        <v>18</v>
      </c>
      <c r="B3138" s="4" t="str">
        <f>MID(Tabla_curso_1[[#This Row],[Periodo]],4,4)</f>
        <v>2019</v>
      </c>
      <c r="C3138" s="4" t="s">
        <v>2</v>
      </c>
      <c r="D3138" s="4" t="s">
        <v>84</v>
      </c>
      <c r="E3138" s="4" t="s">
        <v>150</v>
      </c>
      <c r="F3138" s="4" t="s">
        <v>151</v>
      </c>
      <c r="G3138" s="5">
        <v>64424.855102040819</v>
      </c>
      <c r="H3138" s="5">
        <v>57850.890295710124</v>
      </c>
      <c r="I3138" s="5">
        <f>Tabla_curso_1[[#This Row],[Ingresos]]-Tabla_curso_1[[#This Row],[Gastos]]</f>
        <v>6573.9648063306959</v>
      </c>
      <c r="J3138" s="5">
        <f>Tabla_curso_1[[#This Row],[Utilidad]]/Tabla_curso_1[[#This Row],[Ingresos]]</f>
        <v>0.10204081632653061</v>
      </c>
    </row>
    <row r="3139" spans="1:10" x14ac:dyDescent="0.25">
      <c r="A3139" s="7" t="s">
        <v>18</v>
      </c>
      <c r="B3139" s="7" t="str">
        <f>MID(Tabla_curso_1[[#This Row],[Periodo]],4,4)</f>
        <v>2019</v>
      </c>
      <c r="C3139" s="7" t="s">
        <v>7</v>
      </c>
      <c r="D3139" s="7" t="s">
        <v>84</v>
      </c>
      <c r="E3139" s="7" t="s">
        <v>150</v>
      </c>
      <c r="F3139" s="7" t="s">
        <v>151</v>
      </c>
      <c r="G3139" s="8">
        <v>126272.716</v>
      </c>
      <c r="H3139" s="8">
        <v>71371.535130434786</v>
      </c>
      <c r="I3139" s="8">
        <f>Tabla_curso_1[[#This Row],[Ingresos]]-Tabla_curso_1[[#This Row],[Gastos]]</f>
        <v>54901.180869565214</v>
      </c>
      <c r="J3139" s="8">
        <f>Tabla_curso_1[[#This Row],[Utilidad]]/Tabla_curso_1[[#This Row],[Ingresos]]</f>
        <v>0.43478260869565216</v>
      </c>
    </row>
    <row r="3140" spans="1:10" x14ac:dyDescent="0.25">
      <c r="A3140" s="4" t="s">
        <v>18</v>
      </c>
      <c r="B3140" s="4" t="str">
        <f>MID(Tabla_curso_1[[#This Row],[Periodo]],4,4)</f>
        <v>2019</v>
      </c>
      <c r="C3140" s="4" t="s">
        <v>6</v>
      </c>
      <c r="D3140" s="4" t="s">
        <v>84</v>
      </c>
      <c r="E3140" s="4" t="s">
        <v>150</v>
      </c>
      <c r="F3140" s="4" t="s">
        <v>151</v>
      </c>
      <c r="G3140" s="5">
        <v>214749.51700680272</v>
      </c>
      <c r="H3140" s="5">
        <v>188237.23095658017</v>
      </c>
      <c r="I3140" s="5">
        <f>Tabla_curso_1[[#This Row],[Ingresos]]-Tabla_curso_1[[#This Row],[Gastos]]</f>
        <v>26512.286050222552</v>
      </c>
      <c r="J3140" s="5">
        <f>Tabla_curso_1[[#This Row],[Utilidad]]/Tabla_curso_1[[#This Row],[Ingresos]]</f>
        <v>0.12345679012345676</v>
      </c>
    </row>
    <row r="3141" spans="1:10" x14ac:dyDescent="0.25">
      <c r="A3141" s="7" t="s">
        <v>18</v>
      </c>
      <c r="B3141" s="7" t="str">
        <f>MID(Tabla_curso_1[[#This Row],[Periodo]],4,4)</f>
        <v>2019</v>
      </c>
      <c r="C3141" s="7" t="s">
        <v>4</v>
      </c>
      <c r="D3141" s="7" t="s">
        <v>84</v>
      </c>
      <c r="E3141" s="7" t="s">
        <v>150</v>
      </c>
      <c r="F3141" s="7" t="s">
        <v>151</v>
      </c>
      <c r="G3141" s="8">
        <v>109611.73263888888</v>
      </c>
      <c r="H3141" s="8">
        <v>73074.488425925927</v>
      </c>
      <c r="I3141" s="8">
        <f>Tabla_curso_1[[#This Row],[Ingresos]]-Tabla_curso_1[[#This Row],[Gastos]]</f>
        <v>36537.244212962949</v>
      </c>
      <c r="J3141" s="8">
        <f>Tabla_curso_1[[#This Row],[Utilidad]]/Tabla_curso_1[[#This Row],[Ingresos]]</f>
        <v>0.33333333333333326</v>
      </c>
    </row>
    <row r="3142" spans="1:10" x14ac:dyDescent="0.25">
      <c r="A3142" s="4" t="s">
        <v>18</v>
      </c>
      <c r="B3142" s="4" t="str">
        <f>MID(Tabla_curso_1[[#This Row],[Periodo]],4,4)</f>
        <v>2019</v>
      </c>
      <c r="C3142" s="4" t="s">
        <v>5</v>
      </c>
      <c r="D3142" s="4" t="s">
        <v>84</v>
      </c>
      <c r="E3142" s="4" t="s">
        <v>150</v>
      </c>
      <c r="F3142" s="4" t="s">
        <v>151</v>
      </c>
      <c r="G3142" s="5">
        <v>384977.79268292687</v>
      </c>
      <c r="H3142" s="5">
        <v>314981.83037694014</v>
      </c>
      <c r="I3142" s="5">
        <f>Tabla_curso_1[[#This Row],[Ingresos]]-Tabla_curso_1[[#This Row],[Gastos]]</f>
        <v>69995.96230598673</v>
      </c>
      <c r="J3142" s="5">
        <f>Tabla_curso_1[[#This Row],[Utilidad]]/Tabla_curso_1[[#This Row],[Ingresos]]</f>
        <v>0.18181818181818188</v>
      </c>
    </row>
    <row r="3143" spans="1:10" x14ac:dyDescent="0.25">
      <c r="A3143" s="7" t="s">
        <v>18</v>
      </c>
      <c r="B3143" s="7" t="str">
        <f>MID(Tabla_curso_1[[#This Row],[Periodo]],4,4)</f>
        <v>2019</v>
      </c>
      <c r="C3143" s="7" t="s">
        <v>78</v>
      </c>
      <c r="D3143" s="7" t="s">
        <v>84</v>
      </c>
      <c r="E3143" s="7" t="s">
        <v>150</v>
      </c>
      <c r="F3143" s="7" t="s">
        <v>151</v>
      </c>
      <c r="G3143" s="8">
        <v>91501.968115942029</v>
      </c>
      <c r="H3143" s="8">
        <v>80608.876673567982</v>
      </c>
      <c r="I3143" s="8">
        <f>Tabla_curso_1[[#This Row],[Ingresos]]-Tabla_curso_1[[#This Row],[Gastos]]</f>
        <v>10893.091442374047</v>
      </c>
      <c r="J3143" s="8">
        <f>Tabla_curso_1[[#This Row],[Utilidad]]/Tabla_curso_1[[#This Row],[Ingresos]]</f>
        <v>0.119047619047619</v>
      </c>
    </row>
    <row r="3144" spans="1:10" x14ac:dyDescent="0.25">
      <c r="A3144" s="4" t="s">
        <v>18</v>
      </c>
      <c r="B3144" s="4" t="str">
        <f>MID(Tabla_curso_1[[#This Row],[Periodo]],4,4)</f>
        <v>2019</v>
      </c>
      <c r="C3144" s="4" t="s">
        <v>3</v>
      </c>
      <c r="D3144" s="4" t="s">
        <v>84</v>
      </c>
      <c r="E3144" s="4" t="s">
        <v>150</v>
      </c>
      <c r="F3144" s="4" t="s">
        <v>151</v>
      </c>
      <c r="G3144" s="5">
        <v>42034.858854860191</v>
      </c>
      <c r="H3144" s="5">
        <v>27540.079939391158</v>
      </c>
      <c r="I3144" s="5">
        <f>Tabla_curso_1[[#This Row],[Ingresos]]-Tabla_curso_1[[#This Row],[Gastos]]</f>
        <v>14494.778915469033</v>
      </c>
      <c r="J3144" s="5">
        <f>Tabla_curso_1[[#This Row],[Utilidad]]/Tabla_curso_1[[#This Row],[Ingresos]]</f>
        <v>0.34482758620689657</v>
      </c>
    </row>
    <row r="3145" spans="1:10" x14ac:dyDescent="0.25">
      <c r="A3145" s="7" t="s">
        <v>18</v>
      </c>
      <c r="B3145" s="7" t="str">
        <f>MID(Tabla_curso_1[[#This Row],[Periodo]],4,4)</f>
        <v>2019</v>
      </c>
      <c r="C3145" s="7" t="s">
        <v>2</v>
      </c>
      <c r="D3145" s="7" t="s">
        <v>85</v>
      </c>
      <c r="E3145" s="7" t="s">
        <v>152</v>
      </c>
      <c r="F3145" s="7" t="s">
        <v>153</v>
      </c>
      <c r="G3145" s="8">
        <v>88296.5</v>
      </c>
      <c r="H3145" s="8">
        <v>76976.435897435906</v>
      </c>
      <c r="I3145" s="8">
        <f>Tabla_curso_1[[#This Row],[Ingresos]]-Tabla_curso_1[[#This Row],[Gastos]]</f>
        <v>11320.064102564094</v>
      </c>
      <c r="J3145" s="8">
        <f>Tabla_curso_1[[#This Row],[Utilidad]]/Tabla_curso_1[[#This Row],[Ingresos]]</f>
        <v>0.12820512820512811</v>
      </c>
    </row>
    <row r="3146" spans="1:10" x14ac:dyDescent="0.25">
      <c r="A3146" s="4" t="s">
        <v>18</v>
      </c>
      <c r="B3146" s="4" t="str">
        <f>MID(Tabla_curso_1[[#This Row],[Periodo]],4,4)</f>
        <v>2019</v>
      </c>
      <c r="C3146" s="4" t="s">
        <v>7</v>
      </c>
      <c r="D3146" s="4" t="s">
        <v>85</v>
      </c>
      <c r="E3146" s="4" t="s">
        <v>152</v>
      </c>
      <c r="F3146" s="4" t="s">
        <v>153</v>
      </c>
      <c r="G3146" s="5">
        <v>165871.28214285715</v>
      </c>
      <c r="H3146" s="5">
        <v>104437.47394179895</v>
      </c>
      <c r="I3146" s="5">
        <f>Tabla_curso_1[[#This Row],[Ingresos]]-Tabla_curso_1[[#This Row],[Gastos]]</f>
        <v>61433.8082010582</v>
      </c>
      <c r="J3146" s="5">
        <f>Tabla_curso_1[[#This Row],[Utilidad]]/Tabla_curso_1[[#This Row],[Ingresos]]</f>
        <v>0.37037037037037035</v>
      </c>
    </row>
    <row r="3147" spans="1:10" x14ac:dyDescent="0.25">
      <c r="A3147" s="7" t="s">
        <v>18</v>
      </c>
      <c r="B3147" s="7" t="str">
        <f>MID(Tabla_curso_1[[#This Row],[Periodo]],4,4)</f>
        <v>2019</v>
      </c>
      <c r="C3147" s="7" t="s">
        <v>6</v>
      </c>
      <c r="D3147" s="7" t="s">
        <v>85</v>
      </c>
      <c r="E3147" s="7" t="s">
        <v>152</v>
      </c>
      <c r="F3147" s="7" t="s">
        <v>153</v>
      </c>
      <c r="G3147" s="8">
        <v>365700.46456692915</v>
      </c>
      <c r="H3147" s="8">
        <v>327606.6661745407</v>
      </c>
      <c r="I3147" s="8">
        <f>Tabla_curso_1[[#This Row],[Ingresos]]-Tabla_curso_1[[#This Row],[Gastos]]</f>
        <v>38093.798392388446</v>
      </c>
      <c r="J3147" s="8">
        <f>Tabla_curso_1[[#This Row],[Utilidad]]/Tabla_curso_1[[#This Row],[Ingresos]]</f>
        <v>0.10416666666666664</v>
      </c>
    </row>
    <row r="3148" spans="1:10" x14ac:dyDescent="0.25">
      <c r="A3148" s="4" t="s">
        <v>18</v>
      </c>
      <c r="B3148" s="4" t="str">
        <f>MID(Tabla_curso_1[[#This Row],[Periodo]],4,4)</f>
        <v>2019</v>
      </c>
      <c r="C3148" s="4" t="s">
        <v>4</v>
      </c>
      <c r="D3148" s="4" t="s">
        <v>85</v>
      </c>
      <c r="E3148" s="4" t="s">
        <v>152</v>
      </c>
      <c r="F3148" s="4" t="s">
        <v>153</v>
      </c>
      <c r="G3148" s="5">
        <v>168887.12363636363</v>
      </c>
      <c r="H3148" s="5">
        <v>98517.48878787877</v>
      </c>
      <c r="I3148" s="5">
        <f>Tabla_curso_1[[#This Row],[Ingresos]]-Tabla_curso_1[[#This Row],[Gastos]]</f>
        <v>70369.634848484857</v>
      </c>
      <c r="J3148" s="5">
        <f>Tabla_curso_1[[#This Row],[Utilidad]]/Tabla_curso_1[[#This Row],[Ingresos]]</f>
        <v>0.41666666666666674</v>
      </c>
    </row>
    <row r="3149" spans="1:10" x14ac:dyDescent="0.25">
      <c r="A3149" s="7" t="s">
        <v>18</v>
      </c>
      <c r="B3149" s="7" t="str">
        <f>MID(Tabla_curso_1[[#This Row],[Periodo]],4,4)</f>
        <v>2019</v>
      </c>
      <c r="C3149" s="7" t="s">
        <v>5</v>
      </c>
      <c r="D3149" s="7" t="s">
        <v>85</v>
      </c>
      <c r="E3149" s="7" t="s">
        <v>152</v>
      </c>
      <c r="F3149" s="7" t="s">
        <v>153</v>
      </c>
      <c r="G3149" s="8">
        <v>587898.21518987336</v>
      </c>
      <c r="H3149" s="8">
        <v>529108.39367088606</v>
      </c>
      <c r="I3149" s="8">
        <f>Tabla_curso_1[[#This Row],[Ingresos]]-Tabla_curso_1[[#This Row],[Gastos]]</f>
        <v>58789.821518987301</v>
      </c>
      <c r="J3149" s="8">
        <f>Tabla_curso_1[[#This Row],[Utilidad]]/Tabla_curso_1[[#This Row],[Ingresos]]</f>
        <v>9.9999999999999936E-2</v>
      </c>
    </row>
    <row r="3150" spans="1:10" x14ac:dyDescent="0.25">
      <c r="A3150" s="4" t="s">
        <v>18</v>
      </c>
      <c r="B3150" s="4" t="str">
        <f>MID(Tabla_curso_1[[#This Row],[Periodo]],4,4)</f>
        <v>2019</v>
      </c>
      <c r="C3150" s="4" t="s">
        <v>78</v>
      </c>
      <c r="D3150" s="4" t="s">
        <v>85</v>
      </c>
      <c r="E3150" s="4" t="s">
        <v>152</v>
      </c>
      <c r="F3150" s="4" t="s">
        <v>153</v>
      </c>
      <c r="G3150" s="5">
        <v>131569.28895184136</v>
      </c>
      <c r="H3150" s="5">
        <v>117422.05358067562</v>
      </c>
      <c r="I3150" s="5">
        <f>Tabla_curso_1[[#This Row],[Ingresos]]-Tabla_curso_1[[#This Row],[Gastos]]</f>
        <v>14147.235371165734</v>
      </c>
      <c r="J3150" s="5">
        <f>Tabla_curso_1[[#This Row],[Utilidad]]/Tabla_curso_1[[#This Row],[Ingresos]]</f>
        <v>0.10752688172043008</v>
      </c>
    </row>
    <row r="3151" spans="1:10" x14ac:dyDescent="0.25">
      <c r="A3151" s="7" t="s">
        <v>18</v>
      </c>
      <c r="B3151" s="7" t="str">
        <f>MID(Tabla_curso_1[[#This Row],[Periodo]],4,4)</f>
        <v>2019</v>
      </c>
      <c r="C3151" s="7" t="s">
        <v>3</v>
      </c>
      <c r="D3151" s="7" t="s">
        <v>85</v>
      </c>
      <c r="E3151" s="7" t="s">
        <v>152</v>
      </c>
      <c r="F3151" s="7" t="s">
        <v>153</v>
      </c>
      <c r="G3151" s="8">
        <v>58567.413619167717</v>
      </c>
      <c r="H3151" s="8">
        <v>37650.480183750675</v>
      </c>
      <c r="I3151" s="8">
        <f>Tabla_curso_1[[#This Row],[Ingresos]]-Tabla_curso_1[[#This Row],[Gastos]]</f>
        <v>20916.933435417042</v>
      </c>
      <c r="J3151" s="8">
        <f>Tabla_curso_1[[#This Row],[Utilidad]]/Tabla_curso_1[[#This Row],[Ingresos]]</f>
        <v>0.35714285714285715</v>
      </c>
    </row>
    <row r="3152" spans="1:10" x14ac:dyDescent="0.25">
      <c r="A3152" s="4" t="s">
        <v>18</v>
      </c>
      <c r="B3152" s="4" t="str">
        <f>MID(Tabla_curso_1[[#This Row],[Periodo]],4,4)</f>
        <v>2019</v>
      </c>
      <c r="C3152" s="4" t="s">
        <v>2</v>
      </c>
      <c r="D3152" s="4" t="s">
        <v>86</v>
      </c>
      <c r="E3152" s="4" t="s">
        <v>154</v>
      </c>
      <c r="F3152" s="4" t="s">
        <v>155</v>
      </c>
      <c r="G3152" s="5">
        <v>52965.924632352937</v>
      </c>
      <c r="H3152" s="5">
        <v>40446.7060828877</v>
      </c>
      <c r="I3152" s="5">
        <f>Tabla_curso_1[[#This Row],[Ingresos]]-Tabla_curso_1[[#This Row],[Gastos]]</f>
        <v>12519.218549465237</v>
      </c>
      <c r="J3152" s="5">
        <f>Tabla_curso_1[[#This Row],[Utilidad]]/Tabla_curso_1[[#This Row],[Ingresos]]</f>
        <v>0.2363636363636363</v>
      </c>
    </row>
    <row r="3153" spans="1:10" x14ac:dyDescent="0.25">
      <c r="A3153" s="7" t="s">
        <v>18</v>
      </c>
      <c r="B3153" s="7" t="str">
        <f>MID(Tabla_curso_1[[#This Row],[Periodo]],4,4)</f>
        <v>2019</v>
      </c>
      <c r="C3153" s="7" t="s">
        <v>7</v>
      </c>
      <c r="D3153" s="7" t="s">
        <v>86</v>
      </c>
      <c r="E3153" s="7" t="s">
        <v>154</v>
      </c>
      <c r="F3153" s="7" t="s">
        <v>155</v>
      </c>
      <c r="G3153" s="8">
        <v>82560.06590257879</v>
      </c>
      <c r="H3153" s="8">
        <v>41997.946567833569</v>
      </c>
      <c r="I3153" s="8">
        <f>Tabla_curso_1[[#This Row],[Ingresos]]-Tabla_curso_1[[#This Row],[Gastos]]</f>
        <v>40562.119334745221</v>
      </c>
      <c r="J3153" s="8">
        <f>Tabla_curso_1[[#This Row],[Utilidad]]/Tabla_curso_1[[#This Row],[Ingresos]]</f>
        <v>0.49130434782608684</v>
      </c>
    </row>
    <row r="3154" spans="1:10" x14ac:dyDescent="0.25">
      <c r="A3154" s="4" t="s">
        <v>18</v>
      </c>
      <c r="B3154" s="4" t="str">
        <f>MID(Tabla_curso_1[[#This Row],[Periodo]],4,4)</f>
        <v>2019</v>
      </c>
      <c r="C3154" s="4" t="s">
        <v>6</v>
      </c>
      <c r="D3154" s="4" t="s">
        <v>86</v>
      </c>
      <c r="E3154" s="4" t="s">
        <v>154</v>
      </c>
      <c r="F3154" s="4" t="s">
        <v>155</v>
      </c>
      <c r="G3154" s="5">
        <v>288134.63</v>
      </c>
      <c r="H3154" s="5">
        <v>233389.05030000003</v>
      </c>
      <c r="I3154" s="5">
        <f>Tabla_curso_1[[#This Row],[Ingresos]]-Tabla_curso_1[[#This Row],[Gastos]]</f>
        <v>54745.579699999973</v>
      </c>
      <c r="J3154" s="5">
        <f>Tabla_curso_1[[#This Row],[Utilidad]]/Tabla_curso_1[[#This Row],[Ingresos]]</f>
        <v>0.18999999999999989</v>
      </c>
    </row>
    <row r="3155" spans="1:10" x14ac:dyDescent="0.25">
      <c r="A3155" s="7" t="s">
        <v>18</v>
      </c>
      <c r="B3155" s="7" t="str">
        <f>MID(Tabla_curso_1[[#This Row],[Periodo]],4,4)</f>
        <v>2019</v>
      </c>
      <c r="C3155" s="7" t="s">
        <v>4</v>
      </c>
      <c r="D3155" s="7" t="s">
        <v>86</v>
      </c>
      <c r="E3155" s="7" t="s">
        <v>154</v>
      </c>
      <c r="F3155" s="7" t="s">
        <v>155</v>
      </c>
      <c r="G3155" s="8">
        <v>135912.5613207547</v>
      </c>
      <c r="H3155" s="8">
        <v>69138.129019688276</v>
      </c>
      <c r="I3155" s="8">
        <f>Tabla_curso_1[[#This Row],[Ingresos]]-Tabla_curso_1[[#This Row],[Gastos]]</f>
        <v>66774.432301066423</v>
      </c>
      <c r="J3155" s="8">
        <f>Tabla_curso_1[[#This Row],[Utilidad]]/Tabla_curso_1[[#This Row],[Ingresos]]</f>
        <v>0.49130434782608684</v>
      </c>
    </row>
    <row r="3156" spans="1:10" x14ac:dyDescent="0.25">
      <c r="A3156" s="4" t="s">
        <v>18</v>
      </c>
      <c r="B3156" s="4" t="str">
        <f>MID(Tabla_curso_1[[#This Row],[Periodo]],4,4)</f>
        <v>2019</v>
      </c>
      <c r="C3156" s="4" t="s">
        <v>5</v>
      </c>
      <c r="D3156" s="4" t="s">
        <v>86</v>
      </c>
      <c r="E3156" s="4" t="s">
        <v>154</v>
      </c>
      <c r="F3156" s="4" t="s">
        <v>155</v>
      </c>
      <c r="G3156" s="5">
        <v>489371.12162162201</v>
      </c>
      <c r="H3156" s="5">
        <v>366809.56351351383</v>
      </c>
      <c r="I3156" s="5">
        <f>Tabla_curso_1[[#This Row],[Ingresos]]-Tabla_curso_1[[#This Row],[Gastos]]</f>
        <v>122561.55810810818</v>
      </c>
      <c r="J3156" s="5">
        <f>Tabla_curso_1[[#This Row],[Utilidad]]/Tabla_curso_1[[#This Row],[Ingresos]]</f>
        <v>0.25044705887420926</v>
      </c>
    </row>
    <row r="3157" spans="1:10" x14ac:dyDescent="0.25">
      <c r="A3157" s="7" t="s">
        <v>18</v>
      </c>
      <c r="B3157" s="7" t="str">
        <f>MID(Tabla_curso_1[[#This Row],[Periodo]],4,4)</f>
        <v>2019</v>
      </c>
      <c r="C3157" s="7" t="s">
        <v>78</v>
      </c>
      <c r="D3157" s="7" t="s">
        <v>86</v>
      </c>
      <c r="E3157" s="7" t="s">
        <v>154</v>
      </c>
      <c r="F3157" s="7" t="s">
        <v>155</v>
      </c>
      <c r="G3157" s="8">
        <v>72395.635678391962</v>
      </c>
      <c r="H3157" s="8">
        <v>54112.670057916701</v>
      </c>
      <c r="I3157" s="8">
        <f>Tabla_curso_1[[#This Row],[Ingresos]]-Tabla_curso_1[[#This Row],[Gastos]]</f>
        <v>18282.965620475261</v>
      </c>
      <c r="J3157" s="8">
        <f>Tabla_curso_1[[#This Row],[Utilidad]]/Tabla_curso_1[[#This Row],[Ingresos]]</f>
        <v>0.25254237288135595</v>
      </c>
    </row>
    <row r="3158" spans="1:10" x14ac:dyDescent="0.25">
      <c r="A3158" s="4" t="s">
        <v>18</v>
      </c>
      <c r="B3158" s="4" t="str">
        <f>MID(Tabla_curso_1[[#This Row],[Periodo]],4,4)</f>
        <v>2019</v>
      </c>
      <c r="C3158" s="4" t="s">
        <v>3</v>
      </c>
      <c r="D3158" s="4" t="s">
        <v>86</v>
      </c>
      <c r="E3158" s="4" t="s">
        <v>154</v>
      </c>
      <c r="F3158" s="4" t="s">
        <v>155</v>
      </c>
      <c r="G3158" s="5">
        <v>39797.600828729279</v>
      </c>
      <c r="H3158" s="5">
        <v>22041.748151296219</v>
      </c>
      <c r="I3158" s="5">
        <f>Tabla_curso_1[[#This Row],[Ingresos]]-Tabla_curso_1[[#This Row],[Gastos]]</f>
        <v>17755.85267743306</v>
      </c>
      <c r="J3158" s="5">
        <f>Tabla_curso_1[[#This Row],[Utilidad]]/Tabla_curso_1[[#This Row],[Ingresos]]</f>
        <v>0.44615384615384607</v>
      </c>
    </row>
    <row r="3159" spans="1:10" x14ac:dyDescent="0.25">
      <c r="A3159" s="7" t="s">
        <v>18</v>
      </c>
      <c r="B3159" s="7" t="str">
        <f>MID(Tabla_curso_1[[#This Row],[Periodo]],4,4)</f>
        <v>2019</v>
      </c>
      <c r="C3159" s="7" t="s">
        <v>2</v>
      </c>
      <c r="D3159" s="7" t="s">
        <v>87</v>
      </c>
      <c r="E3159" s="7" t="s">
        <v>156</v>
      </c>
      <c r="F3159" s="7" t="s">
        <v>157</v>
      </c>
      <c r="G3159" s="8">
        <v>23860.400554371001</v>
      </c>
      <c r="H3159" s="8">
        <v>20914.672090868407</v>
      </c>
      <c r="I3159" s="8">
        <f>Tabla_curso_1[[#This Row],[Ingresos]]-Tabla_curso_1[[#This Row],[Gastos]]</f>
        <v>2945.7284635025935</v>
      </c>
      <c r="J3159" s="8">
        <f>Tabla_curso_1[[#This Row],[Utilidad]]/Tabla_curso_1[[#This Row],[Ingresos]]</f>
        <v>0.12345679012345682</v>
      </c>
    </row>
    <row r="3160" spans="1:10" x14ac:dyDescent="0.25">
      <c r="A3160" s="4" t="s">
        <v>18</v>
      </c>
      <c r="B3160" s="4" t="str">
        <f>MID(Tabla_curso_1[[#This Row],[Periodo]],4,4)</f>
        <v>2019</v>
      </c>
      <c r="C3160" s="4" t="s">
        <v>7</v>
      </c>
      <c r="D3160" s="4" t="s">
        <v>87</v>
      </c>
      <c r="E3160" s="4" t="s">
        <v>156</v>
      </c>
      <c r="F3160" s="4" t="s">
        <v>157</v>
      </c>
      <c r="G3160" s="5">
        <v>40109.418853046591</v>
      </c>
      <c r="H3160" s="5">
        <v>23397.16099761051</v>
      </c>
      <c r="I3160" s="5">
        <f>Tabla_curso_1[[#This Row],[Ingresos]]-Tabla_curso_1[[#This Row],[Gastos]]</f>
        <v>16712.257855436081</v>
      </c>
      <c r="J3160" s="5">
        <f>Tabla_curso_1[[#This Row],[Utilidad]]/Tabla_curso_1[[#This Row],[Ingresos]]</f>
        <v>0.41666666666666669</v>
      </c>
    </row>
    <row r="3161" spans="1:10" x14ac:dyDescent="0.25">
      <c r="A3161" s="7" t="s">
        <v>18</v>
      </c>
      <c r="B3161" s="7" t="str">
        <f>MID(Tabla_curso_1[[#This Row],[Periodo]],4,4)</f>
        <v>2019</v>
      </c>
      <c r="C3161" s="7" t="s">
        <v>6</v>
      </c>
      <c r="D3161" s="7" t="s">
        <v>87</v>
      </c>
      <c r="E3161" s="7" t="s">
        <v>156</v>
      </c>
      <c r="F3161" s="7" t="s">
        <v>157</v>
      </c>
      <c r="G3161" s="8">
        <v>124339.19844444444</v>
      </c>
      <c r="H3161" s="8">
        <v>108398.27556695156</v>
      </c>
      <c r="I3161" s="8">
        <f>Tabla_curso_1[[#This Row],[Ingresos]]-Tabla_curso_1[[#This Row],[Gastos]]</f>
        <v>15940.922877492878</v>
      </c>
      <c r="J3161" s="8">
        <f>Tabla_curso_1[[#This Row],[Utilidad]]/Tabla_curso_1[[#This Row],[Ingresos]]</f>
        <v>0.12820512820512822</v>
      </c>
    </row>
    <row r="3162" spans="1:10" x14ac:dyDescent="0.25">
      <c r="A3162" s="4" t="s">
        <v>18</v>
      </c>
      <c r="B3162" s="4" t="str">
        <f>MID(Tabla_curso_1[[#This Row],[Periodo]],4,4)</f>
        <v>2019</v>
      </c>
      <c r="C3162" s="4" t="s">
        <v>4</v>
      </c>
      <c r="D3162" s="4" t="s">
        <v>87</v>
      </c>
      <c r="E3162" s="4" t="s">
        <v>156</v>
      </c>
      <c r="F3162" s="4" t="s">
        <v>157</v>
      </c>
      <c r="G3162" s="5">
        <v>46241.850661157026</v>
      </c>
      <c r="H3162" s="5">
        <v>30296.384915930463</v>
      </c>
      <c r="I3162" s="5">
        <f>Tabla_curso_1[[#This Row],[Ingresos]]-Tabla_curso_1[[#This Row],[Gastos]]</f>
        <v>15945.465745226564</v>
      </c>
      <c r="J3162" s="5">
        <f>Tabla_curso_1[[#This Row],[Utilidad]]/Tabla_curso_1[[#This Row],[Ingresos]]</f>
        <v>0.34482758620689663</v>
      </c>
    </row>
    <row r="3163" spans="1:10" x14ac:dyDescent="0.25">
      <c r="A3163" s="7" t="s">
        <v>18</v>
      </c>
      <c r="B3163" s="7" t="str">
        <f>MID(Tabla_curso_1[[#This Row],[Periodo]],4,4)</f>
        <v>2019</v>
      </c>
      <c r="C3163" s="7" t="s">
        <v>5</v>
      </c>
      <c r="D3163" s="7" t="s">
        <v>87</v>
      </c>
      <c r="E3163" s="7" t="s">
        <v>156</v>
      </c>
      <c r="F3163" s="7" t="s">
        <v>157</v>
      </c>
      <c r="G3163" s="8">
        <v>130122.41697674418</v>
      </c>
      <c r="H3163" s="8">
        <v>108435.34748062014</v>
      </c>
      <c r="I3163" s="8">
        <f>Tabla_curso_1[[#This Row],[Ingresos]]-Tabla_curso_1[[#This Row],[Gastos]]</f>
        <v>21687.069496124037</v>
      </c>
      <c r="J3163" s="8">
        <f>Tabla_curso_1[[#This Row],[Utilidad]]/Tabla_curso_1[[#This Row],[Ingresos]]</f>
        <v>0.16666666666666671</v>
      </c>
    </row>
    <row r="3164" spans="1:10" x14ac:dyDescent="0.25">
      <c r="A3164" s="4" t="s">
        <v>18</v>
      </c>
      <c r="B3164" s="4" t="str">
        <f>MID(Tabla_curso_1[[#This Row],[Periodo]],4,4)</f>
        <v>2019</v>
      </c>
      <c r="C3164" s="4" t="s">
        <v>78</v>
      </c>
      <c r="D3164" s="4" t="s">
        <v>87</v>
      </c>
      <c r="E3164" s="4" t="s">
        <v>156</v>
      </c>
      <c r="F3164" s="4" t="s">
        <v>157</v>
      </c>
      <c r="G3164" s="5">
        <v>37301.75953333333</v>
      </c>
      <c r="H3164" s="5">
        <v>32457.375178354978</v>
      </c>
      <c r="I3164" s="5">
        <f>Tabla_curso_1[[#This Row],[Ingresos]]-Tabla_curso_1[[#This Row],[Gastos]]</f>
        <v>4844.3843549783523</v>
      </c>
      <c r="J3164" s="5">
        <f>Tabla_curso_1[[#This Row],[Utilidad]]/Tabla_curso_1[[#This Row],[Ingresos]]</f>
        <v>0.1298701298701298</v>
      </c>
    </row>
    <row r="3165" spans="1:10" x14ac:dyDescent="0.25">
      <c r="A3165" s="7" t="s">
        <v>18</v>
      </c>
      <c r="B3165" s="7" t="str">
        <f>MID(Tabla_curso_1[[#This Row],[Periodo]],4,4)</f>
        <v>2019</v>
      </c>
      <c r="C3165" s="7" t="s">
        <v>3</v>
      </c>
      <c r="D3165" s="7" t="s">
        <v>87</v>
      </c>
      <c r="E3165" s="7" t="s">
        <v>156</v>
      </c>
      <c r="F3165" s="7" t="s">
        <v>157</v>
      </c>
      <c r="G3165" s="8">
        <v>18435.795485996703</v>
      </c>
      <c r="H3165" s="8">
        <v>11607.723083775702</v>
      </c>
      <c r="I3165" s="8">
        <f>Tabla_curso_1[[#This Row],[Ingresos]]-Tabla_curso_1[[#This Row],[Gastos]]</f>
        <v>6828.0724022210015</v>
      </c>
      <c r="J3165" s="8">
        <f>Tabla_curso_1[[#This Row],[Utilidad]]/Tabla_curso_1[[#This Row],[Ingresos]]</f>
        <v>0.37037037037037041</v>
      </c>
    </row>
    <row r="3166" spans="1:10" x14ac:dyDescent="0.25">
      <c r="A3166" s="4" t="s">
        <v>18</v>
      </c>
      <c r="B3166" s="4" t="str">
        <f>MID(Tabla_curso_1[[#This Row],[Periodo]],4,4)</f>
        <v>2019</v>
      </c>
      <c r="C3166" s="4" t="s">
        <v>2</v>
      </c>
      <c r="D3166" s="4" t="s">
        <v>88</v>
      </c>
      <c r="E3166" s="4" t="s">
        <v>156</v>
      </c>
      <c r="F3166" s="4" t="s">
        <v>158</v>
      </c>
      <c r="G3166" s="5">
        <v>38008.498924949286</v>
      </c>
      <c r="H3166" s="5">
        <v>33877.140346150452</v>
      </c>
      <c r="I3166" s="5">
        <f>Tabla_curso_1[[#This Row],[Ingresos]]-Tabla_curso_1[[#This Row],[Gastos]]</f>
        <v>4131.3585787988341</v>
      </c>
      <c r="J3166" s="5">
        <f>Tabla_curso_1[[#This Row],[Utilidad]]/Tabla_curso_1[[#This Row],[Ingresos]]</f>
        <v>0.10869565217391301</v>
      </c>
    </row>
    <row r="3167" spans="1:10" x14ac:dyDescent="0.25">
      <c r="A3167" s="7" t="s">
        <v>18</v>
      </c>
      <c r="B3167" s="7" t="str">
        <f>MID(Tabla_curso_1[[#This Row],[Periodo]],4,4)</f>
        <v>2019</v>
      </c>
      <c r="C3167" s="7" t="s">
        <v>7</v>
      </c>
      <c r="D3167" s="7" t="s">
        <v>88</v>
      </c>
      <c r="E3167" s="7" t="s">
        <v>156</v>
      </c>
      <c r="F3167" s="7" t="s">
        <v>158</v>
      </c>
      <c r="G3167" s="8">
        <v>55602.937596439166</v>
      </c>
      <c r="H3167" s="8">
        <v>34217.19236703949</v>
      </c>
      <c r="I3167" s="8">
        <f>Tabla_curso_1[[#This Row],[Ingresos]]-Tabla_curso_1[[#This Row],[Gastos]]</f>
        <v>21385.745229399676</v>
      </c>
      <c r="J3167" s="8">
        <f>Tabla_curso_1[[#This Row],[Utilidad]]/Tabla_curso_1[[#This Row],[Ingresos]]</f>
        <v>0.38461538461538458</v>
      </c>
    </row>
    <row r="3168" spans="1:10" x14ac:dyDescent="0.25">
      <c r="A3168" s="4" t="s">
        <v>18</v>
      </c>
      <c r="B3168" s="4" t="str">
        <f>MID(Tabla_curso_1[[#This Row],[Periodo]],4,4)</f>
        <v>2019</v>
      </c>
      <c r="C3168" s="4" t="s">
        <v>6</v>
      </c>
      <c r="D3168" s="4" t="s">
        <v>88</v>
      </c>
      <c r="E3168" s="4" t="s">
        <v>156</v>
      </c>
      <c r="F3168" s="4" t="s">
        <v>158</v>
      </c>
      <c r="G3168" s="5">
        <v>140888.64639097743</v>
      </c>
      <c r="H3168" s="5">
        <v>126799.78175187969</v>
      </c>
      <c r="I3168" s="5">
        <f>Tabla_curso_1[[#This Row],[Ingresos]]-Tabla_curso_1[[#This Row],[Gastos]]</f>
        <v>14088.864639097737</v>
      </c>
      <c r="J3168" s="5">
        <f>Tabla_curso_1[[#This Row],[Utilidad]]/Tabla_curso_1[[#This Row],[Ingresos]]</f>
        <v>9.9999999999999964E-2</v>
      </c>
    </row>
    <row r="3169" spans="1:10" x14ac:dyDescent="0.25">
      <c r="A3169" s="7" t="s">
        <v>18</v>
      </c>
      <c r="B3169" s="7" t="str">
        <f>MID(Tabla_curso_1[[#This Row],[Periodo]],4,4)</f>
        <v>2019</v>
      </c>
      <c r="C3169" s="7" t="s">
        <v>4</v>
      </c>
      <c r="D3169" s="7" t="s">
        <v>88</v>
      </c>
      <c r="E3169" s="7" t="s">
        <v>156</v>
      </c>
      <c r="F3169" s="7" t="s">
        <v>158</v>
      </c>
      <c r="G3169" s="8">
        <v>70710.150830188679</v>
      </c>
      <c r="H3169" s="8">
        <v>47140.100553459124</v>
      </c>
      <c r="I3169" s="8">
        <f>Tabla_curso_1[[#This Row],[Ingresos]]-Tabla_curso_1[[#This Row],[Gastos]]</f>
        <v>23570.050276729555</v>
      </c>
      <c r="J3169" s="8">
        <f>Tabla_curso_1[[#This Row],[Utilidad]]/Tabla_curso_1[[#This Row],[Ingresos]]</f>
        <v>0.33333333333333326</v>
      </c>
    </row>
    <row r="3170" spans="1:10" x14ac:dyDescent="0.25">
      <c r="A3170" s="4" t="s">
        <v>18</v>
      </c>
      <c r="B3170" s="4" t="str">
        <f>MID(Tabla_curso_1[[#This Row],[Periodo]],4,4)</f>
        <v>2019</v>
      </c>
      <c r="C3170" s="4" t="s">
        <v>5</v>
      </c>
      <c r="D3170" s="4" t="s">
        <v>88</v>
      </c>
      <c r="E3170" s="4" t="s">
        <v>156</v>
      </c>
      <c r="F3170" s="4" t="s">
        <v>158</v>
      </c>
      <c r="G3170" s="5">
        <v>267688.4281428571</v>
      </c>
      <c r="H3170" s="5">
        <v>220725.5460125313</v>
      </c>
      <c r="I3170" s="5">
        <f>Tabla_curso_1[[#This Row],[Ingresos]]-Tabla_curso_1[[#This Row],[Gastos]]</f>
        <v>46962.882130325801</v>
      </c>
      <c r="J3170" s="5">
        <f>Tabla_curso_1[[#This Row],[Utilidad]]/Tabla_curso_1[[#This Row],[Ingresos]]</f>
        <v>0.17543859649122806</v>
      </c>
    </row>
    <row r="3171" spans="1:10" x14ac:dyDescent="0.25">
      <c r="A3171" s="7" t="s">
        <v>18</v>
      </c>
      <c r="B3171" s="7" t="str">
        <f>MID(Tabla_curso_1[[#This Row],[Periodo]],4,4)</f>
        <v>2019</v>
      </c>
      <c r="C3171" s="7" t="s">
        <v>78</v>
      </c>
      <c r="D3171" s="7" t="s">
        <v>88</v>
      </c>
      <c r="E3171" s="7" t="s">
        <v>156</v>
      </c>
      <c r="F3171" s="7" t="s">
        <v>158</v>
      </c>
      <c r="G3171" s="8">
        <v>47080.879321608038</v>
      </c>
      <c r="H3171" s="8">
        <v>40355.039418521177</v>
      </c>
      <c r="I3171" s="8">
        <f>Tabla_curso_1[[#This Row],[Ingresos]]-Tabla_curso_1[[#This Row],[Gastos]]</f>
        <v>6725.8399030868604</v>
      </c>
      <c r="J3171" s="8">
        <f>Tabla_curso_1[[#This Row],[Utilidad]]/Tabla_curso_1[[#This Row],[Ingresos]]</f>
        <v>0.14285714285714282</v>
      </c>
    </row>
    <row r="3172" spans="1:10" x14ac:dyDescent="0.25">
      <c r="A3172" s="4" t="s">
        <v>18</v>
      </c>
      <c r="B3172" s="4" t="str">
        <f>MID(Tabla_curso_1[[#This Row],[Periodo]],4,4)</f>
        <v>2019</v>
      </c>
      <c r="C3172" s="4" t="s">
        <v>3</v>
      </c>
      <c r="D3172" s="4" t="s">
        <v>88</v>
      </c>
      <c r="E3172" s="4" t="s">
        <v>156</v>
      </c>
      <c r="F3172" s="4" t="s">
        <v>158</v>
      </c>
      <c r="G3172" s="5">
        <v>29649.034762658222</v>
      </c>
      <c r="H3172" s="5">
        <v>19425.229672086421</v>
      </c>
      <c r="I3172" s="5">
        <f>Tabla_curso_1[[#This Row],[Ingresos]]-Tabla_curso_1[[#This Row],[Gastos]]</f>
        <v>10223.805090571801</v>
      </c>
      <c r="J3172" s="5">
        <f>Tabla_curso_1[[#This Row],[Utilidad]]/Tabla_curso_1[[#This Row],[Ingresos]]</f>
        <v>0.34482758620689657</v>
      </c>
    </row>
    <row r="3173" spans="1:10" x14ac:dyDescent="0.25">
      <c r="A3173" s="7" t="s">
        <v>18</v>
      </c>
      <c r="B3173" s="7" t="str">
        <f>MID(Tabla_curso_1[[#This Row],[Periodo]],4,4)</f>
        <v>2019</v>
      </c>
      <c r="C3173" s="7" t="s">
        <v>2</v>
      </c>
      <c r="D3173" s="7" t="s">
        <v>89</v>
      </c>
      <c r="E3173" s="7" t="s">
        <v>152</v>
      </c>
      <c r="F3173" s="7" t="s">
        <v>159</v>
      </c>
      <c r="G3173" s="8">
        <v>400874.25675675675</v>
      </c>
      <c r="H3173" s="8">
        <v>359116.52167792793</v>
      </c>
      <c r="I3173" s="8">
        <f>Tabla_curso_1[[#This Row],[Ingresos]]-Tabla_curso_1[[#This Row],[Gastos]]</f>
        <v>41757.735078828817</v>
      </c>
      <c r="J3173" s="8">
        <f>Tabla_curso_1[[#This Row],[Utilidad]]/Tabla_curso_1[[#This Row],[Ingresos]]</f>
        <v>0.10416666666666664</v>
      </c>
    </row>
    <row r="3174" spans="1:10" x14ac:dyDescent="0.25">
      <c r="A3174" s="4" t="s">
        <v>18</v>
      </c>
      <c r="B3174" s="4" t="str">
        <f>MID(Tabla_curso_1[[#This Row],[Periodo]],4,4)</f>
        <v>2019</v>
      </c>
      <c r="C3174" s="4" t="s">
        <v>7</v>
      </c>
      <c r="D3174" s="4" t="s">
        <v>89</v>
      </c>
      <c r="E3174" s="4" t="s">
        <v>152</v>
      </c>
      <c r="F3174" s="4" t="s">
        <v>159</v>
      </c>
      <c r="G3174" s="5">
        <v>738978.16725978639</v>
      </c>
      <c r="H3174" s="5">
        <v>484158.10958399798</v>
      </c>
      <c r="I3174" s="5">
        <f>Tabla_curso_1[[#This Row],[Ingresos]]-Tabla_curso_1[[#This Row],[Gastos]]</f>
        <v>254820.05767578841</v>
      </c>
      <c r="J3174" s="5">
        <f>Tabla_curso_1[[#This Row],[Utilidad]]/Tabla_curso_1[[#This Row],[Ingresos]]</f>
        <v>0.34482758620689657</v>
      </c>
    </row>
    <row r="3175" spans="1:10" x14ac:dyDescent="0.25">
      <c r="A3175" s="7" t="s">
        <v>18</v>
      </c>
      <c r="B3175" s="7" t="str">
        <f>MID(Tabla_curso_1[[#This Row],[Periodo]],4,4)</f>
        <v>2019</v>
      </c>
      <c r="C3175" s="7" t="s">
        <v>6</v>
      </c>
      <c r="D3175" s="7" t="s">
        <v>89</v>
      </c>
      <c r="E3175" s="7" t="s">
        <v>152</v>
      </c>
      <c r="F3175" s="7" t="s">
        <v>159</v>
      </c>
      <c r="G3175" s="8">
        <v>2185819.6315789474</v>
      </c>
      <c r="H3175" s="8">
        <v>1960477.4015192622</v>
      </c>
      <c r="I3175" s="8">
        <f>Tabla_curso_1[[#This Row],[Ingresos]]-Tabla_curso_1[[#This Row],[Gastos]]</f>
        <v>225342.23005968519</v>
      </c>
      <c r="J3175" s="8">
        <f>Tabla_curso_1[[#This Row],[Utilidad]]/Tabla_curso_1[[#This Row],[Ingresos]]</f>
        <v>0.10309278350515459</v>
      </c>
    </row>
    <row r="3176" spans="1:10" x14ac:dyDescent="0.25">
      <c r="A3176" s="4" t="s">
        <v>18</v>
      </c>
      <c r="B3176" s="4" t="str">
        <f>MID(Tabla_curso_1[[#This Row],[Periodo]],4,4)</f>
        <v>2019</v>
      </c>
      <c r="C3176" s="4" t="s">
        <v>4</v>
      </c>
      <c r="D3176" s="4" t="s">
        <v>89</v>
      </c>
      <c r="E3176" s="4" t="s">
        <v>152</v>
      </c>
      <c r="F3176" s="4" t="s">
        <v>159</v>
      </c>
      <c r="G3176" s="5">
        <v>902838.54347826086</v>
      </c>
      <c r="H3176" s="5">
        <v>601892.36231884069</v>
      </c>
      <c r="I3176" s="5">
        <f>Tabla_curso_1[[#This Row],[Ingresos]]-Tabla_curso_1[[#This Row],[Gastos]]</f>
        <v>300946.18115942017</v>
      </c>
      <c r="J3176" s="5">
        <f>Tabla_curso_1[[#This Row],[Utilidad]]/Tabla_curso_1[[#This Row],[Ingresos]]</f>
        <v>0.3333333333333332</v>
      </c>
    </row>
    <row r="3177" spans="1:10" x14ac:dyDescent="0.25">
      <c r="A3177" s="7" t="s">
        <v>18</v>
      </c>
      <c r="B3177" s="7" t="str">
        <f>MID(Tabla_curso_1[[#This Row],[Periodo]],4,4)</f>
        <v>2019</v>
      </c>
      <c r="C3177" s="7" t="s">
        <v>5</v>
      </c>
      <c r="D3177" s="7" t="s">
        <v>89</v>
      </c>
      <c r="E3177" s="7" t="s">
        <v>152</v>
      </c>
      <c r="F3177" s="7" t="s">
        <v>159</v>
      </c>
      <c r="G3177" s="8">
        <v>3580221.8103448274</v>
      </c>
      <c r="H3177" s="8">
        <v>3186790.842175066</v>
      </c>
      <c r="I3177" s="8">
        <f>Tabla_curso_1[[#This Row],[Ingresos]]-Tabla_curso_1[[#This Row],[Gastos]]</f>
        <v>393430.96816976136</v>
      </c>
      <c r="J3177" s="8">
        <f>Tabla_curso_1[[#This Row],[Utilidad]]/Tabla_curso_1[[#This Row],[Ingresos]]</f>
        <v>0.10989010989010992</v>
      </c>
    </row>
    <row r="3178" spans="1:10" x14ac:dyDescent="0.25">
      <c r="A3178" s="4" t="s">
        <v>18</v>
      </c>
      <c r="B3178" s="4" t="str">
        <f>MID(Tabla_curso_1[[#This Row],[Periodo]],4,4)</f>
        <v>2019</v>
      </c>
      <c r="C3178" s="4" t="s">
        <v>78</v>
      </c>
      <c r="D3178" s="4" t="s">
        <v>89</v>
      </c>
      <c r="E3178" s="4" t="s">
        <v>152</v>
      </c>
      <c r="F3178" s="4" t="s">
        <v>159</v>
      </c>
      <c r="G3178" s="5">
        <v>581660.68627450976</v>
      </c>
      <c r="H3178" s="5">
        <v>465328.54901960783</v>
      </c>
      <c r="I3178" s="5">
        <f>Tabla_curso_1[[#This Row],[Ingresos]]-Tabla_curso_1[[#This Row],[Gastos]]</f>
        <v>116332.13725490193</v>
      </c>
      <c r="J3178" s="5">
        <f>Tabla_curso_1[[#This Row],[Utilidad]]/Tabla_curso_1[[#This Row],[Ingresos]]</f>
        <v>0.19999999999999996</v>
      </c>
    </row>
    <row r="3179" spans="1:10" x14ac:dyDescent="0.25">
      <c r="A3179" s="7" t="s">
        <v>18</v>
      </c>
      <c r="B3179" s="7" t="str">
        <f>MID(Tabla_curso_1[[#This Row],[Periodo]],4,4)</f>
        <v>2019</v>
      </c>
      <c r="C3179" s="7" t="s">
        <v>3</v>
      </c>
      <c r="D3179" s="7" t="s">
        <v>89</v>
      </c>
      <c r="E3179" s="7" t="s">
        <v>152</v>
      </c>
      <c r="F3179" s="7" t="s">
        <v>159</v>
      </c>
      <c r="G3179" s="8">
        <v>260543.11794228354</v>
      </c>
      <c r="H3179" s="8">
        <v>156325.87076537011</v>
      </c>
      <c r="I3179" s="8">
        <f>Tabla_curso_1[[#This Row],[Ingresos]]-Tabla_curso_1[[#This Row],[Gastos]]</f>
        <v>104217.24717691343</v>
      </c>
      <c r="J3179" s="8">
        <f>Tabla_curso_1[[#This Row],[Utilidad]]/Tabla_curso_1[[#This Row],[Ingresos]]</f>
        <v>0.4</v>
      </c>
    </row>
    <row r="3180" spans="1:10" x14ac:dyDescent="0.25">
      <c r="A3180" s="4" t="s">
        <v>18</v>
      </c>
      <c r="B3180" s="4" t="str">
        <f>MID(Tabla_curso_1[[#This Row],[Periodo]],4,4)</f>
        <v>2019</v>
      </c>
      <c r="C3180" s="4" t="s">
        <v>2</v>
      </c>
      <c r="D3180" s="4" t="s">
        <v>90</v>
      </c>
      <c r="E3180" s="4" t="s">
        <v>152</v>
      </c>
      <c r="F3180" s="4" t="s">
        <v>160</v>
      </c>
      <c r="G3180" s="5">
        <v>1002934.6245353159</v>
      </c>
      <c r="H3180" s="5">
        <v>870969.54235961649</v>
      </c>
      <c r="I3180" s="5">
        <f>Tabla_curso_1[[#This Row],[Ingresos]]-Tabla_curso_1[[#This Row],[Gastos]]</f>
        <v>131965.08217569941</v>
      </c>
      <c r="J3180" s="5">
        <f>Tabla_curso_1[[#This Row],[Utilidad]]/Tabla_curso_1[[#This Row],[Ingresos]]</f>
        <v>0.13157894736842102</v>
      </c>
    </row>
    <row r="3181" spans="1:10" x14ac:dyDescent="0.25">
      <c r="A3181" s="7" t="s">
        <v>18</v>
      </c>
      <c r="B3181" s="7" t="str">
        <f>MID(Tabla_curso_1[[#This Row],[Periodo]],4,4)</f>
        <v>2019</v>
      </c>
      <c r="C3181" s="7" t="s">
        <v>7</v>
      </c>
      <c r="D3181" s="7" t="s">
        <v>90</v>
      </c>
      <c r="E3181" s="7" t="s">
        <v>152</v>
      </c>
      <c r="F3181" s="7" t="s">
        <v>160</v>
      </c>
      <c r="G3181" s="8">
        <v>1691469.6802507837</v>
      </c>
      <c r="H3181" s="8">
        <v>1108204.2732677548</v>
      </c>
      <c r="I3181" s="8">
        <f>Tabla_curso_1[[#This Row],[Ingresos]]-Tabla_curso_1[[#This Row],[Gastos]]</f>
        <v>583265.40698302886</v>
      </c>
      <c r="J3181" s="8">
        <f>Tabla_curso_1[[#This Row],[Utilidad]]/Tabla_curso_1[[#This Row],[Ingresos]]</f>
        <v>0.34482758620689657</v>
      </c>
    </row>
    <row r="3182" spans="1:10" x14ac:dyDescent="0.25">
      <c r="A3182" s="4" t="s">
        <v>18</v>
      </c>
      <c r="B3182" s="4" t="str">
        <f>MID(Tabla_curso_1[[#This Row],[Periodo]],4,4)</f>
        <v>2019</v>
      </c>
      <c r="C3182" s="4" t="s">
        <v>6</v>
      </c>
      <c r="D3182" s="4" t="s">
        <v>90</v>
      </c>
      <c r="E3182" s="4" t="s">
        <v>152</v>
      </c>
      <c r="F3182" s="4" t="s">
        <v>160</v>
      </c>
      <c r="G3182" s="5">
        <v>5042792.7850467283</v>
      </c>
      <c r="H3182" s="5">
        <v>4482482.475597092</v>
      </c>
      <c r="I3182" s="5">
        <f>Tabla_curso_1[[#This Row],[Ingresos]]-Tabla_curso_1[[#This Row],[Gastos]]</f>
        <v>560310.30944963638</v>
      </c>
      <c r="J3182" s="5">
        <f>Tabla_curso_1[[#This Row],[Utilidad]]/Tabla_curso_1[[#This Row],[Ingresos]]</f>
        <v>0.11111111111111109</v>
      </c>
    </row>
    <row r="3183" spans="1:10" x14ac:dyDescent="0.25">
      <c r="A3183" s="7" t="s">
        <v>18</v>
      </c>
      <c r="B3183" s="7" t="str">
        <f>MID(Tabla_curso_1[[#This Row],[Periodo]],4,4)</f>
        <v>2019</v>
      </c>
      <c r="C3183" s="7" t="s">
        <v>4</v>
      </c>
      <c r="D3183" s="7" t="s">
        <v>90</v>
      </c>
      <c r="E3183" s="7" t="s">
        <v>152</v>
      </c>
      <c r="F3183" s="7" t="s">
        <v>160</v>
      </c>
      <c r="G3183" s="8">
        <v>1940931.0359712231</v>
      </c>
      <c r="H3183" s="8">
        <v>1293954.0239808157</v>
      </c>
      <c r="I3183" s="8">
        <f>Tabla_curso_1[[#This Row],[Ingresos]]-Tabla_curso_1[[#This Row],[Gastos]]</f>
        <v>646977.01199040748</v>
      </c>
      <c r="J3183" s="8">
        <f>Tabla_curso_1[[#This Row],[Utilidad]]/Tabla_curso_1[[#This Row],[Ingresos]]</f>
        <v>0.3333333333333332</v>
      </c>
    </row>
    <row r="3184" spans="1:10" x14ac:dyDescent="0.25">
      <c r="A3184" s="4" t="s">
        <v>18</v>
      </c>
      <c r="B3184" s="4" t="str">
        <f>MID(Tabla_curso_1[[#This Row],[Periodo]],4,4)</f>
        <v>2019</v>
      </c>
      <c r="C3184" s="4" t="s">
        <v>5</v>
      </c>
      <c r="D3184" s="4" t="s">
        <v>90</v>
      </c>
      <c r="E3184" s="4" t="s">
        <v>152</v>
      </c>
      <c r="F3184" s="4" t="s">
        <v>160</v>
      </c>
      <c r="G3184" s="5">
        <v>8053415.3432835815</v>
      </c>
      <c r="H3184" s="5">
        <v>6339922.7170530325</v>
      </c>
      <c r="I3184" s="5">
        <f>Tabla_curso_1[[#This Row],[Ingresos]]-Tabla_curso_1[[#This Row],[Gastos]]</f>
        <v>1713492.6262305491</v>
      </c>
      <c r="J3184" s="5">
        <f>Tabla_curso_1[[#This Row],[Utilidad]]/Tabla_curso_1[[#This Row],[Ingresos]]</f>
        <v>0.21276595744680848</v>
      </c>
    </row>
    <row r="3185" spans="1:10" x14ac:dyDescent="0.25">
      <c r="A3185" s="7" t="s">
        <v>18</v>
      </c>
      <c r="B3185" s="7" t="str">
        <f>MID(Tabla_curso_1[[#This Row],[Periodo]],4,4)</f>
        <v>2019</v>
      </c>
      <c r="C3185" s="7" t="s">
        <v>78</v>
      </c>
      <c r="D3185" s="7" t="s">
        <v>90</v>
      </c>
      <c r="E3185" s="7" t="s">
        <v>152</v>
      </c>
      <c r="F3185" s="7" t="s">
        <v>160</v>
      </c>
      <c r="G3185" s="8">
        <v>1423690.8390501318</v>
      </c>
      <c r="H3185" s="8">
        <v>1258145.3926489537</v>
      </c>
      <c r="I3185" s="8">
        <f>Tabla_curso_1[[#This Row],[Ingresos]]-Tabla_curso_1[[#This Row],[Gastos]]</f>
        <v>165545.44640117814</v>
      </c>
      <c r="J3185" s="8">
        <f>Tabla_curso_1[[#This Row],[Utilidad]]/Tabla_curso_1[[#This Row],[Ingresos]]</f>
        <v>0.11627906976744187</v>
      </c>
    </row>
    <row r="3186" spans="1:10" x14ac:dyDescent="0.25">
      <c r="A3186" s="4" t="s">
        <v>18</v>
      </c>
      <c r="B3186" s="4" t="str">
        <f>MID(Tabla_curso_1[[#This Row],[Periodo]],4,4)</f>
        <v>2019</v>
      </c>
      <c r="C3186" s="4" t="s">
        <v>3</v>
      </c>
      <c r="D3186" s="4" t="s">
        <v>90</v>
      </c>
      <c r="E3186" s="4" t="s">
        <v>152</v>
      </c>
      <c r="F3186" s="4" t="s">
        <v>160</v>
      </c>
      <c r="G3186" s="5">
        <v>775256.9367816092</v>
      </c>
      <c r="H3186" s="5">
        <v>452233.21312260529</v>
      </c>
      <c r="I3186" s="5">
        <f>Tabla_curso_1[[#This Row],[Ingresos]]-Tabla_curso_1[[#This Row],[Gastos]]</f>
        <v>323023.72365900391</v>
      </c>
      <c r="J3186" s="5">
        <f>Tabla_curso_1[[#This Row],[Utilidad]]/Tabla_curso_1[[#This Row],[Ingresos]]</f>
        <v>0.41666666666666674</v>
      </c>
    </row>
    <row r="3187" spans="1:10" x14ac:dyDescent="0.25">
      <c r="A3187" s="7" t="s">
        <v>18</v>
      </c>
      <c r="B3187" s="7" t="str">
        <f>MID(Tabla_curso_1[[#This Row],[Periodo]],4,4)</f>
        <v>2019</v>
      </c>
      <c r="C3187" s="7" t="s">
        <v>2</v>
      </c>
      <c r="D3187" s="7" t="s">
        <v>91</v>
      </c>
      <c r="E3187" s="7" t="s">
        <v>156</v>
      </c>
      <c r="F3187" s="7" t="s">
        <v>161</v>
      </c>
      <c r="G3187" s="8">
        <v>18611.400000000001</v>
      </c>
      <c r="H3187" s="8">
        <v>15703.368750000001</v>
      </c>
      <c r="I3187" s="8">
        <f>Tabla_curso_1[[#This Row],[Ingresos]]-Tabla_curso_1[[#This Row],[Gastos]]</f>
        <v>2908.03125</v>
      </c>
      <c r="J3187" s="8">
        <f>Tabla_curso_1[[#This Row],[Utilidad]]/Tabla_curso_1[[#This Row],[Ingresos]]</f>
        <v>0.15625</v>
      </c>
    </row>
    <row r="3188" spans="1:10" x14ac:dyDescent="0.25">
      <c r="A3188" s="4" t="s">
        <v>18</v>
      </c>
      <c r="B3188" s="4" t="str">
        <f>MID(Tabla_curso_1[[#This Row],[Periodo]],4,4)</f>
        <v>2019</v>
      </c>
      <c r="C3188" s="4" t="s">
        <v>7</v>
      </c>
      <c r="D3188" s="4" t="s">
        <v>91</v>
      </c>
      <c r="E3188" s="4" t="s">
        <v>156</v>
      </c>
      <c r="F3188" s="4" t="s">
        <v>161</v>
      </c>
      <c r="G3188" s="5">
        <v>31808.574545454547</v>
      </c>
      <c r="H3188" s="5">
        <v>18555.001818181816</v>
      </c>
      <c r="I3188" s="5">
        <f>Tabla_curso_1[[#This Row],[Ingresos]]-Tabla_curso_1[[#This Row],[Gastos]]</f>
        <v>13253.572727272731</v>
      </c>
      <c r="J3188" s="5">
        <f>Tabla_curso_1[[#This Row],[Utilidad]]/Tabla_curso_1[[#This Row],[Ingresos]]</f>
        <v>0.41666666666666674</v>
      </c>
    </row>
    <row r="3189" spans="1:10" x14ac:dyDescent="0.25">
      <c r="A3189" s="7" t="s">
        <v>18</v>
      </c>
      <c r="B3189" s="7" t="str">
        <f>MID(Tabla_curso_1[[#This Row],[Periodo]],4,4)</f>
        <v>2019</v>
      </c>
      <c r="C3189" s="7" t="s">
        <v>6</v>
      </c>
      <c r="D3189" s="7" t="s">
        <v>91</v>
      </c>
      <c r="E3189" s="7" t="s">
        <v>156</v>
      </c>
      <c r="F3189" s="7" t="s">
        <v>161</v>
      </c>
      <c r="G3189" s="8">
        <v>84925.805825242714</v>
      </c>
      <c r="H3189" s="8">
        <v>74569.000236798485</v>
      </c>
      <c r="I3189" s="8">
        <f>Tabla_curso_1[[#This Row],[Ingresos]]-Tabla_curso_1[[#This Row],[Gastos]]</f>
        <v>10356.805588444229</v>
      </c>
      <c r="J3189" s="8">
        <f>Tabla_curso_1[[#This Row],[Utilidad]]/Tabla_curso_1[[#This Row],[Ingresos]]</f>
        <v>0.12195121951219508</v>
      </c>
    </row>
    <row r="3190" spans="1:10" x14ac:dyDescent="0.25">
      <c r="A3190" s="4" t="s">
        <v>18</v>
      </c>
      <c r="B3190" s="4" t="str">
        <f>MID(Tabla_curso_1[[#This Row],[Periodo]],4,4)</f>
        <v>2019</v>
      </c>
      <c r="C3190" s="4" t="s">
        <v>4</v>
      </c>
      <c r="D3190" s="4" t="s">
        <v>91</v>
      </c>
      <c r="E3190" s="4" t="s">
        <v>156</v>
      </c>
      <c r="F3190" s="4" t="s">
        <v>161</v>
      </c>
      <c r="G3190" s="5">
        <v>41456.672985781996</v>
      </c>
      <c r="H3190" s="5">
        <v>24183.05924170616</v>
      </c>
      <c r="I3190" s="5">
        <f>Tabla_curso_1[[#This Row],[Ingresos]]-Tabla_curso_1[[#This Row],[Gastos]]</f>
        <v>17273.613744075836</v>
      </c>
      <c r="J3190" s="5">
        <f>Tabla_curso_1[[#This Row],[Utilidad]]/Tabla_curso_1[[#This Row],[Ingresos]]</f>
        <v>0.4166666666666668</v>
      </c>
    </row>
    <row r="3191" spans="1:10" x14ac:dyDescent="0.25">
      <c r="A3191" s="7" t="s">
        <v>18</v>
      </c>
      <c r="B3191" s="7" t="str">
        <f>MID(Tabla_curso_1[[#This Row],[Periodo]],4,4)</f>
        <v>2019</v>
      </c>
      <c r="C3191" s="7" t="s">
        <v>5</v>
      </c>
      <c r="D3191" s="7" t="s">
        <v>91</v>
      </c>
      <c r="E3191" s="7" t="s">
        <v>156</v>
      </c>
      <c r="F3191" s="7" t="s">
        <v>161</v>
      </c>
      <c r="G3191" s="8">
        <v>95079.978260869568</v>
      </c>
      <c r="H3191" s="8">
        <v>83894.098465473144</v>
      </c>
      <c r="I3191" s="8">
        <f>Tabla_curso_1[[#This Row],[Ingresos]]-Tabla_curso_1[[#This Row],[Gastos]]</f>
        <v>11185.879795396424</v>
      </c>
      <c r="J3191" s="8">
        <f>Tabla_curso_1[[#This Row],[Utilidad]]/Tabla_curso_1[[#This Row],[Ingresos]]</f>
        <v>0.11764705882352945</v>
      </c>
    </row>
    <row r="3192" spans="1:10" x14ac:dyDescent="0.25">
      <c r="A3192" s="4" t="s">
        <v>18</v>
      </c>
      <c r="B3192" s="4" t="str">
        <f>MID(Tabla_curso_1[[#This Row],[Periodo]],4,4)</f>
        <v>2019</v>
      </c>
      <c r="C3192" s="4" t="s">
        <v>78</v>
      </c>
      <c r="D3192" s="4" t="s">
        <v>91</v>
      </c>
      <c r="E3192" s="4" t="s">
        <v>156</v>
      </c>
      <c r="F3192" s="4" t="s">
        <v>161</v>
      </c>
      <c r="G3192" s="5">
        <v>29060.990033222592</v>
      </c>
      <c r="H3192" s="5">
        <v>24448.134472393609</v>
      </c>
      <c r="I3192" s="5">
        <f>Tabla_curso_1[[#This Row],[Ingresos]]-Tabla_curso_1[[#This Row],[Gastos]]</f>
        <v>4612.8555608289826</v>
      </c>
      <c r="J3192" s="5">
        <f>Tabla_curso_1[[#This Row],[Utilidad]]/Tabla_curso_1[[#This Row],[Ingresos]]</f>
        <v>0.15873015873015872</v>
      </c>
    </row>
    <row r="3193" spans="1:10" x14ac:dyDescent="0.25">
      <c r="A3193" s="7" t="s">
        <v>18</v>
      </c>
      <c r="B3193" s="7" t="str">
        <f>MID(Tabla_curso_1[[#This Row],[Periodo]],4,4)</f>
        <v>2019</v>
      </c>
      <c r="C3193" s="7" t="s">
        <v>3</v>
      </c>
      <c r="D3193" s="7" t="s">
        <v>91</v>
      </c>
      <c r="E3193" s="7" t="s">
        <v>156</v>
      </c>
      <c r="F3193" s="7" t="s">
        <v>161</v>
      </c>
      <c r="G3193" s="8">
        <v>11114.813214739517</v>
      </c>
      <c r="H3193" s="8">
        <v>6062.625389857918</v>
      </c>
      <c r="I3193" s="8">
        <f>Tabla_curso_1[[#This Row],[Ingresos]]-Tabla_curso_1[[#This Row],[Gastos]]</f>
        <v>5052.1878248815992</v>
      </c>
      <c r="J3193" s="8">
        <f>Tabla_curso_1[[#This Row],[Utilidad]]/Tabla_curso_1[[#This Row],[Ingresos]]</f>
        <v>0.45454545454545459</v>
      </c>
    </row>
    <row r="3194" spans="1:10" x14ac:dyDescent="0.25">
      <c r="A3194" s="4" t="s">
        <v>18</v>
      </c>
      <c r="B3194" s="4" t="str">
        <f>MID(Tabla_curso_1[[#This Row],[Periodo]],4,4)</f>
        <v>2019</v>
      </c>
      <c r="C3194" s="4" t="s">
        <v>2</v>
      </c>
      <c r="D3194" s="4" t="s">
        <v>92</v>
      </c>
      <c r="E3194" s="4" t="s">
        <v>152</v>
      </c>
      <c r="F3194" s="4" t="s">
        <v>162</v>
      </c>
      <c r="G3194" s="5">
        <v>50083.737179487187</v>
      </c>
      <c r="H3194" s="5">
        <v>40452.249260355034</v>
      </c>
      <c r="I3194" s="5">
        <f>Tabla_curso_1[[#This Row],[Ingresos]]-Tabla_curso_1[[#This Row],[Gastos]]</f>
        <v>9631.4879191321525</v>
      </c>
      <c r="J3194" s="5">
        <f>Tabla_curso_1[[#This Row],[Utilidad]]/Tabla_curso_1[[#This Row],[Ingresos]]</f>
        <v>0.19230769230769232</v>
      </c>
    </row>
    <row r="3195" spans="1:10" x14ac:dyDescent="0.25">
      <c r="A3195" s="7" t="s">
        <v>18</v>
      </c>
      <c r="B3195" s="7" t="str">
        <f>MID(Tabla_curso_1[[#This Row],[Periodo]],4,4)</f>
        <v>2019</v>
      </c>
      <c r="C3195" s="7" t="s">
        <v>7</v>
      </c>
      <c r="D3195" s="7" t="s">
        <v>92</v>
      </c>
      <c r="E3195" s="7" t="s">
        <v>152</v>
      </c>
      <c r="F3195" s="7" t="s">
        <v>162</v>
      </c>
      <c r="G3195" s="8">
        <v>75610.287096774191</v>
      </c>
      <c r="H3195" s="8">
        <v>45366.172258064515</v>
      </c>
      <c r="I3195" s="8">
        <f>Tabla_curso_1[[#This Row],[Ingresos]]-Tabla_curso_1[[#This Row],[Gastos]]</f>
        <v>30244.114838709676</v>
      </c>
      <c r="J3195" s="8">
        <f>Tabla_curso_1[[#This Row],[Utilidad]]/Tabla_curso_1[[#This Row],[Ingresos]]</f>
        <v>0.4</v>
      </c>
    </row>
    <row r="3196" spans="1:10" x14ac:dyDescent="0.25">
      <c r="A3196" s="4" t="s">
        <v>18</v>
      </c>
      <c r="B3196" s="4" t="str">
        <f>MID(Tabla_curso_1[[#This Row],[Periodo]],4,4)</f>
        <v>2019</v>
      </c>
      <c r="C3196" s="4" t="s">
        <v>6</v>
      </c>
      <c r="D3196" s="4" t="s">
        <v>92</v>
      </c>
      <c r="E3196" s="4" t="s">
        <v>152</v>
      </c>
      <c r="F3196" s="4" t="s">
        <v>162</v>
      </c>
      <c r="G3196" s="5">
        <v>183118.6640625</v>
      </c>
      <c r="H3196" s="5">
        <v>159337.01937905845</v>
      </c>
      <c r="I3196" s="5">
        <f>Tabla_curso_1[[#This Row],[Ingresos]]-Tabla_curso_1[[#This Row],[Gastos]]</f>
        <v>23781.644683441555</v>
      </c>
      <c r="J3196" s="5">
        <f>Tabla_curso_1[[#This Row],[Utilidad]]/Tabla_curso_1[[#This Row],[Ingresos]]</f>
        <v>0.12987012987012986</v>
      </c>
    </row>
    <row r="3197" spans="1:10" x14ac:dyDescent="0.25">
      <c r="A3197" s="7" t="s">
        <v>18</v>
      </c>
      <c r="B3197" s="7" t="str">
        <f>MID(Tabla_curso_1[[#This Row],[Periodo]],4,4)</f>
        <v>2019</v>
      </c>
      <c r="C3197" s="7" t="s">
        <v>4</v>
      </c>
      <c r="D3197" s="7" t="s">
        <v>92</v>
      </c>
      <c r="E3197" s="7" t="s">
        <v>152</v>
      </c>
      <c r="F3197" s="7" t="s">
        <v>162</v>
      </c>
      <c r="G3197" s="8">
        <v>93383.22310756972</v>
      </c>
      <c r="H3197" s="8">
        <v>54473.546812748995</v>
      </c>
      <c r="I3197" s="8">
        <f>Tabla_curso_1[[#This Row],[Ingresos]]-Tabla_curso_1[[#This Row],[Gastos]]</f>
        <v>38909.676294820725</v>
      </c>
      <c r="J3197" s="8">
        <f>Tabla_curso_1[[#This Row],[Utilidad]]/Tabla_curso_1[[#This Row],[Ingresos]]</f>
        <v>0.41666666666666674</v>
      </c>
    </row>
    <row r="3198" spans="1:10" x14ac:dyDescent="0.25">
      <c r="A3198" s="4" t="s">
        <v>18</v>
      </c>
      <c r="B3198" s="4" t="str">
        <f>MID(Tabla_curso_1[[#This Row],[Periodo]],4,4)</f>
        <v>2019</v>
      </c>
      <c r="C3198" s="4" t="s">
        <v>5</v>
      </c>
      <c r="D3198" s="4" t="s">
        <v>92</v>
      </c>
      <c r="E3198" s="4" t="s">
        <v>152</v>
      </c>
      <c r="F3198" s="4" t="s">
        <v>162</v>
      </c>
      <c r="G3198" s="5">
        <v>269415.96551724139</v>
      </c>
      <c r="H3198" s="5">
        <v>229795.9705882353</v>
      </c>
      <c r="I3198" s="5">
        <f>Tabla_curso_1[[#This Row],[Ingresos]]-Tabla_curso_1[[#This Row],[Gastos]]</f>
        <v>39619.99492900609</v>
      </c>
      <c r="J3198" s="5">
        <f>Tabla_curso_1[[#This Row],[Utilidad]]/Tabla_curso_1[[#This Row],[Ingresos]]</f>
        <v>0.14705882352941177</v>
      </c>
    </row>
    <row r="3199" spans="1:10" x14ac:dyDescent="0.25">
      <c r="A3199" s="7" t="s">
        <v>18</v>
      </c>
      <c r="B3199" s="7" t="str">
        <f>MID(Tabla_curso_1[[#This Row],[Periodo]],4,4)</f>
        <v>2019</v>
      </c>
      <c r="C3199" s="7" t="s">
        <v>78</v>
      </c>
      <c r="D3199" s="7" t="s">
        <v>92</v>
      </c>
      <c r="E3199" s="7" t="s">
        <v>152</v>
      </c>
      <c r="F3199" s="7" t="s">
        <v>162</v>
      </c>
      <c r="G3199" s="8">
        <v>62504.504000000001</v>
      </c>
      <c r="H3199" s="8">
        <v>53445.880231884061</v>
      </c>
      <c r="I3199" s="8">
        <f>Tabla_curso_1[[#This Row],[Ingresos]]-Tabla_curso_1[[#This Row],[Gastos]]</f>
        <v>9058.62376811594</v>
      </c>
      <c r="J3199" s="8">
        <f>Tabla_curso_1[[#This Row],[Utilidad]]/Tabla_curso_1[[#This Row],[Ingresos]]</f>
        <v>0.14492753623188404</v>
      </c>
    </row>
    <row r="3200" spans="1:10" x14ac:dyDescent="0.25">
      <c r="A3200" s="4" t="s">
        <v>18</v>
      </c>
      <c r="B3200" s="4" t="str">
        <f>MID(Tabla_curso_1[[#This Row],[Periodo]],4,4)</f>
        <v>2019</v>
      </c>
      <c r="C3200" s="4" t="s">
        <v>3</v>
      </c>
      <c r="D3200" s="4" t="s">
        <v>92</v>
      </c>
      <c r="E3200" s="4" t="s">
        <v>152</v>
      </c>
      <c r="F3200" s="4" t="s">
        <v>162</v>
      </c>
      <c r="G3200" s="5">
        <v>29896.924744897959</v>
      </c>
      <c r="H3200" s="5">
        <v>17938.154846938774</v>
      </c>
      <c r="I3200" s="5">
        <f>Tabla_curso_1[[#This Row],[Ingresos]]-Tabla_curso_1[[#This Row],[Gastos]]</f>
        <v>11958.769897959184</v>
      </c>
      <c r="J3200" s="5">
        <f>Tabla_curso_1[[#This Row],[Utilidad]]/Tabla_curso_1[[#This Row],[Ingresos]]</f>
        <v>0.4</v>
      </c>
    </row>
    <row r="3201" spans="1:10" x14ac:dyDescent="0.25">
      <c r="A3201" s="7" t="s">
        <v>18</v>
      </c>
      <c r="B3201" s="7" t="str">
        <f>MID(Tabla_curso_1[[#This Row],[Periodo]],4,4)</f>
        <v>2019</v>
      </c>
      <c r="C3201" s="7" t="s">
        <v>2</v>
      </c>
      <c r="D3201" s="7" t="s">
        <v>93</v>
      </c>
      <c r="E3201" s="7" t="s">
        <v>163</v>
      </c>
      <c r="F3201" s="7" t="s">
        <v>164</v>
      </c>
      <c r="G3201" s="8">
        <v>1756261.2433121018</v>
      </c>
      <c r="H3201" s="8">
        <v>1572886.9076133384</v>
      </c>
      <c r="I3201" s="8">
        <f>Tabla_curso_1[[#This Row],[Ingresos]]-Tabla_curso_1[[#This Row],[Gastos]]</f>
        <v>183374.33569876337</v>
      </c>
      <c r="J3201" s="8">
        <f>Tabla_curso_1[[#This Row],[Utilidad]]/Tabla_curso_1[[#This Row],[Ingresos]]</f>
        <v>0.10441176470588225</v>
      </c>
    </row>
    <row r="3202" spans="1:10" x14ac:dyDescent="0.25">
      <c r="A3202" s="4" t="s">
        <v>18</v>
      </c>
      <c r="B3202" s="4" t="str">
        <f>MID(Tabla_curso_1[[#This Row],[Periodo]],4,4)</f>
        <v>2019</v>
      </c>
      <c r="C3202" s="4" t="s">
        <v>7</v>
      </c>
      <c r="D3202" s="4" t="s">
        <v>93</v>
      </c>
      <c r="E3202" s="4" t="s">
        <v>163</v>
      </c>
      <c r="F3202" s="4" t="s">
        <v>164</v>
      </c>
      <c r="G3202" s="5">
        <v>2601254.8528301888</v>
      </c>
      <c r="H3202" s="5">
        <v>1489809.5975300171</v>
      </c>
      <c r="I3202" s="5">
        <f>Tabla_curso_1[[#This Row],[Ingresos]]-Tabla_curso_1[[#This Row],[Gastos]]</f>
        <v>1111445.2553001717</v>
      </c>
      <c r="J3202" s="5">
        <f>Tabla_curso_1[[#This Row],[Utilidad]]/Tabla_curso_1[[#This Row],[Ingresos]]</f>
        <v>0.4272727272727273</v>
      </c>
    </row>
    <row r="3203" spans="1:10" x14ac:dyDescent="0.25">
      <c r="A3203" s="7" t="s">
        <v>18</v>
      </c>
      <c r="B3203" s="7" t="str">
        <f>MID(Tabla_curso_1[[#This Row],[Periodo]],4,4)</f>
        <v>2019</v>
      </c>
      <c r="C3203" s="7" t="s">
        <v>6</v>
      </c>
      <c r="D3203" s="7" t="s">
        <v>93</v>
      </c>
      <c r="E3203" s="7" t="s">
        <v>163</v>
      </c>
      <c r="F3203" s="7" t="s">
        <v>164</v>
      </c>
      <c r="G3203" s="8">
        <v>7256131.9684210522</v>
      </c>
      <c r="H3203" s="8">
        <v>6498506.4246594431</v>
      </c>
      <c r="I3203" s="8">
        <f>Tabla_curso_1[[#This Row],[Ingresos]]-Tabla_curso_1[[#This Row],[Gastos]]</f>
        <v>757625.54376160912</v>
      </c>
      <c r="J3203" s="8">
        <f>Tabla_curso_1[[#This Row],[Utilidad]]/Tabla_curso_1[[#This Row],[Ingresos]]</f>
        <v>0.10441176470588225</v>
      </c>
    </row>
    <row r="3204" spans="1:10" x14ac:dyDescent="0.25">
      <c r="A3204" s="4" t="s">
        <v>18</v>
      </c>
      <c r="B3204" s="4" t="str">
        <f>MID(Tabla_curso_1[[#This Row],[Periodo]],4,4)</f>
        <v>2019</v>
      </c>
      <c r="C3204" s="4" t="s">
        <v>4</v>
      </c>
      <c r="D3204" s="4" t="s">
        <v>93</v>
      </c>
      <c r="E3204" s="4" t="s">
        <v>163</v>
      </c>
      <c r="F3204" s="4" t="s">
        <v>164</v>
      </c>
      <c r="G3204" s="5">
        <v>2975536.1223021583</v>
      </c>
      <c r="H3204" s="5">
        <v>1704170.6882275997</v>
      </c>
      <c r="I3204" s="5">
        <f>Tabla_curso_1[[#This Row],[Ingresos]]-Tabla_curso_1[[#This Row],[Gastos]]</f>
        <v>1271365.4340745586</v>
      </c>
      <c r="J3204" s="5">
        <f>Tabla_curso_1[[#This Row],[Utilidad]]/Tabla_curso_1[[#This Row],[Ingresos]]</f>
        <v>0.4272727272727273</v>
      </c>
    </row>
    <row r="3205" spans="1:10" x14ac:dyDescent="0.25">
      <c r="A3205" s="7" t="s">
        <v>18</v>
      </c>
      <c r="B3205" s="7" t="str">
        <f>MID(Tabla_curso_1[[#This Row],[Periodo]],4,4)</f>
        <v>2019</v>
      </c>
      <c r="C3205" s="7" t="s">
        <v>5</v>
      </c>
      <c r="D3205" s="7" t="s">
        <v>93</v>
      </c>
      <c r="E3205" s="7" t="s">
        <v>163</v>
      </c>
      <c r="F3205" s="7" t="s">
        <v>164</v>
      </c>
      <c r="G3205" s="8">
        <v>9618593.5325581394</v>
      </c>
      <c r="H3205" s="8">
        <v>8852668.492002584</v>
      </c>
      <c r="I3205" s="8">
        <f>Tabla_curso_1[[#This Row],[Ingresos]]-Tabla_curso_1[[#This Row],[Gastos]]</f>
        <v>765925.04055555537</v>
      </c>
      <c r="J3205" s="8">
        <f>Tabla_curso_1[[#This Row],[Utilidad]]/Tabla_curso_1[[#This Row],[Ingresos]]</f>
        <v>7.9629629629629606E-2</v>
      </c>
    </row>
    <row r="3206" spans="1:10" x14ac:dyDescent="0.25">
      <c r="A3206" s="4" t="s">
        <v>18</v>
      </c>
      <c r="B3206" s="4" t="str">
        <f>MID(Tabla_curso_1[[#This Row],[Periodo]],4,4)</f>
        <v>2019</v>
      </c>
      <c r="C3206" s="4" t="s">
        <v>78</v>
      </c>
      <c r="D3206" s="4" t="s">
        <v>93</v>
      </c>
      <c r="E3206" s="4" t="s">
        <v>163</v>
      </c>
      <c r="F3206" s="4" t="s">
        <v>164</v>
      </c>
      <c r="G3206" s="5">
        <v>2266298.7534246575</v>
      </c>
      <c r="H3206" s="5">
        <v>1946956.6563511828</v>
      </c>
      <c r="I3206" s="5">
        <f>Tabla_curso_1[[#This Row],[Ingresos]]-Tabla_curso_1[[#This Row],[Gastos]]</f>
        <v>319342.09707347467</v>
      </c>
      <c r="J3206" s="5">
        <f>Tabla_curso_1[[#This Row],[Utilidad]]/Tabla_curso_1[[#This Row],[Ingresos]]</f>
        <v>0.14090909090909098</v>
      </c>
    </row>
    <row r="3207" spans="1:10" x14ac:dyDescent="0.25">
      <c r="A3207" s="7" t="s">
        <v>18</v>
      </c>
      <c r="B3207" s="7" t="str">
        <f>MID(Tabla_curso_1[[#This Row],[Periodo]],4,4)</f>
        <v>2019</v>
      </c>
      <c r="C3207" s="7" t="s">
        <v>3</v>
      </c>
      <c r="D3207" s="7" t="s">
        <v>93</v>
      </c>
      <c r="E3207" s="7" t="s">
        <v>163</v>
      </c>
      <c r="F3207" s="7" t="s">
        <v>164</v>
      </c>
      <c r="G3207" s="8">
        <v>1306791.5364928909</v>
      </c>
      <c r="H3207" s="8">
        <v>844388.37742617575</v>
      </c>
      <c r="I3207" s="8">
        <f>Tabla_curso_1[[#This Row],[Ingresos]]-Tabla_curso_1[[#This Row],[Gastos]]</f>
        <v>462403.15906671516</v>
      </c>
      <c r="J3207" s="8">
        <f>Tabla_curso_1[[#This Row],[Utilidad]]/Tabla_curso_1[[#This Row],[Ingresos]]</f>
        <v>0.35384615384615375</v>
      </c>
    </row>
    <row r="3208" spans="1:10" x14ac:dyDescent="0.25">
      <c r="A3208" s="4" t="s">
        <v>18</v>
      </c>
      <c r="B3208" s="4" t="str">
        <f>MID(Tabla_curso_1[[#This Row],[Periodo]],4,4)</f>
        <v>2019</v>
      </c>
      <c r="C3208" s="4" t="s">
        <v>2</v>
      </c>
      <c r="D3208" s="4" t="s">
        <v>94</v>
      </c>
      <c r="E3208" s="4" t="s">
        <v>150</v>
      </c>
      <c r="F3208" s="4" t="s">
        <v>165</v>
      </c>
      <c r="G3208" s="5">
        <v>59066.837259100648</v>
      </c>
      <c r="H3208" s="5">
        <v>51294.884988166355</v>
      </c>
      <c r="I3208" s="5">
        <f>Tabla_curso_1[[#This Row],[Ingresos]]-Tabla_curso_1[[#This Row],[Gastos]]</f>
        <v>7771.9522709342928</v>
      </c>
      <c r="J3208" s="5">
        <f>Tabla_curso_1[[#This Row],[Utilidad]]/Tabla_curso_1[[#This Row],[Ingresos]]</f>
        <v>0.13157894736842099</v>
      </c>
    </row>
    <row r="3209" spans="1:10" x14ac:dyDescent="0.25">
      <c r="A3209" s="7" t="s">
        <v>18</v>
      </c>
      <c r="B3209" s="7" t="str">
        <f>MID(Tabla_curso_1[[#This Row],[Periodo]],4,4)</f>
        <v>2019</v>
      </c>
      <c r="C3209" s="7" t="s">
        <v>7</v>
      </c>
      <c r="D3209" s="7" t="s">
        <v>94</v>
      </c>
      <c r="E3209" s="7" t="s">
        <v>150</v>
      </c>
      <c r="F3209" s="7" t="s">
        <v>165</v>
      </c>
      <c r="G3209" s="8">
        <v>85665.257763975154</v>
      </c>
      <c r="H3209" s="8">
        <v>55070.522848269735</v>
      </c>
      <c r="I3209" s="8">
        <f>Tabla_curso_1[[#This Row],[Ingresos]]-Tabla_curso_1[[#This Row],[Gastos]]</f>
        <v>30594.73491570542</v>
      </c>
      <c r="J3209" s="8">
        <f>Tabla_curso_1[[#This Row],[Utilidad]]/Tabla_curso_1[[#This Row],[Ingresos]]</f>
        <v>0.35714285714285721</v>
      </c>
    </row>
    <row r="3210" spans="1:10" x14ac:dyDescent="0.25">
      <c r="A3210" s="4" t="s">
        <v>18</v>
      </c>
      <c r="B3210" s="4" t="str">
        <f>MID(Tabla_curso_1[[#This Row],[Periodo]],4,4)</f>
        <v>2019</v>
      </c>
      <c r="C3210" s="4" t="s">
        <v>6</v>
      </c>
      <c r="D3210" s="4" t="s">
        <v>94</v>
      </c>
      <c r="E3210" s="4" t="s">
        <v>150</v>
      </c>
      <c r="F3210" s="4" t="s">
        <v>165</v>
      </c>
      <c r="G3210" s="5">
        <v>306491.25555555557</v>
      </c>
      <c r="H3210" s="5">
        <v>271262.37560664117</v>
      </c>
      <c r="I3210" s="5">
        <f>Tabla_curso_1[[#This Row],[Ingresos]]-Tabla_curso_1[[#This Row],[Gastos]]</f>
        <v>35228.8799489144</v>
      </c>
      <c r="J3210" s="5">
        <f>Tabla_curso_1[[#This Row],[Utilidad]]/Tabla_curso_1[[#This Row],[Ingresos]]</f>
        <v>0.11494252873563207</v>
      </c>
    </row>
    <row r="3211" spans="1:10" x14ac:dyDescent="0.25">
      <c r="A3211" s="7" t="s">
        <v>18</v>
      </c>
      <c r="B3211" s="7" t="str">
        <f>MID(Tabla_curso_1[[#This Row],[Periodo]],4,4)</f>
        <v>2019</v>
      </c>
      <c r="C3211" s="7" t="s">
        <v>4</v>
      </c>
      <c r="D3211" s="7" t="s">
        <v>94</v>
      </c>
      <c r="E3211" s="7" t="s">
        <v>150</v>
      </c>
      <c r="F3211" s="7" t="s">
        <v>165</v>
      </c>
      <c r="G3211" s="8">
        <v>97127.510563380289</v>
      </c>
      <c r="H3211" s="8">
        <v>58276.506338028172</v>
      </c>
      <c r="I3211" s="8">
        <f>Tabla_curso_1[[#This Row],[Ingresos]]-Tabla_curso_1[[#This Row],[Gastos]]</f>
        <v>38851.004225352117</v>
      </c>
      <c r="J3211" s="8">
        <f>Tabla_curso_1[[#This Row],[Utilidad]]/Tabla_curso_1[[#This Row],[Ingresos]]</f>
        <v>0.4</v>
      </c>
    </row>
    <row r="3212" spans="1:10" x14ac:dyDescent="0.25">
      <c r="A3212" s="4" t="s">
        <v>18</v>
      </c>
      <c r="B3212" s="4" t="str">
        <f>MID(Tabla_curso_1[[#This Row],[Periodo]],4,4)</f>
        <v>2019</v>
      </c>
      <c r="C3212" s="4" t="s">
        <v>5</v>
      </c>
      <c r="D3212" s="4" t="s">
        <v>94</v>
      </c>
      <c r="E3212" s="4" t="s">
        <v>150</v>
      </c>
      <c r="F3212" s="4" t="s">
        <v>165</v>
      </c>
      <c r="G3212" s="5">
        <v>332339.9156626506</v>
      </c>
      <c r="H3212" s="5">
        <v>298770.22721187782</v>
      </c>
      <c r="I3212" s="5">
        <f>Tabla_curso_1[[#This Row],[Ingresos]]-Tabla_curso_1[[#This Row],[Gastos]]</f>
        <v>33569.688450772781</v>
      </c>
      <c r="J3212" s="5">
        <f>Tabla_curso_1[[#This Row],[Utilidad]]/Tabla_curso_1[[#This Row],[Ingresos]]</f>
        <v>0.10101010101010099</v>
      </c>
    </row>
    <row r="3213" spans="1:10" x14ac:dyDescent="0.25">
      <c r="A3213" s="7" t="s">
        <v>18</v>
      </c>
      <c r="B3213" s="7" t="str">
        <f>MID(Tabla_curso_1[[#This Row],[Periodo]],4,4)</f>
        <v>2019</v>
      </c>
      <c r="C3213" s="7" t="s">
        <v>78</v>
      </c>
      <c r="D3213" s="7" t="s">
        <v>94</v>
      </c>
      <c r="E3213" s="7" t="s">
        <v>150</v>
      </c>
      <c r="F3213" s="7" t="s">
        <v>165</v>
      </c>
      <c r="G3213" s="8">
        <v>72209.981675392672</v>
      </c>
      <c r="H3213" s="8">
        <v>64765.65366762023</v>
      </c>
      <c r="I3213" s="8">
        <f>Tabla_curso_1[[#This Row],[Ingresos]]-Tabla_curso_1[[#This Row],[Gastos]]</f>
        <v>7444.3280077724412</v>
      </c>
      <c r="J3213" s="8">
        <f>Tabla_curso_1[[#This Row],[Utilidad]]/Tabla_curso_1[[#This Row],[Ingresos]]</f>
        <v>0.10309278350515465</v>
      </c>
    </row>
    <row r="3214" spans="1:10" x14ac:dyDescent="0.25">
      <c r="A3214" s="4" t="s">
        <v>18</v>
      </c>
      <c r="B3214" s="4" t="str">
        <f>MID(Tabla_curso_1[[#This Row],[Periodo]],4,4)</f>
        <v>2019</v>
      </c>
      <c r="C3214" s="4" t="s">
        <v>3</v>
      </c>
      <c r="D3214" s="4" t="s">
        <v>94</v>
      </c>
      <c r="E3214" s="4" t="s">
        <v>150</v>
      </c>
      <c r="F3214" s="4" t="s">
        <v>165</v>
      </c>
      <c r="G3214" s="5">
        <v>45294.274220032836</v>
      </c>
      <c r="H3214" s="5">
        <v>29117.747712878248</v>
      </c>
      <c r="I3214" s="5">
        <f>Tabla_curso_1[[#This Row],[Ingresos]]-Tabla_curso_1[[#This Row],[Gastos]]</f>
        <v>16176.526507154587</v>
      </c>
      <c r="J3214" s="5">
        <f>Tabla_curso_1[[#This Row],[Utilidad]]/Tabla_curso_1[[#This Row],[Ingresos]]</f>
        <v>0.35714285714285721</v>
      </c>
    </row>
    <row r="3215" spans="1:10" x14ac:dyDescent="0.25">
      <c r="A3215" s="7" t="s">
        <v>18</v>
      </c>
      <c r="B3215" s="7" t="str">
        <f>MID(Tabla_curso_1[[#This Row],[Periodo]],4,4)</f>
        <v>2019</v>
      </c>
      <c r="C3215" s="7" t="s">
        <v>2</v>
      </c>
      <c r="D3215" s="7" t="s">
        <v>95</v>
      </c>
      <c r="E3215" s="7" t="s">
        <v>152</v>
      </c>
      <c r="F3215" s="7" t="s">
        <v>166</v>
      </c>
      <c r="G3215" s="8">
        <v>109394.09645669292</v>
      </c>
      <c r="H3215" s="8">
        <v>97756.426620874525</v>
      </c>
      <c r="I3215" s="8">
        <f>Tabla_curso_1[[#This Row],[Ingresos]]-Tabla_curso_1[[#This Row],[Gastos]]</f>
        <v>11637.669835818393</v>
      </c>
      <c r="J3215" s="8">
        <f>Tabla_curso_1[[#This Row],[Utilidad]]/Tabla_curso_1[[#This Row],[Ingresos]]</f>
        <v>0.10638297872340423</v>
      </c>
    </row>
    <row r="3216" spans="1:10" x14ac:dyDescent="0.25">
      <c r="A3216" s="4" t="s">
        <v>18</v>
      </c>
      <c r="B3216" s="4" t="str">
        <f>MID(Tabla_curso_1[[#This Row],[Periodo]],4,4)</f>
        <v>2019</v>
      </c>
      <c r="C3216" s="4" t="s">
        <v>7</v>
      </c>
      <c r="D3216" s="4" t="s">
        <v>95</v>
      </c>
      <c r="E3216" s="4" t="s">
        <v>152</v>
      </c>
      <c r="F3216" s="4" t="s">
        <v>166</v>
      </c>
      <c r="G3216" s="5">
        <v>198472.14642857143</v>
      </c>
      <c r="H3216" s="5">
        <v>119083.28785714286</v>
      </c>
      <c r="I3216" s="5">
        <f>Tabla_curso_1[[#This Row],[Ingresos]]-Tabla_curso_1[[#This Row],[Gastos]]</f>
        <v>79388.858571428573</v>
      </c>
      <c r="J3216" s="5">
        <f>Tabla_curso_1[[#This Row],[Utilidad]]/Tabla_curso_1[[#This Row],[Ingresos]]</f>
        <v>0.4</v>
      </c>
    </row>
    <row r="3217" spans="1:10" x14ac:dyDescent="0.25">
      <c r="A3217" s="7" t="s">
        <v>18</v>
      </c>
      <c r="B3217" s="7" t="str">
        <f>MID(Tabla_curso_1[[#This Row],[Periodo]],4,4)</f>
        <v>2019</v>
      </c>
      <c r="C3217" s="7" t="s">
        <v>6</v>
      </c>
      <c r="D3217" s="7" t="s">
        <v>95</v>
      </c>
      <c r="E3217" s="7" t="s">
        <v>152</v>
      </c>
      <c r="F3217" s="7" t="s">
        <v>166</v>
      </c>
      <c r="G3217" s="8">
        <v>519366.36448598129</v>
      </c>
      <c r="H3217" s="8">
        <v>426622.37082777033</v>
      </c>
      <c r="I3217" s="8">
        <f>Tabla_curso_1[[#This Row],[Ingresos]]-Tabla_curso_1[[#This Row],[Gastos]]</f>
        <v>92743.993658210966</v>
      </c>
      <c r="J3217" s="8">
        <f>Tabla_curso_1[[#This Row],[Utilidad]]/Tabla_curso_1[[#This Row],[Ingresos]]</f>
        <v>0.1785714285714286</v>
      </c>
    </row>
    <row r="3218" spans="1:10" x14ac:dyDescent="0.25">
      <c r="A3218" s="4" t="s">
        <v>18</v>
      </c>
      <c r="B3218" s="4" t="str">
        <f>MID(Tabla_curso_1[[#This Row],[Periodo]],4,4)</f>
        <v>2019</v>
      </c>
      <c r="C3218" s="4" t="s">
        <v>4</v>
      </c>
      <c r="D3218" s="4" t="s">
        <v>95</v>
      </c>
      <c r="E3218" s="4" t="s">
        <v>152</v>
      </c>
      <c r="F3218" s="4" t="s">
        <v>166</v>
      </c>
      <c r="G3218" s="5">
        <v>221403.19123505976</v>
      </c>
      <c r="H3218" s="5">
        <v>142330.6229368241</v>
      </c>
      <c r="I3218" s="5">
        <f>Tabla_curso_1[[#This Row],[Ingresos]]-Tabla_curso_1[[#This Row],[Gastos]]</f>
        <v>79072.568298235652</v>
      </c>
      <c r="J3218" s="5">
        <f>Tabla_curso_1[[#This Row],[Utilidad]]/Tabla_curso_1[[#This Row],[Ingresos]]</f>
        <v>0.35714285714285726</v>
      </c>
    </row>
    <row r="3219" spans="1:10" x14ac:dyDescent="0.25">
      <c r="A3219" s="7" t="s">
        <v>18</v>
      </c>
      <c r="B3219" s="7" t="str">
        <f>MID(Tabla_curso_1[[#This Row],[Periodo]],4,4)</f>
        <v>2019</v>
      </c>
      <c r="C3219" s="7" t="s">
        <v>5</v>
      </c>
      <c r="D3219" s="7" t="s">
        <v>95</v>
      </c>
      <c r="E3219" s="7" t="s">
        <v>152</v>
      </c>
      <c r="F3219" s="7" t="s">
        <v>166</v>
      </c>
      <c r="G3219" s="8">
        <v>829435.8358208955</v>
      </c>
      <c r="H3219" s="8">
        <v>732989.80839986121</v>
      </c>
      <c r="I3219" s="8">
        <f>Tabla_curso_1[[#This Row],[Ingresos]]-Tabla_curso_1[[#This Row],[Gastos]]</f>
        <v>96446.02742103429</v>
      </c>
      <c r="J3219" s="8">
        <f>Tabla_curso_1[[#This Row],[Utilidad]]/Tabla_curso_1[[#This Row],[Ingresos]]</f>
        <v>0.11627906976744178</v>
      </c>
    </row>
    <row r="3220" spans="1:10" x14ac:dyDescent="0.25">
      <c r="A3220" s="4" t="s">
        <v>18</v>
      </c>
      <c r="B3220" s="4" t="str">
        <f>MID(Tabla_curso_1[[#This Row],[Periodo]],4,4)</f>
        <v>2019</v>
      </c>
      <c r="C3220" s="4" t="s">
        <v>78</v>
      </c>
      <c r="D3220" s="4" t="s">
        <v>95</v>
      </c>
      <c r="E3220" s="4" t="s">
        <v>152</v>
      </c>
      <c r="F3220" s="4" t="s">
        <v>166</v>
      </c>
      <c r="G3220" s="5">
        <v>149387.63709677421</v>
      </c>
      <c r="H3220" s="5">
        <v>132602.5093330917</v>
      </c>
      <c r="I3220" s="5">
        <f>Tabla_curso_1[[#This Row],[Ingresos]]-Tabla_curso_1[[#This Row],[Gastos]]</f>
        <v>16785.127763682511</v>
      </c>
      <c r="J3220" s="5">
        <f>Tabla_curso_1[[#This Row],[Utilidad]]/Tabla_curso_1[[#This Row],[Ingresos]]</f>
        <v>0.11235955056179785</v>
      </c>
    </row>
    <row r="3221" spans="1:10" x14ac:dyDescent="0.25">
      <c r="A3221" s="7" t="s">
        <v>18</v>
      </c>
      <c r="B3221" s="7" t="str">
        <f>MID(Tabla_curso_1[[#This Row],[Periodo]],4,4)</f>
        <v>2019</v>
      </c>
      <c r="C3221" s="7" t="s">
        <v>3</v>
      </c>
      <c r="D3221" s="7" t="s">
        <v>95</v>
      </c>
      <c r="E3221" s="7" t="s">
        <v>152</v>
      </c>
      <c r="F3221" s="7" t="s">
        <v>166</v>
      </c>
      <c r="G3221" s="8">
        <v>85627.428351309703</v>
      </c>
      <c r="H3221" s="8">
        <v>53913.565998972779</v>
      </c>
      <c r="I3221" s="8">
        <f>Tabla_curso_1[[#This Row],[Ingresos]]-Tabla_curso_1[[#This Row],[Gastos]]</f>
        <v>31713.862352336924</v>
      </c>
      <c r="J3221" s="8">
        <f>Tabla_curso_1[[#This Row],[Utilidad]]/Tabla_curso_1[[#This Row],[Ingresos]]</f>
        <v>0.37037037037037035</v>
      </c>
    </row>
    <row r="3222" spans="1:10" x14ac:dyDescent="0.25">
      <c r="A3222" s="4" t="s">
        <v>18</v>
      </c>
      <c r="B3222" s="4" t="str">
        <f>MID(Tabla_curso_1[[#This Row],[Periodo]],4,4)</f>
        <v>2019</v>
      </c>
      <c r="C3222" s="4" t="s">
        <v>2</v>
      </c>
      <c r="D3222" s="4" t="s">
        <v>96</v>
      </c>
      <c r="E3222" s="4" t="s">
        <v>152</v>
      </c>
      <c r="F3222" s="4" t="s">
        <v>167</v>
      </c>
      <c r="G3222" s="5">
        <v>10789.544329896908</v>
      </c>
      <c r="H3222" s="5">
        <v>9641.7204650142576</v>
      </c>
      <c r="I3222" s="5">
        <f>Tabla_curso_1[[#This Row],[Ingresos]]-Tabla_curso_1[[#This Row],[Gastos]]</f>
        <v>1147.82386488265</v>
      </c>
      <c r="J3222" s="5">
        <f>Tabla_curso_1[[#This Row],[Utilidad]]/Tabla_curso_1[[#This Row],[Ingresos]]</f>
        <v>0.10638297872340428</v>
      </c>
    </row>
    <row r="3223" spans="1:10" x14ac:dyDescent="0.25">
      <c r="A3223" s="7" t="s">
        <v>18</v>
      </c>
      <c r="B3223" s="7" t="str">
        <f>MID(Tabla_curso_1[[#This Row],[Periodo]],4,4)</f>
        <v>2019</v>
      </c>
      <c r="C3223" s="7" t="s">
        <v>7</v>
      </c>
      <c r="D3223" s="7" t="s">
        <v>96</v>
      </c>
      <c r="E3223" s="7" t="s">
        <v>152</v>
      </c>
      <c r="F3223" s="7" t="s">
        <v>167</v>
      </c>
      <c r="G3223" s="8">
        <v>16002.840978593273</v>
      </c>
      <c r="H3223" s="8">
        <v>10075.862838373543</v>
      </c>
      <c r="I3223" s="8">
        <f>Tabla_curso_1[[#This Row],[Ingresos]]-Tabla_curso_1[[#This Row],[Gastos]]</f>
        <v>5926.9781402197295</v>
      </c>
      <c r="J3223" s="8">
        <f>Tabla_curso_1[[#This Row],[Utilidad]]/Tabla_curso_1[[#This Row],[Ingresos]]</f>
        <v>0.37037037037037029</v>
      </c>
    </row>
    <row r="3224" spans="1:10" x14ac:dyDescent="0.25">
      <c r="A3224" s="4" t="s">
        <v>18</v>
      </c>
      <c r="B3224" s="4" t="str">
        <f>MID(Tabla_curso_1[[#This Row],[Periodo]],4,4)</f>
        <v>2019</v>
      </c>
      <c r="C3224" s="4" t="s">
        <v>6</v>
      </c>
      <c r="D3224" s="4" t="s">
        <v>96</v>
      </c>
      <c r="E3224" s="4" t="s">
        <v>152</v>
      </c>
      <c r="F3224" s="4" t="s">
        <v>167</v>
      </c>
      <c r="G3224" s="5">
        <v>44725.888888888891</v>
      </c>
      <c r="H3224" s="5">
        <v>37014.528735632186</v>
      </c>
      <c r="I3224" s="5">
        <f>Tabla_curso_1[[#This Row],[Ingresos]]-Tabla_curso_1[[#This Row],[Gastos]]</f>
        <v>7711.3601532567045</v>
      </c>
      <c r="J3224" s="5">
        <f>Tabla_curso_1[[#This Row],[Utilidad]]/Tabla_curso_1[[#This Row],[Ingresos]]</f>
        <v>0.17241379310344826</v>
      </c>
    </row>
    <row r="3225" spans="1:10" x14ac:dyDescent="0.25">
      <c r="A3225" s="7" t="s">
        <v>18</v>
      </c>
      <c r="B3225" s="7" t="str">
        <f>MID(Tabla_curso_1[[#This Row],[Periodo]],4,4)</f>
        <v>2019</v>
      </c>
      <c r="C3225" s="7" t="s">
        <v>4</v>
      </c>
      <c r="D3225" s="7" t="s">
        <v>96</v>
      </c>
      <c r="E3225" s="7" t="s">
        <v>152</v>
      </c>
      <c r="F3225" s="7" t="s">
        <v>167</v>
      </c>
      <c r="G3225" s="8">
        <v>18891.440433212996</v>
      </c>
      <c r="H3225" s="8">
        <v>10677.77067964213</v>
      </c>
      <c r="I3225" s="8">
        <f>Tabla_curso_1[[#This Row],[Ingresos]]-Tabla_curso_1[[#This Row],[Gastos]]</f>
        <v>8213.6697535708663</v>
      </c>
      <c r="J3225" s="8">
        <f>Tabla_curso_1[[#This Row],[Utilidad]]/Tabla_curso_1[[#This Row],[Ingresos]]</f>
        <v>0.43478260869565211</v>
      </c>
    </row>
    <row r="3226" spans="1:10" x14ac:dyDescent="0.25">
      <c r="A3226" s="4" t="s">
        <v>18</v>
      </c>
      <c r="B3226" s="4" t="str">
        <f>MID(Tabla_curso_1[[#This Row],[Periodo]],4,4)</f>
        <v>2019</v>
      </c>
      <c r="C3226" s="4" t="s">
        <v>5</v>
      </c>
      <c r="D3226" s="4" t="s">
        <v>96</v>
      </c>
      <c r="E3226" s="4" t="s">
        <v>152</v>
      </c>
      <c r="F3226" s="4" t="s">
        <v>167</v>
      </c>
      <c r="G3226" s="5">
        <v>55083.463157894737</v>
      </c>
      <c r="H3226" s="5">
        <v>48963.078362573098</v>
      </c>
      <c r="I3226" s="5">
        <f>Tabla_curso_1[[#This Row],[Ingresos]]-Tabla_curso_1[[#This Row],[Gastos]]</f>
        <v>6120.3847953216391</v>
      </c>
      <c r="J3226" s="5">
        <f>Tabla_curso_1[[#This Row],[Utilidad]]/Tabla_curso_1[[#This Row],[Ingresos]]</f>
        <v>0.11111111111111115</v>
      </c>
    </row>
    <row r="3227" spans="1:10" x14ac:dyDescent="0.25">
      <c r="A3227" s="7" t="s">
        <v>18</v>
      </c>
      <c r="B3227" s="7" t="str">
        <f>MID(Tabla_curso_1[[#This Row],[Periodo]],4,4)</f>
        <v>2019</v>
      </c>
      <c r="C3227" s="7" t="s">
        <v>78</v>
      </c>
      <c r="D3227" s="7" t="s">
        <v>96</v>
      </c>
      <c r="E3227" s="7" t="s">
        <v>152</v>
      </c>
      <c r="F3227" s="7" t="s">
        <v>167</v>
      </c>
      <c r="G3227" s="8">
        <v>15300.961988304092</v>
      </c>
      <c r="H3227" s="8">
        <v>12113.261574074073</v>
      </c>
      <c r="I3227" s="8">
        <f>Tabla_curso_1[[#This Row],[Ingresos]]-Tabla_curso_1[[#This Row],[Gastos]]</f>
        <v>3187.7004142300193</v>
      </c>
      <c r="J3227" s="8">
        <f>Tabla_curso_1[[#This Row],[Utilidad]]/Tabla_curso_1[[#This Row],[Ingresos]]</f>
        <v>0.20833333333333334</v>
      </c>
    </row>
    <row r="3228" spans="1:10" x14ac:dyDescent="0.25">
      <c r="A3228" s="4" t="s">
        <v>18</v>
      </c>
      <c r="B3228" s="4" t="str">
        <f>MID(Tabla_curso_1[[#This Row],[Periodo]],4,4)</f>
        <v>2019</v>
      </c>
      <c r="C3228" s="4" t="s">
        <v>3</v>
      </c>
      <c r="D3228" s="4" t="s">
        <v>96</v>
      </c>
      <c r="E3228" s="4" t="s">
        <v>152</v>
      </c>
      <c r="F3228" s="4" t="s">
        <v>167</v>
      </c>
      <c r="G3228" s="5">
        <v>7892.8039215686276</v>
      </c>
      <c r="H3228" s="5">
        <v>5261.8692810457524</v>
      </c>
      <c r="I3228" s="5">
        <f>Tabla_curso_1[[#This Row],[Ingresos]]-Tabla_curso_1[[#This Row],[Gastos]]</f>
        <v>2630.9346405228753</v>
      </c>
      <c r="J3228" s="5">
        <f>Tabla_curso_1[[#This Row],[Utilidad]]/Tabla_curso_1[[#This Row],[Ingresos]]</f>
        <v>0.33333333333333326</v>
      </c>
    </row>
    <row r="3229" spans="1:10" x14ac:dyDescent="0.25">
      <c r="A3229" s="7" t="s">
        <v>18</v>
      </c>
      <c r="B3229" s="7" t="str">
        <f>MID(Tabla_curso_1[[#This Row],[Periodo]],4,4)</f>
        <v>2019</v>
      </c>
      <c r="C3229" s="7" t="s">
        <v>2</v>
      </c>
      <c r="D3229" s="7" t="s">
        <v>97</v>
      </c>
      <c r="E3229" s="7" t="s">
        <v>156</v>
      </c>
      <c r="F3229" s="7" t="s">
        <v>168</v>
      </c>
      <c r="G3229" s="8">
        <v>22022.008196721312</v>
      </c>
      <c r="H3229" s="8">
        <v>18089.506733021077</v>
      </c>
      <c r="I3229" s="8">
        <f>Tabla_curso_1[[#This Row],[Ingresos]]-Tabla_curso_1[[#This Row],[Gastos]]</f>
        <v>3932.501463700235</v>
      </c>
      <c r="J3229" s="8">
        <f>Tabla_curso_1[[#This Row],[Utilidad]]/Tabla_curso_1[[#This Row],[Ingresos]]</f>
        <v>0.1785714285714286</v>
      </c>
    </row>
    <row r="3230" spans="1:10" x14ac:dyDescent="0.25">
      <c r="A3230" s="4" t="s">
        <v>18</v>
      </c>
      <c r="B3230" s="4" t="str">
        <f>MID(Tabla_curso_1[[#This Row],[Periodo]],4,4)</f>
        <v>2019</v>
      </c>
      <c r="C3230" s="4" t="s">
        <v>7</v>
      </c>
      <c r="D3230" s="4" t="s">
        <v>97</v>
      </c>
      <c r="E3230" s="4" t="s">
        <v>156</v>
      </c>
      <c r="F3230" s="4" t="s">
        <v>168</v>
      </c>
      <c r="G3230" s="5">
        <v>34116.634920634919</v>
      </c>
      <c r="H3230" s="5">
        <v>21932.12244897959</v>
      </c>
      <c r="I3230" s="5">
        <f>Tabla_curso_1[[#This Row],[Ingresos]]-Tabla_curso_1[[#This Row],[Gastos]]</f>
        <v>12184.512471655329</v>
      </c>
      <c r="J3230" s="5">
        <f>Tabla_curso_1[[#This Row],[Utilidad]]/Tabla_curso_1[[#This Row],[Ingresos]]</f>
        <v>0.35714285714285715</v>
      </c>
    </row>
    <row r="3231" spans="1:10" x14ac:dyDescent="0.25">
      <c r="A3231" s="7" t="s">
        <v>18</v>
      </c>
      <c r="B3231" s="7" t="str">
        <f>MID(Tabla_curso_1[[#This Row],[Periodo]],4,4)</f>
        <v>2019</v>
      </c>
      <c r="C3231" s="7" t="s">
        <v>6</v>
      </c>
      <c r="D3231" s="7" t="s">
        <v>97</v>
      </c>
      <c r="E3231" s="7" t="s">
        <v>156</v>
      </c>
      <c r="F3231" s="7" t="s">
        <v>168</v>
      </c>
      <c r="G3231" s="8">
        <v>79020.147058823524</v>
      </c>
      <c r="H3231" s="8">
        <v>68889.358974358969</v>
      </c>
      <c r="I3231" s="8">
        <f>Tabla_curso_1[[#This Row],[Ingresos]]-Tabla_curso_1[[#This Row],[Gastos]]</f>
        <v>10130.788084464555</v>
      </c>
      <c r="J3231" s="8">
        <f>Tabla_curso_1[[#This Row],[Utilidad]]/Tabla_curso_1[[#This Row],[Ingresos]]</f>
        <v>0.12820512820512822</v>
      </c>
    </row>
    <row r="3232" spans="1:10" x14ac:dyDescent="0.25">
      <c r="A3232" s="4" t="s">
        <v>18</v>
      </c>
      <c r="B3232" s="4" t="str">
        <f>MID(Tabla_curso_1[[#This Row],[Periodo]],4,4)</f>
        <v>2019</v>
      </c>
      <c r="C3232" s="4" t="s">
        <v>4</v>
      </c>
      <c r="D3232" s="4" t="s">
        <v>97</v>
      </c>
      <c r="E3232" s="4" t="s">
        <v>156</v>
      </c>
      <c r="F3232" s="4" t="s">
        <v>168</v>
      </c>
      <c r="G3232" s="5">
        <v>46928.995633187769</v>
      </c>
      <c r="H3232" s="5">
        <v>26525.084488323526</v>
      </c>
      <c r="I3232" s="5">
        <f>Tabla_curso_1[[#This Row],[Ingresos]]-Tabla_curso_1[[#This Row],[Gastos]]</f>
        <v>20403.911144864243</v>
      </c>
      <c r="J3232" s="5">
        <f>Tabla_curso_1[[#This Row],[Utilidad]]/Tabla_curso_1[[#This Row],[Ingresos]]</f>
        <v>0.43478260869565211</v>
      </c>
    </row>
    <row r="3233" spans="1:10" x14ac:dyDescent="0.25">
      <c r="A3233" s="7" t="s">
        <v>18</v>
      </c>
      <c r="B3233" s="7" t="str">
        <f>MID(Tabla_curso_1[[#This Row],[Periodo]],4,4)</f>
        <v>2019</v>
      </c>
      <c r="C3233" s="7" t="s">
        <v>5</v>
      </c>
      <c r="D3233" s="7" t="s">
        <v>97</v>
      </c>
      <c r="E3233" s="7" t="s">
        <v>156</v>
      </c>
      <c r="F3233" s="7" t="s">
        <v>168</v>
      </c>
      <c r="G3233" s="8">
        <v>179112.33333333334</v>
      </c>
      <c r="H3233" s="8">
        <v>148754.31073446327</v>
      </c>
      <c r="I3233" s="8">
        <f>Tabla_curso_1[[#This Row],[Ingresos]]-Tabla_curso_1[[#This Row],[Gastos]]</f>
        <v>30358.022598870069</v>
      </c>
      <c r="J3233" s="8">
        <f>Tabla_curso_1[[#This Row],[Utilidad]]/Tabla_curso_1[[#This Row],[Ingresos]]</f>
        <v>0.16949152542372889</v>
      </c>
    </row>
    <row r="3234" spans="1:10" x14ac:dyDescent="0.25">
      <c r="A3234" s="4" t="s">
        <v>18</v>
      </c>
      <c r="B3234" s="4" t="str">
        <f>MID(Tabla_curso_1[[#This Row],[Periodo]],4,4)</f>
        <v>2019</v>
      </c>
      <c r="C3234" s="4" t="s">
        <v>78</v>
      </c>
      <c r="D3234" s="4" t="s">
        <v>97</v>
      </c>
      <c r="E3234" s="4" t="s">
        <v>156</v>
      </c>
      <c r="F3234" s="4" t="s">
        <v>168</v>
      </c>
      <c r="G3234" s="5">
        <v>35120.065359477128</v>
      </c>
      <c r="H3234" s="5">
        <v>30309.097502014509</v>
      </c>
      <c r="I3234" s="5">
        <f>Tabla_curso_1[[#This Row],[Ingresos]]-Tabla_curso_1[[#This Row],[Gastos]]</f>
        <v>4810.9678574626196</v>
      </c>
      <c r="J3234" s="5">
        <f>Tabla_curso_1[[#This Row],[Utilidad]]/Tabla_curso_1[[#This Row],[Ingresos]]</f>
        <v>0.13698630136986301</v>
      </c>
    </row>
    <row r="3235" spans="1:10" x14ac:dyDescent="0.25">
      <c r="A3235" s="7" t="s">
        <v>18</v>
      </c>
      <c r="B3235" s="7" t="str">
        <f>MID(Tabla_curso_1[[#This Row],[Periodo]],4,4)</f>
        <v>2019</v>
      </c>
      <c r="C3235" s="7" t="s">
        <v>3</v>
      </c>
      <c r="D3235" s="7" t="s">
        <v>97</v>
      </c>
      <c r="E3235" s="7" t="s">
        <v>156</v>
      </c>
      <c r="F3235" s="7" t="s">
        <v>168</v>
      </c>
      <c r="G3235" s="8">
        <v>15874.062038404727</v>
      </c>
      <c r="H3235" s="8">
        <v>8658.5792936753041</v>
      </c>
      <c r="I3235" s="8">
        <f>Tabla_curso_1[[#This Row],[Ingresos]]-Tabla_curso_1[[#This Row],[Gastos]]</f>
        <v>7215.4827447294228</v>
      </c>
      <c r="J3235" s="8">
        <f>Tabla_curso_1[[#This Row],[Utilidad]]/Tabla_curso_1[[#This Row],[Ingresos]]</f>
        <v>0.45454545454545464</v>
      </c>
    </row>
    <row r="3236" spans="1:10" x14ac:dyDescent="0.25">
      <c r="A3236" s="4" t="s">
        <v>18</v>
      </c>
      <c r="B3236" s="4" t="str">
        <f>MID(Tabla_curso_1[[#This Row],[Periodo]],4,4)</f>
        <v>2019</v>
      </c>
      <c r="C3236" s="4" t="s">
        <v>2</v>
      </c>
      <c r="D3236" s="4" t="s">
        <v>98</v>
      </c>
      <c r="E3236" s="4" t="s">
        <v>156</v>
      </c>
      <c r="F3236" s="4" t="s">
        <v>169</v>
      </c>
      <c r="G3236" s="5">
        <v>2039874.9825581398</v>
      </c>
      <c r="H3236" s="5">
        <v>1545771.9312273902</v>
      </c>
      <c r="I3236" s="5">
        <f>Tabla_curso_1[[#This Row],[Ingresos]]-Tabla_curso_1[[#This Row],[Gastos]]</f>
        <v>494103.05133074964</v>
      </c>
      <c r="J3236" s="5">
        <f>Tabla_curso_1[[#This Row],[Utilidad]]/Tabla_curso_1[[#This Row],[Ingresos]]</f>
        <v>0.24222222222222234</v>
      </c>
    </row>
    <row r="3237" spans="1:10" x14ac:dyDescent="0.25">
      <c r="A3237" s="7" t="s">
        <v>18</v>
      </c>
      <c r="B3237" s="7" t="str">
        <f>MID(Tabla_curso_1[[#This Row],[Periodo]],4,4)</f>
        <v>2019</v>
      </c>
      <c r="C3237" s="7" t="s">
        <v>7</v>
      </c>
      <c r="D3237" s="7" t="s">
        <v>98</v>
      </c>
      <c r="E3237" s="7" t="s">
        <v>156</v>
      </c>
      <c r="F3237" s="7" t="s">
        <v>169</v>
      </c>
      <c r="G3237" s="8">
        <v>3279051.373831776</v>
      </c>
      <c r="H3237" s="8">
        <v>1967430.8242990659</v>
      </c>
      <c r="I3237" s="8">
        <f>Tabla_curso_1[[#This Row],[Ingresos]]-Tabla_curso_1[[#This Row],[Gastos]]</f>
        <v>1311620.5495327101</v>
      </c>
      <c r="J3237" s="8">
        <f>Tabla_curso_1[[#This Row],[Utilidad]]/Tabla_curso_1[[#This Row],[Ingresos]]</f>
        <v>0.39999999999999991</v>
      </c>
    </row>
    <row r="3238" spans="1:10" x14ac:dyDescent="0.25">
      <c r="A3238" s="4" t="s">
        <v>18</v>
      </c>
      <c r="B3238" s="4" t="str">
        <f>MID(Tabla_curso_1[[#This Row],[Periodo]],4,4)</f>
        <v>2019</v>
      </c>
      <c r="C3238" s="4" t="s">
        <v>6</v>
      </c>
      <c r="D3238" s="4" t="s">
        <v>98</v>
      </c>
      <c r="E3238" s="4" t="s">
        <v>156</v>
      </c>
      <c r="F3238" s="4" t="s">
        <v>169</v>
      </c>
      <c r="G3238" s="5">
        <v>9314827.3539822996</v>
      </c>
      <c r="H3238" s="5">
        <v>7891663.2253422206</v>
      </c>
      <c r="I3238" s="5">
        <f>Tabla_curso_1[[#This Row],[Ingresos]]-Tabla_curso_1[[#This Row],[Gastos]]</f>
        <v>1423164.1286400789</v>
      </c>
      <c r="J3238" s="5">
        <f>Tabla_curso_1[[#This Row],[Utilidad]]/Tabla_curso_1[[#This Row],[Ingresos]]</f>
        <v>0.15278481012658213</v>
      </c>
    </row>
    <row r="3239" spans="1:10" x14ac:dyDescent="0.25">
      <c r="A3239" s="7" t="s">
        <v>18</v>
      </c>
      <c r="B3239" s="7" t="str">
        <f>MID(Tabla_curso_1[[#This Row],[Periodo]],4,4)</f>
        <v>2019</v>
      </c>
      <c r="C3239" s="7" t="s">
        <v>4</v>
      </c>
      <c r="D3239" s="7" t="s">
        <v>98</v>
      </c>
      <c r="E3239" s="7" t="s">
        <v>156</v>
      </c>
      <c r="F3239" s="7" t="s">
        <v>169</v>
      </c>
      <c r="G3239" s="8">
        <v>4556603.8571428573</v>
      </c>
      <c r="H3239" s="8">
        <v>2336295.0685714283</v>
      </c>
      <c r="I3239" s="8">
        <f>Tabla_curso_1[[#This Row],[Ingresos]]-Tabla_curso_1[[#This Row],[Gastos]]</f>
        <v>2220308.788571429</v>
      </c>
      <c r="J3239" s="8">
        <f>Tabla_curso_1[[#This Row],[Utilidad]]/Tabla_curso_1[[#This Row],[Ingresos]]</f>
        <v>0.48727272727272736</v>
      </c>
    </row>
    <row r="3240" spans="1:10" x14ac:dyDescent="0.25">
      <c r="A3240" s="4" t="s">
        <v>18</v>
      </c>
      <c r="B3240" s="4" t="str">
        <f>MID(Tabla_curso_1[[#This Row],[Periodo]],4,4)</f>
        <v>2019</v>
      </c>
      <c r="C3240" s="4" t="s">
        <v>5</v>
      </c>
      <c r="D3240" s="4" t="s">
        <v>98</v>
      </c>
      <c r="E3240" s="4" t="s">
        <v>156</v>
      </c>
      <c r="F3240" s="4" t="s">
        <v>169</v>
      </c>
      <c r="G3240" s="5">
        <v>19137736.200000003</v>
      </c>
      <c r="H3240" s="5">
        <v>14512783.285000002</v>
      </c>
      <c r="I3240" s="5">
        <f>Tabla_curso_1[[#This Row],[Ingresos]]-Tabla_curso_1[[#This Row],[Gastos]]</f>
        <v>4624952.915000001</v>
      </c>
      <c r="J3240" s="5">
        <f>Tabla_curso_1[[#This Row],[Utilidad]]/Tabla_curso_1[[#This Row],[Ingresos]]</f>
        <v>0.24166666666666667</v>
      </c>
    </row>
    <row r="3241" spans="1:10" x14ac:dyDescent="0.25">
      <c r="A3241" s="7" t="s">
        <v>18</v>
      </c>
      <c r="B3241" s="7" t="str">
        <f>MID(Tabla_curso_1[[#This Row],[Periodo]],4,4)</f>
        <v>2019</v>
      </c>
      <c r="C3241" s="7" t="s">
        <v>78</v>
      </c>
      <c r="D3241" s="7" t="s">
        <v>98</v>
      </c>
      <c r="E3241" s="7" t="s">
        <v>156</v>
      </c>
      <c r="F3241" s="7" t="s">
        <v>169</v>
      </c>
      <c r="G3241" s="8">
        <v>2931965.1559888585</v>
      </c>
      <c r="H3241" s="8">
        <v>2360231.9505710313</v>
      </c>
      <c r="I3241" s="8">
        <f>Tabla_curso_1[[#This Row],[Ingresos]]-Tabla_curso_1[[#This Row],[Gastos]]</f>
        <v>571733.20541782724</v>
      </c>
      <c r="J3241" s="8">
        <f>Tabla_curso_1[[#This Row],[Utilidad]]/Tabla_curso_1[[#This Row],[Ingresos]]</f>
        <v>0.19499999999999995</v>
      </c>
    </row>
    <row r="3242" spans="1:10" x14ac:dyDescent="0.25">
      <c r="A3242" s="4" t="s">
        <v>18</v>
      </c>
      <c r="B3242" s="4" t="str">
        <f>MID(Tabla_curso_1[[#This Row],[Periodo]],4,4)</f>
        <v>2019</v>
      </c>
      <c r="C3242" s="4" t="s">
        <v>3</v>
      </c>
      <c r="D3242" s="4" t="s">
        <v>98</v>
      </c>
      <c r="E3242" s="4" t="s">
        <v>156</v>
      </c>
      <c r="F3242" s="4" t="s">
        <v>169</v>
      </c>
      <c r="G3242" s="5">
        <v>1501534.2239657633</v>
      </c>
      <c r="H3242" s="5">
        <v>772310.8638919557</v>
      </c>
      <c r="I3242" s="5">
        <f>Tabla_curso_1[[#This Row],[Ingresos]]-Tabla_curso_1[[#This Row],[Gastos]]</f>
        <v>729223.36007380765</v>
      </c>
      <c r="J3242" s="5">
        <f>Tabla_curso_1[[#This Row],[Utilidad]]/Tabla_curso_1[[#This Row],[Ingresos]]</f>
        <v>0.48565217391304344</v>
      </c>
    </row>
    <row r="3243" spans="1:10" x14ac:dyDescent="0.25">
      <c r="A3243" s="7" t="s">
        <v>18</v>
      </c>
      <c r="B3243" s="7" t="str">
        <f>MID(Tabla_curso_1[[#This Row],[Periodo]],4,4)</f>
        <v>2019</v>
      </c>
      <c r="C3243" s="7" t="s">
        <v>2</v>
      </c>
      <c r="D3243" s="7" t="s">
        <v>99</v>
      </c>
      <c r="E3243" s="7" t="s">
        <v>152</v>
      </c>
      <c r="F3243" s="7" t="s">
        <v>170</v>
      </c>
      <c r="G3243" s="8">
        <v>23206.869120654399</v>
      </c>
      <c r="H3243" s="8">
        <v>23379.571402482525</v>
      </c>
      <c r="I3243" s="8">
        <f>Tabla_curso_1[[#This Row],[Ingresos]]-Tabla_curso_1[[#This Row],[Gastos]]</f>
        <v>-172.70228182812571</v>
      </c>
      <c r="J3243" s="8">
        <f>Tabla_curso_1[[#This Row],[Utilidad]]/Tabla_curso_1[[#This Row],[Ingresos]]</f>
        <v>-7.4418604651162769E-3</v>
      </c>
    </row>
    <row r="3244" spans="1:10" x14ac:dyDescent="0.25">
      <c r="A3244" s="4" t="s">
        <v>18</v>
      </c>
      <c r="B3244" s="4" t="str">
        <f>MID(Tabla_curso_1[[#This Row],[Periodo]],4,4)</f>
        <v>2019</v>
      </c>
      <c r="C3244" s="4" t="s">
        <v>7</v>
      </c>
      <c r="D3244" s="4" t="s">
        <v>99</v>
      </c>
      <c r="E3244" s="4" t="s">
        <v>152</v>
      </c>
      <c r="F3244" s="4" t="s">
        <v>170</v>
      </c>
      <c r="G3244" s="5">
        <v>40968.083032490977</v>
      </c>
      <c r="H3244" s="5">
        <v>28988.45047678327</v>
      </c>
      <c r="I3244" s="5">
        <f>Tabla_curso_1[[#This Row],[Ingresos]]-Tabla_curso_1[[#This Row],[Gastos]]</f>
        <v>11979.632555707707</v>
      </c>
      <c r="J3244" s="5">
        <f>Tabla_curso_1[[#This Row],[Utilidad]]/Tabla_curso_1[[#This Row],[Ingresos]]</f>
        <v>0.29241379310344828</v>
      </c>
    </row>
    <row r="3245" spans="1:10" x14ac:dyDescent="0.25">
      <c r="A3245" s="7" t="s">
        <v>18</v>
      </c>
      <c r="B3245" s="7" t="str">
        <f>MID(Tabla_curso_1[[#This Row],[Periodo]],4,4)</f>
        <v>2019</v>
      </c>
      <c r="C3245" s="7" t="s">
        <v>6</v>
      </c>
      <c r="D3245" s="7" t="s">
        <v>99</v>
      </c>
      <c r="E3245" s="7" t="s">
        <v>152</v>
      </c>
      <c r="F3245" s="7" t="s">
        <v>170</v>
      </c>
      <c r="G3245" s="8">
        <v>85970.90151515152</v>
      </c>
      <c r="H3245" s="8">
        <v>80096.223244949506</v>
      </c>
      <c r="I3245" s="8">
        <f>Tabla_curso_1[[#This Row],[Ingresos]]-Tabla_curso_1[[#This Row],[Gastos]]</f>
        <v>5874.6782702020137</v>
      </c>
      <c r="J3245" s="8">
        <f>Tabla_curso_1[[#This Row],[Utilidad]]/Tabla_curso_1[[#This Row],[Ingresos]]</f>
        <v>6.833333333333326E-2</v>
      </c>
    </row>
    <row r="3246" spans="1:10" x14ac:dyDescent="0.25">
      <c r="A3246" s="4" t="s">
        <v>18</v>
      </c>
      <c r="B3246" s="4" t="str">
        <f>MID(Tabla_curso_1[[#This Row],[Periodo]],4,4)</f>
        <v>2019</v>
      </c>
      <c r="C3246" s="4" t="s">
        <v>4</v>
      </c>
      <c r="D3246" s="4" t="s">
        <v>99</v>
      </c>
      <c r="E3246" s="4" t="s">
        <v>152</v>
      </c>
      <c r="F3246" s="4" t="s">
        <v>170</v>
      </c>
      <c r="G3246" s="5">
        <v>55356.873170731706</v>
      </c>
      <c r="H3246" s="5">
        <v>31100.497835920174</v>
      </c>
      <c r="I3246" s="5">
        <f>Tabla_curso_1[[#This Row],[Ingresos]]-Tabla_curso_1[[#This Row],[Gastos]]</f>
        <v>24256.375334811532</v>
      </c>
      <c r="J3246" s="5">
        <f>Tabla_curso_1[[#This Row],[Utilidad]]/Tabla_curso_1[[#This Row],[Ingresos]]</f>
        <v>0.43818181818181823</v>
      </c>
    </row>
    <row r="3247" spans="1:10" x14ac:dyDescent="0.25">
      <c r="A3247" s="7" t="s">
        <v>18</v>
      </c>
      <c r="B3247" s="7" t="str">
        <f>MID(Tabla_curso_1[[#This Row],[Periodo]],4,4)</f>
        <v>2019</v>
      </c>
      <c r="C3247" s="7" t="s">
        <v>5</v>
      </c>
      <c r="D3247" s="7" t="s">
        <v>99</v>
      </c>
      <c r="E3247" s="7" t="s">
        <v>152</v>
      </c>
      <c r="F3247" s="7" t="s">
        <v>170</v>
      </c>
      <c r="G3247" s="8">
        <v>124705.04395604397</v>
      </c>
      <c r="H3247" s="8">
        <v>111559.05390567766</v>
      </c>
      <c r="I3247" s="8">
        <f>Tabla_curso_1[[#This Row],[Ingresos]]-Tabla_curso_1[[#This Row],[Gastos]]</f>
        <v>13145.990050366308</v>
      </c>
      <c r="J3247" s="8">
        <f>Tabla_curso_1[[#This Row],[Utilidad]]/Tabla_curso_1[[#This Row],[Ingresos]]</f>
        <v>0.10541666666666671</v>
      </c>
    </row>
    <row r="3248" spans="1:10" x14ac:dyDescent="0.25">
      <c r="A3248" s="4" t="s">
        <v>18</v>
      </c>
      <c r="B3248" s="4" t="str">
        <f>MID(Tabla_curso_1[[#This Row],[Periodo]],4,4)</f>
        <v>2019</v>
      </c>
      <c r="C3248" s="4" t="s">
        <v>78</v>
      </c>
      <c r="D3248" s="4" t="s">
        <v>99</v>
      </c>
      <c r="E3248" s="4" t="s">
        <v>152</v>
      </c>
      <c r="F3248" s="4" t="s">
        <v>170</v>
      </c>
      <c r="G3248" s="5">
        <v>35574.166144200623</v>
      </c>
      <c r="H3248" s="5">
        <v>29594.969757656134</v>
      </c>
      <c r="I3248" s="5">
        <f>Tabla_curso_1[[#This Row],[Ingresos]]-Tabla_curso_1[[#This Row],[Gastos]]</f>
        <v>5979.1963865444886</v>
      </c>
      <c r="J3248" s="5">
        <f>Tabla_curso_1[[#This Row],[Utilidad]]/Tabla_curso_1[[#This Row],[Ingresos]]</f>
        <v>0.16807692307692307</v>
      </c>
    </row>
    <row r="3249" spans="1:10" x14ac:dyDescent="0.25">
      <c r="A3249" s="7" t="s">
        <v>18</v>
      </c>
      <c r="B3249" s="7" t="str">
        <f>MID(Tabla_curso_1[[#This Row],[Periodo]],4,4)</f>
        <v>2019</v>
      </c>
      <c r="C3249" s="7" t="s">
        <v>3</v>
      </c>
      <c r="D3249" s="7" t="s">
        <v>99</v>
      </c>
      <c r="E3249" s="7" t="s">
        <v>152</v>
      </c>
      <c r="F3249" s="7" t="s">
        <v>170</v>
      </c>
      <c r="G3249" s="8">
        <v>15827.278940027894</v>
      </c>
      <c r="H3249" s="8">
        <v>10762.54967921897</v>
      </c>
      <c r="I3249" s="8">
        <f>Tabla_curso_1[[#This Row],[Ingresos]]-Tabla_curso_1[[#This Row],[Gastos]]</f>
        <v>5064.7292608089247</v>
      </c>
      <c r="J3249" s="8">
        <f>Tabla_curso_1[[#This Row],[Utilidad]]/Tabla_curso_1[[#This Row],[Ingresos]]</f>
        <v>0.3199999999999999</v>
      </c>
    </row>
    <row r="3250" spans="1:10" x14ac:dyDescent="0.25">
      <c r="A3250" s="4" t="s">
        <v>18</v>
      </c>
      <c r="B3250" s="4" t="str">
        <f>MID(Tabla_curso_1[[#This Row],[Periodo]],4,4)</f>
        <v>2019</v>
      </c>
      <c r="C3250" s="4" t="s">
        <v>2</v>
      </c>
      <c r="D3250" s="4" t="s">
        <v>100</v>
      </c>
      <c r="E3250" s="4" t="s">
        <v>150</v>
      </c>
      <c r="F3250" s="4" t="s">
        <v>171</v>
      </c>
      <c r="G3250" s="5">
        <v>94547.573529411762</v>
      </c>
      <c r="H3250" s="5">
        <v>91621.101015406166</v>
      </c>
      <c r="I3250" s="5">
        <f>Tabla_curso_1[[#This Row],[Ingresos]]-Tabla_curso_1[[#This Row],[Gastos]]</f>
        <v>2926.4725140055962</v>
      </c>
      <c r="J3250" s="5">
        <f>Tabla_curso_1[[#This Row],[Utilidad]]/Tabla_curso_1[[#This Row],[Ingresos]]</f>
        <v>3.0952380952380888E-2</v>
      </c>
    </row>
    <row r="3251" spans="1:10" x14ac:dyDescent="0.25">
      <c r="A3251" s="7" t="s">
        <v>18</v>
      </c>
      <c r="B3251" s="7" t="str">
        <f>MID(Tabla_curso_1[[#This Row],[Periodo]],4,4)</f>
        <v>2019</v>
      </c>
      <c r="C3251" s="7" t="s">
        <v>7</v>
      </c>
      <c r="D3251" s="7" t="s">
        <v>100</v>
      </c>
      <c r="E3251" s="7" t="s">
        <v>150</v>
      </c>
      <c r="F3251" s="7" t="s">
        <v>171</v>
      </c>
      <c r="G3251" s="8">
        <v>154655.13745704468</v>
      </c>
      <c r="H3251" s="8">
        <v>106139.24803996438</v>
      </c>
      <c r="I3251" s="8">
        <f>Tabla_curso_1[[#This Row],[Ingresos]]-Tabla_curso_1[[#This Row],[Gastos]]</f>
        <v>48515.889417080296</v>
      </c>
      <c r="J3251" s="8">
        <f>Tabla_curso_1[[#This Row],[Utilidad]]/Tabla_curso_1[[#This Row],[Ingresos]]</f>
        <v>0.3137037037037036</v>
      </c>
    </row>
    <row r="3252" spans="1:10" x14ac:dyDescent="0.25">
      <c r="A3252" s="4" t="s">
        <v>18</v>
      </c>
      <c r="B3252" s="4" t="str">
        <f>MID(Tabla_curso_1[[#This Row],[Periodo]],4,4)</f>
        <v>2019</v>
      </c>
      <c r="C3252" s="4" t="s">
        <v>6</v>
      </c>
      <c r="D3252" s="4" t="s">
        <v>100</v>
      </c>
      <c r="E3252" s="4" t="s">
        <v>150</v>
      </c>
      <c r="F3252" s="4" t="s">
        <v>171</v>
      </c>
      <c r="G3252" s="5">
        <v>300030.96666666667</v>
      </c>
      <c r="H3252" s="5">
        <v>262663.47354545456</v>
      </c>
      <c r="I3252" s="5">
        <f>Tabla_curso_1[[#This Row],[Ingresos]]-Tabla_curso_1[[#This Row],[Gastos]]</f>
        <v>37367.493121212116</v>
      </c>
      <c r="J3252" s="5">
        <f>Tabla_curso_1[[#This Row],[Utilidad]]/Tabla_curso_1[[#This Row],[Ingresos]]</f>
        <v>0.12454545454545453</v>
      </c>
    </row>
    <row r="3253" spans="1:10" x14ac:dyDescent="0.25">
      <c r="A3253" s="7" t="s">
        <v>18</v>
      </c>
      <c r="B3253" s="7" t="str">
        <f>MID(Tabla_curso_1[[#This Row],[Periodo]],4,4)</f>
        <v>2019</v>
      </c>
      <c r="C3253" s="7" t="s">
        <v>4</v>
      </c>
      <c r="D3253" s="7" t="s">
        <v>100</v>
      </c>
      <c r="E3253" s="7" t="s">
        <v>150</v>
      </c>
      <c r="F3253" s="7" t="s">
        <v>171</v>
      </c>
      <c r="G3253" s="8">
        <v>162471.64259927798</v>
      </c>
      <c r="H3253" s="8">
        <v>109397.57268351386</v>
      </c>
      <c r="I3253" s="8">
        <f>Tabla_curso_1[[#This Row],[Ingresos]]-Tabla_curso_1[[#This Row],[Gastos]]</f>
        <v>53074.069915764121</v>
      </c>
      <c r="J3253" s="8">
        <f>Tabla_curso_1[[#This Row],[Utilidad]]/Tabla_curso_1[[#This Row],[Ingresos]]</f>
        <v>0.32666666666666655</v>
      </c>
    </row>
    <row r="3254" spans="1:10" x14ac:dyDescent="0.25">
      <c r="A3254" s="4" t="s">
        <v>18</v>
      </c>
      <c r="B3254" s="4" t="str">
        <f>MID(Tabla_curso_1[[#This Row],[Periodo]],4,4)</f>
        <v>2019</v>
      </c>
      <c r="C3254" s="4" t="s">
        <v>5</v>
      </c>
      <c r="D3254" s="4" t="s">
        <v>100</v>
      </c>
      <c r="E3254" s="4" t="s">
        <v>150</v>
      </c>
      <c r="F3254" s="4" t="s">
        <v>171</v>
      </c>
      <c r="G3254" s="5">
        <v>833419.3518518518</v>
      </c>
      <c r="H3254" s="5">
        <v>780994.58617084823</v>
      </c>
      <c r="I3254" s="5">
        <f>Tabla_curso_1[[#This Row],[Ingresos]]-Tabla_curso_1[[#This Row],[Gastos]]</f>
        <v>52424.76568100357</v>
      </c>
      <c r="J3254" s="5">
        <f>Tabla_curso_1[[#This Row],[Utilidad]]/Tabla_curso_1[[#This Row],[Ingresos]]</f>
        <v>6.2903225806451593E-2</v>
      </c>
    </row>
    <row r="3255" spans="1:10" x14ac:dyDescent="0.25">
      <c r="A3255" s="7" t="s">
        <v>18</v>
      </c>
      <c r="B3255" s="7" t="str">
        <f>MID(Tabla_curso_1[[#This Row],[Periodo]],4,4)</f>
        <v>2019</v>
      </c>
      <c r="C3255" s="7" t="s">
        <v>78</v>
      </c>
      <c r="D3255" s="7" t="s">
        <v>100</v>
      </c>
      <c r="E3255" s="7" t="s">
        <v>150</v>
      </c>
      <c r="F3255" s="7" t="s">
        <v>171</v>
      </c>
      <c r="G3255" s="8">
        <v>118433.27631578947</v>
      </c>
      <c r="H3255" s="8">
        <v>99608.618711911346</v>
      </c>
      <c r="I3255" s="8">
        <f>Tabla_curso_1[[#This Row],[Ingresos]]-Tabla_curso_1[[#This Row],[Gastos]]</f>
        <v>18824.65760387812</v>
      </c>
      <c r="J3255" s="8">
        <f>Tabla_curso_1[[#This Row],[Utilidad]]/Tabla_curso_1[[#This Row],[Ingresos]]</f>
        <v>0.15894736842105267</v>
      </c>
    </row>
    <row r="3256" spans="1:10" x14ac:dyDescent="0.25">
      <c r="A3256" s="4" t="s">
        <v>18</v>
      </c>
      <c r="B3256" s="4" t="str">
        <f>MID(Tabla_curso_1[[#This Row],[Periodo]],4,4)</f>
        <v>2019</v>
      </c>
      <c r="C3256" s="4" t="s">
        <v>3</v>
      </c>
      <c r="D3256" s="4" t="s">
        <v>100</v>
      </c>
      <c r="E3256" s="4" t="s">
        <v>150</v>
      </c>
      <c r="F3256" s="4" t="s">
        <v>171</v>
      </c>
      <c r="G3256" s="5">
        <v>65224.1231884058</v>
      </c>
      <c r="H3256" s="5">
        <v>43531.062957595284</v>
      </c>
      <c r="I3256" s="5">
        <f>Tabla_curso_1[[#This Row],[Ingresos]]-Tabla_curso_1[[#This Row],[Gastos]]</f>
        <v>21693.060230810515</v>
      </c>
      <c r="J3256" s="5">
        <f>Tabla_curso_1[[#This Row],[Utilidad]]/Tabla_curso_1[[#This Row],[Ingresos]]</f>
        <v>0.3325925925925925</v>
      </c>
    </row>
    <row r="3257" spans="1:10" x14ac:dyDescent="0.25">
      <c r="A3257" s="7" t="s">
        <v>18</v>
      </c>
      <c r="B3257" s="7" t="str">
        <f>MID(Tabla_curso_1[[#This Row],[Periodo]],4,4)</f>
        <v>2019</v>
      </c>
      <c r="C3257" s="7" t="s">
        <v>2</v>
      </c>
      <c r="D3257" s="7" t="s">
        <v>101</v>
      </c>
      <c r="E3257" s="7" t="s">
        <v>152</v>
      </c>
      <c r="F3257" s="7" t="s">
        <v>172</v>
      </c>
      <c r="G3257" s="8">
        <v>35963.361445783128</v>
      </c>
      <c r="H3257" s="8">
        <v>33183.693300702813</v>
      </c>
      <c r="I3257" s="8">
        <f>Tabla_curso_1[[#This Row],[Ingresos]]-Tabla_curso_1[[#This Row],[Gastos]]</f>
        <v>2779.6681450803153</v>
      </c>
      <c r="J3257" s="8">
        <f>Tabla_curso_1[[#This Row],[Utilidad]]/Tabla_curso_1[[#This Row],[Ingresos]]</f>
        <v>7.7291666666666509E-2</v>
      </c>
    </row>
    <row r="3258" spans="1:10" x14ac:dyDescent="0.25">
      <c r="A3258" s="4" t="s">
        <v>18</v>
      </c>
      <c r="B3258" s="4" t="str">
        <f>MID(Tabla_curso_1[[#This Row],[Periodo]],4,4)</f>
        <v>2019</v>
      </c>
      <c r="C3258" s="4" t="s">
        <v>7</v>
      </c>
      <c r="D3258" s="4" t="s">
        <v>101</v>
      </c>
      <c r="E3258" s="4" t="s">
        <v>152</v>
      </c>
      <c r="F3258" s="4" t="s">
        <v>172</v>
      </c>
      <c r="G3258" s="5">
        <v>71070.452380952382</v>
      </c>
      <c r="H3258" s="5">
        <v>50256.962755102038</v>
      </c>
      <c r="I3258" s="5">
        <f>Tabla_curso_1[[#This Row],[Ingresos]]-Tabla_curso_1[[#This Row],[Gastos]]</f>
        <v>20813.489625850343</v>
      </c>
      <c r="J3258" s="5">
        <f>Tabla_curso_1[[#This Row],[Utilidad]]/Tabla_curso_1[[#This Row],[Ingresos]]</f>
        <v>0.29285714285714287</v>
      </c>
    </row>
    <row r="3259" spans="1:10" x14ac:dyDescent="0.25">
      <c r="A3259" s="7" t="s">
        <v>18</v>
      </c>
      <c r="B3259" s="7" t="str">
        <f>MID(Tabla_curso_1[[#This Row],[Periodo]],4,4)</f>
        <v>2019</v>
      </c>
      <c r="C3259" s="7" t="s">
        <v>6</v>
      </c>
      <c r="D3259" s="7" t="s">
        <v>101</v>
      </c>
      <c r="E3259" s="7" t="s">
        <v>152</v>
      </c>
      <c r="F3259" s="7" t="s">
        <v>172</v>
      </c>
      <c r="G3259" s="8">
        <v>121011.85135135136</v>
      </c>
      <c r="H3259" s="8">
        <v>108910.66621621622</v>
      </c>
      <c r="I3259" s="8">
        <f>Tabla_curso_1[[#This Row],[Ingresos]]-Tabla_curso_1[[#This Row],[Gastos]]</f>
        <v>12101.185135135136</v>
      </c>
      <c r="J3259" s="8">
        <f>Tabla_curso_1[[#This Row],[Utilidad]]/Tabla_curso_1[[#This Row],[Ingresos]]</f>
        <v>0.1</v>
      </c>
    </row>
    <row r="3260" spans="1:10" x14ac:dyDescent="0.25">
      <c r="A3260" s="4" t="s">
        <v>18</v>
      </c>
      <c r="B3260" s="4" t="str">
        <f>MID(Tabla_curso_1[[#This Row],[Periodo]],4,4)</f>
        <v>2019</v>
      </c>
      <c r="C3260" s="4" t="s">
        <v>4</v>
      </c>
      <c r="D3260" s="4" t="s">
        <v>101</v>
      </c>
      <c r="E3260" s="4" t="s">
        <v>152</v>
      </c>
      <c r="F3260" s="4" t="s">
        <v>172</v>
      </c>
      <c r="G3260" s="5">
        <v>68357.83969465649</v>
      </c>
      <c r="H3260" s="5">
        <v>37658.955322692571</v>
      </c>
      <c r="I3260" s="5">
        <f>Tabla_curso_1[[#This Row],[Ingresos]]-Tabla_curso_1[[#This Row],[Gastos]]</f>
        <v>30698.884371963919</v>
      </c>
      <c r="J3260" s="5">
        <f>Tabla_curso_1[[#This Row],[Utilidad]]/Tabla_curso_1[[#This Row],[Ingresos]]</f>
        <v>0.44909090909090915</v>
      </c>
    </row>
    <row r="3261" spans="1:10" x14ac:dyDescent="0.25">
      <c r="A3261" s="7" t="s">
        <v>18</v>
      </c>
      <c r="B3261" s="7" t="str">
        <f>MID(Tabla_curso_1[[#This Row],[Periodo]],4,4)</f>
        <v>2019</v>
      </c>
      <c r="C3261" s="7" t="s">
        <v>5</v>
      </c>
      <c r="D3261" s="7" t="s">
        <v>101</v>
      </c>
      <c r="E3261" s="7" t="s">
        <v>152</v>
      </c>
      <c r="F3261" s="7" t="s">
        <v>172</v>
      </c>
      <c r="G3261" s="8">
        <v>255853.62857142856</v>
      </c>
      <c r="H3261" s="8">
        <v>214249.60375155282</v>
      </c>
      <c r="I3261" s="8">
        <f>Tabla_curso_1[[#This Row],[Ingresos]]-Tabla_curso_1[[#This Row],[Gastos]]</f>
        <v>41604.024819875747</v>
      </c>
      <c r="J3261" s="8">
        <f>Tabla_curso_1[[#This Row],[Utilidad]]/Tabla_curso_1[[#This Row],[Ingresos]]</f>
        <v>0.16260869565217381</v>
      </c>
    </row>
    <row r="3262" spans="1:10" x14ac:dyDescent="0.25">
      <c r="A3262" s="4" t="s">
        <v>18</v>
      </c>
      <c r="B3262" s="4" t="str">
        <f>MID(Tabla_curso_1[[#This Row],[Periodo]],4,4)</f>
        <v>2019</v>
      </c>
      <c r="C3262" s="4" t="s">
        <v>78</v>
      </c>
      <c r="D3262" s="4" t="s">
        <v>101</v>
      </c>
      <c r="E3262" s="4" t="s">
        <v>152</v>
      </c>
      <c r="F3262" s="4" t="s">
        <v>172</v>
      </c>
      <c r="G3262" s="5">
        <v>50735.84702549575</v>
      </c>
      <c r="H3262" s="5">
        <v>50424.096640158365</v>
      </c>
      <c r="I3262" s="5">
        <f>Tabla_curso_1[[#This Row],[Ingresos]]-Tabla_curso_1[[#This Row],[Gastos]]</f>
        <v>311.75038533738552</v>
      </c>
      <c r="J3262" s="5">
        <f>Tabla_curso_1[[#This Row],[Utilidad]]/Tabla_curso_1[[#This Row],[Ingresos]]</f>
        <v>6.1445783132530515E-3</v>
      </c>
    </row>
    <row r="3263" spans="1:10" x14ac:dyDescent="0.25">
      <c r="A3263" s="7" t="s">
        <v>18</v>
      </c>
      <c r="B3263" s="7" t="str">
        <f>MID(Tabla_curso_1[[#This Row],[Periodo]],4,4)</f>
        <v>2019</v>
      </c>
      <c r="C3263" s="7" t="s">
        <v>3</v>
      </c>
      <c r="D3263" s="7" t="s">
        <v>101</v>
      </c>
      <c r="E3263" s="7" t="s">
        <v>152</v>
      </c>
      <c r="F3263" s="7" t="s">
        <v>172</v>
      </c>
      <c r="G3263" s="8">
        <v>26031.619186046511</v>
      </c>
      <c r="H3263" s="8">
        <v>18073.381320598008</v>
      </c>
      <c r="I3263" s="8">
        <f>Tabla_curso_1[[#This Row],[Ingresos]]-Tabla_curso_1[[#This Row],[Gastos]]</f>
        <v>7958.2378654485037</v>
      </c>
      <c r="J3263" s="8">
        <f>Tabla_curso_1[[#This Row],[Utilidad]]/Tabla_curso_1[[#This Row],[Ingresos]]</f>
        <v>0.30571428571428566</v>
      </c>
    </row>
    <row r="3264" spans="1:10" x14ac:dyDescent="0.25">
      <c r="A3264" s="4" t="s">
        <v>18</v>
      </c>
      <c r="B3264" s="4" t="str">
        <f>MID(Tabla_curso_1[[#This Row],[Periodo]],4,4)</f>
        <v>2019</v>
      </c>
      <c r="C3264" s="4" t="s">
        <v>2</v>
      </c>
      <c r="D3264" s="4" t="s">
        <v>102</v>
      </c>
      <c r="E3264" s="4" t="s">
        <v>150</v>
      </c>
      <c r="F3264" s="4" t="s">
        <v>173</v>
      </c>
      <c r="G3264" s="5">
        <v>208136.57723577239</v>
      </c>
      <c r="H3264" s="5">
        <v>207524.41083213774</v>
      </c>
      <c r="I3264" s="5">
        <f>Tabla_curso_1[[#This Row],[Ingresos]]-Tabla_curso_1[[#This Row],[Gastos]]</f>
        <v>612.1664036346483</v>
      </c>
      <c r="J3264" s="5">
        <f>Tabla_curso_1[[#This Row],[Utilidad]]/Tabla_curso_1[[#This Row],[Ingresos]]</f>
        <v>2.9411764705883489E-3</v>
      </c>
    </row>
    <row r="3265" spans="1:10" x14ac:dyDescent="0.25">
      <c r="A3265" s="7" t="s">
        <v>18</v>
      </c>
      <c r="B3265" s="7" t="str">
        <f>MID(Tabla_curso_1[[#This Row],[Periodo]],4,4)</f>
        <v>2019</v>
      </c>
      <c r="C3265" s="7" t="s">
        <v>7</v>
      </c>
      <c r="D3265" s="7" t="s">
        <v>102</v>
      </c>
      <c r="E3265" s="7" t="s">
        <v>150</v>
      </c>
      <c r="F3265" s="7" t="s">
        <v>173</v>
      </c>
      <c r="G3265" s="8">
        <v>304771.41666666663</v>
      </c>
      <c r="H3265" s="8">
        <v>209276.37277777778</v>
      </c>
      <c r="I3265" s="8">
        <f>Tabla_curso_1[[#This Row],[Ingresos]]-Tabla_curso_1[[#This Row],[Gastos]]</f>
        <v>95495.043888888846</v>
      </c>
      <c r="J3265" s="8">
        <f>Tabla_curso_1[[#This Row],[Utilidad]]/Tabla_curso_1[[#This Row],[Ingresos]]</f>
        <v>0.31333333333333324</v>
      </c>
    </row>
    <row r="3266" spans="1:10" x14ac:dyDescent="0.25">
      <c r="A3266" s="4" t="s">
        <v>18</v>
      </c>
      <c r="B3266" s="4" t="str">
        <f>MID(Tabla_curso_1[[#This Row],[Periodo]],4,4)</f>
        <v>2019</v>
      </c>
      <c r="C3266" s="4" t="s">
        <v>6</v>
      </c>
      <c r="D3266" s="4" t="s">
        <v>102</v>
      </c>
      <c r="E3266" s="4" t="s">
        <v>150</v>
      </c>
      <c r="F3266" s="4" t="s">
        <v>173</v>
      </c>
      <c r="G3266" s="5">
        <v>1101109.6344086023</v>
      </c>
      <c r="H3266" s="5">
        <v>967357.19940543966</v>
      </c>
      <c r="I3266" s="5">
        <f>Tabla_curso_1[[#This Row],[Ingresos]]-Tabla_curso_1[[#This Row],[Gastos]]</f>
        <v>133752.43500316259</v>
      </c>
      <c r="J3266" s="5">
        <f>Tabla_curso_1[[#This Row],[Utilidad]]/Tabla_curso_1[[#This Row],[Ingresos]]</f>
        <v>0.12147058823529414</v>
      </c>
    </row>
    <row r="3267" spans="1:10" x14ac:dyDescent="0.25">
      <c r="A3267" s="7" t="s">
        <v>18</v>
      </c>
      <c r="B3267" s="7" t="str">
        <f>MID(Tabla_curso_1[[#This Row],[Periodo]],4,4)</f>
        <v>2019</v>
      </c>
      <c r="C3267" s="7" t="s">
        <v>4</v>
      </c>
      <c r="D3267" s="7" t="s">
        <v>102</v>
      </c>
      <c r="E3267" s="7" t="s">
        <v>150</v>
      </c>
      <c r="F3267" s="7" t="s">
        <v>173</v>
      </c>
      <c r="G3267" s="8">
        <v>389365.76425855514</v>
      </c>
      <c r="H3267" s="8">
        <v>262317.15747641178</v>
      </c>
      <c r="I3267" s="8">
        <f>Tabla_curso_1[[#This Row],[Ingresos]]-Tabla_curso_1[[#This Row],[Gastos]]</f>
        <v>127048.60678214335</v>
      </c>
      <c r="J3267" s="8">
        <f>Tabla_curso_1[[#This Row],[Utilidad]]/Tabla_curso_1[[#This Row],[Ingresos]]</f>
        <v>0.32629629629629625</v>
      </c>
    </row>
    <row r="3268" spans="1:10" x14ac:dyDescent="0.25">
      <c r="A3268" s="4" t="s">
        <v>18</v>
      </c>
      <c r="B3268" s="4" t="str">
        <f>MID(Tabla_curso_1[[#This Row],[Periodo]],4,4)</f>
        <v>2019</v>
      </c>
      <c r="C3268" s="4" t="s">
        <v>5</v>
      </c>
      <c r="D3268" s="4" t="s">
        <v>102</v>
      </c>
      <c r="E3268" s="4" t="s">
        <v>150</v>
      </c>
      <c r="F3268" s="4" t="s">
        <v>173</v>
      </c>
      <c r="G3268" s="5">
        <v>1150597.7078651686</v>
      </c>
      <c r="H3268" s="5">
        <v>951079.16916088935</v>
      </c>
      <c r="I3268" s="5">
        <f>Tabla_curso_1[[#This Row],[Ingresos]]-Tabla_curso_1[[#This Row],[Gastos]]</f>
        <v>199518.53870427923</v>
      </c>
      <c r="J3268" s="5">
        <f>Tabla_curso_1[[#This Row],[Utilidad]]/Tabla_curso_1[[#This Row],[Ingresos]]</f>
        <v>0.17340425531914894</v>
      </c>
    </row>
    <row r="3269" spans="1:10" x14ac:dyDescent="0.25">
      <c r="A3269" s="7" t="s">
        <v>18</v>
      </c>
      <c r="B3269" s="7" t="str">
        <f>MID(Tabla_curso_1[[#This Row],[Periodo]],4,4)</f>
        <v>2019</v>
      </c>
      <c r="C3269" s="7" t="s">
        <v>78</v>
      </c>
      <c r="D3269" s="7" t="s">
        <v>102</v>
      </c>
      <c r="E3269" s="7" t="s">
        <v>150</v>
      </c>
      <c r="F3269" s="7" t="s">
        <v>173</v>
      </c>
      <c r="G3269" s="8">
        <v>279027.78201634879</v>
      </c>
      <c r="H3269" s="8">
        <v>260061.98060103468</v>
      </c>
      <c r="I3269" s="8">
        <f>Tabla_curso_1[[#This Row],[Ingresos]]-Tabla_curso_1[[#This Row],[Gastos]]</f>
        <v>18965.801415314112</v>
      </c>
      <c r="J3269" s="8">
        <f>Tabla_curso_1[[#This Row],[Utilidad]]/Tabla_curso_1[[#This Row],[Ingresos]]</f>
        <v>6.7971014492753515E-2</v>
      </c>
    </row>
    <row r="3270" spans="1:10" x14ac:dyDescent="0.25">
      <c r="A3270" s="4" t="s">
        <v>18</v>
      </c>
      <c r="B3270" s="4" t="str">
        <f>MID(Tabla_curso_1[[#This Row],[Periodo]],4,4)</f>
        <v>2019</v>
      </c>
      <c r="C3270" s="4" t="s">
        <v>3</v>
      </c>
      <c r="D3270" s="4" t="s">
        <v>102</v>
      </c>
      <c r="E3270" s="4" t="s">
        <v>150</v>
      </c>
      <c r="F3270" s="4" t="s">
        <v>173</v>
      </c>
      <c r="G3270" s="5">
        <v>139134.77717391303</v>
      </c>
      <c r="H3270" s="5">
        <v>80445.198438735169</v>
      </c>
      <c r="I3270" s="5">
        <f>Tabla_curso_1[[#This Row],[Ingresos]]-Tabla_curso_1[[#This Row],[Gastos]]</f>
        <v>58689.578735177856</v>
      </c>
      <c r="J3270" s="5">
        <f>Tabla_curso_1[[#This Row],[Utilidad]]/Tabla_curso_1[[#This Row],[Ingresos]]</f>
        <v>0.42181818181818181</v>
      </c>
    </row>
    <row r="3271" spans="1:10" x14ac:dyDescent="0.25">
      <c r="A3271" s="7" t="s">
        <v>18</v>
      </c>
      <c r="B3271" s="7" t="str">
        <f>MID(Tabla_curso_1[[#This Row],[Periodo]],4,4)</f>
        <v>2019</v>
      </c>
      <c r="C3271" s="7" t="s">
        <v>2</v>
      </c>
      <c r="D3271" s="7" t="s">
        <v>103</v>
      </c>
      <c r="E3271" s="7" t="s">
        <v>156</v>
      </c>
      <c r="F3271" s="7" t="s">
        <v>174</v>
      </c>
      <c r="G3271" s="8">
        <v>117726.68837259102</v>
      </c>
      <c r="H3271" s="8">
        <v>111791.30116713957</v>
      </c>
      <c r="I3271" s="8">
        <f>Tabla_curso_1[[#This Row],[Ingresos]]-Tabla_curso_1[[#This Row],[Gastos]]</f>
        <v>5935.3872054514504</v>
      </c>
      <c r="J3271" s="8">
        <f>Tabla_curso_1[[#This Row],[Utilidad]]/Tabla_curso_1[[#This Row],[Ingresos]]</f>
        <v>5.0416666666666554E-2</v>
      </c>
    </row>
    <row r="3272" spans="1:10" x14ac:dyDescent="0.25">
      <c r="A3272" s="4" t="s">
        <v>18</v>
      </c>
      <c r="B3272" s="4" t="str">
        <f>MID(Tabla_curso_1[[#This Row],[Periodo]],4,4)</f>
        <v>2019</v>
      </c>
      <c r="C3272" s="4" t="s">
        <v>7</v>
      </c>
      <c r="D3272" s="4" t="s">
        <v>103</v>
      </c>
      <c r="E3272" s="4" t="s">
        <v>156</v>
      </c>
      <c r="F3272" s="4" t="s">
        <v>174</v>
      </c>
      <c r="G3272" s="5">
        <v>191562.24205574911</v>
      </c>
      <c r="H3272" s="5">
        <v>121833.58594745642</v>
      </c>
      <c r="I3272" s="5">
        <f>Tabla_curso_1[[#This Row],[Ingresos]]-Tabla_curso_1[[#This Row],[Gastos]]</f>
        <v>69728.656108292693</v>
      </c>
      <c r="J3272" s="5">
        <f>Tabla_curso_1[[#This Row],[Utilidad]]/Tabla_curso_1[[#This Row],[Ingresos]]</f>
        <v>0.3640000000000001</v>
      </c>
    </row>
    <row r="3273" spans="1:10" x14ac:dyDescent="0.25">
      <c r="A3273" s="7" t="s">
        <v>18</v>
      </c>
      <c r="B3273" s="7" t="str">
        <f>MID(Tabla_curso_1[[#This Row],[Periodo]],4,4)</f>
        <v>2019</v>
      </c>
      <c r="C3273" s="7" t="s">
        <v>6</v>
      </c>
      <c r="D3273" s="7" t="s">
        <v>103</v>
      </c>
      <c r="E3273" s="7" t="s">
        <v>156</v>
      </c>
      <c r="F3273" s="7" t="s">
        <v>174</v>
      </c>
      <c r="G3273" s="8">
        <v>426188.86410852708</v>
      </c>
      <c r="H3273" s="8">
        <v>417143.22291112161</v>
      </c>
      <c r="I3273" s="8">
        <f>Tabla_curso_1[[#This Row],[Ingresos]]-Tabla_curso_1[[#This Row],[Gastos]]</f>
        <v>9045.6411974054645</v>
      </c>
      <c r="J3273" s="8">
        <f>Tabla_curso_1[[#This Row],[Utilidad]]/Tabla_curso_1[[#This Row],[Ingresos]]</f>
        <v>2.1224489795918348E-2</v>
      </c>
    </row>
    <row r="3274" spans="1:10" x14ac:dyDescent="0.25">
      <c r="A3274" s="4" t="s">
        <v>18</v>
      </c>
      <c r="B3274" s="4" t="str">
        <f>MID(Tabla_curso_1[[#This Row],[Periodo]],4,4)</f>
        <v>2019</v>
      </c>
      <c r="C3274" s="4" t="s">
        <v>4</v>
      </c>
      <c r="D3274" s="4" t="s">
        <v>103</v>
      </c>
      <c r="E3274" s="4" t="s">
        <v>156</v>
      </c>
      <c r="F3274" s="4" t="s">
        <v>174</v>
      </c>
      <c r="G3274" s="5">
        <v>213923.59326848245</v>
      </c>
      <c r="H3274" s="5">
        <v>133004.66885823043</v>
      </c>
      <c r="I3274" s="5">
        <f>Tabla_curso_1[[#This Row],[Ingresos]]-Tabla_curso_1[[#This Row],[Gastos]]</f>
        <v>80918.924410252017</v>
      </c>
      <c r="J3274" s="5">
        <f>Tabla_curso_1[[#This Row],[Utilidad]]/Tabla_curso_1[[#This Row],[Ingresos]]</f>
        <v>0.37826086956521721</v>
      </c>
    </row>
    <row r="3275" spans="1:10" x14ac:dyDescent="0.25">
      <c r="A3275" s="7" t="s">
        <v>18</v>
      </c>
      <c r="B3275" s="7" t="str">
        <f>MID(Tabla_curso_1[[#This Row],[Periodo]],4,4)</f>
        <v>2019</v>
      </c>
      <c r="C3275" s="7" t="s">
        <v>5</v>
      </c>
      <c r="D3275" s="7" t="s">
        <v>103</v>
      </c>
      <c r="E3275" s="7" t="s">
        <v>156</v>
      </c>
      <c r="F3275" s="7" t="s">
        <v>174</v>
      </c>
      <c r="G3275" s="8">
        <v>964532.69245614018</v>
      </c>
      <c r="H3275" s="8">
        <v>859812.00013233081</v>
      </c>
      <c r="I3275" s="8">
        <f>Tabla_curso_1[[#This Row],[Ingresos]]-Tabla_curso_1[[#This Row],[Gastos]]</f>
        <v>104720.69232380937</v>
      </c>
      <c r="J3275" s="8">
        <f>Tabla_curso_1[[#This Row],[Utilidad]]/Tabla_curso_1[[#This Row],[Ingresos]]</f>
        <v>0.10857142857142843</v>
      </c>
    </row>
    <row r="3276" spans="1:10" x14ac:dyDescent="0.25">
      <c r="A3276" s="4" t="s">
        <v>18</v>
      </c>
      <c r="B3276" s="4" t="str">
        <f>MID(Tabla_curso_1[[#This Row],[Periodo]],4,4)</f>
        <v>2019</v>
      </c>
      <c r="C3276" s="4" t="s">
        <v>78</v>
      </c>
      <c r="D3276" s="4" t="s">
        <v>103</v>
      </c>
      <c r="E3276" s="4" t="s">
        <v>156</v>
      </c>
      <c r="F3276" s="4" t="s">
        <v>174</v>
      </c>
      <c r="G3276" s="5">
        <v>140970.16274358972</v>
      </c>
      <c r="H3276" s="5">
        <v>124993.54429931623</v>
      </c>
      <c r="I3276" s="5">
        <f>Tabla_curso_1[[#This Row],[Ingresos]]-Tabla_curso_1[[#This Row],[Gastos]]</f>
        <v>15976.618444273496</v>
      </c>
      <c r="J3276" s="5">
        <f>Tabla_curso_1[[#This Row],[Utilidad]]/Tabla_curso_1[[#This Row],[Ingresos]]</f>
        <v>0.11333333333333329</v>
      </c>
    </row>
    <row r="3277" spans="1:10" x14ac:dyDescent="0.25">
      <c r="A3277" s="7" t="s">
        <v>18</v>
      </c>
      <c r="B3277" s="7" t="str">
        <f>MID(Tabla_curso_1[[#This Row],[Periodo]],4,4)</f>
        <v>2019</v>
      </c>
      <c r="C3277" s="7" t="s">
        <v>3</v>
      </c>
      <c r="D3277" s="7" t="s">
        <v>103</v>
      </c>
      <c r="E3277" s="7" t="s">
        <v>156</v>
      </c>
      <c r="F3277" s="7" t="s">
        <v>174</v>
      </c>
      <c r="G3277" s="8">
        <v>73697.538163538877</v>
      </c>
      <c r="H3277" s="8">
        <v>50215.977727983729</v>
      </c>
      <c r="I3277" s="8">
        <f>Tabla_curso_1[[#This Row],[Ingresos]]-Tabla_curso_1[[#This Row],[Gastos]]</f>
        <v>23481.560435555148</v>
      </c>
      <c r="J3277" s="8">
        <f>Tabla_curso_1[[#This Row],[Utilidad]]/Tabla_curso_1[[#This Row],[Ingresos]]</f>
        <v>0.31862068965517243</v>
      </c>
    </row>
    <row r="3278" spans="1:10" x14ac:dyDescent="0.25">
      <c r="A3278" s="4" t="s">
        <v>18</v>
      </c>
      <c r="B3278" s="4" t="str">
        <f>MID(Tabla_curso_1[[#This Row],[Periodo]],4,4)</f>
        <v>2019</v>
      </c>
      <c r="C3278" s="4" t="s">
        <v>2</v>
      </c>
      <c r="D3278" s="4" t="s">
        <v>104</v>
      </c>
      <c r="E3278" s="4" t="s">
        <v>156</v>
      </c>
      <c r="F3278" s="4" t="s">
        <v>175</v>
      </c>
      <c r="G3278" s="5">
        <v>18681.282398452611</v>
      </c>
      <c r="H3278" s="5">
        <v>18430.914696205309</v>
      </c>
      <c r="I3278" s="5">
        <f>Tabla_curso_1[[#This Row],[Ingresos]]-Tabla_curso_1[[#This Row],[Gastos]]</f>
        <v>250.36770224730208</v>
      </c>
      <c r="J3278" s="5">
        <f>Tabla_curso_1[[#This Row],[Utilidad]]/Tabla_curso_1[[#This Row],[Ingresos]]</f>
        <v>1.3402061855670052E-2</v>
      </c>
    </row>
    <row r="3279" spans="1:10" x14ac:dyDescent="0.25">
      <c r="A3279" s="7" t="s">
        <v>18</v>
      </c>
      <c r="B3279" s="7" t="str">
        <f>MID(Tabla_curso_1[[#This Row],[Periodo]],4,4)</f>
        <v>2019</v>
      </c>
      <c r="C3279" s="7" t="s">
        <v>7</v>
      </c>
      <c r="D3279" s="7" t="s">
        <v>104</v>
      </c>
      <c r="E3279" s="7" t="s">
        <v>156</v>
      </c>
      <c r="F3279" s="7" t="s">
        <v>175</v>
      </c>
      <c r="G3279" s="8">
        <v>28490.333333333332</v>
      </c>
      <c r="H3279" s="8">
        <v>18852.741264367814</v>
      </c>
      <c r="I3279" s="8">
        <f>Tabla_curso_1[[#This Row],[Ingresos]]-Tabla_curso_1[[#This Row],[Gastos]]</f>
        <v>9637.5920689655177</v>
      </c>
      <c r="J3279" s="8">
        <f>Tabla_curso_1[[#This Row],[Utilidad]]/Tabla_curso_1[[#This Row],[Ingresos]]</f>
        <v>0.33827586206896554</v>
      </c>
    </row>
    <row r="3280" spans="1:10" x14ac:dyDescent="0.25">
      <c r="A3280" s="4" t="s">
        <v>18</v>
      </c>
      <c r="B3280" s="4" t="str">
        <f>MID(Tabla_curso_1[[#This Row],[Periodo]],4,4)</f>
        <v>2019</v>
      </c>
      <c r="C3280" s="4" t="s">
        <v>6</v>
      </c>
      <c r="D3280" s="4" t="s">
        <v>104</v>
      </c>
      <c r="E3280" s="4" t="s">
        <v>156</v>
      </c>
      <c r="F3280" s="4" t="s">
        <v>175</v>
      </c>
      <c r="G3280" s="5">
        <v>107313.58888888889</v>
      </c>
      <c r="H3280" s="5">
        <v>100369.76843137256</v>
      </c>
      <c r="I3280" s="5">
        <f>Tabla_curso_1[[#This Row],[Ingresos]]-Tabla_curso_1[[#This Row],[Gastos]]</f>
        <v>6943.8204575163254</v>
      </c>
      <c r="J3280" s="5">
        <f>Tabla_curso_1[[#This Row],[Utilidad]]/Tabla_curso_1[[#This Row],[Ingresos]]</f>
        <v>6.4705882352941044E-2</v>
      </c>
    </row>
    <row r="3281" spans="1:10" x14ac:dyDescent="0.25">
      <c r="A3281" s="7" t="s">
        <v>18</v>
      </c>
      <c r="B3281" s="7" t="str">
        <f>MID(Tabla_curso_1[[#This Row],[Periodo]],4,4)</f>
        <v>2019</v>
      </c>
      <c r="C3281" s="7" t="s">
        <v>4</v>
      </c>
      <c r="D3281" s="7" t="s">
        <v>104</v>
      </c>
      <c r="E3281" s="7" t="s">
        <v>156</v>
      </c>
      <c r="F3281" s="7" t="s">
        <v>175</v>
      </c>
      <c r="G3281" s="8">
        <v>46884.577669902901</v>
      </c>
      <c r="H3281" s="8">
        <v>31331.831560093731</v>
      </c>
      <c r="I3281" s="8">
        <f>Tabla_curso_1[[#This Row],[Ingresos]]-Tabla_curso_1[[#This Row],[Gastos]]</f>
        <v>15552.74610980917</v>
      </c>
      <c r="J3281" s="8">
        <f>Tabla_curso_1[[#This Row],[Utilidad]]/Tabla_curso_1[[#This Row],[Ingresos]]</f>
        <v>0.3317241379310345</v>
      </c>
    </row>
    <row r="3282" spans="1:10" x14ac:dyDescent="0.25">
      <c r="A3282" s="4" t="s">
        <v>18</v>
      </c>
      <c r="B3282" s="4" t="str">
        <f>MID(Tabla_curso_1[[#This Row],[Periodo]],4,4)</f>
        <v>2019</v>
      </c>
      <c r="C3282" s="4" t="s">
        <v>5</v>
      </c>
      <c r="D3282" s="4" t="s">
        <v>104</v>
      </c>
      <c r="E3282" s="4" t="s">
        <v>156</v>
      </c>
      <c r="F3282" s="4" t="s">
        <v>175</v>
      </c>
      <c r="G3282" s="5">
        <v>150909.734375</v>
      </c>
      <c r="H3282" s="5">
        <v>152921.86416666664</v>
      </c>
      <c r="I3282" s="5">
        <f>Tabla_curso_1[[#This Row],[Ingresos]]-Tabla_curso_1[[#This Row],[Gastos]]</f>
        <v>-2012.1297916666372</v>
      </c>
      <c r="J3282" s="5">
        <f>Tabla_curso_1[[#This Row],[Utilidad]]/Tabla_curso_1[[#This Row],[Ingresos]]</f>
        <v>-1.3333333333333138E-2</v>
      </c>
    </row>
    <row r="3283" spans="1:10" x14ac:dyDescent="0.25">
      <c r="A3283" s="7" t="s">
        <v>18</v>
      </c>
      <c r="B3283" s="7" t="str">
        <f>MID(Tabla_curso_1[[#This Row],[Periodo]],4,4)</f>
        <v>2019</v>
      </c>
      <c r="C3283" s="7" t="s">
        <v>78</v>
      </c>
      <c r="D3283" s="7" t="s">
        <v>104</v>
      </c>
      <c r="E3283" s="7" t="s">
        <v>156</v>
      </c>
      <c r="F3283" s="7" t="s">
        <v>175</v>
      </c>
      <c r="G3283" s="8">
        <v>27994.849275362314</v>
      </c>
      <c r="H3283" s="8">
        <v>26583.442291062802</v>
      </c>
      <c r="I3283" s="8">
        <f>Tabla_curso_1[[#This Row],[Ingresos]]-Tabla_curso_1[[#This Row],[Gastos]]</f>
        <v>1411.4069842995123</v>
      </c>
      <c r="J3283" s="8">
        <f>Tabla_curso_1[[#This Row],[Utilidad]]/Tabla_curso_1[[#This Row],[Ingresos]]</f>
        <v>5.0416666666666513E-2</v>
      </c>
    </row>
    <row r="3284" spans="1:10" x14ac:dyDescent="0.25">
      <c r="A3284" s="4" t="s">
        <v>18</v>
      </c>
      <c r="B3284" s="4" t="str">
        <f>MID(Tabla_curso_1[[#This Row],[Periodo]],4,4)</f>
        <v>2019</v>
      </c>
      <c r="C3284" s="4" t="s">
        <v>3</v>
      </c>
      <c r="D3284" s="4" t="s">
        <v>104</v>
      </c>
      <c r="E3284" s="4" t="s">
        <v>156</v>
      </c>
      <c r="F3284" s="4" t="s">
        <v>175</v>
      </c>
      <c r="G3284" s="5">
        <v>14567.455505279035</v>
      </c>
      <c r="H3284" s="5">
        <v>10219.630323703444</v>
      </c>
      <c r="I3284" s="5">
        <f>Tabla_curso_1[[#This Row],[Ingresos]]-Tabla_curso_1[[#This Row],[Gastos]]</f>
        <v>4347.8251815755902</v>
      </c>
      <c r="J3284" s="5">
        <f>Tabla_curso_1[[#This Row],[Utilidad]]/Tabla_curso_1[[#This Row],[Ingresos]]</f>
        <v>0.29846153846153856</v>
      </c>
    </row>
    <row r="3285" spans="1:10" x14ac:dyDescent="0.25">
      <c r="A3285" s="7" t="s">
        <v>18</v>
      </c>
      <c r="B3285" s="7" t="str">
        <f>MID(Tabla_curso_1[[#This Row],[Periodo]],4,4)</f>
        <v>2019</v>
      </c>
      <c r="C3285" s="7" t="s">
        <v>2</v>
      </c>
      <c r="D3285" s="7" t="s">
        <v>105</v>
      </c>
      <c r="E3285" s="7" t="s">
        <v>156</v>
      </c>
      <c r="F3285" s="7" t="s">
        <v>176</v>
      </c>
      <c r="G3285" s="8">
        <v>167555.27851224106</v>
      </c>
      <c r="H3285" s="8">
        <v>164703.27377160714</v>
      </c>
      <c r="I3285" s="8">
        <f>Tabla_curso_1[[#This Row],[Ingresos]]-Tabla_curso_1[[#This Row],[Gastos]]</f>
        <v>2852.0047406339145</v>
      </c>
      <c r="J3285" s="8">
        <f>Tabla_curso_1[[#This Row],[Utilidad]]/Tabla_curso_1[[#This Row],[Ingresos]]</f>
        <v>1.7021276595744823E-2</v>
      </c>
    </row>
    <row r="3286" spans="1:10" x14ac:dyDescent="0.25">
      <c r="A3286" s="4" t="s">
        <v>18</v>
      </c>
      <c r="B3286" s="4" t="str">
        <f>MID(Tabla_curso_1[[#This Row],[Periodo]],4,4)</f>
        <v>2019</v>
      </c>
      <c r="C3286" s="4" t="s">
        <v>7</v>
      </c>
      <c r="D3286" s="4" t="s">
        <v>105</v>
      </c>
      <c r="E3286" s="4" t="s">
        <v>156</v>
      </c>
      <c r="F3286" s="4" t="s">
        <v>176</v>
      </c>
      <c r="G3286" s="5">
        <v>350282.8853937008</v>
      </c>
      <c r="H3286" s="5">
        <v>228492.22062604481</v>
      </c>
      <c r="I3286" s="5">
        <f>Tabla_curso_1[[#This Row],[Ingresos]]-Tabla_curso_1[[#This Row],[Gastos]]</f>
        <v>121790.66476765598</v>
      </c>
      <c r="J3286" s="5">
        <f>Tabla_curso_1[[#This Row],[Utilidad]]/Tabla_curso_1[[#This Row],[Ingresos]]</f>
        <v>0.34769230769230774</v>
      </c>
    </row>
    <row r="3287" spans="1:10" x14ac:dyDescent="0.25">
      <c r="A3287" s="7" t="s">
        <v>18</v>
      </c>
      <c r="B3287" s="7" t="str">
        <f>MID(Tabla_curso_1[[#This Row],[Periodo]],4,4)</f>
        <v>2019</v>
      </c>
      <c r="C3287" s="7" t="s">
        <v>6</v>
      </c>
      <c r="D3287" s="7" t="s">
        <v>105</v>
      </c>
      <c r="E3287" s="7" t="s">
        <v>156</v>
      </c>
      <c r="F3287" s="7" t="s">
        <v>176</v>
      </c>
      <c r="G3287" s="8">
        <v>626562.34429577459</v>
      </c>
      <c r="H3287" s="8">
        <v>588486.63260395441</v>
      </c>
      <c r="I3287" s="8">
        <f>Tabla_curso_1[[#This Row],[Ingresos]]-Tabla_curso_1[[#This Row],[Gastos]]</f>
        <v>38075.711691820179</v>
      </c>
      <c r="J3287" s="8">
        <f>Tabla_curso_1[[#This Row],[Utilidad]]/Tabla_curso_1[[#This Row],[Ingresos]]</f>
        <v>6.0769230769230818E-2</v>
      </c>
    </row>
    <row r="3288" spans="1:10" x14ac:dyDescent="0.25">
      <c r="A3288" s="4" t="s">
        <v>18</v>
      </c>
      <c r="B3288" s="4" t="str">
        <f>MID(Tabla_curso_1[[#This Row],[Periodo]],4,4)</f>
        <v>2019</v>
      </c>
      <c r="C3288" s="4" t="s">
        <v>4</v>
      </c>
      <c r="D3288" s="4" t="s">
        <v>105</v>
      </c>
      <c r="E3288" s="4" t="s">
        <v>156</v>
      </c>
      <c r="F3288" s="4" t="s">
        <v>176</v>
      </c>
      <c r="G3288" s="5">
        <v>370716.05370833329</v>
      </c>
      <c r="H3288" s="5">
        <v>226473.8073563636</v>
      </c>
      <c r="I3288" s="5">
        <f>Tabla_curso_1[[#This Row],[Ingresos]]-Tabla_curso_1[[#This Row],[Gastos]]</f>
        <v>144242.24635196969</v>
      </c>
      <c r="J3288" s="5">
        <f>Tabla_curso_1[[#This Row],[Utilidad]]/Tabla_curso_1[[#This Row],[Ingresos]]</f>
        <v>0.3890909090909091</v>
      </c>
    </row>
    <row r="3289" spans="1:10" x14ac:dyDescent="0.25">
      <c r="A3289" s="7" t="s">
        <v>18</v>
      </c>
      <c r="B3289" s="7" t="str">
        <f>MID(Tabla_curso_1[[#This Row],[Periodo]],4,4)</f>
        <v>2019</v>
      </c>
      <c r="C3289" s="7" t="s">
        <v>5</v>
      </c>
      <c r="D3289" s="7" t="s">
        <v>105</v>
      </c>
      <c r="E3289" s="7" t="s">
        <v>156</v>
      </c>
      <c r="F3289" s="7" t="s">
        <v>176</v>
      </c>
      <c r="G3289" s="8">
        <v>1482864.2148333332</v>
      </c>
      <c r="H3289" s="8">
        <v>1280755.3144412346</v>
      </c>
      <c r="I3289" s="8">
        <f>Tabla_curso_1[[#This Row],[Ingresos]]-Tabla_curso_1[[#This Row],[Gastos]]</f>
        <v>202108.90039209859</v>
      </c>
      <c r="J3289" s="8">
        <f>Tabla_curso_1[[#This Row],[Utilidad]]/Tabla_curso_1[[#This Row],[Ingresos]]</f>
        <v>0.13629629629629619</v>
      </c>
    </row>
    <row r="3290" spans="1:10" x14ac:dyDescent="0.25">
      <c r="A3290" s="4" t="s">
        <v>18</v>
      </c>
      <c r="B3290" s="4" t="str">
        <f>MID(Tabla_curso_1[[#This Row],[Periodo]],4,4)</f>
        <v>2019</v>
      </c>
      <c r="C3290" s="4" t="s">
        <v>78</v>
      </c>
      <c r="D3290" s="4" t="s">
        <v>105</v>
      </c>
      <c r="E3290" s="4" t="s">
        <v>156</v>
      </c>
      <c r="F3290" s="4" t="s">
        <v>176</v>
      </c>
      <c r="G3290" s="5">
        <v>239171.64755376344</v>
      </c>
      <c r="H3290" s="5">
        <v>214353.70646344434</v>
      </c>
      <c r="I3290" s="5">
        <f>Tabla_curso_1[[#This Row],[Ingresos]]-Tabla_curso_1[[#This Row],[Gastos]]</f>
        <v>24817.941090319102</v>
      </c>
      <c r="J3290" s="5">
        <f>Tabla_curso_1[[#This Row],[Utilidad]]/Tabla_curso_1[[#This Row],[Ingresos]]</f>
        <v>0.10376623376623381</v>
      </c>
    </row>
    <row r="3291" spans="1:10" x14ac:dyDescent="0.25">
      <c r="A3291" s="7" t="s">
        <v>18</v>
      </c>
      <c r="B3291" s="7" t="str">
        <f>MID(Tabla_curso_1[[#This Row],[Periodo]],4,4)</f>
        <v>2019</v>
      </c>
      <c r="C3291" s="7" t="s">
        <v>3</v>
      </c>
      <c r="D3291" s="7" t="s">
        <v>105</v>
      </c>
      <c r="E3291" s="7" t="s">
        <v>156</v>
      </c>
      <c r="F3291" s="7" t="s">
        <v>176</v>
      </c>
      <c r="G3291" s="8">
        <v>140334.15282334381</v>
      </c>
      <c r="H3291" s="8">
        <v>88950.263020334867</v>
      </c>
      <c r="I3291" s="8">
        <f>Tabla_curso_1[[#This Row],[Ingresos]]-Tabla_curso_1[[#This Row],[Gastos]]</f>
        <v>51383.889803008948</v>
      </c>
      <c r="J3291" s="8">
        <f>Tabla_curso_1[[#This Row],[Utilidad]]/Tabla_curso_1[[#This Row],[Ingresos]]</f>
        <v>0.366153846153846</v>
      </c>
    </row>
    <row r="3292" spans="1:10" x14ac:dyDescent="0.25">
      <c r="A3292" s="4" t="s">
        <v>18</v>
      </c>
      <c r="B3292" s="4" t="str">
        <f>MID(Tabla_curso_1[[#This Row],[Periodo]],4,4)</f>
        <v>2019</v>
      </c>
      <c r="C3292" s="4" t="s">
        <v>2</v>
      </c>
      <c r="D3292" s="4" t="s">
        <v>106</v>
      </c>
      <c r="E3292" s="4" t="s">
        <v>156</v>
      </c>
      <c r="F3292" s="4" t="s">
        <v>177</v>
      </c>
      <c r="G3292" s="5">
        <v>169903.42973799125</v>
      </c>
      <c r="H3292" s="5">
        <v>152355.36425212584</v>
      </c>
      <c r="I3292" s="5">
        <f>Tabla_curso_1[[#This Row],[Ingresos]]-Tabla_curso_1[[#This Row],[Gastos]]</f>
        <v>17548.065485865402</v>
      </c>
      <c r="J3292" s="5">
        <f>Tabla_curso_1[[#This Row],[Utilidad]]/Tabla_curso_1[[#This Row],[Ingresos]]</f>
        <v>0.10328258536585366</v>
      </c>
    </row>
    <row r="3293" spans="1:10" x14ac:dyDescent="0.25">
      <c r="A3293" s="7" t="s">
        <v>18</v>
      </c>
      <c r="B3293" s="7" t="str">
        <f>MID(Tabla_curso_1[[#This Row],[Periodo]],4,4)</f>
        <v>2019</v>
      </c>
      <c r="C3293" s="7" t="s">
        <v>7</v>
      </c>
      <c r="D3293" s="7" t="s">
        <v>106</v>
      </c>
      <c r="E3293" s="7" t="s">
        <v>156</v>
      </c>
      <c r="F3293" s="7" t="s">
        <v>177</v>
      </c>
      <c r="G3293" s="8">
        <v>252648.60655844153</v>
      </c>
      <c r="H3293" s="8">
        <v>164065.71007274045</v>
      </c>
      <c r="I3293" s="8">
        <f>Tabla_curso_1[[#This Row],[Ingresos]]-Tabla_curso_1[[#This Row],[Gastos]]</f>
        <v>88582.896485701087</v>
      </c>
      <c r="J3293" s="8">
        <f>Tabla_curso_1[[#This Row],[Utilidad]]/Tabla_curso_1[[#This Row],[Ingresos]]</f>
        <v>0.35061699999999996</v>
      </c>
    </row>
    <row r="3294" spans="1:10" x14ac:dyDescent="0.25">
      <c r="A3294" s="4" t="s">
        <v>18</v>
      </c>
      <c r="B3294" s="4" t="str">
        <f>MID(Tabla_curso_1[[#This Row],[Periodo]],4,4)</f>
        <v>2019</v>
      </c>
      <c r="C3294" s="4" t="s">
        <v>6</v>
      </c>
      <c r="D3294" s="4" t="s">
        <v>106</v>
      </c>
      <c r="E3294" s="4" t="s">
        <v>156</v>
      </c>
      <c r="F3294" s="4" t="s">
        <v>177</v>
      </c>
      <c r="G3294" s="5">
        <v>572174.78544117638</v>
      </c>
      <c r="H3294" s="5">
        <v>528325.24587362236</v>
      </c>
      <c r="I3294" s="5">
        <f>Tabla_curso_1[[#This Row],[Ingresos]]-Tabla_curso_1[[#This Row],[Gastos]]</f>
        <v>43849.53956755402</v>
      </c>
      <c r="J3294" s="5">
        <f>Tabla_curso_1[[#This Row],[Utilidad]]/Tabla_curso_1[[#This Row],[Ingresos]]</f>
        <v>7.6636616438355898E-2</v>
      </c>
    </row>
    <row r="3295" spans="1:10" x14ac:dyDescent="0.25">
      <c r="A3295" s="7" t="s">
        <v>18</v>
      </c>
      <c r="B3295" s="7" t="str">
        <f>MID(Tabla_curso_1[[#This Row],[Periodo]],4,4)</f>
        <v>2019</v>
      </c>
      <c r="C3295" s="7" t="s">
        <v>4</v>
      </c>
      <c r="D3295" s="7" t="s">
        <v>106</v>
      </c>
      <c r="E3295" s="7" t="s">
        <v>156</v>
      </c>
      <c r="F3295" s="7" t="s">
        <v>177</v>
      </c>
      <c r="G3295" s="8">
        <v>347391.83401785709</v>
      </c>
      <c r="H3295" s="8">
        <v>224850.16624152116</v>
      </c>
      <c r="I3295" s="8">
        <f>Tabla_curso_1[[#This Row],[Ingresos]]-Tabla_curso_1[[#This Row],[Gastos]]</f>
        <v>122541.66777633593</v>
      </c>
      <c r="J3295" s="8">
        <f>Tabla_curso_1[[#This Row],[Utilidad]]/Tabla_curso_1[[#This Row],[Ingresos]]</f>
        <v>0.35274769230769221</v>
      </c>
    </row>
    <row r="3296" spans="1:10" x14ac:dyDescent="0.25">
      <c r="A3296" s="4" t="s">
        <v>18</v>
      </c>
      <c r="B3296" s="4" t="str">
        <f>MID(Tabla_curso_1[[#This Row],[Periodo]],4,4)</f>
        <v>2019</v>
      </c>
      <c r="C3296" s="4" t="s">
        <v>5</v>
      </c>
      <c r="D3296" s="4" t="s">
        <v>106</v>
      </c>
      <c r="E3296" s="4" t="s">
        <v>156</v>
      </c>
      <c r="F3296" s="4" t="s">
        <v>177</v>
      </c>
      <c r="G3296" s="5">
        <v>960688.52864197514</v>
      </c>
      <c r="H3296" s="5">
        <v>895454.37146967463</v>
      </c>
      <c r="I3296" s="5">
        <f>Tabla_curso_1[[#This Row],[Ingresos]]-Tabla_curso_1[[#This Row],[Gastos]]</f>
        <v>65234.157172300504</v>
      </c>
      <c r="J3296" s="5">
        <f>Tabla_curso_1[[#This Row],[Utilidad]]/Tabla_curso_1[[#This Row],[Ingresos]]</f>
        <v>6.7903545454545203E-2</v>
      </c>
    </row>
    <row r="3297" spans="1:10" x14ac:dyDescent="0.25">
      <c r="A3297" s="7" t="s">
        <v>18</v>
      </c>
      <c r="B3297" s="7" t="str">
        <f>MID(Tabla_curso_1[[#This Row],[Periodo]],4,4)</f>
        <v>2019</v>
      </c>
      <c r="C3297" s="7" t="s">
        <v>78</v>
      </c>
      <c r="D3297" s="7" t="s">
        <v>106</v>
      </c>
      <c r="E3297" s="7" t="s">
        <v>156</v>
      </c>
      <c r="F3297" s="7" t="s">
        <v>177</v>
      </c>
      <c r="G3297" s="8">
        <v>221697.35276353278</v>
      </c>
      <c r="H3297" s="8">
        <v>204809.20421643672</v>
      </c>
      <c r="I3297" s="8">
        <f>Tabla_curso_1[[#This Row],[Ingresos]]-Tabla_curso_1[[#This Row],[Gastos]]</f>
        <v>16888.148547096062</v>
      </c>
      <c r="J3297" s="8">
        <f>Tabla_curso_1[[#This Row],[Utilidad]]/Tabla_curso_1[[#This Row],[Ingresos]]</f>
        <v>7.6176590909090958E-2</v>
      </c>
    </row>
    <row r="3298" spans="1:10" x14ac:dyDescent="0.25">
      <c r="A3298" s="4" t="s">
        <v>18</v>
      </c>
      <c r="B3298" s="4" t="str">
        <f>MID(Tabla_curso_1[[#This Row],[Periodo]],4,4)</f>
        <v>2019</v>
      </c>
      <c r="C3298" s="4" t="s">
        <v>3</v>
      </c>
      <c r="D3298" s="4" t="s">
        <v>106</v>
      </c>
      <c r="E3298" s="4" t="s">
        <v>156</v>
      </c>
      <c r="F3298" s="4" t="s">
        <v>177</v>
      </c>
      <c r="G3298" s="5">
        <v>98376.448571428569</v>
      </c>
      <c r="H3298" s="5">
        <v>59750.942919408008</v>
      </c>
      <c r="I3298" s="5">
        <f>Tabla_curso_1[[#This Row],[Ingresos]]-Tabla_curso_1[[#This Row],[Gastos]]</f>
        <v>38625.505652020562</v>
      </c>
      <c r="J3298" s="5">
        <f>Tabla_curso_1[[#This Row],[Utilidad]]/Tabla_curso_1[[#This Row],[Ingresos]]</f>
        <v>0.39262959999999991</v>
      </c>
    </row>
    <row r="3299" spans="1:10" x14ac:dyDescent="0.25">
      <c r="A3299" s="7" t="s">
        <v>18</v>
      </c>
      <c r="B3299" s="7" t="str">
        <f>MID(Tabla_curso_1[[#This Row],[Periodo]],4,4)</f>
        <v>2019</v>
      </c>
      <c r="C3299" s="7" t="s">
        <v>2</v>
      </c>
      <c r="D3299" s="7" t="s">
        <v>107</v>
      </c>
      <c r="E3299" s="7" t="s">
        <v>156</v>
      </c>
      <c r="F3299" s="7" t="s">
        <v>178</v>
      </c>
      <c r="G3299" s="8">
        <v>29522.645045045047</v>
      </c>
      <c r="H3299" s="8">
        <v>26260.884811651649</v>
      </c>
      <c r="I3299" s="8">
        <f>Tabla_curso_1[[#This Row],[Ingresos]]-Tabla_curso_1[[#This Row],[Gastos]]</f>
        <v>3261.7602333933974</v>
      </c>
      <c r="J3299" s="8">
        <f>Tabla_curso_1[[#This Row],[Utilidad]]/Tabla_curso_1[[#This Row],[Ingresos]]</f>
        <v>0.11048333333333346</v>
      </c>
    </row>
    <row r="3300" spans="1:10" x14ac:dyDescent="0.25">
      <c r="A3300" s="4" t="s">
        <v>18</v>
      </c>
      <c r="B3300" s="4" t="str">
        <f>MID(Tabla_curso_1[[#This Row],[Periodo]],4,4)</f>
        <v>2019</v>
      </c>
      <c r="C3300" s="4" t="s">
        <v>7</v>
      </c>
      <c r="D3300" s="4" t="s">
        <v>107</v>
      </c>
      <c r="E3300" s="4" t="s">
        <v>156</v>
      </c>
      <c r="F3300" s="4" t="s">
        <v>178</v>
      </c>
      <c r="G3300" s="5">
        <v>61598</v>
      </c>
      <c r="H3300" s="5">
        <v>40711.144833333332</v>
      </c>
      <c r="I3300" s="5">
        <f>Tabla_curso_1[[#This Row],[Ingresos]]-Tabla_curso_1[[#This Row],[Gastos]]</f>
        <v>20886.855166666668</v>
      </c>
      <c r="J3300" s="5">
        <f>Tabla_curso_1[[#This Row],[Utilidad]]/Tabla_curso_1[[#This Row],[Ingresos]]</f>
        <v>0.33908333333333335</v>
      </c>
    </row>
    <row r="3301" spans="1:10" x14ac:dyDescent="0.25">
      <c r="A3301" s="7" t="s">
        <v>18</v>
      </c>
      <c r="B3301" s="7" t="str">
        <f>MID(Tabla_curso_1[[#This Row],[Periodo]],4,4)</f>
        <v>2019</v>
      </c>
      <c r="C3301" s="7" t="s">
        <v>6</v>
      </c>
      <c r="D3301" s="7" t="s">
        <v>107</v>
      </c>
      <c r="E3301" s="7" t="s">
        <v>156</v>
      </c>
      <c r="F3301" s="7" t="s">
        <v>178</v>
      </c>
      <c r="G3301" s="8">
        <v>142478.85217391304</v>
      </c>
      <c r="H3301" s="8">
        <v>131956.41399652176</v>
      </c>
      <c r="I3301" s="8">
        <f>Tabla_curso_1[[#This Row],[Ingresos]]-Tabla_curso_1[[#This Row],[Gastos]]</f>
        <v>10522.438177391276</v>
      </c>
      <c r="J3301" s="8">
        <f>Tabla_curso_1[[#This Row],[Utilidad]]/Tabla_curso_1[[#This Row],[Ingresos]]</f>
        <v>7.385263157894717E-2</v>
      </c>
    </row>
    <row r="3302" spans="1:10" x14ac:dyDescent="0.25">
      <c r="A3302" s="4" t="s">
        <v>18</v>
      </c>
      <c r="B3302" s="4" t="str">
        <f>MID(Tabla_curso_1[[#This Row],[Periodo]],4,4)</f>
        <v>2019</v>
      </c>
      <c r="C3302" s="4" t="s">
        <v>4</v>
      </c>
      <c r="D3302" s="4" t="s">
        <v>107</v>
      </c>
      <c r="E3302" s="4" t="s">
        <v>156</v>
      </c>
      <c r="F3302" s="4" t="s">
        <v>178</v>
      </c>
      <c r="G3302" s="5">
        <v>79154.917874396138</v>
      </c>
      <c r="H3302" s="5">
        <v>57332.515900408784</v>
      </c>
      <c r="I3302" s="5">
        <f>Tabla_curso_1[[#This Row],[Ingresos]]-Tabla_curso_1[[#This Row],[Gastos]]</f>
        <v>21822.401973987355</v>
      </c>
      <c r="J3302" s="5">
        <f>Tabla_curso_1[[#This Row],[Utilidad]]/Tabla_curso_1[[#This Row],[Ingresos]]</f>
        <v>0.27569230769230757</v>
      </c>
    </row>
    <row r="3303" spans="1:10" x14ac:dyDescent="0.25">
      <c r="A3303" s="7" t="s">
        <v>18</v>
      </c>
      <c r="B3303" s="7" t="str">
        <f>MID(Tabla_curso_1[[#This Row],[Periodo]],4,4)</f>
        <v>2019</v>
      </c>
      <c r="C3303" s="7" t="s">
        <v>5</v>
      </c>
      <c r="D3303" s="7" t="s">
        <v>107</v>
      </c>
      <c r="E3303" s="7" t="s">
        <v>156</v>
      </c>
      <c r="F3303" s="7" t="s">
        <v>178</v>
      </c>
      <c r="G3303" s="8">
        <v>174309.23404255317</v>
      </c>
      <c r="H3303" s="8">
        <v>182780.66281702128</v>
      </c>
      <c r="I3303" s="8">
        <f>Tabla_curso_1[[#This Row],[Ingresos]]-Tabla_curso_1[[#This Row],[Gastos]]</f>
        <v>-8471.428774468106</v>
      </c>
      <c r="J3303" s="8">
        <f>Tabla_curso_1[[#This Row],[Utilidad]]/Tabla_curso_1[[#This Row],[Ingresos]]</f>
        <v>-4.8600000000000122E-2</v>
      </c>
    </row>
    <row r="3304" spans="1:10" x14ac:dyDescent="0.25">
      <c r="A3304" s="4" t="s">
        <v>18</v>
      </c>
      <c r="B3304" s="4" t="str">
        <f>MID(Tabla_curso_1[[#This Row],[Periodo]],4,4)</f>
        <v>2019</v>
      </c>
      <c r="C3304" s="4" t="s">
        <v>78</v>
      </c>
      <c r="D3304" s="4" t="s">
        <v>107</v>
      </c>
      <c r="E3304" s="4" t="s">
        <v>156</v>
      </c>
      <c r="F3304" s="4" t="s">
        <v>178</v>
      </c>
      <c r="G3304" s="5">
        <v>42558.618181818179</v>
      </c>
      <c r="H3304" s="5">
        <v>40493.543078041963</v>
      </c>
      <c r="I3304" s="5">
        <f>Tabla_curso_1[[#This Row],[Ingresos]]-Tabla_curso_1[[#This Row],[Gastos]]</f>
        <v>2065.0751037762166</v>
      </c>
      <c r="J3304" s="5">
        <f>Tabla_curso_1[[#This Row],[Utilidad]]/Tabla_curso_1[[#This Row],[Ingresos]]</f>
        <v>4.8523076923076759E-2</v>
      </c>
    </row>
    <row r="3305" spans="1:10" x14ac:dyDescent="0.25">
      <c r="A3305" s="7" t="s">
        <v>18</v>
      </c>
      <c r="B3305" s="7" t="str">
        <f>MID(Tabla_curso_1[[#This Row],[Periodo]],4,4)</f>
        <v>2019</v>
      </c>
      <c r="C3305" s="7" t="s">
        <v>3</v>
      </c>
      <c r="D3305" s="7" t="s">
        <v>107</v>
      </c>
      <c r="E3305" s="7" t="s">
        <v>156</v>
      </c>
      <c r="F3305" s="7" t="s">
        <v>178</v>
      </c>
      <c r="G3305" s="8">
        <v>21334.723958333332</v>
      </c>
      <c r="H3305" s="8">
        <v>14688.957445312499</v>
      </c>
      <c r="I3305" s="8">
        <f>Tabla_curso_1[[#This Row],[Ingresos]]-Tabla_curso_1[[#This Row],[Gastos]]</f>
        <v>6645.7665130208334</v>
      </c>
      <c r="J3305" s="8">
        <f>Tabla_curso_1[[#This Row],[Utilidad]]/Tabla_curso_1[[#This Row],[Ingresos]]</f>
        <v>0.3115</v>
      </c>
    </row>
    <row r="3306" spans="1:10" x14ac:dyDescent="0.25">
      <c r="A3306" s="4" t="s">
        <v>18</v>
      </c>
      <c r="B3306" s="4" t="str">
        <f>MID(Tabla_curso_1[[#This Row],[Periodo]],4,4)</f>
        <v>2019</v>
      </c>
      <c r="C3306" s="4" t="s">
        <v>2</v>
      </c>
      <c r="D3306" s="4" t="s">
        <v>108</v>
      </c>
      <c r="E3306" s="4" t="s">
        <v>152</v>
      </c>
      <c r="F3306" s="4" t="s">
        <v>179</v>
      </c>
      <c r="G3306" s="5">
        <v>40506.49010989011</v>
      </c>
      <c r="H3306" s="5">
        <v>40395.94848543081</v>
      </c>
      <c r="I3306" s="5">
        <f>Tabla_curso_1[[#This Row],[Ingresos]]-Tabla_curso_1[[#This Row],[Gastos]]</f>
        <v>110.54162445929978</v>
      </c>
      <c r="J3306" s="5">
        <f>Tabla_curso_1[[#This Row],[Utilidad]]/Tabla_curso_1[[#This Row],[Ingresos]]</f>
        <v>2.7289855072461541E-3</v>
      </c>
    </row>
    <row r="3307" spans="1:10" x14ac:dyDescent="0.25">
      <c r="A3307" s="7" t="s">
        <v>18</v>
      </c>
      <c r="B3307" s="7" t="str">
        <f>MID(Tabla_curso_1[[#This Row],[Periodo]],4,4)</f>
        <v>2019</v>
      </c>
      <c r="C3307" s="7" t="s">
        <v>7</v>
      </c>
      <c r="D3307" s="7" t="s">
        <v>108</v>
      </c>
      <c r="E3307" s="7" t="s">
        <v>152</v>
      </c>
      <c r="F3307" s="7" t="s">
        <v>179</v>
      </c>
      <c r="G3307" s="8">
        <v>56535.13190184049</v>
      </c>
      <c r="H3307" s="8">
        <v>37629.783793865026</v>
      </c>
      <c r="I3307" s="8">
        <f>Tabla_curso_1[[#This Row],[Ingresos]]-Tabla_curso_1[[#This Row],[Gastos]]</f>
        <v>18905.348107975464</v>
      </c>
      <c r="J3307" s="8">
        <f>Tabla_curso_1[[#This Row],[Utilidad]]/Tabla_curso_1[[#This Row],[Ingresos]]</f>
        <v>0.33440000000000009</v>
      </c>
    </row>
    <row r="3308" spans="1:10" x14ac:dyDescent="0.25">
      <c r="A3308" s="4" t="s">
        <v>18</v>
      </c>
      <c r="B3308" s="4" t="str">
        <f>MID(Tabla_curso_1[[#This Row],[Periodo]],4,4)</f>
        <v>2019</v>
      </c>
      <c r="C3308" s="4" t="s">
        <v>6</v>
      </c>
      <c r="D3308" s="4" t="s">
        <v>108</v>
      </c>
      <c r="E3308" s="4" t="s">
        <v>152</v>
      </c>
      <c r="F3308" s="4" t="s">
        <v>179</v>
      </c>
      <c r="G3308" s="5">
        <v>122869.68666666668</v>
      </c>
      <c r="H3308" s="5">
        <v>121652.94468843246</v>
      </c>
      <c r="I3308" s="5">
        <f>Tabla_curso_1[[#This Row],[Ingresos]]-Tabla_curso_1[[#This Row],[Gastos]]</f>
        <v>1216.7419782342185</v>
      </c>
      <c r="J3308" s="5">
        <f>Tabla_curso_1[[#This Row],[Utilidad]]/Tabla_curso_1[[#This Row],[Ingresos]]</f>
        <v>9.9027027027025743E-3</v>
      </c>
    </row>
    <row r="3309" spans="1:10" x14ac:dyDescent="0.25">
      <c r="A3309" s="7" t="s">
        <v>18</v>
      </c>
      <c r="B3309" s="7" t="str">
        <f>MID(Tabla_curso_1[[#This Row],[Periodo]],4,4)</f>
        <v>2019</v>
      </c>
      <c r="C3309" s="7" t="s">
        <v>4</v>
      </c>
      <c r="D3309" s="7" t="s">
        <v>108</v>
      </c>
      <c r="E3309" s="7" t="s">
        <v>152</v>
      </c>
      <c r="F3309" s="7" t="s">
        <v>179</v>
      </c>
      <c r="G3309" s="8">
        <v>78427.459574468085</v>
      </c>
      <c r="H3309" s="8">
        <v>49790.029199303674</v>
      </c>
      <c r="I3309" s="8">
        <f>Tabla_curso_1[[#This Row],[Ingresos]]-Tabla_curso_1[[#This Row],[Gastos]]</f>
        <v>28637.430375164411</v>
      </c>
      <c r="J3309" s="8">
        <f>Tabla_curso_1[[#This Row],[Utilidad]]/Tabla_curso_1[[#This Row],[Ingresos]]</f>
        <v>0.36514545454545455</v>
      </c>
    </row>
    <row r="3310" spans="1:10" x14ac:dyDescent="0.25">
      <c r="A3310" s="4" t="s">
        <v>18</v>
      </c>
      <c r="B3310" s="4" t="str">
        <f>MID(Tabla_curso_1[[#This Row],[Periodo]],4,4)</f>
        <v>2019</v>
      </c>
      <c r="C3310" s="4" t="s">
        <v>5</v>
      </c>
      <c r="D3310" s="4" t="s">
        <v>108</v>
      </c>
      <c r="E3310" s="4" t="s">
        <v>152</v>
      </c>
      <c r="F3310" s="4" t="s">
        <v>179</v>
      </c>
      <c r="G3310" s="5">
        <v>236287.85897435897</v>
      </c>
      <c r="H3310" s="5">
        <v>224273.31630980392</v>
      </c>
      <c r="I3310" s="5">
        <f>Tabla_curso_1[[#This Row],[Ingresos]]-Tabla_curso_1[[#This Row],[Gastos]]</f>
        <v>12014.542664555047</v>
      </c>
      <c r="J3310" s="5">
        <f>Tabla_curso_1[[#This Row],[Utilidad]]/Tabla_curso_1[[#This Row],[Ingresos]]</f>
        <v>5.0847058823529391E-2</v>
      </c>
    </row>
    <row r="3311" spans="1:10" x14ac:dyDescent="0.25">
      <c r="A3311" s="7" t="s">
        <v>18</v>
      </c>
      <c r="B3311" s="7" t="str">
        <f>MID(Tabla_curso_1[[#This Row],[Periodo]],4,4)</f>
        <v>2019</v>
      </c>
      <c r="C3311" s="7" t="s">
        <v>78</v>
      </c>
      <c r="D3311" s="7" t="s">
        <v>108</v>
      </c>
      <c r="E3311" s="7" t="s">
        <v>152</v>
      </c>
      <c r="F3311" s="7" t="s">
        <v>179</v>
      </c>
      <c r="G3311" s="8">
        <v>48629.163588390496</v>
      </c>
      <c r="H3311" s="8">
        <v>49211.632903371443</v>
      </c>
      <c r="I3311" s="8">
        <f>Tabla_curso_1[[#This Row],[Ingresos]]-Tabla_curso_1[[#This Row],[Gastos]]</f>
        <v>-582.46931498094636</v>
      </c>
      <c r="J3311" s="8">
        <f>Tabla_curso_1[[#This Row],[Utilidad]]/Tabla_curso_1[[#This Row],[Ingresos]]</f>
        <v>-1.1977777777777827E-2</v>
      </c>
    </row>
    <row r="3312" spans="1:10" x14ac:dyDescent="0.25">
      <c r="A3312" s="4" t="s">
        <v>18</v>
      </c>
      <c r="B3312" s="4" t="str">
        <f>MID(Tabla_curso_1[[#This Row],[Periodo]],4,4)</f>
        <v>2019</v>
      </c>
      <c r="C3312" s="4" t="s">
        <v>3</v>
      </c>
      <c r="D3312" s="4" t="s">
        <v>108</v>
      </c>
      <c r="E3312" s="4" t="s">
        <v>152</v>
      </c>
      <c r="F3312" s="4" t="s">
        <v>179</v>
      </c>
      <c r="G3312" s="5">
        <v>24092.0954248366</v>
      </c>
      <c r="H3312" s="5">
        <v>17933.414539004527</v>
      </c>
      <c r="I3312" s="5">
        <f>Tabla_curso_1[[#This Row],[Ingresos]]-Tabla_curso_1[[#This Row],[Gastos]]</f>
        <v>6158.6808858320728</v>
      </c>
      <c r="J3312" s="5">
        <f>Tabla_curso_1[[#This Row],[Utilidad]]/Tabla_curso_1[[#This Row],[Ingresos]]</f>
        <v>0.25563076923076911</v>
      </c>
    </row>
    <row r="3313" spans="1:10" x14ac:dyDescent="0.25">
      <c r="A3313" s="7" t="s">
        <v>18</v>
      </c>
      <c r="B3313" s="7" t="str">
        <f>MID(Tabla_curso_1[[#This Row],[Periodo]],4,4)</f>
        <v>2019</v>
      </c>
      <c r="C3313" s="7" t="s">
        <v>2</v>
      </c>
      <c r="D3313" s="7" t="s">
        <v>109</v>
      </c>
      <c r="E3313" s="7" t="s">
        <v>156</v>
      </c>
      <c r="F3313" s="7" t="s">
        <v>180</v>
      </c>
      <c r="G3313" s="8">
        <v>20773.865191146884</v>
      </c>
      <c r="H3313" s="8">
        <v>21811.495601787472</v>
      </c>
      <c r="I3313" s="8">
        <f>Tabla_curso_1[[#This Row],[Ingresos]]-Tabla_curso_1[[#This Row],[Gastos]]</f>
        <v>-1037.6304106405878</v>
      </c>
      <c r="J3313" s="8">
        <f>Tabla_curso_1[[#This Row],[Utilidad]]/Tabla_curso_1[[#This Row],[Ingresos]]</f>
        <v>-4.9948837209302321E-2</v>
      </c>
    </row>
    <row r="3314" spans="1:10" x14ac:dyDescent="0.25">
      <c r="A3314" s="4" t="s">
        <v>18</v>
      </c>
      <c r="B3314" s="4" t="str">
        <f>MID(Tabla_curso_1[[#This Row],[Periodo]],4,4)</f>
        <v>2019</v>
      </c>
      <c r="C3314" s="4" t="s">
        <v>7</v>
      </c>
      <c r="D3314" s="4" t="s">
        <v>109</v>
      </c>
      <c r="E3314" s="4" t="s">
        <v>156</v>
      </c>
      <c r="F3314" s="4" t="s">
        <v>180</v>
      </c>
      <c r="G3314" s="5">
        <v>31381.796352583588</v>
      </c>
      <c r="H3314" s="5">
        <v>21720.12580053191</v>
      </c>
      <c r="I3314" s="5">
        <f>Tabla_curso_1[[#This Row],[Ingresos]]-Tabla_curso_1[[#This Row],[Gastos]]</f>
        <v>9661.6705520516771</v>
      </c>
      <c r="J3314" s="5">
        <f>Tabla_curso_1[[#This Row],[Utilidad]]/Tabla_curso_1[[#This Row],[Ingresos]]</f>
        <v>0.30787500000000018</v>
      </c>
    </row>
    <row r="3315" spans="1:10" x14ac:dyDescent="0.25">
      <c r="A3315" s="7" t="s">
        <v>18</v>
      </c>
      <c r="B3315" s="7" t="str">
        <f>MID(Tabla_curso_1[[#This Row],[Periodo]],4,4)</f>
        <v>2019</v>
      </c>
      <c r="C3315" s="7" t="s">
        <v>6</v>
      </c>
      <c r="D3315" s="7" t="s">
        <v>109</v>
      </c>
      <c r="E3315" s="7" t="s">
        <v>156</v>
      </c>
      <c r="F3315" s="7" t="s">
        <v>180</v>
      </c>
      <c r="G3315" s="8">
        <v>101221.67647058824</v>
      </c>
      <c r="H3315" s="8">
        <v>96929.877388235313</v>
      </c>
      <c r="I3315" s="8">
        <f>Tabla_curso_1[[#This Row],[Ingresos]]-Tabla_curso_1[[#This Row],[Gastos]]</f>
        <v>4291.7990823529253</v>
      </c>
      <c r="J3315" s="8">
        <f>Tabla_curso_1[[#This Row],[Utilidad]]/Tabla_curso_1[[#This Row],[Ingresos]]</f>
        <v>4.2399999999999841E-2</v>
      </c>
    </row>
    <row r="3316" spans="1:10" x14ac:dyDescent="0.25">
      <c r="A3316" s="4" t="s">
        <v>18</v>
      </c>
      <c r="B3316" s="4" t="str">
        <f>MID(Tabla_curso_1[[#This Row],[Periodo]],4,4)</f>
        <v>2019</v>
      </c>
      <c r="C3316" s="4" t="s">
        <v>4</v>
      </c>
      <c r="D3316" s="4" t="s">
        <v>109</v>
      </c>
      <c r="E3316" s="4" t="s">
        <v>156</v>
      </c>
      <c r="F3316" s="4" t="s">
        <v>180</v>
      </c>
      <c r="G3316" s="5">
        <v>37958.128676470587</v>
      </c>
      <c r="H3316" s="5">
        <v>21329.707724999997</v>
      </c>
      <c r="I3316" s="5">
        <f>Tabla_curso_1[[#This Row],[Ingresos]]-Tabla_curso_1[[#This Row],[Gastos]]</f>
        <v>16628.420951470591</v>
      </c>
      <c r="J3316" s="5">
        <f>Tabla_curso_1[[#This Row],[Utilidad]]/Tabla_curso_1[[#This Row],[Ingresos]]</f>
        <v>0.43807272727272734</v>
      </c>
    </row>
    <row r="3317" spans="1:10" x14ac:dyDescent="0.25">
      <c r="A3317" s="7" t="s">
        <v>18</v>
      </c>
      <c r="B3317" s="7" t="str">
        <f>MID(Tabla_curso_1[[#This Row],[Periodo]],4,4)</f>
        <v>2019</v>
      </c>
      <c r="C3317" s="7" t="s">
        <v>5</v>
      </c>
      <c r="D3317" s="7" t="s">
        <v>109</v>
      </c>
      <c r="E3317" s="7" t="s">
        <v>156</v>
      </c>
      <c r="F3317" s="7" t="s">
        <v>180</v>
      </c>
      <c r="G3317" s="8">
        <v>121466.01176470588</v>
      </c>
      <c r="H3317" s="8">
        <v>103920.75247367646</v>
      </c>
      <c r="I3317" s="8">
        <f>Tabla_curso_1[[#This Row],[Ingresos]]-Tabla_curso_1[[#This Row],[Gastos]]</f>
        <v>17545.259291029419</v>
      </c>
      <c r="J3317" s="8">
        <f>Tabla_curso_1[[#This Row],[Utilidad]]/Tabla_curso_1[[#This Row],[Ingresos]]</f>
        <v>0.14444583333333338</v>
      </c>
    </row>
    <row r="3318" spans="1:10" x14ac:dyDescent="0.25">
      <c r="A3318" s="4" t="s">
        <v>18</v>
      </c>
      <c r="B3318" s="4" t="str">
        <f>MID(Tabla_curso_1[[#This Row],[Periodo]],4,4)</f>
        <v>2019</v>
      </c>
      <c r="C3318" s="4" t="s">
        <v>78</v>
      </c>
      <c r="D3318" s="4" t="s">
        <v>109</v>
      </c>
      <c r="E3318" s="4" t="s">
        <v>156</v>
      </c>
      <c r="F3318" s="4" t="s">
        <v>180</v>
      </c>
      <c r="G3318" s="5">
        <v>30277.451612903227</v>
      </c>
      <c r="H3318" s="5">
        <v>25317.757875839368</v>
      </c>
      <c r="I3318" s="5">
        <f>Tabla_curso_1[[#This Row],[Ingresos]]-Tabla_curso_1[[#This Row],[Gastos]]</f>
        <v>4959.6937370638589</v>
      </c>
      <c r="J3318" s="5">
        <f>Tabla_curso_1[[#This Row],[Utilidad]]/Tabla_curso_1[[#This Row],[Ingresos]]</f>
        <v>0.16380816326530614</v>
      </c>
    </row>
    <row r="3319" spans="1:10" x14ac:dyDescent="0.25">
      <c r="A3319" s="7" t="s">
        <v>18</v>
      </c>
      <c r="B3319" s="7" t="str">
        <f>MID(Tabla_curso_1[[#This Row],[Periodo]],4,4)</f>
        <v>2019</v>
      </c>
      <c r="C3319" s="7" t="s">
        <v>3</v>
      </c>
      <c r="D3319" s="7" t="s">
        <v>109</v>
      </c>
      <c r="E3319" s="7" t="s">
        <v>156</v>
      </c>
      <c r="F3319" s="7" t="s">
        <v>180</v>
      </c>
      <c r="G3319" s="8">
        <v>13339.29069767442</v>
      </c>
      <c r="H3319" s="8">
        <v>10060.097805943153</v>
      </c>
      <c r="I3319" s="8">
        <f>Tabla_curso_1[[#This Row],[Ingresos]]-Tabla_curso_1[[#This Row],[Gastos]]</f>
        <v>3279.1928917312671</v>
      </c>
      <c r="J3319" s="8">
        <f>Tabla_curso_1[[#This Row],[Utilidad]]/Tabla_curso_1[[#This Row],[Ingresos]]</f>
        <v>0.24582962962962968</v>
      </c>
    </row>
    <row r="3320" spans="1:10" x14ac:dyDescent="0.25">
      <c r="A3320" s="4" t="s">
        <v>18</v>
      </c>
      <c r="B3320" s="4" t="str">
        <f>MID(Tabla_curso_1[[#This Row],[Periodo]],4,4)</f>
        <v>2019</v>
      </c>
      <c r="C3320" s="4" t="s">
        <v>2</v>
      </c>
      <c r="D3320" s="4" t="s">
        <v>110</v>
      </c>
      <c r="E3320" s="4" t="s">
        <v>163</v>
      </c>
      <c r="F3320" s="4" t="s">
        <v>181</v>
      </c>
      <c r="G3320" s="5">
        <v>471327.53790613718</v>
      </c>
      <c r="H3320" s="5">
        <v>473010.45446795505</v>
      </c>
      <c r="I3320" s="5">
        <f>Tabla_curso_1[[#This Row],[Ingresos]]-Tabla_curso_1[[#This Row],[Gastos]]</f>
        <v>-1682.9165618178668</v>
      </c>
      <c r="J3320" s="5">
        <f>Tabla_curso_1[[#This Row],[Utilidad]]/Tabla_curso_1[[#This Row],[Ingresos]]</f>
        <v>-3.5705882352942684E-3</v>
      </c>
    </row>
    <row r="3321" spans="1:10" x14ac:dyDescent="0.25">
      <c r="A3321" s="7" t="s">
        <v>18</v>
      </c>
      <c r="B3321" s="7" t="str">
        <f>MID(Tabla_curso_1[[#This Row],[Periodo]],4,4)</f>
        <v>2019</v>
      </c>
      <c r="C3321" s="7" t="s">
        <v>7</v>
      </c>
      <c r="D3321" s="7" t="s">
        <v>110</v>
      </c>
      <c r="E3321" s="7" t="s">
        <v>163</v>
      </c>
      <c r="F3321" s="7" t="s">
        <v>181</v>
      </c>
      <c r="G3321" s="8">
        <v>1036172.4444444444</v>
      </c>
      <c r="H3321" s="8">
        <v>665421.30905185174</v>
      </c>
      <c r="I3321" s="8">
        <f>Tabla_curso_1[[#This Row],[Ingresos]]-Tabla_curso_1[[#This Row],[Gastos]]</f>
        <v>370751.13539259264</v>
      </c>
      <c r="J3321" s="8">
        <f>Tabla_curso_1[[#This Row],[Utilidad]]/Tabla_curso_1[[#This Row],[Ingresos]]</f>
        <v>0.35780833333333339</v>
      </c>
    </row>
    <row r="3322" spans="1:10" x14ac:dyDescent="0.25">
      <c r="A3322" s="4" t="s">
        <v>18</v>
      </c>
      <c r="B3322" s="4" t="str">
        <f>MID(Tabla_curso_1[[#This Row],[Periodo]],4,4)</f>
        <v>2019</v>
      </c>
      <c r="C3322" s="4" t="s">
        <v>6</v>
      </c>
      <c r="D3322" s="4" t="s">
        <v>110</v>
      </c>
      <c r="E3322" s="4" t="s">
        <v>163</v>
      </c>
      <c r="F3322" s="4" t="s">
        <v>181</v>
      </c>
      <c r="G3322" s="5">
        <v>1892140.9855072463</v>
      </c>
      <c r="H3322" s="5">
        <v>1610659.2119905136</v>
      </c>
      <c r="I3322" s="5">
        <f>Tabla_curso_1[[#This Row],[Ingresos]]-Tabla_curso_1[[#This Row],[Gastos]]</f>
        <v>281481.77351673273</v>
      </c>
      <c r="J3322" s="5">
        <f>Tabla_curso_1[[#This Row],[Utilidad]]/Tabla_curso_1[[#This Row],[Ingresos]]</f>
        <v>0.14876363636363646</v>
      </c>
    </row>
    <row r="3323" spans="1:10" x14ac:dyDescent="0.25">
      <c r="A3323" s="7" t="s">
        <v>18</v>
      </c>
      <c r="B3323" s="7" t="str">
        <f>MID(Tabla_curso_1[[#This Row],[Periodo]],4,4)</f>
        <v>2019</v>
      </c>
      <c r="C3323" s="7" t="s">
        <v>4</v>
      </c>
      <c r="D3323" s="7" t="s">
        <v>110</v>
      </c>
      <c r="E3323" s="7" t="s">
        <v>163</v>
      </c>
      <c r="F3323" s="7" t="s">
        <v>181</v>
      </c>
      <c r="G3323" s="8">
        <v>946070.49275362317</v>
      </c>
      <c r="H3323" s="8">
        <v>594839.76564385649</v>
      </c>
      <c r="I3323" s="8">
        <f>Tabla_curso_1[[#This Row],[Ingresos]]-Tabla_curso_1[[#This Row],[Gastos]]</f>
        <v>351230.72710976668</v>
      </c>
      <c r="J3323" s="8">
        <f>Tabla_curso_1[[#This Row],[Utilidad]]/Tabla_curso_1[[#This Row],[Ingresos]]</f>
        <v>0.37125217391304333</v>
      </c>
    </row>
    <row r="3324" spans="1:10" x14ac:dyDescent="0.25">
      <c r="A3324" s="4" t="s">
        <v>18</v>
      </c>
      <c r="B3324" s="4" t="str">
        <f>MID(Tabla_curso_1[[#This Row],[Periodo]],4,4)</f>
        <v>2019</v>
      </c>
      <c r="C3324" s="4" t="s">
        <v>5</v>
      </c>
      <c r="D3324" s="4" t="s">
        <v>110</v>
      </c>
      <c r="E3324" s="4" t="s">
        <v>163</v>
      </c>
      <c r="F3324" s="4" t="s">
        <v>181</v>
      </c>
      <c r="G3324" s="5">
        <v>4017160.8615384619</v>
      </c>
      <c r="H3324" s="5">
        <v>4319251.3583261548</v>
      </c>
      <c r="I3324" s="5">
        <f>Tabla_curso_1[[#This Row],[Ingresos]]-Tabla_curso_1[[#This Row],[Gastos]]</f>
        <v>-302090.49678769289</v>
      </c>
      <c r="J3324" s="5">
        <f>Tabla_curso_1[[#This Row],[Utilidad]]/Tabla_curso_1[[#This Row],[Ingresos]]</f>
        <v>-7.5200000000000142E-2</v>
      </c>
    </row>
    <row r="3325" spans="1:10" x14ac:dyDescent="0.25">
      <c r="A3325" s="7" t="s">
        <v>18</v>
      </c>
      <c r="B3325" s="7" t="str">
        <f>MID(Tabla_curso_1[[#This Row],[Periodo]],4,4)</f>
        <v>2019</v>
      </c>
      <c r="C3325" s="7" t="s">
        <v>78</v>
      </c>
      <c r="D3325" s="7" t="s">
        <v>110</v>
      </c>
      <c r="E3325" s="7" t="s">
        <v>163</v>
      </c>
      <c r="F3325" s="7" t="s">
        <v>181</v>
      </c>
      <c r="G3325" s="8">
        <v>662729.58375634509</v>
      </c>
      <c r="H3325" s="8">
        <v>724189.4685299492</v>
      </c>
      <c r="I3325" s="8">
        <f>Tabla_curso_1[[#This Row],[Ingresos]]-Tabla_curso_1[[#This Row],[Gastos]]</f>
        <v>-61459.884773604106</v>
      </c>
      <c r="J3325" s="8">
        <f>Tabla_curso_1[[#This Row],[Utilidad]]/Tabla_curso_1[[#This Row],[Ingresos]]</f>
        <v>-9.2737500000000084E-2</v>
      </c>
    </row>
    <row r="3326" spans="1:10" x14ac:dyDescent="0.25">
      <c r="A3326" s="4" t="s">
        <v>18</v>
      </c>
      <c r="B3326" s="4" t="str">
        <f>MID(Tabla_curso_1[[#This Row],[Periodo]],4,4)</f>
        <v>2019</v>
      </c>
      <c r="C3326" s="4" t="s">
        <v>3</v>
      </c>
      <c r="D3326" s="4" t="s">
        <v>110</v>
      </c>
      <c r="E3326" s="4" t="s">
        <v>163</v>
      </c>
      <c r="F3326" s="4" t="s">
        <v>181</v>
      </c>
      <c r="G3326" s="5">
        <v>353336.20568335592</v>
      </c>
      <c r="H3326" s="5">
        <v>253619.29249788701</v>
      </c>
      <c r="I3326" s="5">
        <f>Tabla_curso_1[[#This Row],[Ingresos]]-Tabla_curso_1[[#This Row],[Gastos]]</f>
        <v>99716.913185468904</v>
      </c>
      <c r="J3326" s="5">
        <f>Tabla_curso_1[[#This Row],[Utilidad]]/Tabla_curso_1[[#This Row],[Ingresos]]</f>
        <v>0.28221538461538453</v>
      </c>
    </row>
    <row r="3327" spans="1:10" x14ac:dyDescent="0.25">
      <c r="A3327" s="7" t="s">
        <v>18</v>
      </c>
      <c r="B3327" s="7" t="str">
        <f>MID(Tabla_curso_1[[#This Row],[Periodo]],4,4)</f>
        <v>2019</v>
      </c>
      <c r="C3327" s="7" t="s">
        <v>2</v>
      </c>
      <c r="D3327" s="7" t="s">
        <v>111</v>
      </c>
      <c r="E3327" s="7" t="s">
        <v>163</v>
      </c>
      <c r="F3327" s="7" t="s">
        <v>182</v>
      </c>
      <c r="G3327" s="8">
        <v>2158975.0336956521</v>
      </c>
      <c r="H3327" s="8">
        <v>1735646.5957161128</v>
      </c>
      <c r="I3327" s="8">
        <f>Tabla_curso_1[[#This Row],[Ingresos]]-Tabla_curso_1[[#This Row],[Gastos]]</f>
        <v>423328.43797953939</v>
      </c>
      <c r="J3327" s="8">
        <f>Tabla_curso_1[[#This Row],[Utilidad]]/Tabla_curso_1[[#This Row],[Ingresos]]</f>
        <v>0.19607843137254891</v>
      </c>
    </row>
    <row r="3328" spans="1:10" x14ac:dyDescent="0.25">
      <c r="A3328" s="4" t="s">
        <v>18</v>
      </c>
      <c r="B3328" s="4" t="str">
        <f>MID(Tabla_curso_1[[#This Row],[Periodo]],4,4)</f>
        <v>2019</v>
      </c>
      <c r="C3328" s="4" t="s">
        <v>7</v>
      </c>
      <c r="D3328" s="4" t="s">
        <v>111</v>
      </c>
      <c r="E3328" s="4" t="s">
        <v>163</v>
      </c>
      <c r="F3328" s="4" t="s">
        <v>182</v>
      </c>
      <c r="G3328" s="5">
        <v>4531384.8615969587</v>
      </c>
      <c r="H3328" s="5">
        <v>2718830.9169581751</v>
      </c>
      <c r="I3328" s="5">
        <f>Tabla_curso_1[[#This Row],[Ingresos]]-Tabla_curso_1[[#This Row],[Gastos]]</f>
        <v>1812553.9446387836</v>
      </c>
      <c r="J3328" s="5">
        <f>Tabla_curso_1[[#This Row],[Utilidad]]/Tabla_curso_1[[#This Row],[Ingresos]]</f>
        <v>0.4</v>
      </c>
    </row>
    <row r="3329" spans="1:10" x14ac:dyDescent="0.25">
      <c r="A3329" s="7" t="s">
        <v>18</v>
      </c>
      <c r="B3329" s="7" t="str">
        <f>MID(Tabla_curso_1[[#This Row],[Periodo]],4,4)</f>
        <v>2019</v>
      </c>
      <c r="C3329" s="7" t="s">
        <v>6</v>
      </c>
      <c r="D3329" s="7" t="s">
        <v>111</v>
      </c>
      <c r="E3329" s="7" t="s">
        <v>163</v>
      </c>
      <c r="F3329" s="7" t="s">
        <v>182</v>
      </c>
      <c r="G3329" s="8">
        <v>11034761.283333333</v>
      </c>
      <c r="H3329" s="8">
        <v>9721099.2257936504</v>
      </c>
      <c r="I3329" s="8">
        <f>Tabla_curso_1[[#This Row],[Ingresos]]-Tabla_curso_1[[#This Row],[Gastos]]</f>
        <v>1313662.0575396828</v>
      </c>
      <c r="J3329" s="8">
        <f>Tabla_curso_1[[#This Row],[Utilidad]]/Tabla_curso_1[[#This Row],[Ingresos]]</f>
        <v>0.11904761904761908</v>
      </c>
    </row>
    <row r="3330" spans="1:10" x14ac:dyDescent="0.25">
      <c r="A3330" s="4" t="s">
        <v>18</v>
      </c>
      <c r="B3330" s="4" t="str">
        <f>MID(Tabla_curso_1[[#This Row],[Periodo]],4,4)</f>
        <v>2019</v>
      </c>
      <c r="C3330" s="4" t="s">
        <v>4</v>
      </c>
      <c r="D3330" s="4" t="s">
        <v>111</v>
      </c>
      <c r="E3330" s="4" t="s">
        <v>163</v>
      </c>
      <c r="F3330" s="4" t="s">
        <v>182</v>
      </c>
      <c r="G3330" s="5">
        <v>5621482.1632075468</v>
      </c>
      <c r="H3330" s="5">
        <v>3177359.4835520922</v>
      </c>
      <c r="I3330" s="5">
        <f>Tabla_curso_1[[#This Row],[Ingresos]]-Tabla_curso_1[[#This Row],[Gastos]]</f>
        <v>2444122.6796554546</v>
      </c>
      <c r="J3330" s="5">
        <f>Tabla_curso_1[[#This Row],[Utilidad]]/Tabla_curso_1[[#This Row],[Ingresos]]</f>
        <v>0.43478260869565205</v>
      </c>
    </row>
    <row r="3331" spans="1:10" x14ac:dyDescent="0.25">
      <c r="A3331" s="7" t="s">
        <v>18</v>
      </c>
      <c r="B3331" s="7" t="str">
        <f>MID(Tabla_curso_1[[#This Row],[Periodo]],4,4)</f>
        <v>2019</v>
      </c>
      <c r="C3331" s="7" t="s">
        <v>5</v>
      </c>
      <c r="D3331" s="7" t="s">
        <v>111</v>
      </c>
      <c r="E3331" s="7" t="s">
        <v>163</v>
      </c>
      <c r="F3331" s="7" t="s">
        <v>182</v>
      </c>
      <c r="G3331" s="8">
        <v>23896927.732500002</v>
      </c>
      <c r="H3331" s="8">
        <v>22361161.986881461</v>
      </c>
      <c r="I3331" s="8">
        <f>Tabla_curso_1[[#This Row],[Ingresos]]-Tabla_curso_1[[#This Row],[Gastos]]</f>
        <v>1535765.7456185408</v>
      </c>
      <c r="J3331" s="8">
        <f>Tabla_curso_1[[#This Row],[Utilidad]]/Tabla_curso_1[[#This Row],[Ingresos]]</f>
        <v>6.4266242205264223E-2</v>
      </c>
    </row>
    <row r="3332" spans="1:10" x14ac:dyDescent="0.25">
      <c r="A3332" s="4" t="s">
        <v>18</v>
      </c>
      <c r="B3332" s="4" t="str">
        <f>MID(Tabla_curso_1[[#This Row],[Periodo]],4,4)</f>
        <v>2019</v>
      </c>
      <c r="C3332" s="4" t="s">
        <v>78</v>
      </c>
      <c r="D3332" s="4" t="s">
        <v>111</v>
      </c>
      <c r="E3332" s="4" t="s">
        <v>163</v>
      </c>
      <c r="F3332" s="4" t="s">
        <v>182</v>
      </c>
      <c r="G3332" s="5">
        <v>3557475.2794029852</v>
      </c>
      <c r="H3332" s="5">
        <v>3101388.7051205514</v>
      </c>
      <c r="I3332" s="5">
        <f>Tabla_curso_1[[#This Row],[Ingresos]]-Tabla_curso_1[[#This Row],[Gastos]]</f>
        <v>456086.57428243384</v>
      </c>
      <c r="J3332" s="5">
        <f>Tabla_curso_1[[#This Row],[Utilidad]]/Tabla_curso_1[[#This Row],[Ingresos]]</f>
        <v>0.12820512820512817</v>
      </c>
    </row>
    <row r="3333" spans="1:10" x14ac:dyDescent="0.25">
      <c r="A3333" s="7" t="s">
        <v>18</v>
      </c>
      <c r="B3333" s="7" t="str">
        <f>MID(Tabla_curso_1[[#This Row],[Periodo]],4,4)</f>
        <v>2019</v>
      </c>
      <c r="C3333" s="7" t="s">
        <v>3</v>
      </c>
      <c r="D3333" s="7" t="s">
        <v>111</v>
      </c>
      <c r="E3333" s="7" t="s">
        <v>163</v>
      </c>
      <c r="F3333" s="7" t="s">
        <v>182</v>
      </c>
      <c r="G3333" s="8">
        <v>1601820.1862903226</v>
      </c>
      <c r="H3333" s="8">
        <v>961092.11177419359</v>
      </c>
      <c r="I3333" s="8">
        <f>Tabla_curso_1[[#This Row],[Ingresos]]-Tabla_curso_1[[#This Row],[Gastos]]</f>
        <v>640728.07451612898</v>
      </c>
      <c r="J3333" s="8">
        <f>Tabla_curso_1[[#This Row],[Utilidad]]/Tabla_curso_1[[#This Row],[Ingresos]]</f>
        <v>0.39999999999999997</v>
      </c>
    </row>
    <row r="3334" spans="1:10" x14ac:dyDescent="0.25">
      <c r="A3334" s="4" t="s">
        <v>18</v>
      </c>
      <c r="B3334" s="4" t="str">
        <f>MID(Tabla_curso_1[[#This Row],[Periodo]],4,4)</f>
        <v>2019</v>
      </c>
      <c r="C3334" s="4" t="s">
        <v>2</v>
      </c>
      <c r="D3334" s="4" t="s">
        <v>112</v>
      </c>
      <c r="E3334" s="4" t="s">
        <v>156</v>
      </c>
      <c r="F3334" s="4" t="s">
        <v>183</v>
      </c>
      <c r="G3334" s="5">
        <v>10882.847133757961</v>
      </c>
      <c r="H3334" s="5">
        <v>9571.6607321003758</v>
      </c>
      <c r="I3334" s="5">
        <f>Tabla_curso_1[[#This Row],[Ingresos]]-Tabla_curso_1[[#This Row],[Gastos]]</f>
        <v>1311.1864016575855</v>
      </c>
      <c r="J3334" s="5">
        <f>Tabla_curso_1[[#This Row],[Utilidad]]/Tabla_curso_1[[#This Row],[Ingresos]]</f>
        <v>0.12048192771084336</v>
      </c>
    </row>
    <row r="3335" spans="1:10" x14ac:dyDescent="0.25">
      <c r="A3335" s="7" t="s">
        <v>18</v>
      </c>
      <c r="B3335" s="7" t="str">
        <f>MID(Tabla_curso_1[[#This Row],[Periodo]],4,4)</f>
        <v>2019</v>
      </c>
      <c r="C3335" s="7" t="s">
        <v>7</v>
      </c>
      <c r="D3335" s="7" t="s">
        <v>112</v>
      </c>
      <c r="E3335" s="7" t="s">
        <v>156</v>
      </c>
      <c r="F3335" s="7" t="s">
        <v>183</v>
      </c>
      <c r="G3335" s="8">
        <v>17143.214046822741</v>
      </c>
      <c r="H3335" s="8">
        <v>11428.809364548495</v>
      </c>
      <c r="I3335" s="8">
        <f>Tabla_curso_1[[#This Row],[Ingresos]]-Tabla_curso_1[[#This Row],[Gastos]]</f>
        <v>5714.4046822742457</v>
      </c>
      <c r="J3335" s="8">
        <f>Tabla_curso_1[[#This Row],[Utilidad]]/Tabla_curso_1[[#This Row],[Ingresos]]</f>
        <v>0.33333333333333326</v>
      </c>
    </row>
    <row r="3336" spans="1:10" x14ac:dyDescent="0.25">
      <c r="A3336" s="4" t="s">
        <v>18</v>
      </c>
      <c r="B3336" s="4" t="str">
        <f>MID(Tabla_curso_1[[#This Row],[Periodo]],4,4)</f>
        <v>2019</v>
      </c>
      <c r="C3336" s="4" t="s">
        <v>6</v>
      </c>
      <c r="D3336" s="4" t="s">
        <v>112</v>
      </c>
      <c r="E3336" s="4" t="s">
        <v>156</v>
      </c>
      <c r="F3336" s="4" t="s">
        <v>183</v>
      </c>
      <c r="G3336" s="5">
        <v>44963.342105263153</v>
      </c>
      <c r="H3336" s="5">
        <v>38150.714513556617</v>
      </c>
      <c r="I3336" s="5">
        <f>Tabla_curso_1[[#This Row],[Ingresos]]-Tabla_curso_1[[#This Row],[Gastos]]</f>
        <v>6812.6275917065359</v>
      </c>
      <c r="J3336" s="5">
        <f>Tabla_curso_1[[#This Row],[Utilidad]]/Tabla_curso_1[[#This Row],[Ingresos]]</f>
        <v>0.15151515151515146</v>
      </c>
    </row>
    <row r="3337" spans="1:10" x14ac:dyDescent="0.25">
      <c r="A3337" s="7" t="s">
        <v>18</v>
      </c>
      <c r="B3337" s="7" t="str">
        <f>MID(Tabla_curso_1[[#This Row],[Periodo]],4,4)</f>
        <v>2019</v>
      </c>
      <c r="C3337" s="7" t="s">
        <v>4</v>
      </c>
      <c r="D3337" s="7" t="s">
        <v>112</v>
      </c>
      <c r="E3337" s="7" t="s">
        <v>156</v>
      </c>
      <c r="F3337" s="7" t="s">
        <v>183</v>
      </c>
      <c r="G3337" s="8">
        <v>19489.813688212929</v>
      </c>
      <c r="H3337" s="8">
        <v>10630.80746629796</v>
      </c>
      <c r="I3337" s="8">
        <f>Tabla_curso_1[[#This Row],[Ingresos]]-Tabla_curso_1[[#This Row],[Gastos]]</f>
        <v>8859.0062219149695</v>
      </c>
      <c r="J3337" s="8">
        <f>Tabla_curso_1[[#This Row],[Utilidad]]/Tabla_curso_1[[#This Row],[Ingresos]]</f>
        <v>0.45454545454545464</v>
      </c>
    </row>
    <row r="3338" spans="1:10" x14ac:dyDescent="0.25">
      <c r="A3338" s="4" t="s">
        <v>18</v>
      </c>
      <c r="B3338" s="4" t="str">
        <f>MID(Tabla_curso_1[[#This Row],[Periodo]],4,4)</f>
        <v>2019</v>
      </c>
      <c r="C3338" s="4" t="s">
        <v>5</v>
      </c>
      <c r="D3338" s="4" t="s">
        <v>112</v>
      </c>
      <c r="E3338" s="4" t="s">
        <v>156</v>
      </c>
      <c r="F3338" s="4" t="s">
        <v>183</v>
      </c>
      <c r="G3338" s="5">
        <v>84029.852459016402</v>
      </c>
      <c r="H3338" s="5">
        <v>74481.005588673623</v>
      </c>
      <c r="I3338" s="5">
        <f>Tabla_curso_1[[#This Row],[Ingresos]]-Tabla_curso_1[[#This Row],[Gastos]]</f>
        <v>9548.8468703427789</v>
      </c>
      <c r="J3338" s="5">
        <f>Tabla_curso_1[[#This Row],[Utilidad]]/Tabla_curso_1[[#This Row],[Ingresos]]</f>
        <v>0.1136363636363637</v>
      </c>
    </row>
    <row r="3339" spans="1:10" x14ac:dyDescent="0.25">
      <c r="A3339" s="7" t="s">
        <v>18</v>
      </c>
      <c r="B3339" s="7" t="str">
        <f>MID(Tabla_curso_1[[#This Row],[Periodo]],4,4)</f>
        <v>2019</v>
      </c>
      <c r="C3339" s="7" t="s">
        <v>78</v>
      </c>
      <c r="D3339" s="7" t="s">
        <v>112</v>
      </c>
      <c r="E3339" s="7" t="s">
        <v>156</v>
      </c>
      <c r="F3339" s="7" t="s">
        <v>183</v>
      </c>
      <c r="G3339" s="8">
        <v>14159.726519337017</v>
      </c>
      <c r="H3339" s="8">
        <v>12699.960898786809</v>
      </c>
      <c r="I3339" s="8">
        <f>Tabla_curso_1[[#This Row],[Ingresos]]-Tabla_curso_1[[#This Row],[Gastos]]</f>
        <v>1459.765620550208</v>
      </c>
      <c r="J3339" s="8">
        <f>Tabla_curso_1[[#This Row],[Utilidad]]/Tabla_curso_1[[#This Row],[Ingresos]]</f>
        <v>0.10309278350515465</v>
      </c>
    </row>
    <row r="3340" spans="1:10" x14ac:dyDescent="0.25">
      <c r="A3340" s="4" t="s">
        <v>18</v>
      </c>
      <c r="B3340" s="4" t="str">
        <f>MID(Tabla_curso_1[[#This Row],[Periodo]],4,4)</f>
        <v>2019</v>
      </c>
      <c r="C3340" s="4" t="s">
        <v>3</v>
      </c>
      <c r="D3340" s="4" t="s">
        <v>112</v>
      </c>
      <c r="E3340" s="4" t="s">
        <v>156</v>
      </c>
      <c r="F3340" s="4" t="s">
        <v>183</v>
      </c>
      <c r="G3340" s="5">
        <v>7461.1659388646294</v>
      </c>
      <c r="H3340" s="5">
        <v>4888.3500978768261</v>
      </c>
      <c r="I3340" s="5">
        <f>Tabla_curso_1[[#This Row],[Ingresos]]-Tabla_curso_1[[#This Row],[Gastos]]</f>
        <v>2572.8158409878033</v>
      </c>
      <c r="J3340" s="5">
        <f>Tabla_curso_1[[#This Row],[Utilidad]]/Tabla_curso_1[[#This Row],[Ingresos]]</f>
        <v>0.34482758620689657</v>
      </c>
    </row>
    <row r="3341" spans="1:10" x14ac:dyDescent="0.25">
      <c r="A3341" s="7" t="s">
        <v>18</v>
      </c>
      <c r="B3341" s="7" t="str">
        <f>MID(Tabla_curso_1[[#This Row],[Periodo]],4,4)</f>
        <v>2019</v>
      </c>
      <c r="C3341" s="7" t="s">
        <v>2</v>
      </c>
      <c r="D3341" s="7" t="s">
        <v>113</v>
      </c>
      <c r="E3341" s="7" t="s">
        <v>163</v>
      </c>
      <c r="F3341" s="7" t="s">
        <v>184</v>
      </c>
      <c r="G3341" s="8">
        <v>173597.56554307116</v>
      </c>
      <c r="H3341" s="8">
        <v>146472.94592696629</v>
      </c>
      <c r="I3341" s="8">
        <f>Tabla_curso_1[[#This Row],[Ingresos]]-Tabla_curso_1[[#This Row],[Gastos]]</f>
        <v>27124.619616104872</v>
      </c>
      <c r="J3341" s="8">
        <f>Tabla_curso_1[[#This Row],[Utilidad]]/Tabla_curso_1[[#This Row],[Ingresos]]</f>
        <v>0.15625000000000003</v>
      </c>
    </row>
    <row r="3342" spans="1:10" x14ac:dyDescent="0.25">
      <c r="A3342" s="4" t="s">
        <v>18</v>
      </c>
      <c r="B3342" s="4" t="str">
        <f>MID(Tabla_curso_1[[#This Row],[Periodo]],4,4)</f>
        <v>2019</v>
      </c>
      <c r="C3342" s="4" t="s">
        <v>7</v>
      </c>
      <c r="D3342" s="4" t="s">
        <v>113</v>
      </c>
      <c r="E3342" s="4" t="s">
        <v>163</v>
      </c>
      <c r="F3342" s="4" t="s">
        <v>184</v>
      </c>
      <c r="G3342" s="5">
        <v>318560.48109965638</v>
      </c>
      <c r="H3342" s="5">
        <v>185826.94730813286</v>
      </c>
      <c r="I3342" s="5">
        <f>Tabla_curso_1[[#This Row],[Ingresos]]-Tabla_curso_1[[#This Row],[Gastos]]</f>
        <v>132733.53379152351</v>
      </c>
      <c r="J3342" s="5">
        <f>Tabla_curso_1[[#This Row],[Utilidad]]/Tabla_curso_1[[#This Row],[Ingresos]]</f>
        <v>0.41666666666666674</v>
      </c>
    </row>
    <row r="3343" spans="1:10" x14ac:dyDescent="0.25">
      <c r="A3343" s="7" t="s">
        <v>18</v>
      </c>
      <c r="B3343" s="7" t="str">
        <f>MID(Tabla_curso_1[[#This Row],[Periodo]],4,4)</f>
        <v>2019</v>
      </c>
      <c r="C3343" s="7" t="s">
        <v>6</v>
      </c>
      <c r="D3343" s="7" t="s">
        <v>113</v>
      </c>
      <c r="E3343" s="7" t="s">
        <v>163</v>
      </c>
      <c r="F3343" s="7" t="s">
        <v>184</v>
      </c>
      <c r="G3343" s="8">
        <v>618007.33333333337</v>
      </c>
      <c r="H3343" s="8">
        <v>555582.35016835027</v>
      </c>
      <c r="I3343" s="8">
        <f>Tabla_curso_1[[#This Row],[Ingresos]]-Tabla_curso_1[[#This Row],[Gastos]]</f>
        <v>62424.983164983103</v>
      </c>
      <c r="J3343" s="8">
        <f>Tabla_curso_1[[#This Row],[Utilidad]]/Tabla_curso_1[[#This Row],[Ingresos]]</f>
        <v>0.1010101010101009</v>
      </c>
    </row>
    <row r="3344" spans="1:10" x14ac:dyDescent="0.25">
      <c r="A3344" s="4" t="s">
        <v>18</v>
      </c>
      <c r="B3344" s="4" t="str">
        <f>MID(Tabla_curso_1[[#This Row],[Periodo]],4,4)</f>
        <v>2019</v>
      </c>
      <c r="C3344" s="4" t="s">
        <v>4</v>
      </c>
      <c r="D3344" s="4" t="s">
        <v>113</v>
      </c>
      <c r="E3344" s="4" t="s">
        <v>163</v>
      </c>
      <c r="F3344" s="4" t="s">
        <v>184</v>
      </c>
      <c r="G3344" s="5">
        <v>458916.33663366339</v>
      </c>
      <c r="H3344" s="5">
        <v>275349.80198019801</v>
      </c>
      <c r="I3344" s="5">
        <f>Tabla_curso_1[[#This Row],[Ingresos]]-Tabla_curso_1[[#This Row],[Gastos]]</f>
        <v>183566.53465346538</v>
      </c>
      <c r="J3344" s="5">
        <f>Tabla_curso_1[[#This Row],[Utilidad]]/Tabla_curso_1[[#This Row],[Ingresos]]</f>
        <v>0.40000000000000008</v>
      </c>
    </row>
    <row r="3345" spans="1:10" x14ac:dyDescent="0.25">
      <c r="A3345" s="7" t="s">
        <v>18</v>
      </c>
      <c r="B3345" s="7" t="str">
        <f>MID(Tabla_curso_1[[#This Row],[Periodo]],4,4)</f>
        <v>2019</v>
      </c>
      <c r="C3345" s="7" t="s">
        <v>5</v>
      </c>
      <c r="D3345" s="7" t="s">
        <v>113</v>
      </c>
      <c r="E3345" s="7" t="s">
        <v>163</v>
      </c>
      <c r="F3345" s="7" t="s">
        <v>184</v>
      </c>
      <c r="G3345" s="8">
        <v>1007620.652173913</v>
      </c>
      <c r="H3345" s="8">
        <v>983223.04079441703</v>
      </c>
      <c r="I3345" s="8">
        <f>Tabla_curso_1[[#This Row],[Ingresos]]-Tabla_curso_1[[#This Row],[Gastos]]</f>
        <v>24397.611379495938</v>
      </c>
      <c r="J3345" s="8">
        <f>Tabla_curso_1[[#This Row],[Utilidad]]/Tabla_curso_1[[#This Row],[Ingresos]]</f>
        <v>2.4213091828615047E-2</v>
      </c>
    </row>
    <row r="3346" spans="1:10" x14ac:dyDescent="0.25">
      <c r="A3346" s="4" t="s">
        <v>18</v>
      </c>
      <c r="B3346" s="4" t="str">
        <f>MID(Tabla_curso_1[[#This Row],[Periodo]],4,4)</f>
        <v>2019</v>
      </c>
      <c r="C3346" s="4" t="s">
        <v>78</v>
      </c>
      <c r="D3346" s="4" t="s">
        <v>113</v>
      </c>
      <c r="E3346" s="4" t="s">
        <v>163</v>
      </c>
      <c r="F3346" s="4" t="s">
        <v>184</v>
      </c>
      <c r="G3346" s="5">
        <v>275896.13095238095</v>
      </c>
      <c r="H3346" s="5">
        <v>218417.77033730157</v>
      </c>
      <c r="I3346" s="5">
        <f>Tabla_curso_1[[#This Row],[Ingresos]]-Tabla_curso_1[[#This Row],[Gastos]]</f>
        <v>57478.360615079378</v>
      </c>
      <c r="J3346" s="5">
        <f>Tabla_curso_1[[#This Row],[Utilidad]]/Tabla_curso_1[[#This Row],[Ingresos]]</f>
        <v>0.2083333333333334</v>
      </c>
    </row>
    <row r="3347" spans="1:10" x14ac:dyDescent="0.25">
      <c r="A3347" s="7" t="s">
        <v>18</v>
      </c>
      <c r="B3347" s="7" t="str">
        <f>MID(Tabla_curso_1[[#This Row],[Periodo]],4,4)</f>
        <v>2019</v>
      </c>
      <c r="C3347" s="7" t="s">
        <v>3</v>
      </c>
      <c r="D3347" s="7" t="s">
        <v>113</v>
      </c>
      <c r="E3347" s="7" t="s">
        <v>163</v>
      </c>
      <c r="F3347" s="7" t="s">
        <v>184</v>
      </c>
      <c r="G3347" s="8">
        <v>123109.03054448871</v>
      </c>
      <c r="H3347" s="8">
        <v>77513.093305789182</v>
      </c>
      <c r="I3347" s="8">
        <f>Tabla_curso_1[[#This Row],[Ingresos]]-Tabla_curso_1[[#This Row],[Gastos]]</f>
        <v>45595.937238699524</v>
      </c>
      <c r="J3347" s="8">
        <f>Tabla_curso_1[[#This Row],[Utilidad]]/Tabla_curso_1[[#This Row],[Ingresos]]</f>
        <v>0.37037037037037041</v>
      </c>
    </row>
    <row r="3348" spans="1:10" x14ac:dyDescent="0.25">
      <c r="A3348" s="4" t="s">
        <v>18</v>
      </c>
      <c r="B3348" s="4" t="str">
        <f>MID(Tabla_curso_1[[#This Row],[Periodo]],4,4)</f>
        <v>2019</v>
      </c>
      <c r="C3348" s="4" t="s">
        <v>2</v>
      </c>
      <c r="D3348" s="4" t="s">
        <v>114</v>
      </c>
      <c r="E3348" s="4" t="s">
        <v>163</v>
      </c>
      <c r="F3348" s="4" t="s">
        <v>185</v>
      </c>
      <c r="G3348" s="5">
        <v>19635.916000000001</v>
      </c>
      <c r="H3348" s="5">
        <v>17118.490871794875</v>
      </c>
      <c r="I3348" s="5">
        <f>Tabla_curso_1[[#This Row],[Ingresos]]-Tabla_curso_1[[#This Row],[Gastos]]</f>
        <v>2517.4251282051264</v>
      </c>
      <c r="J3348" s="5">
        <f>Tabla_curso_1[[#This Row],[Utilidad]]/Tabla_curso_1[[#This Row],[Ingresos]]</f>
        <v>0.12820512820512811</v>
      </c>
    </row>
    <row r="3349" spans="1:10" x14ac:dyDescent="0.25">
      <c r="A3349" s="7" t="s">
        <v>18</v>
      </c>
      <c r="B3349" s="7" t="str">
        <f>MID(Tabla_curso_1[[#This Row],[Periodo]],4,4)</f>
        <v>2019</v>
      </c>
      <c r="C3349" s="7" t="s">
        <v>7</v>
      </c>
      <c r="D3349" s="7" t="s">
        <v>114</v>
      </c>
      <c r="E3349" s="7" t="s">
        <v>163</v>
      </c>
      <c r="F3349" s="7" t="s">
        <v>185</v>
      </c>
      <c r="G3349" s="8">
        <v>39271.832000000002</v>
      </c>
      <c r="H3349" s="8">
        <v>22908.568666666666</v>
      </c>
      <c r="I3349" s="8">
        <f>Tabla_curso_1[[#This Row],[Ingresos]]-Tabla_curso_1[[#This Row],[Gastos]]</f>
        <v>16363.263333333336</v>
      </c>
      <c r="J3349" s="8">
        <f>Tabla_curso_1[[#This Row],[Utilidad]]/Tabla_curso_1[[#This Row],[Ingresos]]</f>
        <v>0.41666666666666674</v>
      </c>
    </row>
    <row r="3350" spans="1:10" x14ac:dyDescent="0.25">
      <c r="A3350" s="4" t="s">
        <v>18</v>
      </c>
      <c r="B3350" s="4" t="str">
        <f>MID(Tabla_curso_1[[#This Row],[Periodo]],4,4)</f>
        <v>2019</v>
      </c>
      <c r="C3350" s="4" t="s">
        <v>6</v>
      </c>
      <c r="D3350" s="4" t="s">
        <v>114</v>
      </c>
      <c r="E3350" s="4" t="s">
        <v>163</v>
      </c>
      <c r="F3350" s="4" t="s">
        <v>185</v>
      </c>
      <c r="G3350" s="5">
        <v>97207.504950495044</v>
      </c>
      <c r="H3350" s="5">
        <v>76075.438656909173</v>
      </c>
      <c r="I3350" s="5">
        <f>Tabla_curso_1[[#This Row],[Ingresos]]-Tabla_curso_1[[#This Row],[Gastos]]</f>
        <v>21132.066293585871</v>
      </c>
      <c r="J3350" s="5">
        <f>Tabla_curso_1[[#This Row],[Utilidad]]/Tabla_curso_1[[#This Row],[Ingresos]]</f>
        <v>0.217391304347826</v>
      </c>
    </row>
    <row r="3351" spans="1:10" x14ac:dyDescent="0.25">
      <c r="A3351" s="7" t="s">
        <v>18</v>
      </c>
      <c r="B3351" s="7" t="str">
        <f>MID(Tabla_curso_1[[#This Row],[Periodo]],4,4)</f>
        <v>2019</v>
      </c>
      <c r="C3351" s="7" t="s">
        <v>4</v>
      </c>
      <c r="D3351" s="7" t="s">
        <v>114</v>
      </c>
      <c r="E3351" s="7" t="s">
        <v>163</v>
      </c>
      <c r="F3351" s="7" t="s">
        <v>185</v>
      </c>
      <c r="G3351" s="8">
        <v>42686.773913043478</v>
      </c>
      <c r="H3351" s="8">
        <v>27967.196701649176</v>
      </c>
      <c r="I3351" s="8">
        <f>Tabla_curso_1[[#This Row],[Ingresos]]-Tabla_curso_1[[#This Row],[Gastos]]</f>
        <v>14719.577211394302</v>
      </c>
      <c r="J3351" s="8">
        <f>Tabla_curso_1[[#This Row],[Utilidad]]/Tabla_curso_1[[#This Row],[Ingresos]]</f>
        <v>0.34482758620689652</v>
      </c>
    </row>
    <row r="3352" spans="1:10" x14ac:dyDescent="0.25">
      <c r="A3352" s="4" t="s">
        <v>18</v>
      </c>
      <c r="B3352" s="4" t="str">
        <f>MID(Tabla_curso_1[[#This Row],[Periodo]],4,4)</f>
        <v>2019</v>
      </c>
      <c r="C3352" s="4" t="s">
        <v>5</v>
      </c>
      <c r="D3352" s="4" t="s">
        <v>114</v>
      </c>
      <c r="E3352" s="4" t="s">
        <v>163</v>
      </c>
      <c r="F3352" s="4" t="s">
        <v>185</v>
      </c>
      <c r="G3352" s="5">
        <v>116880.45238095238</v>
      </c>
      <c r="H3352" s="5">
        <v>93027.298833819237</v>
      </c>
      <c r="I3352" s="5">
        <f>Tabla_curso_1[[#This Row],[Ingresos]]-Tabla_curso_1[[#This Row],[Gastos]]</f>
        <v>23853.153547133144</v>
      </c>
      <c r="J3352" s="5">
        <f>Tabla_curso_1[[#This Row],[Utilidad]]/Tabla_curso_1[[#This Row],[Ingresos]]</f>
        <v>0.20408163265306126</v>
      </c>
    </row>
    <row r="3353" spans="1:10" x14ac:dyDescent="0.25">
      <c r="A3353" s="7" t="s">
        <v>18</v>
      </c>
      <c r="B3353" s="7" t="str">
        <f>MID(Tabla_curso_1[[#This Row],[Periodo]],4,4)</f>
        <v>2019</v>
      </c>
      <c r="C3353" s="7" t="s">
        <v>78</v>
      </c>
      <c r="D3353" s="7" t="s">
        <v>114</v>
      </c>
      <c r="E3353" s="7" t="s">
        <v>163</v>
      </c>
      <c r="F3353" s="7" t="s">
        <v>185</v>
      </c>
      <c r="G3353" s="8">
        <v>31773.326860841426</v>
      </c>
      <c r="H3353" s="8">
        <v>25153.883764832794</v>
      </c>
      <c r="I3353" s="8">
        <f>Tabla_curso_1[[#This Row],[Ingresos]]-Tabla_curso_1[[#This Row],[Gastos]]</f>
        <v>6619.443096008632</v>
      </c>
      <c r="J3353" s="8">
        <f>Tabla_curso_1[[#This Row],[Utilidad]]/Tabla_curso_1[[#This Row],[Ingresos]]</f>
        <v>0.2083333333333334</v>
      </c>
    </row>
    <row r="3354" spans="1:10" x14ac:dyDescent="0.25">
      <c r="A3354" s="4" t="s">
        <v>18</v>
      </c>
      <c r="B3354" s="4" t="str">
        <f>MID(Tabla_curso_1[[#This Row],[Periodo]],4,4)</f>
        <v>2019</v>
      </c>
      <c r="C3354" s="4" t="s">
        <v>3</v>
      </c>
      <c r="D3354" s="4" t="s">
        <v>114</v>
      </c>
      <c r="E3354" s="4" t="s">
        <v>163</v>
      </c>
      <c r="F3354" s="4" t="s">
        <v>185</v>
      </c>
      <c r="G3354" s="5">
        <v>16095.013114754098</v>
      </c>
      <c r="H3354" s="5">
        <v>10730.008743169399</v>
      </c>
      <c r="I3354" s="5">
        <f>Tabla_curso_1[[#This Row],[Ingresos]]-Tabla_curso_1[[#This Row],[Gastos]]</f>
        <v>5365.0043715846987</v>
      </c>
      <c r="J3354" s="5">
        <f>Tabla_curso_1[[#This Row],[Utilidad]]/Tabla_curso_1[[#This Row],[Ingresos]]</f>
        <v>0.33333333333333331</v>
      </c>
    </row>
    <row r="3355" spans="1:10" x14ac:dyDescent="0.25">
      <c r="A3355" s="7" t="s">
        <v>18</v>
      </c>
      <c r="B3355" s="7" t="str">
        <f>MID(Tabla_curso_1[[#This Row],[Periodo]],4,4)</f>
        <v>2019</v>
      </c>
      <c r="C3355" s="7" t="s">
        <v>2</v>
      </c>
      <c r="D3355" s="7" t="s">
        <v>115</v>
      </c>
      <c r="E3355" s="7" t="s">
        <v>156</v>
      </c>
      <c r="F3355" s="7" t="s">
        <v>186</v>
      </c>
      <c r="G3355" s="8">
        <v>141294.58536448597</v>
      </c>
      <c r="H3355" s="8">
        <v>122455.30731588785</v>
      </c>
      <c r="I3355" s="8">
        <f>Tabla_curso_1[[#This Row],[Ingresos]]-Tabla_curso_1[[#This Row],[Gastos]]</f>
        <v>18839.27804859812</v>
      </c>
      <c r="J3355" s="8">
        <f>Tabla_curso_1[[#This Row],[Utilidad]]/Tabla_curso_1[[#This Row],[Ingresos]]</f>
        <v>0.13333333333333328</v>
      </c>
    </row>
    <row r="3356" spans="1:10" x14ac:dyDescent="0.25">
      <c r="A3356" s="4" t="s">
        <v>18</v>
      </c>
      <c r="B3356" s="4" t="str">
        <f>MID(Tabla_curso_1[[#This Row],[Periodo]],4,4)</f>
        <v>2019</v>
      </c>
      <c r="C3356" s="4" t="s">
        <v>7</v>
      </c>
      <c r="D3356" s="4" t="s">
        <v>115</v>
      </c>
      <c r="E3356" s="4" t="s">
        <v>156</v>
      </c>
      <c r="F3356" s="4" t="s">
        <v>186</v>
      </c>
      <c r="G3356" s="5">
        <v>281013.39468401484</v>
      </c>
      <c r="H3356" s="5">
        <v>163924.48023234197</v>
      </c>
      <c r="I3356" s="5">
        <f>Tabla_curso_1[[#This Row],[Ingresos]]-Tabla_curso_1[[#This Row],[Gastos]]</f>
        <v>117088.91445167287</v>
      </c>
      <c r="J3356" s="5">
        <f>Tabla_curso_1[[#This Row],[Utilidad]]/Tabla_curso_1[[#This Row],[Ingresos]]</f>
        <v>0.41666666666666674</v>
      </c>
    </row>
    <row r="3357" spans="1:10" x14ac:dyDescent="0.25">
      <c r="A3357" s="7" t="s">
        <v>18</v>
      </c>
      <c r="B3357" s="7" t="str">
        <f>MID(Tabla_curso_1[[#This Row],[Periodo]],4,4)</f>
        <v>2019</v>
      </c>
      <c r="C3357" s="7" t="s">
        <v>6</v>
      </c>
      <c r="D3357" s="7" t="s">
        <v>115</v>
      </c>
      <c r="E3357" s="7" t="s">
        <v>156</v>
      </c>
      <c r="F3357" s="7" t="s">
        <v>186</v>
      </c>
      <c r="G3357" s="8">
        <v>595217.34779527551</v>
      </c>
      <c r="H3357" s="8">
        <v>529808.8480375529</v>
      </c>
      <c r="I3357" s="8">
        <f>Tabla_curso_1[[#This Row],[Ingresos]]-Tabla_curso_1[[#This Row],[Gastos]]</f>
        <v>65408.499757722602</v>
      </c>
      <c r="J3357" s="8">
        <f>Tabla_curso_1[[#This Row],[Utilidad]]/Tabla_curso_1[[#This Row],[Ingresos]]</f>
        <v>0.10989010989010992</v>
      </c>
    </row>
    <row r="3358" spans="1:10" x14ac:dyDescent="0.25">
      <c r="A3358" s="4" t="s">
        <v>18</v>
      </c>
      <c r="B3358" s="4" t="str">
        <f>MID(Tabla_curso_1[[#This Row],[Periodo]],4,4)</f>
        <v>2019</v>
      </c>
      <c r="C3358" s="4" t="s">
        <v>4</v>
      </c>
      <c r="D3358" s="4" t="s">
        <v>115</v>
      </c>
      <c r="E3358" s="4" t="s">
        <v>156</v>
      </c>
      <c r="F3358" s="4" t="s">
        <v>186</v>
      </c>
      <c r="G3358" s="5">
        <v>321670.651787234</v>
      </c>
      <c r="H3358" s="5">
        <v>187641.21354255316</v>
      </c>
      <c r="I3358" s="5">
        <f>Tabla_curso_1[[#This Row],[Ingresos]]-Tabla_curso_1[[#This Row],[Gastos]]</f>
        <v>134029.43824468084</v>
      </c>
      <c r="J3358" s="5">
        <f>Tabla_curso_1[[#This Row],[Utilidad]]/Tabla_curso_1[[#This Row],[Ingresos]]</f>
        <v>0.41666666666666669</v>
      </c>
    </row>
    <row r="3359" spans="1:10" x14ac:dyDescent="0.25">
      <c r="A3359" s="7" t="s">
        <v>18</v>
      </c>
      <c r="B3359" s="7" t="str">
        <f>MID(Tabla_curso_1[[#This Row],[Periodo]],4,4)</f>
        <v>2019</v>
      </c>
      <c r="C3359" s="7" t="s">
        <v>5</v>
      </c>
      <c r="D3359" s="7" t="s">
        <v>115</v>
      </c>
      <c r="E3359" s="7" t="s">
        <v>156</v>
      </c>
      <c r="F3359" s="7" t="s">
        <v>186</v>
      </c>
      <c r="G3359" s="8">
        <v>755926.03169999993</v>
      </c>
      <c r="H3359" s="8">
        <v>618484.93502727256</v>
      </c>
      <c r="I3359" s="8">
        <f>Tabla_curso_1[[#This Row],[Ingresos]]-Tabla_curso_1[[#This Row],[Gastos]]</f>
        <v>137441.09667272738</v>
      </c>
      <c r="J3359" s="8">
        <f>Tabla_curso_1[[#This Row],[Utilidad]]/Tabla_curso_1[[#This Row],[Ingresos]]</f>
        <v>0.18181818181818196</v>
      </c>
    </row>
    <row r="3360" spans="1:10" x14ac:dyDescent="0.25">
      <c r="A3360" s="4" t="s">
        <v>18</v>
      </c>
      <c r="B3360" s="4" t="str">
        <f>MID(Tabla_curso_1[[#This Row],[Periodo]],4,4)</f>
        <v>2019</v>
      </c>
      <c r="C3360" s="4" t="s">
        <v>78</v>
      </c>
      <c r="D3360" s="4" t="s">
        <v>115</v>
      </c>
      <c r="E3360" s="4" t="s">
        <v>156</v>
      </c>
      <c r="F3360" s="4" t="s">
        <v>186</v>
      </c>
      <c r="G3360" s="5">
        <v>217220.12405172409</v>
      </c>
      <c r="H3360" s="5">
        <v>182740.73928160919</v>
      </c>
      <c r="I3360" s="5">
        <f>Tabla_curso_1[[#This Row],[Ingresos]]-Tabla_curso_1[[#This Row],[Gastos]]</f>
        <v>34479.384770114906</v>
      </c>
      <c r="J3360" s="5">
        <f>Tabla_curso_1[[#This Row],[Utilidad]]/Tabla_curso_1[[#This Row],[Ingresos]]</f>
        <v>0.15873015873015858</v>
      </c>
    </row>
    <row r="3361" spans="1:10" x14ac:dyDescent="0.25">
      <c r="A3361" s="7" t="s">
        <v>18</v>
      </c>
      <c r="B3361" s="7" t="str">
        <f>MID(Tabla_curso_1[[#This Row],[Periodo]],4,4)</f>
        <v>2019</v>
      </c>
      <c r="C3361" s="7" t="s">
        <v>3</v>
      </c>
      <c r="D3361" s="7" t="s">
        <v>115</v>
      </c>
      <c r="E3361" s="7" t="s">
        <v>156</v>
      </c>
      <c r="F3361" s="7" t="s">
        <v>186</v>
      </c>
      <c r="G3361" s="8">
        <v>102987.19777929153</v>
      </c>
      <c r="H3361" s="8">
        <v>67474.370958846179</v>
      </c>
      <c r="I3361" s="8">
        <f>Tabla_curso_1[[#This Row],[Ingresos]]-Tabla_curso_1[[#This Row],[Gastos]]</f>
        <v>35512.826820445349</v>
      </c>
      <c r="J3361" s="8">
        <f>Tabla_curso_1[[#This Row],[Utilidad]]/Tabla_curso_1[[#This Row],[Ingresos]]</f>
        <v>0.34482758620689652</v>
      </c>
    </row>
    <row r="3362" spans="1:10" x14ac:dyDescent="0.25">
      <c r="A3362" s="4" t="s">
        <v>18</v>
      </c>
      <c r="B3362" s="4" t="str">
        <f>MID(Tabla_curso_1[[#This Row],[Periodo]],4,4)</f>
        <v>2019</v>
      </c>
      <c r="C3362" s="4" t="s">
        <v>2</v>
      </c>
      <c r="D3362" s="4" t="s">
        <v>116</v>
      </c>
      <c r="E3362" s="4" t="s">
        <v>163</v>
      </c>
      <c r="F3362" s="4" t="s">
        <v>187</v>
      </c>
      <c r="G3362" s="5">
        <v>260769.01642710474</v>
      </c>
      <c r="H3362" s="5">
        <v>228967.91686282368</v>
      </c>
      <c r="I3362" s="5">
        <f>Tabla_curso_1[[#This Row],[Ingresos]]-Tabla_curso_1[[#This Row],[Gastos]]</f>
        <v>31801.099564281059</v>
      </c>
      <c r="J3362" s="5">
        <f>Tabla_curso_1[[#This Row],[Utilidad]]/Tabla_curso_1[[#This Row],[Ingresos]]</f>
        <v>0.12195121951219509</v>
      </c>
    </row>
    <row r="3363" spans="1:10" x14ac:dyDescent="0.25">
      <c r="A3363" s="7" t="s">
        <v>18</v>
      </c>
      <c r="B3363" s="7" t="str">
        <f>MID(Tabla_curso_1[[#This Row],[Periodo]],4,4)</f>
        <v>2019</v>
      </c>
      <c r="C3363" s="7" t="s">
        <v>7</v>
      </c>
      <c r="D3363" s="7" t="s">
        <v>116</v>
      </c>
      <c r="E3363" s="7" t="s">
        <v>163</v>
      </c>
      <c r="F3363" s="7" t="s">
        <v>187</v>
      </c>
      <c r="G3363" s="8">
        <v>426156.07718120806</v>
      </c>
      <c r="H3363" s="8">
        <v>255693.64630872483</v>
      </c>
      <c r="I3363" s="8">
        <f>Tabla_curso_1[[#This Row],[Ingresos]]-Tabla_curso_1[[#This Row],[Gastos]]</f>
        <v>170462.43087248324</v>
      </c>
      <c r="J3363" s="8">
        <f>Tabla_curso_1[[#This Row],[Utilidad]]/Tabla_curso_1[[#This Row],[Ingresos]]</f>
        <v>0.4</v>
      </c>
    </row>
    <row r="3364" spans="1:10" x14ac:dyDescent="0.25">
      <c r="A3364" s="4" t="s">
        <v>18</v>
      </c>
      <c r="B3364" s="4" t="str">
        <f>MID(Tabla_curso_1[[#This Row],[Periodo]],4,4)</f>
        <v>2019</v>
      </c>
      <c r="C3364" s="4" t="s">
        <v>6</v>
      </c>
      <c r="D3364" s="4" t="s">
        <v>116</v>
      </c>
      <c r="E3364" s="4" t="s">
        <v>163</v>
      </c>
      <c r="F3364" s="4" t="s">
        <v>187</v>
      </c>
      <c r="G3364" s="5">
        <v>992144.6171875</v>
      </c>
      <c r="H3364" s="5">
        <v>891927.98918876261</v>
      </c>
      <c r="I3364" s="5">
        <f>Tabla_curso_1[[#This Row],[Ingresos]]-Tabla_curso_1[[#This Row],[Gastos]]</f>
        <v>100216.62799873739</v>
      </c>
      <c r="J3364" s="5">
        <f>Tabla_curso_1[[#This Row],[Utilidad]]/Tabla_curso_1[[#This Row],[Ingresos]]</f>
        <v>0.10101010101010102</v>
      </c>
    </row>
    <row r="3365" spans="1:10" x14ac:dyDescent="0.25">
      <c r="A3365" s="7" t="s">
        <v>18</v>
      </c>
      <c r="B3365" s="7" t="str">
        <f>MID(Tabla_curso_1[[#This Row],[Periodo]],4,4)</f>
        <v>2019</v>
      </c>
      <c r="C3365" s="7" t="s">
        <v>4</v>
      </c>
      <c r="D3365" s="7" t="s">
        <v>116</v>
      </c>
      <c r="E3365" s="7" t="s">
        <v>163</v>
      </c>
      <c r="F3365" s="7" t="s">
        <v>187</v>
      </c>
      <c r="G3365" s="8">
        <v>590672.14418604656</v>
      </c>
      <c r="H3365" s="8">
        <v>371904.68337639968</v>
      </c>
      <c r="I3365" s="8">
        <f>Tabla_curso_1[[#This Row],[Ingresos]]-Tabla_curso_1[[#This Row],[Gastos]]</f>
        <v>218767.46080964687</v>
      </c>
      <c r="J3365" s="8">
        <f>Tabla_curso_1[[#This Row],[Utilidad]]/Tabla_curso_1[[#This Row],[Ingresos]]</f>
        <v>0.37037037037037035</v>
      </c>
    </row>
    <row r="3366" spans="1:10" x14ac:dyDescent="0.25">
      <c r="A3366" s="4" t="s">
        <v>18</v>
      </c>
      <c r="B3366" s="4" t="str">
        <f>MID(Tabla_curso_1[[#This Row],[Periodo]],4,4)</f>
        <v>2019</v>
      </c>
      <c r="C3366" s="4" t="s">
        <v>5</v>
      </c>
      <c r="D3366" s="4" t="s">
        <v>116</v>
      </c>
      <c r="E3366" s="4" t="s">
        <v>163</v>
      </c>
      <c r="F3366" s="4" t="s">
        <v>187</v>
      </c>
      <c r="G3366" s="5">
        <v>1788655.0845070423</v>
      </c>
      <c r="H3366" s="5">
        <v>1485493.2057770351</v>
      </c>
      <c r="I3366" s="5">
        <f>Tabla_curso_1[[#This Row],[Ingresos]]-Tabla_curso_1[[#This Row],[Gastos]]</f>
        <v>303161.87873000721</v>
      </c>
      <c r="J3366" s="5">
        <f>Tabla_curso_1[[#This Row],[Utilidad]]/Tabla_curso_1[[#This Row],[Ingresos]]</f>
        <v>0.16949152542372883</v>
      </c>
    </row>
    <row r="3367" spans="1:10" x14ac:dyDescent="0.25">
      <c r="A3367" s="7" t="s">
        <v>18</v>
      </c>
      <c r="B3367" s="7" t="str">
        <f>MID(Tabla_curso_1[[#This Row],[Periodo]],4,4)</f>
        <v>2019</v>
      </c>
      <c r="C3367" s="7" t="s">
        <v>78</v>
      </c>
      <c r="D3367" s="7" t="s">
        <v>116</v>
      </c>
      <c r="E3367" s="7" t="s">
        <v>163</v>
      </c>
      <c r="F3367" s="7" t="s">
        <v>187</v>
      </c>
      <c r="G3367" s="8">
        <v>413662.90228013031</v>
      </c>
      <c r="H3367" s="8">
        <v>361955.039495114</v>
      </c>
      <c r="I3367" s="8">
        <f>Tabla_curso_1[[#This Row],[Ingresos]]-Tabla_curso_1[[#This Row],[Gastos]]</f>
        <v>51707.862785016303</v>
      </c>
      <c r="J3367" s="8">
        <f>Tabla_curso_1[[#This Row],[Utilidad]]/Tabla_curso_1[[#This Row],[Ingresos]]</f>
        <v>0.12500000000000003</v>
      </c>
    </row>
    <row r="3368" spans="1:10" x14ac:dyDescent="0.25">
      <c r="A3368" s="4" t="s">
        <v>18</v>
      </c>
      <c r="B3368" s="4" t="str">
        <f>MID(Tabla_curso_1[[#This Row],[Periodo]],4,4)</f>
        <v>2019</v>
      </c>
      <c r="C3368" s="4" t="s">
        <v>3</v>
      </c>
      <c r="D3368" s="4" t="s">
        <v>116</v>
      </c>
      <c r="E3368" s="4" t="s">
        <v>163</v>
      </c>
      <c r="F3368" s="4" t="s">
        <v>187</v>
      </c>
      <c r="G3368" s="5">
        <v>193000.77659574468</v>
      </c>
      <c r="H3368" s="5">
        <v>128667.18439716313</v>
      </c>
      <c r="I3368" s="5">
        <f>Tabla_curso_1[[#This Row],[Ingresos]]-Tabla_curso_1[[#This Row],[Gastos]]</f>
        <v>64333.592198581551</v>
      </c>
      <c r="J3368" s="5">
        <f>Tabla_curso_1[[#This Row],[Utilidad]]/Tabla_curso_1[[#This Row],[Ingresos]]</f>
        <v>0.33333333333333326</v>
      </c>
    </row>
    <row r="3369" spans="1:10" x14ac:dyDescent="0.25">
      <c r="A3369" s="7" t="s">
        <v>18</v>
      </c>
      <c r="B3369" s="7" t="str">
        <f>MID(Tabla_curso_1[[#This Row],[Periodo]],4,4)</f>
        <v>2019</v>
      </c>
      <c r="C3369" s="7" t="s">
        <v>2</v>
      </c>
      <c r="D3369" s="7" t="s">
        <v>117</v>
      </c>
      <c r="E3369" s="7" t="s">
        <v>150</v>
      </c>
      <c r="F3369" s="7" t="s">
        <v>188</v>
      </c>
      <c r="G3369" s="8">
        <v>105227.32443531828</v>
      </c>
      <c r="H3369" s="8">
        <v>87816.985301474706</v>
      </c>
      <c r="I3369" s="8">
        <f>Tabla_curso_1[[#This Row],[Ingresos]]-Tabla_curso_1[[#This Row],[Gastos]]</f>
        <v>17410.339133843576</v>
      </c>
      <c r="J3369" s="8">
        <f>Tabla_curso_1[[#This Row],[Utilidad]]/Tabla_curso_1[[#This Row],[Ingresos]]</f>
        <v>0.16545454545454552</v>
      </c>
    </row>
    <row r="3370" spans="1:10" x14ac:dyDescent="0.25">
      <c r="A3370" s="4" t="s">
        <v>18</v>
      </c>
      <c r="B3370" s="4" t="str">
        <f>MID(Tabla_curso_1[[#This Row],[Periodo]],4,4)</f>
        <v>2019</v>
      </c>
      <c r="C3370" s="4" t="s">
        <v>7</v>
      </c>
      <c r="D3370" s="4" t="s">
        <v>117</v>
      </c>
      <c r="E3370" s="4" t="s">
        <v>150</v>
      </c>
      <c r="F3370" s="4" t="s">
        <v>188</v>
      </c>
      <c r="G3370" s="5">
        <v>147257.77873563219</v>
      </c>
      <c r="H3370" s="5">
        <v>101303.19606123662</v>
      </c>
      <c r="I3370" s="5">
        <f>Tabla_curso_1[[#This Row],[Ingresos]]-Tabla_curso_1[[#This Row],[Gastos]]</f>
        <v>45954.582674395569</v>
      </c>
      <c r="J3370" s="5">
        <f>Tabla_curso_1[[#This Row],[Utilidad]]/Tabla_curso_1[[#This Row],[Ingresos]]</f>
        <v>0.31206896551724139</v>
      </c>
    </row>
    <row r="3371" spans="1:10" x14ac:dyDescent="0.25">
      <c r="A3371" s="7" t="s">
        <v>18</v>
      </c>
      <c r="B3371" s="7" t="str">
        <f>MID(Tabla_curso_1[[#This Row],[Periodo]],4,4)</f>
        <v>2019</v>
      </c>
      <c r="C3371" s="7" t="s">
        <v>6</v>
      </c>
      <c r="D3371" s="7" t="s">
        <v>117</v>
      </c>
      <c r="E3371" s="7" t="s">
        <v>150</v>
      </c>
      <c r="F3371" s="7" t="s">
        <v>188</v>
      </c>
      <c r="G3371" s="8">
        <v>350997.99315068492</v>
      </c>
      <c r="H3371" s="8">
        <v>313818.20572805684</v>
      </c>
      <c r="I3371" s="8">
        <f>Tabla_curso_1[[#This Row],[Ingresos]]-Tabla_curso_1[[#This Row],[Gastos]]</f>
        <v>37179.787422628084</v>
      </c>
      <c r="J3371" s="8">
        <f>Tabla_curso_1[[#This Row],[Utilidad]]/Tabla_curso_1[[#This Row],[Ingresos]]</f>
        <v>0.10592592592592585</v>
      </c>
    </row>
    <row r="3372" spans="1:10" x14ac:dyDescent="0.25">
      <c r="A3372" s="4" t="s">
        <v>18</v>
      </c>
      <c r="B3372" s="4" t="str">
        <f>MID(Tabla_curso_1[[#This Row],[Periodo]],4,4)</f>
        <v>2019</v>
      </c>
      <c r="C3372" s="4" t="s">
        <v>4</v>
      </c>
      <c r="D3372" s="4" t="s">
        <v>117</v>
      </c>
      <c r="E3372" s="4" t="s">
        <v>150</v>
      </c>
      <c r="F3372" s="4" t="s">
        <v>188</v>
      </c>
      <c r="G3372" s="5">
        <v>191215.32462686568</v>
      </c>
      <c r="H3372" s="5">
        <v>125382.62000533049</v>
      </c>
      <c r="I3372" s="5">
        <f>Tabla_curso_1[[#This Row],[Ingresos]]-Tabla_curso_1[[#This Row],[Gastos]]</f>
        <v>65832.704621535187</v>
      </c>
      <c r="J3372" s="5">
        <f>Tabla_curso_1[[#This Row],[Utilidad]]/Tabla_curso_1[[#This Row],[Ingresos]]</f>
        <v>0.34428571428571431</v>
      </c>
    </row>
    <row r="3373" spans="1:10" x14ac:dyDescent="0.25">
      <c r="A3373" s="7" t="s">
        <v>18</v>
      </c>
      <c r="B3373" s="7" t="str">
        <f>MID(Tabla_curso_1[[#This Row],[Periodo]],4,4)</f>
        <v>2019</v>
      </c>
      <c r="C3373" s="7" t="s">
        <v>5</v>
      </c>
      <c r="D3373" s="7" t="s">
        <v>117</v>
      </c>
      <c r="E3373" s="7" t="s">
        <v>150</v>
      </c>
      <c r="F3373" s="7" t="s">
        <v>188</v>
      </c>
      <c r="G3373" s="8">
        <v>764861.29850746272</v>
      </c>
      <c r="H3373" s="8">
        <v>702175.92686891626</v>
      </c>
      <c r="I3373" s="8">
        <f>Tabla_curso_1[[#This Row],[Ingresos]]-Tabla_curso_1[[#This Row],[Gastos]]</f>
        <v>62685.371638546465</v>
      </c>
      <c r="J3373" s="8">
        <f>Tabla_curso_1[[#This Row],[Utilidad]]/Tabla_curso_1[[#This Row],[Ingresos]]</f>
        <v>8.1956521739130511E-2</v>
      </c>
    </row>
    <row r="3374" spans="1:10" x14ac:dyDescent="0.25">
      <c r="A3374" s="4" t="s">
        <v>18</v>
      </c>
      <c r="B3374" s="4" t="str">
        <f>MID(Tabla_curso_1[[#This Row],[Periodo]],4,4)</f>
        <v>2019</v>
      </c>
      <c r="C3374" s="4" t="s">
        <v>78</v>
      </c>
      <c r="D3374" s="4" t="s">
        <v>117</v>
      </c>
      <c r="E3374" s="4" t="s">
        <v>150</v>
      </c>
      <c r="F3374" s="4" t="s">
        <v>188</v>
      </c>
      <c r="G3374" s="5">
        <v>146416.3057142857</v>
      </c>
      <c r="H3374" s="5">
        <v>137722.8375625</v>
      </c>
      <c r="I3374" s="5">
        <f>Tabla_curso_1[[#This Row],[Ingresos]]-Tabla_curso_1[[#This Row],[Gastos]]</f>
        <v>8693.4681517856952</v>
      </c>
      <c r="J3374" s="5">
        <f>Tabla_curso_1[[#This Row],[Utilidad]]/Tabla_curso_1[[#This Row],[Ingresos]]</f>
        <v>5.9374999999999872E-2</v>
      </c>
    </row>
    <row r="3375" spans="1:10" x14ac:dyDescent="0.25">
      <c r="A3375" s="7" t="s">
        <v>18</v>
      </c>
      <c r="B3375" s="7" t="str">
        <f>MID(Tabla_curso_1[[#This Row],[Periodo]],4,4)</f>
        <v>2019</v>
      </c>
      <c r="C3375" s="7" t="s">
        <v>3</v>
      </c>
      <c r="D3375" s="7" t="s">
        <v>117</v>
      </c>
      <c r="E3375" s="7" t="s">
        <v>150</v>
      </c>
      <c r="F3375" s="7" t="s">
        <v>188</v>
      </c>
      <c r="G3375" s="8">
        <v>65953.290862290858</v>
      </c>
      <c r="H3375" s="8">
        <v>41941.407559464227</v>
      </c>
      <c r="I3375" s="8">
        <f>Tabla_curso_1[[#This Row],[Ingresos]]-Tabla_curso_1[[#This Row],[Gastos]]</f>
        <v>24011.883302826631</v>
      </c>
      <c r="J3375" s="8">
        <f>Tabla_curso_1[[#This Row],[Utilidad]]/Tabla_curso_1[[#This Row],[Ingresos]]</f>
        <v>0.36407407407407399</v>
      </c>
    </row>
    <row r="3376" spans="1:10" x14ac:dyDescent="0.25">
      <c r="A3376" s="4" t="s">
        <v>18</v>
      </c>
      <c r="B3376" s="4" t="str">
        <f>MID(Tabla_curso_1[[#This Row],[Periodo]],4,4)</f>
        <v>2019</v>
      </c>
      <c r="C3376" s="4" t="s">
        <v>2</v>
      </c>
      <c r="D3376" s="4" t="s">
        <v>118</v>
      </c>
      <c r="E3376" s="4" t="s">
        <v>163</v>
      </c>
      <c r="F3376" s="4" t="s">
        <v>189</v>
      </c>
      <c r="G3376" s="5">
        <v>109840.59921414538</v>
      </c>
      <c r="H3376" s="5">
        <v>90793.771903607412</v>
      </c>
      <c r="I3376" s="5">
        <f>Tabla_curso_1[[#This Row],[Ingresos]]-Tabla_curso_1[[#This Row],[Gastos]]</f>
        <v>19046.827310537963</v>
      </c>
      <c r="J3376" s="5">
        <f>Tabla_curso_1[[#This Row],[Utilidad]]/Tabla_curso_1[[#This Row],[Ingresos]]</f>
        <v>0.17340425531914883</v>
      </c>
    </row>
    <row r="3377" spans="1:10" x14ac:dyDescent="0.25">
      <c r="A3377" s="7" t="s">
        <v>18</v>
      </c>
      <c r="B3377" s="7" t="str">
        <f>MID(Tabla_curso_1[[#This Row],[Periodo]],4,4)</f>
        <v>2019</v>
      </c>
      <c r="C3377" s="7" t="s">
        <v>7</v>
      </c>
      <c r="D3377" s="7" t="s">
        <v>118</v>
      </c>
      <c r="E3377" s="7" t="s">
        <v>163</v>
      </c>
      <c r="F3377" s="7" t="s">
        <v>189</v>
      </c>
      <c r="G3377" s="8">
        <v>192789.18965517241</v>
      </c>
      <c r="H3377" s="8">
        <v>114709.56784482757</v>
      </c>
      <c r="I3377" s="8">
        <f>Tabla_curso_1[[#This Row],[Ingresos]]-Tabla_curso_1[[#This Row],[Gastos]]</f>
        <v>78079.621810344834</v>
      </c>
      <c r="J3377" s="8">
        <f>Tabla_curso_1[[#This Row],[Utilidad]]/Tabla_curso_1[[#This Row],[Ingresos]]</f>
        <v>0.40500000000000003</v>
      </c>
    </row>
    <row r="3378" spans="1:10" x14ac:dyDescent="0.25">
      <c r="A3378" s="4" t="s">
        <v>18</v>
      </c>
      <c r="B3378" s="4" t="str">
        <f>MID(Tabla_curso_1[[#This Row],[Periodo]],4,4)</f>
        <v>2019</v>
      </c>
      <c r="C3378" s="4" t="s">
        <v>6</v>
      </c>
      <c r="D3378" s="4" t="s">
        <v>118</v>
      </c>
      <c r="E3378" s="4" t="s">
        <v>163</v>
      </c>
      <c r="F3378" s="4" t="s">
        <v>189</v>
      </c>
      <c r="G3378" s="5">
        <v>388256.00694444444</v>
      </c>
      <c r="H3378" s="5">
        <v>352924.71031250001</v>
      </c>
      <c r="I3378" s="5">
        <f>Tabla_curso_1[[#This Row],[Ingresos]]-Tabla_curso_1[[#This Row],[Gastos]]</f>
        <v>35331.296631944424</v>
      </c>
      <c r="J3378" s="5">
        <f>Tabla_curso_1[[#This Row],[Utilidad]]/Tabla_curso_1[[#This Row],[Ingresos]]</f>
        <v>9.0999999999999942E-2</v>
      </c>
    </row>
    <row r="3379" spans="1:10" x14ac:dyDescent="0.25">
      <c r="A3379" s="7" t="s">
        <v>18</v>
      </c>
      <c r="B3379" s="7" t="str">
        <f>MID(Tabla_curso_1[[#This Row],[Periodo]],4,4)</f>
        <v>2019</v>
      </c>
      <c r="C3379" s="7" t="s">
        <v>4</v>
      </c>
      <c r="D3379" s="7" t="s">
        <v>118</v>
      </c>
      <c r="E3379" s="7" t="s">
        <v>163</v>
      </c>
      <c r="F3379" s="7" t="s">
        <v>189</v>
      </c>
      <c r="G3379" s="8">
        <v>245214.3201754386</v>
      </c>
      <c r="H3379" s="8">
        <v>171650.02412280705</v>
      </c>
      <c r="I3379" s="8">
        <f>Tabla_curso_1[[#This Row],[Ingresos]]-Tabla_curso_1[[#This Row],[Gastos]]</f>
        <v>73564.296052631544</v>
      </c>
      <c r="J3379" s="8">
        <f>Tabla_curso_1[[#This Row],[Utilidad]]/Tabla_curso_1[[#This Row],[Ingresos]]</f>
        <v>0.29999999999999988</v>
      </c>
    </row>
    <row r="3380" spans="1:10" x14ac:dyDescent="0.25">
      <c r="A3380" s="4" t="s">
        <v>18</v>
      </c>
      <c r="B3380" s="4" t="str">
        <f>MID(Tabla_curso_1[[#This Row],[Periodo]],4,4)</f>
        <v>2019</v>
      </c>
      <c r="C3380" s="4" t="s">
        <v>5</v>
      </c>
      <c r="D3380" s="4" t="s">
        <v>118</v>
      </c>
      <c r="E3380" s="4" t="s">
        <v>163</v>
      </c>
      <c r="F3380" s="4" t="s">
        <v>189</v>
      </c>
      <c r="G3380" s="5">
        <v>621209.61111111112</v>
      </c>
      <c r="H3380" s="5">
        <v>544866.21942982462</v>
      </c>
      <c r="I3380" s="5">
        <f>Tabla_curso_1[[#This Row],[Ingresos]]-Tabla_curso_1[[#This Row],[Gastos]]</f>
        <v>76343.391681286506</v>
      </c>
      <c r="J3380" s="5">
        <f>Tabla_curso_1[[#This Row],[Utilidad]]/Tabla_curso_1[[#This Row],[Ingresos]]</f>
        <v>0.1228947368421052</v>
      </c>
    </row>
    <row r="3381" spans="1:10" x14ac:dyDescent="0.25">
      <c r="A3381" s="7" t="s">
        <v>18</v>
      </c>
      <c r="B3381" s="7" t="str">
        <f>MID(Tabla_curso_1[[#This Row],[Periodo]],4,4)</f>
        <v>2019</v>
      </c>
      <c r="C3381" s="7" t="s">
        <v>78</v>
      </c>
      <c r="D3381" s="7" t="s">
        <v>118</v>
      </c>
      <c r="E3381" s="7" t="s">
        <v>163</v>
      </c>
      <c r="F3381" s="7" t="s">
        <v>189</v>
      </c>
      <c r="G3381" s="8">
        <v>185743.73754152824</v>
      </c>
      <c r="H3381" s="8">
        <v>167561.78013429415</v>
      </c>
      <c r="I3381" s="8">
        <f>Tabla_curso_1[[#This Row],[Ingresos]]-Tabla_curso_1[[#This Row],[Gastos]]</f>
        <v>18181.957407234091</v>
      </c>
      <c r="J3381" s="8">
        <f>Tabla_curso_1[[#This Row],[Utilidad]]/Tabla_curso_1[[#This Row],[Ingresos]]</f>
        <v>9.7887323943661911E-2</v>
      </c>
    </row>
    <row r="3382" spans="1:10" x14ac:dyDescent="0.25">
      <c r="A3382" s="4" t="s">
        <v>18</v>
      </c>
      <c r="B3382" s="4" t="str">
        <f>MID(Tabla_curso_1[[#This Row],[Periodo]],4,4)</f>
        <v>2019</v>
      </c>
      <c r="C3382" s="4" t="s">
        <v>3</v>
      </c>
      <c r="D3382" s="4" t="s">
        <v>118</v>
      </c>
      <c r="E3382" s="4" t="s">
        <v>163</v>
      </c>
      <c r="F3382" s="4" t="s">
        <v>189</v>
      </c>
      <c r="G3382" s="5">
        <v>92411.347107438021</v>
      </c>
      <c r="H3382" s="5">
        <v>59143.262148760339</v>
      </c>
      <c r="I3382" s="5">
        <f>Tabla_curso_1[[#This Row],[Ingresos]]-Tabla_curso_1[[#This Row],[Gastos]]</f>
        <v>33268.084958677682</v>
      </c>
      <c r="J3382" s="5">
        <f>Tabla_curso_1[[#This Row],[Utilidad]]/Tabla_curso_1[[#This Row],[Ingresos]]</f>
        <v>0.35999999999999993</v>
      </c>
    </row>
    <row r="3383" spans="1:10" x14ac:dyDescent="0.25">
      <c r="A3383" s="7" t="s">
        <v>18</v>
      </c>
      <c r="B3383" s="7" t="str">
        <f>MID(Tabla_curso_1[[#This Row],[Periodo]],4,4)</f>
        <v>2019</v>
      </c>
      <c r="C3383" s="7" t="s">
        <v>2</v>
      </c>
      <c r="D3383" s="7" t="s">
        <v>119</v>
      </c>
      <c r="E3383" s="7" t="s">
        <v>152</v>
      </c>
      <c r="F3383" s="7" t="s">
        <v>190</v>
      </c>
      <c r="G3383" s="8">
        <v>269641.48625792813</v>
      </c>
      <c r="H3383" s="8">
        <v>241478.93102654454</v>
      </c>
      <c r="I3383" s="8">
        <f>Tabla_curso_1[[#This Row],[Ingresos]]-Tabla_curso_1[[#This Row],[Gastos]]</f>
        <v>28162.555231383594</v>
      </c>
      <c r="J3383" s="8">
        <f>Tabla_curso_1[[#This Row],[Utilidad]]/Tabla_curso_1[[#This Row],[Ingresos]]</f>
        <v>0.10444444444444441</v>
      </c>
    </row>
    <row r="3384" spans="1:10" x14ac:dyDescent="0.25">
      <c r="A3384" s="4" t="s">
        <v>18</v>
      </c>
      <c r="B3384" s="4" t="str">
        <f>MID(Tabla_curso_1[[#This Row],[Periodo]],4,4)</f>
        <v>2019</v>
      </c>
      <c r="C3384" s="4" t="s">
        <v>7</v>
      </c>
      <c r="D3384" s="4" t="s">
        <v>119</v>
      </c>
      <c r="E3384" s="4" t="s">
        <v>152</v>
      </c>
      <c r="F3384" s="4" t="s">
        <v>190</v>
      </c>
      <c r="G3384" s="5">
        <v>490540.08846153849</v>
      </c>
      <c r="H3384" s="5">
        <v>331114.55971153843</v>
      </c>
      <c r="I3384" s="5">
        <f>Tabla_curso_1[[#This Row],[Ingresos]]-Tabla_curso_1[[#This Row],[Gastos]]</f>
        <v>159425.52875000006</v>
      </c>
      <c r="J3384" s="5">
        <f>Tabla_curso_1[[#This Row],[Utilidad]]/Tabla_curso_1[[#This Row],[Ingresos]]</f>
        <v>0.32500000000000012</v>
      </c>
    </row>
    <row r="3385" spans="1:10" x14ac:dyDescent="0.25">
      <c r="A3385" s="7" t="s">
        <v>18</v>
      </c>
      <c r="B3385" s="7" t="str">
        <f>MID(Tabla_curso_1[[#This Row],[Periodo]],4,4)</f>
        <v>2019</v>
      </c>
      <c r="C3385" s="7" t="s">
        <v>6</v>
      </c>
      <c r="D3385" s="7" t="s">
        <v>119</v>
      </c>
      <c r="E3385" s="7" t="s">
        <v>152</v>
      </c>
      <c r="F3385" s="7" t="s">
        <v>190</v>
      </c>
      <c r="G3385" s="8">
        <v>1262776.4653465347</v>
      </c>
      <c r="H3385" s="8">
        <v>1122899.6876466109</v>
      </c>
      <c r="I3385" s="8">
        <f>Tabla_curso_1[[#This Row],[Ingresos]]-Tabla_curso_1[[#This Row],[Gastos]]</f>
        <v>139876.77769992384</v>
      </c>
      <c r="J3385" s="8">
        <f>Tabla_curso_1[[#This Row],[Utilidad]]/Tabla_curso_1[[#This Row],[Ingresos]]</f>
        <v>0.11076923076923076</v>
      </c>
    </row>
    <row r="3386" spans="1:10" x14ac:dyDescent="0.25">
      <c r="A3386" s="4" t="s">
        <v>18</v>
      </c>
      <c r="B3386" s="4" t="str">
        <f>MID(Tabla_curso_1[[#This Row],[Periodo]],4,4)</f>
        <v>2019</v>
      </c>
      <c r="C3386" s="4" t="s">
        <v>4</v>
      </c>
      <c r="D3386" s="4" t="s">
        <v>119</v>
      </c>
      <c r="E3386" s="4" t="s">
        <v>152</v>
      </c>
      <c r="F3386" s="4" t="s">
        <v>190</v>
      </c>
      <c r="G3386" s="5">
        <v>566846.3244444445</v>
      </c>
      <c r="H3386" s="5">
        <v>346909.95056000003</v>
      </c>
      <c r="I3386" s="5">
        <f>Tabla_curso_1[[#This Row],[Ingresos]]-Tabla_curso_1[[#This Row],[Gastos]]</f>
        <v>219936.37388444447</v>
      </c>
      <c r="J3386" s="5">
        <f>Tabla_curso_1[[#This Row],[Utilidad]]/Tabla_curso_1[[#This Row],[Ingresos]]</f>
        <v>0.38800000000000001</v>
      </c>
    </row>
    <row r="3387" spans="1:10" x14ac:dyDescent="0.25">
      <c r="A3387" s="7" t="s">
        <v>18</v>
      </c>
      <c r="B3387" s="7" t="str">
        <f>MID(Tabla_curso_1[[#This Row],[Periodo]],4,4)</f>
        <v>2019</v>
      </c>
      <c r="C3387" s="7" t="s">
        <v>5</v>
      </c>
      <c r="D3387" s="7" t="s">
        <v>119</v>
      </c>
      <c r="E3387" s="7" t="s">
        <v>152</v>
      </c>
      <c r="F3387" s="7" t="s">
        <v>190</v>
      </c>
      <c r="G3387" s="8">
        <v>2500792.6078431373</v>
      </c>
      <c r="H3387" s="8">
        <v>2232374.201267974</v>
      </c>
      <c r="I3387" s="8">
        <f>Tabla_curso_1[[#This Row],[Ingresos]]-Tabla_curso_1[[#This Row],[Gastos]]</f>
        <v>268418.40657516336</v>
      </c>
      <c r="J3387" s="8">
        <f>Tabla_curso_1[[#This Row],[Utilidad]]/Tabla_curso_1[[#This Row],[Ingresos]]</f>
        <v>0.10733333333333331</v>
      </c>
    </row>
    <row r="3388" spans="1:10" x14ac:dyDescent="0.25">
      <c r="A3388" s="4" t="s">
        <v>18</v>
      </c>
      <c r="B3388" s="4" t="str">
        <f>MID(Tabla_curso_1[[#This Row],[Periodo]],4,4)</f>
        <v>2019</v>
      </c>
      <c r="C3388" s="4" t="s">
        <v>78</v>
      </c>
      <c r="D3388" s="4" t="s">
        <v>119</v>
      </c>
      <c r="E3388" s="4" t="s">
        <v>152</v>
      </c>
      <c r="F3388" s="4" t="s">
        <v>190</v>
      </c>
      <c r="G3388" s="5">
        <v>350385.77747252752</v>
      </c>
      <c r="H3388" s="5">
        <v>313801.38011877832</v>
      </c>
      <c r="I3388" s="5">
        <f>Tabla_curso_1[[#This Row],[Ingresos]]-Tabla_curso_1[[#This Row],[Gastos]]</f>
        <v>36584.397353749198</v>
      </c>
      <c r="J3388" s="5">
        <f>Tabla_curso_1[[#This Row],[Utilidad]]/Tabla_curso_1[[#This Row],[Ingresos]]</f>
        <v>0.10441176470588236</v>
      </c>
    </row>
    <row r="3389" spans="1:10" x14ac:dyDescent="0.25">
      <c r="A3389" s="7" t="s">
        <v>18</v>
      </c>
      <c r="B3389" s="7" t="str">
        <f>MID(Tabla_curso_1[[#This Row],[Periodo]],4,4)</f>
        <v>2019</v>
      </c>
      <c r="C3389" s="7" t="s">
        <v>3</v>
      </c>
      <c r="D3389" s="7" t="s">
        <v>119</v>
      </c>
      <c r="E3389" s="7" t="s">
        <v>152</v>
      </c>
      <c r="F3389" s="7" t="s">
        <v>190</v>
      </c>
      <c r="G3389" s="8">
        <v>163303.99871959025</v>
      </c>
      <c r="H3389" s="8">
        <v>109132.12052364342</v>
      </c>
      <c r="I3389" s="8">
        <f>Tabla_curso_1[[#This Row],[Ingresos]]-Tabla_curso_1[[#This Row],[Gastos]]</f>
        <v>54171.878195946832</v>
      </c>
      <c r="J3389" s="8">
        <f>Tabla_curso_1[[#This Row],[Utilidad]]/Tabla_curso_1[[#This Row],[Ingresos]]</f>
        <v>0.33172413793103445</v>
      </c>
    </row>
    <row r="3390" spans="1:10" x14ac:dyDescent="0.25">
      <c r="A3390" s="4" t="s">
        <v>18</v>
      </c>
      <c r="B3390" s="4" t="str">
        <f>MID(Tabla_curso_1[[#This Row],[Periodo]],4,4)</f>
        <v>2019</v>
      </c>
      <c r="C3390" s="4" t="s">
        <v>2</v>
      </c>
      <c r="D3390" s="4" t="s">
        <v>120</v>
      </c>
      <c r="E3390" s="4" t="s">
        <v>163</v>
      </c>
      <c r="F3390" s="4" t="s">
        <v>191</v>
      </c>
      <c r="G3390" s="5">
        <v>59837.738229755174</v>
      </c>
      <c r="H3390" s="5">
        <v>50135.476388216295</v>
      </c>
      <c r="I3390" s="5">
        <f>Tabla_curso_1[[#This Row],[Ingresos]]-Tabla_curso_1[[#This Row],[Gastos]]</f>
        <v>9702.2618415388788</v>
      </c>
      <c r="J3390" s="5">
        <f>Tabla_curso_1[[#This Row],[Utilidad]]/Tabla_curso_1[[#This Row],[Ingresos]]</f>
        <v>0.1621428571428572</v>
      </c>
    </row>
    <row r="3391" spans="1:10" x14ac:dyDescent="0.25">
      <c r="A3391" s="7" t="s">
        <v>18</v>
      </c>
      <c r="B3391" s="7" t="str">
        <f>MID(Tabla_curso_1[[#This Row],[Periodo]],4,4)</f>
        <v>2019</v>
      </c>
      <c r="C3391" s="7" t="s">
        <v>7</v>
      </c>
      <c r="D3391" s="7" t="s">
        <v>120</v>
      </c>
      <c r="E3391" s="7" t="s">
        <v>163</v>
      </c>
      <c r="F3391" s="7" t="s">
        <v>191</v>
      </c>
      <c r="G3391" s="8">
        <v>113477.99642857142</v>
      </c>
      <c r="H3391" s="8">
        <v>72625.917714285722</v>
      </c>
      <c r="I3391" s="8">
        <f>Tabla_curso_1[[#This Row],[Ingresos]]-Tabla_curso_1[[#This Row],[Gastos]]</f>
        <v>40852.078714285701</v>
      </c>
      <c r="J3391" s="8">
        <f>Tabla_curso_1[[#This Row],[Utilidad]]/Tabla_curso_1[[#This Row],[Ingresos]]</f>
        <v>0.35999999999999988</v>
      </c>
    </row>
    <row r="3392" spans="1:10" x14ac:dyDescent="0.25">
      <c r="A3392" s="4" t="s">
        <v>18</v>
      </c>
      <c r="B3392" s="4" t="str">
        <f>MID(Tabla_curso_1[[#This Row],[Periodo]],4,4)</f>
        <v>2019</v>
      </c>
      <c r="C3392" s="4" t="s">
        <v>6</v>
      </c>
      <c r="D3392" s="4" t="s">
        <v>120</v>
      </c>
      <c r="E3392" s="4" t="s">
        <v>163</v>
      </c>
      <c r="F3392" s="4" t="s">
        <v>191</v>
      </c>
      <c r="G3392" s="5">
        <v>246308.82945736434</v>
      </c>
      <c r="H3392" s="5">
        <v>203953.36996048031</v>
      </c>
      <c r="I3392" s="5">
        <f>Tabla_curso_1[[#This Row],[Ingresos]]-Tabla_curso_1[[#This Row],[Gastos]]</f>
        <v>42355.459496884025</v>
      </c>
      <c r="J3392" s="5">
        <f>Tabla_curso_1[[#This Row],[Utilidad]]/Tabla_curso_1[[#This Row],[Ingresos]]</f>
        <v>0.1719607843137255</v>
      </c>
    </row>
    <row r="3393" spans="1:10" x14ac:dyDescent="0.25">
      <c r="A3393" s="7" t="s">
        <v>18</v>
      </c>
      <c r="B3393" s="7" t="str">
        <f>MID(Tabla_curso_1[[#This Row],[Periodo]],4,4)</f>
        <v>2019</v>
      </c>
      <c r="C3393" s="7" t="s">
        <v>4</v>
      </c>
      <c r="D3393" s="7" t="s">
        <v>120</v>
      </c>
      <c r="E3393" s="7" t="s">
        <v>163</v>
      </c>
      <c r="F3393" s="7" t="s">
        <v>191</v>
      </c>
      <c r="G3393" s="8">
        <v>157296.23267326734</v>
      </c>
      <c r="H3393" s="8">
        <v>96265.294396039622</v>
      </c>
      <c r="I3393" s="8">
        <f>Tabla_curso_1[[#This Row],[Ingresos]]-Tabla_curso_1[[#This Row],[Gastos]]</f>
        <v>61030.938277227717</v>
      </c>
      <c r="J3393" s="8">
        <f>Tabla_curso_1[[#This Row],[Utilidad]]/Tabla_curso_1[[#This Row],[Ingresos]]</f>
        <v>0.38799999999999996</v>
      </c>
    </row>
    <row r="3394" spans="1:10" x14ac:dyDescent="0.25">
      <c r="A3394" s="4" t="s">
        <v>18</v>
      </c>
      <c r="B3394" s="4" t="str">
        <f>MID(Tabla_curso_1[[#This Row],[Periodo]],4,4)</f>
        <v>2019</v>
      </c>
      <c r="C3394" s="4" t="s">
        <v>5</v>
      </c>
      <c r="D3394" s="4" t="s">
        <v>120</v>
      </c>
      <c r="E3394" s="4" t="s">
        <v>163</v>
      </c>
      <c r="F3394" s="4" t="s">
        <v>191</v>
      </c>
      <c r="G3394" s="5">
        <v>512481.27419354836</v>
      </c>
      <c r="H3394" s="5">
        <v>482052.69853830646</v>
      </c>
      <c r="I3394" s="5">
        <f>Tabla_curso_1[[#This Row],[Ingresos]]-Tabla_curso_1[[#This Row],[Gastos]]</f>
        <v>30428.575655241904</v>
      </c>
      <c r="J3394" s="5">
        <f>Tabla_curso_1[[#This Row],[Utilidad]]/Tabla_curso_1[[#This Row],[Ingresos]]</f>
        <v>5.9374999999999942E-2</v>
      </c>
    </row>
    <row r="3395" spans="1:10" x14ac:dyDescent="0.25">
      <c r="A3395" s="7" t="s">
        <v>18</v>
      </c>
      <c r="B3395" s="7" t="str">
        <f>MID(Tabla_curso_1[[#This Row],[Periodo]],4,4)</f>
        <v>2019</v>
      </c>
      <c r="C3395" s="7" t="s">
        <v>78</v>
      </c>
      <c r="D3395" s="7" t="s">
        <v>120</v>
      </c>
      <c r="E3395" s="7" t="s">
        <v>163</v>
      </c>
      <c r="F3395" s="7" t="s">
        <v>191</v>
      </c>
      <c r="G3395" s="8">
        <v>102827.9579288026</v>
      </c>
      <c r="H3395" s="8">
        <v>92316.655562747212</v>
      </c>
      <c r="I3395" s="8">
        <f>Tabla_curso_1[[#This Row],[Ingresos]]-Tabla_curso_1[[#This Row],[Gastos]]</f>
        <v>10511.302366055388</v>
      </c>
      <c r="J3395" s="8">
        <f>Tabla_curso_1[[#This Row],[Utilidad]]/Tabla_curso_1[[#This Row],[Ingresos]]</f>
        <v>0.10222222222222233</v>
      </c>
    </row>
    <row r="3396" spans="1:10" x14ac:dyDescent="0.25">
      <c r="A3396" s="4" t="s">
        <v>18</v>
      </c>
      <c r="B3396" s="4" t="str">
        <f>MID(Tabla_curso_1[[#This Row],[Periodo]],4,4)</f>
        <v>2019</v>
      </c>
      <c r="C3396" s="4" t="s">
        <v>3</v>
      </c>
      <c r="D3396" s="4" t="s">
        <v>120</v>
      </c>
      <c r="E3396" s="4" t="s">
        <v>163</v>
      </c>
      <c r="F3396" s="4" t="s">
        <v>191</v>
      </c>
      <c r="G3396" s="5">
        <v>52605.693708609273</v>
      </c>
      <c r="H3396" s="5">
        <v>32220.987396523178</v>
      </c>
      <c r="I3396" s="5">
        <f>Tabla_curso_1[[#This Row],[Ingresos]]-Tabla_curso_1[[#This Row],[Gastos]]</f>
        <v>20384.706312086095</v>
      </c>
      <c r="J3396" s="5">
        <f>Tabla_curso_1[[#This Row],[Utilidad]]/Tabla_curso_1[[#This Row],[Ingresos]]</f>
        <v>0.38750000000000001</v>
      </c>
    </row>
    <row r="3397" spans="1:10" x14ac:dyDescent="0.25">
      <c r="A3397" s="7" t="s">
        <v>18</v>
      </c>
      <c r="B3397" s="7" t="str">
        <f>MID(Tabla_curso_1[[#This Row],[Periodo]],4,4)</f>
        <v>2019</v>
      </c>
      <c r="C3397" s="7" t="s">
        <v>2</v>
      </c>
      <c r="D3397" s="7" t="s">
        <v>121</v>
      </c>
      <c r="E3397" s="7" t="s">
        <v>150</v>
      </c>
      <c r="F3397" s="7" t="s">
        <v>192</v>
      </c>
      <c r="G3397" s="8">
        <v>357672.38461538462</v>
      </c>
      <c r="H3397" s="8">
        <v>302027.94313997478</v>
      </c>
      <c r="I3397" s="8">
        <f>Tabla_curso_1[[#This Row],[Ingresos]]-Tabla_curso_1[[#This Row],[Gastos]]</f>
        <v>55644.44147540984</v>
      </c>
      <c r="J3397" s="8">
        <f>Tabla_curso_1[[#This Row],[Utilidad]]/Tabla_curso_1[[#This Row],[Ingresos]]</f>
        <v>0.15557377049180329</v>
      </c>
    </row>
    <row r="3398" spans="1:10" x14ac:dyDescent="0.25">
      <c r="A3398" s="4" t="s">
        <v>18</v>
      </c>
      <c r="B3398" s="4" t="str">
        <f>MID(Tabla_curso_1[[#This Row],[Periodo]],4,4)</f>
        <v>2019</v>
      </c>
      <c r="C3398" s="4" t="s">
        <v>7</v>
      </c>
      <c r="D3398" s="4" t="s">
        <v>121</v>
      </c>
      <c r="E3398" s="4" t="s">
        <v>150</v>
      </c>
      <c r="F3398" s="4" t="s">
        <v>192</v>
      </c>
      <c r="G3398" s="5">
        <v>584873.08176100627</v>
      </c>
      <c r="H3398" s="5">
        <v>379301.02450500813</v>
      </c>
      <c r="I3398" s="5">
        <f>Tabla_curso_1[[#This Row],[Ingresos]]-Tabla_curso_1[[#This Row],[Gastos]]</f>
        <v>205572.05725599814</v>
      </c>
      <c r="J3398" s="5">
        <f>Tabla_curso_1[[#This Row],[Utilidad]]/Tabla_curso_1[[#This Row],[Ingresos]]</f>
        <v>0.35148148148148151</v>
      </c>
    </row>
    <row r="3399" spans="1:10" x14ac:dyDescent="0.25">
      <c r="A3399" s="7" t="s">
        <v>18</v>
      </c>
      <c r="B3399" s="7" t="str">
        <f>MID(Tabla_curso_1[[#This Row],[Periodo]],4,4)</f>
        <v>2019</v>
      </c>
      <c r="C3399" s="7" t="s">
        <v>6</v>
      </c>
      <c r="D3399" s="7" t="s">
        <v>121</v>
      </c>
      <c r="E3399" s="7" t="s">
        <v>150</v>
      </c>
      <c r="F3399" s="7" t="s">
        <v>192</v>
      </c>
      <c r="G3399" s="8">
        <v>1282687.1724137932</v>
      </c>
      <c r="H3399" s="8">
        <v>1090284.0965517242</v>
      </c>
      <c r="I3399" s="8">
        <f>Tabla_curso_1[[#This Row],[Ingresos]]-Tabla_curso_1[[#This Row],[Gastos]]</f>
        <v>192403.07586206892</v>
      </c>
      <c r="J3399" s="8">
        <f>Tabla_curso_1[[#This Row],[Utilidad]]/Tabla_curso_1[[#This Row],[Ingresos]]</f>
        <v>0.14999999999999997</v>
      </c>
    </row>
    <row r="3400" spans="1:10" x14ac:dyDescent="0.25">
      <c r="A3400" s="4" t="s">
        <v>18</v>
      </c>
      <c r="B3400" s="4" t="str">
        <f>MID(Tabla_curso_1[[#This Row],[Periodo]],4,4)</f>
        <v>2019</v>
      </c>
      <c r="C3400" s="4" t="s">
        <v>4</v>
      </c>
      <c r="D3400" s="4" t="s">
        <v>121</v>
      </c>
      <c r="E3400" s="4" t="s">
        <v>150</v>
      </c>
      <c r="F3400" s="4" t="s">
        <v>192</v>
      </c>
      <c r="G3400" s="5">
        <v>765389.46502057614</v>
      </c>
      <c r="H3400" s="5">
        <v>459871.50356652949</v>
      </c>
      <c r="I3400" s="5">
        <f>Tabla_curso_1[[#This Row],[Ingresos]]-Tabla_curso_1[[#This Row],[Gastos]]</f>
        <v>305517.96145404666</v>
      </c>
      <c r="J3400" s="5">
        <f>Tabla_curso_1[[#This Row],[Utilidad]]/Tabla_curso_1[[#This Row],[Ingresos]]</f>
        <v>0.39916666666666667</v>
      </c>
    </row>
    <row r="3401" spans="1:10" x14ac:dyDescent="0.25">
      <c r="A3401" s="7" t="s">
        <v>18</v>
      </c>
      <c r="B3401" s="7" t="str">
        <f>MID(Tabla_curso_1[[#This Row],[Periodo]],4,4)</f>
        <v>2019</v>
      </c>
      <c r="C3401" s="7" t="s">
        <v>5</v>
      </c>
      <c r="D3401" s="7" t="s">
        <v>121</v>
      </c>
      <c r="E3401" s="7" t="s">
        <v>150</v>
      </c>
      <c r="F3401" s="7" t="s">
        <v>192</v>
      </c>
      <c r="G3401" s="8">
        <v>2415449.8701298703</v>
      </c>
      <c r="H3401" s="8">
        <v>2066551.555555556</v>
      </c>
      <c r="I3401" s="8">
        <f>Tabla_curso_1[[#This Row],[Ingresos]]-Tabla_curso_1[[#This Row],[Gastos]]</f>
        <v>348898.31457431428</v>
      </c>
      <c r="J3401" s="8">
        <f>Tabla_curso_1[[#This Row],[Utilidad]]/Tabla_curso_1[[#This Row],[Ingresos]]</f>
        <v>0.14444444444444432</v>
      </c>
    </row>
    <row r="3402" spans="1:10" x14ac:dyDescent="0.25">
      <c r="A3402" s="4" t="s">
        <v>18</v>
      </c>
      <c r="B3402" s="4" t="str">
        <f>MID(Tabla_curso_1[[#This Row],[Periodo]],4,4)</f>
        <v>2019</v>
      </c>
      <c r="C3402" s="4" t="s">
        <v>78</v>
      </c>
      <c r="D3402" s="4" t="s">
        <v>121</v>
      </c>
      <c r="E3402" s="4" t="s">
        <v>150</v>
      </c>
      <c r="F3402" s="4" t="s">
        <v>192</v>
      </c>
      <c r="G3402" s="5">
        <v>581217.625</v>
      </c>
      <c r="H3402" s="5">
        <v>525647.54963414639</v>
      </c>
      <c r="I3402" s="5">
        <f>Tabla_curso_1[[#This Row],[Ingresos]]-Tabla_curso_1[[#This Row],[Gastos]]</f>
        <v>55570.075365853612</v>
      </c>
      <c r="J3402" s="5">
        <f>Tabla_curso_1[[#This Row],[Utilidad]]/Tabla_curso_1[[#This Row],[Ingresos]]</f>
        <v>9.5609756097560894E-2</v>
      </c>
    </row>
    <row r="3403" spans="1:10" x14ac:dyDescent="0.25">
      <c r="A3403" s="7" t="s">
        <v>18</v>
      </c>
      <c r="B3403" s="7" t="str">
        <f>MID(Tabla_curso_1[[#This Row],[Periodo]],4,4)</f>
        <v>2019</v>
      </c>
      <c r="C3403" s="7" t="s">
        <v>3</v>
      </c>
      <c r="D3403" s="7" t="s">
        <v>121</v>
      </c>
      <c r="E3403" s="7" t="s">
        <v>150</v>
      </c>
      <c r="F3403" s="7" t="s">
        <v>192</v>
      </c>
      <c r="G3403" s="8">
        <v>264565.63300142251</v>
      </c>
      <c r="H3403" s="8">
        <v>158959.85116168801</v>
      </c>
      <c r="I3403" s="8">
        <f>Tabla_curso_1[[#This Row],[Ingresos]]-Tabla_curso_1[[#This Row],[Gastos]]</f>
        <v>105605.7818397345</v>
      </c>
      <c r="J3403" s="8">
        <f>Tabla_curso_1[[#This Row],[Utilidad]]/Tabla_curso_1[[#This Row],[Ingresos]]</f>
        <v>0.39916666666666673</v>
      </c>
    </row>
    <row r="3404" spans="1:10" x14ac:dyDescent="0.25">
      <c r="A3404" s="4" t="s">
        <v>18</v>
      </c>
      <c r="B3404" s="4" t="str">
        <f>MID(Tabla_curso_1[[#This Row],[Periodo]],4,4)</f>
        <v>2019</v>
      </c>
      <c r="C3404" s="4" t="s">
        <v>2</v>
      </c>
      <c r="D3404" s="4" t="s">
        <v>122</v>
      </c>
      <c r="E3404" s="4" t="s">
        <v>156</v>
      </c>
      <c r="F3404" s="4" t="s">
        <v>193</v>
      </c>
      <c r="G3404" s="5">
        <v>10368.105660377358</v>
      </c>
      <c r="H3404" s="5">
        <v>9175.0433611480203</v>
      </c>
      <c r="I3404" s="5">
        <f>Tabla_curso_1[[#This Row],[Ingresos]]-Tabla_curso_1[[#This Row],[Gastos]]</f>
        <v>1193.0622992293374</v>
      </c>
      <c r="J3404" s="5">
        <f>Tabla_curso_1[[#This Row],[Utilidad]]/Tabla_curso_1[[#This Row],[Ingresos]]</f>
        <v>0.1150704225352112</v>
      </c>
    </row>
    <row r="3405" spans="1:10" x14ac:dyDescent="0.25">
      <c r="A3405" s="7" t="s">
        <v>18</v>
      </c>
      <c r="B3405" s="7" t="str">
        <f>MID(Tabla_curso_1[[#This Row],[Periodo]],4,4)</f>
        <v>2019</v>
      </c>
      <c r="C3405" s="7" t="s">
        <v>7</v>
      </c>
      <c r="D3405" s="7" t="s">
        <v>122</v>
      </c>
      <c r="E3405" s="7" t="s">
        <v>156</v>
      </c>
      <c r="F3405" s="7" t="s">
        <v>193</v>
      </c>
      <c r="G3405" s="8">
        <v>17556.217252396167</v>
      </c>
      <c r="H3405" s="8">
        <v>10955.079565495209</v>
      </c>
      <c r="I3405" s="8">
        <f>Tabla_curso_1[[#This Row],[Ingresos]]-Tabla_curso_1[[#This Row],[Gastos]]</f>
        <v>6601.1376869009582</v>
      </c>
      <c r="J3405" s="8">
        <f>Tabla_curso_1[[#This Row],[Utilidad]]/Tabla_curso_1[[#This Row],[Ingresos]]</f>
        <v>0.37599999999999995</v>
      </c>
    </row>
    <row r="3406" spans="1:10" x14ac:dyDescent="0.25">
      <c r="A3406" s="4" t="s">
        <v>18</v>
      </c>
      <c r="B3406" s="4" t="str">
        <f>MID(Tabla_curso_1[[#This Row],[Periodo]],4,4)</f>
        <v>2019</v>
      </c>
      <c r="C3406" s="4" t="s">
        <v>6</v>
      </c>
      <c r="D3406" s="4" t="s">
        <v>122</v>
      </c>
      <c r="E3406" s="4" t="s">
        <v>156</v>
      </c>
      <c r="F3406" s="4" t="s">
        <v>193</v>
      </c>
      <c r="G3406" s="5">
        <v>38160.388888888883</v>
      </c>
      <c r="H3406" s="5">
        <v>34527.201863425922</v>
      </c>
      <c r="I3406" s="5">
        <f>Tabla_curso_1[[#This Row],[Ingresos]]-Tabla_curso_1[[#This Row],[Gastos]]</f>
        <v>3633.1870254629612</v>
      </c>
      <c r="J3406" s="5">
        <f>Tabla_curso_1[[#This Row],[Utilidad]]/Tabla_curso_1[[#This Row],[Ingresos]]</f>
        <v>9.5208333333333298E-2</v>
      </c>
    </row>
    <row r="3407" spans="1:10" x14ac:dyDescent="0.25">
      <c r="A3407" s="7" t="s">
        <v>18</v>
      </c>
      <c r="B3407" s="7" t="str">
        <f>MID(Tabla_curso_1[[#This Row],[Periodo]],4,4)</f>
        <v>2019</v>
      </c>
      <c r="C3407" s="7" t="s">
        <v>4</v>
      </c>
      <c r="D3407" s="7" t="s">
        <v>122</v>
      </c>
      <c r="E3407" s="7" t="s">
        <v>156</v>
      </c>
      <c r="F3407" s="7" t="s">
        <v>193</v>
      </c>
      <c r="G3407" s="8">
        <v>25558.586046511628</v>
      </c>
      <c r="H3407" s="8">
        <v>17087.740385382058</v>
      </c>
      <c r="I3407" s="8">
        <f>Tabla_curso_1[[#This Row],[Ingresos]]-Tabla_curso_1[[#This Row],[Gastos]]</f>
        <v>8470.8456611295696</v>
      </c>
      <c r="J3407" s="8">
        <f>Tabla_curso_1[[#This Row],[Utilidad]]/Tabla_curso_1[[#This Row],[Ingresos]]</f>
        <v>0.33142857142857152</v>
      </c>
    </row>
    <row r="3408" spans="1:10" x14ac:dyDescent="0.25">
      <c r="A3408" s="4" t="s">
        <v>18</v>
      </c>
      <c r="B3408" s="4" t="str">
        <f>MID(Tabla_curso_1[[#This Row],[Periodo]],4,4)</f>
        <v>2019</v>
      </c>
      <c r="C3408" s="4" t="s">
        <v>5</v>
      </c>
      <c r="D3408" s="4" t="s">
        <v>122</v>
      </c>
      <c r="E3408" s="4" t="s">
        <v>156</v>
      </c>
      <c r="F3408" s="4" t="s">
        <v>193</v>
      </c>
      <c r="G3408" s="5">
        <v>82016.358208955222</v>
      </c>
      <c r="H3408" s="5">
        <v>74469.196357605906</v>
      </c>
      <c r="I3408" s="5">
        <f>Tabla_curso_1[[#This Row],[Ingresos]]-Tabla_curso_1[[#This Row],[Gastos]]</f>
        <v>7547.1618513493158</v>
      </c>
      <c r="J3408" s="5">
        <f>Tabla_curso_1[[#This Row],[Utilidad]]/Tabla_curso_1[[#This Row],[Ingresos]]</f>
        <v>9.2020202020202044E-2</v>
      </c>
    </row>
    <row r="3409" spans="1:10" x14ac:dyDescent="0.25">
      <c r="A3409" s="7" t="s">
        <v>18</v>
      </c>
      <c r="B3409" s="7" t="str">
        <f>MID(Tabla_curso_1[[#This Row],[Periodo]],4,4)</f>
        <v>2019</v>
      </c>
      <c r="C3409" s="7" t="s">
        <v>78</v>
      </c>
      <c r="D3409" s="7" t="s">
        <v>122</v>
      </c>
      <c r="E3409" s="7" t="s">
        <v>156</v>
      </c>
      <c r="F3409" s="7" t="s">
        <v>193</v>
      </c>
      <c r="G3409" s="8">
        <v>13806.773869346735</v>
      </c>
      <c r="H3409" s="8">
        <v>12708.579901807891</v>
      </c>
      <c r="I3409" s="8">
        <f>Tabla_curso_1[[#This Row],[Ingresos]]-Tabla_curso_1[[#This Row],[Gastos]]</f>
        <v>1098.1939675388439</v>
      </c>
      <c r="J3409" s="8">
        <f>Tabla_curso_1[[#This Row],[Utilidad]]/Tabla_curso_1[[#This Row],[Ingresos]]</f>
        <v>7.954022988505749E-2</v>
      </c>
    </row>
    <row r="3410" spans="1:10" x14ac:dyDescent="0.25">
      <c r="A3410" s="4" t="s">
        <v>18</v>
      </c>
      <c r="B3410" s="4" t="str">
        <f>MID(Tabla_curso_1[[#This Row],[Periodo]],4,4)</f>
        <v>2019</v>
      </c>
      <c r="C3410" s="4" t="s">
        <v>3</v>
      </c>
      <c r="D3410" s="4" t="s">
        <v>122</v>
      </c>
      <c r="E3410" s="4" t="s">
        <v>156</v>
      </c>
      <c r="F3410" s="4" t="s">
        <v>193</v>
      </c>
      <c r="G3410" s="5">
        <v>7026.9769820971869</v>
      </c>
      <c r="H3410" s="5">
        <v>4222.0420034100598</v>
      </c>
      <c r="I3410" s="5">
        <f>Tabla_curso_1[[#This Row],[Ingresos]]-Tabla_curso_1[[#This Row],[Gastos]]</f>
        <v>2804.9349786871271</v>
      </c>
      <c r="J3410" s="5">
        <f>Tabla_curso_1[[#This Row],[Utilidad]]/Tabla_curso_1[[#This Row],[Ingresos]]</f>
        <v>0.39916666666666667</v>
      </c>
    </row>
    <row r="3411" spans="1:10" x14ac:dyDescent="0.25">
      <c r="A3411" s="7" t="s">
        <v>18</v>
      </c>
      <c r="B3411" s="7" t="str">
        <f>MID(Tabla_curso_1[[#This Row],[Periodo]],4,4)</f>
        <v>2019</v>
      </c>
      <c r="C3411" s="7" t="s">
        <v>2</v>
      </c>
      <c r="D3411" s="7" t="s">
        <v>123</v>
      </c>
      <c r="E3411" s="7" t="s">
        <v>152</v>
      </c>
      <c r="F3411" s="7" t="s">
        <v>194</v>
      </c>
      <c r="G3411" s="8">
        <v>79223.415448851767</v>
      </c>
      <c r="H3411" s="8">
        <v>60078.086812943635</v>
      </c>
      <c r="I3411" s="8">
        <f>Tabla_curso_1[[#This Row],[Ingresos]]-Tabla_curso_1[[#This Row],[Gastos]]</f>
        <v>19145.328635908132</v>
      </c>
      <c r="J3411" s="8">
        <f>Tabla_curso_1[[#This Row],[Utilidad]]/Tabla_curso_1[[#This Row],[Ingresos]]</f>
        <v>0.24166249999999989</v>
      </c>
    </row>
    <row r="3412" spans="1:10" x14ac:dyDescent="0.25">
      <c r="A3412" s="4" t="s">
        <v>18</v>
      </c>
      <c r="B3412" s="4" t="str">
        <f>MID(Tabla_curso_1[[#This Row],[Periodo]],4,4)</f>
        <v>2019</v>
      </c>
      <c r="C3412" s="4" t="s">
        <v>7</v>
      </c>
      <c r="D3412" s="4" t="s">
        <v>123</v>
      </c>
      <c r="E3412" s="4" t="s">
        <v>152</v>
      </c>
      <c r="F3412" s="4" t="s">
        <v>194</v>
      </c>
      <c r="G3412" s="5">
        <v>128202.75675675676</v>
      </c>
      <c r="H3412" s="5">
        <v>78153.350168968973</v>
      </c>
      <c r="I3412" s="5">
        <f>Tabla_curso_1[[#This Row],[Ingresos]]-Tabla_curso_1[[#This Row],[Gastos]]</f>
        <v>50049.406587787787</v>
      </c>
      <c r="J3412" s="5">
        <f>Tabla_curso_1[[#This Row],[Utilidad]]/Tabla_curso_1[[#This Row],[Ingresos]]</f>
        <v>0.39039259259259257</v>
      </c>
    </row>
    <row r="3413" spans="1:10" x14ac:dyDescent="0.25">
      <c r="A3413" s="7" t="s">
        <v>18</v>
      </c>
      <c r="B3413" s="7" t="str">
        <f>MID(Tabla_curso_1[[#This Row],[Periodo]],4,4)</f>
        <v>2019</v>
      </c>
      <c r="C3413" s="7" t="s">
        <v>6</v>
      </c>
      <c r="D3413" s="7" t="s">
        <v>123</v>
      </c>
      <c r="E3413" s="7" t="s">
        <v>152</v>
      </c>
      <c r="F3413" s="7" t="s">
        <v>194</v>
      </c>
      <c r="G3413" s="8">
        <v>301174.73015873012</v>
      </c>
      <c r="H3413" s="8">
        <v>249132.72424543323</v>
      </c>
      <c r="I3413" s="8">
        <f>Tabla_curso_1[[#This Row],[Ingresos]]-Tabla_curso_1[[#This Row],[Gastos]]</f>
        <v>52042.005913296889</v>
      </c>
      <c r="J3413" s="8">
        <f>Tabla_curso_1[[#This Row],[Utilidad]]/Tabla_curso_1[[#This Row],[Ingresos]]</f>
        <v>0.17279672131147539</v>
      </c>
    </row>
    <row r="3414" spans="1:10" x14ac:dyDescent="0.25">
      <c r="A3414" s="4" t="s">
        <v>18</v>
      </c>
      <c r="B3414" s="4" t="str">
        <f>MID(Tabla_curso_1[[#This Row],[Periodo]],4,4)</f>
        <v>2019</v>
      </c>
      <c r="C3414" s="4" t="s">
        <v>4</v>
      </c>
      <c r="D3414" s="4" t="s">
        <v>123</v>
      </c>
      <c r="E3414" s="4" t="s">
        <v>152</v>
      </c>
      <c r="F3414" s="4" t="s">
        <v>194</v>
      </c>
      <c r="G3414" s="5">
        <v>137492.81159420291</v>
      </c>
      <c r="H3414" s="5">
        <v>83221.649001739148</v>
      </c>
      <c r="I3414" s="5">
        <f>Tabla_curso_1[[#This Row],[Ingresos]]-Tabla_curso_1[[#This Row],[Gastos]]</f>
        <v>54271.162592463763</v>
      </c>
      <c r="J3414" s="5">
        <f>Tabla_curso_1[[#This Row],[Utilidad]]/Tabla_curso_1[[#This Row],[Ingresos]]</f>
        <v>0.3947199999999999</v>
      </c>
    </row>
    <row r="3415" spans="1:10" x14ac:dyDescent="0.25">
      <c r="A3415" s="7" t="s">
        <v>18</v>
      </c>
      <c r="B3415" s="7" t="str">
        <f>MID(Tabla_curso_1[[#This Row],[Periodo]],4,4)</f>
        <v>2019</v>
      </c>
      <c r="C3415" s="7" t="s">
        <v>5</v>
      </c>
      <c r="D3415" s="7" t="s">
        <v>123</v>
      </c>
      <c r="E3415" s="7" t="s">
        <v>152</v>
      </c>
      <c r="F3415" s="7" t="s">
        <v>194</v>
      </c>
      <c r="G3415" s="8">
        <v>505973.54666666669</v>
      </c>
      <c r="H3415" s="8">
        <v>430412.06135498511</v>
      </c>
      <c r="I3415" s="8">
        <f>Tabla_curso_1[[#This Row],[Ingresos]]-Tabla_curso_1[[#This Row],[Gastos]]</f>
        <v>75561.485311681579</v>
      </c>
      <c r="J3415" s="8">
        <f>Tabla_curso_1[[#This Row],[Utilidad]]/Tabla_curso_1[[#This Row],[Ingresos]]</f>
        <v>0.14933880597014923</v>
      </c>
    </row>
    <row r="3416" spans="1:10" x14ac:dyDescent="0.25">
      <c r="A3416" s="4" t="s">
        <v>18</v>
      </c>
      <c r="B3416" s="4" t="str">
        <f>MID(Tabla_curso_1[[#This Row],[Periodo]],4,4)</f>
        <v>2019</v>
      </c>
      <c r="C3416" s="4" t="s">
        <v>78</v>
      </c>
      <c r="D3416" s="4" t="s">
        <v>123</v>
      </c>
      <c r="E3416" s="4" t="s">
        <v>152</v>
      </c>
      <c r="F3416" s="4" t="s">
        <v>194</v>
      </c>
      <c r="G3416" s="5">
        <v>112605.38872403561</v>
      </c>
      <c r="H3416" s="5">
        <v>85294.828445499516</v>
      </c>
      <c r="I3416" s="5">
        <f>Tabla_curso_1[[#This Row],[Ingresos]]-Tabla_curso_1[[#This Row],[Gastos]]</f>
        <v>27310.560278536097</v>
      </c>
      <c r="J3416" s="5">
        <f>Tabla_curso_1[[#This Row],[Utilidad]]/Tabla_curso_1[[#This Row],[Ingresos]]</f>
        <v>0.24253333333333327</v>
      </c>
    </row>
    <row r="3417" spans="1:10" x14ac:dyDescent="0.25">
      <c r="A3417" s="7" t="s">
        <v>18</v>
      </c>
      <c r="B3417" s="7" t="str">
        <f>MID(Tabla_curso_1[[#This Row],[Periodo]],4,4)</f>
        <v>2019</v>
      </c>
      <c r="C3417" s="7" t="s">
        <v>3</v>
      </c>
      <c r="D3417" s="7" t="s">
        <v>123</v>
      </c>
      <c r="E3417" s="7" t="s">
        <v>152</v>
      </c>
      <c r="F3417" s="7" t="s">
        <v>194</v>
      </c>
      <c r="G3417" s="8">
        <v>51350.4952638701</v>
      </c>
      <c r="H3417" s="8">
        <v>28233.435941444215</v>
      </c>
      <c r="I3417" s="8">
        <f>Tabla_curso_1[[#This Row],[Ingresos]]-Tabla_curso_1[[#This Row],[Gastos]]</f>
        <v>23117.059322425885</v>
      </c>
      <c r="J3417" s="8">
        <f>Tabla_curso_1[[#This Row],[Utilidad]]/Tabla_curso_1[[#This Row],[Ingresos]]</f>
        <v>0.45018181818181818</v>
      </c>
    </row>
    <row r="3418" spans="1:10" x14ac:dyDescent="0.25">
      <c r="A3418" s="4" t="s">
        <v>18</v>
      </c>
      <c r="B3418" s="4" t="str">
        <f>MID(Tabla_curso_1[[#This Row],[Periodo]],4,4)</f>
        <v>2019</v>
      </c>
      <c r="C3418" s="4" t="s">
        <v>2</v>
      </c>
      <c r="D3418" s="4" t="s">
        <v>124</v>
      </c>
      <c r="E3418" s="4" t="s">
        <v>163</v>
      </c>
      <c r="F3418" s="4" t="s">
        <v>195</v>
      </c>
      <c r="G3418" s="5">
        <v>188197.12568306012</v>
      </c>
      <c r="H3418" s="5">
        <v>159967.5568306011</v>
      </c>
      <c r="I3418" s="5">
        <f>Tabla_curso_1[[#This Row],[Ingresos]]-Tabla_curso_1[[#This Row],[Gastos]]</f>
        <v>28229.568852459022</v>
      </c>
      <c r="J3418" s="5">
        <f>Tabla_curso_1[[#This Row],[Utilidad]]/Tabla_curso_1[[#This Row],[Ingresos]]</f>
        <v>0.15000000000000002</v>
      </c>
    </row>
    <row r="3419" spans="1:10" x14ac:dyDescent="0.25">
      <c r="A3419" s="7" t="s">
        <v>18</v>
      </c>
      <c r="B3419" s="7" t="str">
        <f>MID(Tabla_curso_1[[#This Row],[Periodo]],4,4)</f>
        <v>2019</v>
      </c>
      <c r="C3419" s="7" t="s">
        <v>7</v>
      </c>
      <c r="D3419" s="7" t="s">
        <v>124</v>
      </c>
      <c r="E3419" s="7" t="s">
        <v>163</v>
      </c>
      <c r="F3419" s="7" t="s">
        <v>195</v>
      </c>
      <c r="G3419" s="8">
        <v>328000.70476190478</v>
      </c>
      <c r="H3419" s="8">
        <v>223492.89400328411</v>
      </c>
      <c r="I3419" s="8">
        <f>Tabla_curso_1[[#This Row],[Ingresos]]-Tabla_curso_1[[#This Row],[Gastos]]</f>
        <v>104507.81075862068</v>
      </c>
      <c r="J3419" s="8">
        <f>Tabla_curso_1[[#This Row],[Utilidad]]/Tabla_curso_1[[#This Row],[Ingresos]]</f>
        <v>0.31862068965517237</v>
      </c>
    </row>
    <row r="3420" spans="1:10" x14ac:dyDescent="0.25">
      <c r="A3420" s="4" t="s">
        <v>18</v>
      </c>
      <c r="B3420" s="4" t="str">
        <f>MID(Tabla_curso_1[[#This Row],[Periodo]],4,4)</f>
        <v>2019</v>
      </c>
      <c r="C3420" s="4" t="s">
        <v>6</v>
      </c>
      <c r="D3420" s="4" t="s">
        <v>124</v>
      </c>
      <c r="E3420" s="4" t="s">
        <v>163</v>
      </c>
      <c r="F3420" s="4" t="s">
        <v>195</v>
      </c>
      <c r="G3420" s="5">
        <v>800931.95348837203</v>
      </c>
      <c r="H3420" s="5">
        <v>691265.88601073343</v>
      </c>
      <c r="I3420" s="5">
        <f>Tabla_curso_1[[#This Row],[Ingresos]]-Tabla_curso_1[[#This Row],[Gastos]]</f>
        <v>109666.0674776386</v>
      </c>
      <c r="J3420" s="5">
        <f>Tabla_curso_1[[#This Row],[Utilidad]]/Tabla_curso_1[[#This Row],[Ingresos]]</f>
        <v>0.13692307692307687</v>
      </c>
    </row>
    <row r="3421" spans="1:10" x14ac:dyDescent="0.25">
      <c r="A3421" s="7" t="s">
        <v>18</v>
      </c>
      <c r="B3421" s="7" t="str">
        <f>MID(Tabla_curso_1[[#This Row],[Periodo]],4,4)</f>
        <v>2019</v>
      </c>
      <c r="C3421" s="7" t="s">
        <v>4</v>
      </c>
      <c r="D3421" s="7" t="s">
        <v>124</v>
      </c>
      <c r="E3421" s="7" t="s">
        <v>163</v>
      </c>
      <c r="F3421" s="7" t="s">
        <v>195</v>
      </c>
      <c r="G3421" s="8">
        <v>358750.77083333331</v>
      </c>
      <c r="H3421" s="8">
        <v>239850.51535714284</v>
      </c>
      <c r="I3421" s="8">
        <f>Tabla_curso_1[[#This Row],[Ingresos]]-Tabla_curso_1[[#This Row],[Gastos]]</f>
        <v>118900.25547619048</v>
      </c>
      <c r="J3421" s="8">
        <f>Tabla_curso_1[[#This Row],[Utilidad]]/Tabla_curso_1[[#This Row],[Ingresos]]</f>
        <v>0.33142857142857146</v>
      </c>
    </row>
    <row r="3422" spans="1:10" x14ac:dyDescent="0.25">
      <c r="A3422" s="4" t="s">
        <v>18</v>
      </c>
      <c r="B3422" s="4" t="str">
        <f>MID(Tabla_curso_1[[#This Row],[Periodo]],4,4)</f>
        <v>2019</v>
      </c>
      <c r="C3422" s="4" t="s">
        <v>5</v>
      </c>
      <c r="D3422" s="4" t="s">
        <v>124</v>
      </c>
      <c r="E3422" s="4" t="s">
        <v>163</v>
      </c>
      <c r="F3422" s="4" t="s">
        <v>195</v>
      </c>
      <c r="G3422" s="5">
        <v>1845003.9642857141</v>
      </c>
      <c r="H3422" s="5">
        <v>1624793.8137096772</v>
      </c>
      <c r="I3422" s="5">
        <f>Tabla_curso_1[[#This Row],[Ingresos]]-Tabla_curso_1[[#This Row],[Gastos]]</f>
        <v>220210.15057603689</v>
      </c>
      <c r="J3422" s="5">
        <f>Tabla_curso_1[[#This Row],[Utilidad]]/Tabla_curso_1[[#This Row],[Ingresos]]</f>
        <v>0.11935483870967745</v>
      </c>
    </row>
    <row r="3423" spans="1:10" x14ac:dyDescent="0.25">
      <c r="A3423" s="7" t="s">
        <v>18</v>
      </c>
      <c r="B3423" s="7" t="str">
        <f>MID(Tabla_curso_1[[#This Row],[Periodo]],4,4)</f>
        <v>2019</v>
      </c>
      <c r="C3423" s="7" t="s">
        <v>78</v>
      </c>
      <c r="D3423" s="7" t="s">
        <v>124</v>
      </c>
      <c r="E3423" s="7" t="s">
        <v>163</v>
      </c>
      <c r="F3423" s="7" t="s">
        <v>195</v>
      </c>
      <c r="G3423" s="8">
        <v>311205.48795180727</v>
      </c>
      <c r="H3423" s="8">
        <v>256433.32207228921</v>
      </c>
      <c r="I3423" s="8">
        <f>Tabla_curso_1[[#This Row],[Ingresos]]-Tabla_curso_1[[#This Row],[Gastos]]</f>
        <v>54772.165879518056</v>
      </c>
      <c r="J3423" s="8">
        <f>Tabla_curso_1[[#This Row],[Utilidad]]/Tabla_curso_1[[#This Row],[Ingresos]]</f>
        <v>0.17599999999999993</v>
      </c>
    </row>
    <row r="3424" spans="1:10" x14ac:dyDescent="0.25">
      <c r="A3424" s="4" t="s">
        <v>18</v>
      </c>
      <c r="B3424" s="4" t="str">
        <f>MID(Tabla_curso_1[[#This Row],[Periodo]],4,4)</f>
        <v>2019</v>
      </c>
      <c r="C3424" s="4" t="s">
        <v>3</v>
      </c>
      <c r="D3424" s="4" t="s">
        <v>124</v>
      </c>
      <c r="E3424" s="4" t="s">
        <v>163</v>
      </c>
      <c r="F3424" s="4" t="s">
        <v>195</v>
      </c>
      <c r="G3424" s="5">
        <v>155602.74397590364</v>
      </c>
      <c r="H3424" s="5">
        <v>89708.364570455757</v>
      </c>
      <c r="I3424" s="5">
        <f>Tabla_curso_1[[#This Row],[Ingresos]]-Tabla_curso_1[[#This Row],[Gastos]]</f>
        <v>65894.379405447879</v>
      </c>
      <c r="J3424" s="5">
        <f>Tabla_curso_1[[#This Row],[Utilidad]]/Tabla_curso_1[[#This Row],[Ingresos]]</f>
        <v>0.42347826086956514</v>
      </c>
    </row>
    <row r="3425" spans="1:10" x14ac:dyDescent="0.25">
      <c r="A3425" s="7" t="s">
        <v>18</v>
      </c>
      <c r="B3425" s="7" t="str">
        <f>MID(Tabla_curso_1[[#This Row],[Periodo]],4,4)</f>
        <v>2019</v>
      </c>
      <c r="C3425" s="7" t="s">
        <v>2</v>
      </c>
      <c r="D3425" s="7" t="s">
        <v>125</v>
      </c>
      <c r="E3425" s="7" t="s">
        <v>156</v>
      </c>
      <c r="F3425" s="7" t="s">
        <v>196</v>
      </c>
      <c r="G3425" s="8">
        <v>98889.738706896547</v>
      </c>
      <c r="H3425" s="8">
        <v>85688.743428721937</v>
      </c>
      <c r="I3425" s="8">
        <f>Tabla_curso_1[[#This Row],[Ingresos]]-Tabla_curso_1[[#This Row],[Gastos]]</f>
        <v>13200.995278174611</v>
      </c>
      <c r="J3425" s="8">
        <f>Tabla_curso_1[[#This Row],[Utilidad]]/Tabla_curso_1[[#This Row],[Ingresos]]</f>
        <v>0.13349206349206358</v>
      </c>
    </row>
    <row r="3426" spans="1:10" x14ac:dyDescent="0.25">
      <c r="A3426" s="4" t="s">
        <v>18</v>
      </c>
      <c r="B3426" s="4" t="str">
        <f>MID(Tabla_curso_1[[#This Row],[Periodo]],4,4)</f>
        <v>2019</v>
      </c>
      <c r="C3426" s="4" t="s">
        <v>7</v>
      </c>
      <c r="D3426" s="4" t="s">
        <v>125</v>
      </c>
      <c r="E3426" s="4" t="s">
        <v>156</v>
      </c>
      <c r="F3426" s="4" t="s">
        <v>196</v>
      </c>
      <c r="G3426" s="5">
        <v>137792.30858858858</v>
      </c>
      <c r="H3426" s="5">
        <v>78917.413100737103</v>
      </c>
      <c r="I3426" s="5">
        <f>Tabla_curso_1[[#This Row],[Ingresos]]-Tabla_curso_1[[#This Row],[Gastos]]</f>
        <v>58874.895487851478</v>
      </c>
      <c r="J3426" s="5">
        <f>Tabla_curso_1[[#This Row],[Utilidad]]/Tabla_curso_1[[#This Row],[Ingresos]]</f>
        <v>0.42727272727272725</v>
      </c>
    </row>
    <row r="3427" spans="1:10" x14ac:dyDescent="0.25">
      <c r="A3427" s="7" t="s">
        <v>18</v>
      </c>
      <c r="B3427" s="7" t="str">
        <f>MID(Tabla_curso_1[[#This Row],[Periodo]],4,4)</f>
        <v>2019</v>
      </c>
      <c r="C3427" s="7" t="s">
        <v>6</v>
      </c>
      <c r="D3427" s="7" t="s">
        <v>125</v>
      </c>
      <c r="E3427" s="7" t="s">
        <v>156</v>
      </c>
      <c r="F3427" s="7" t="s">
        <v>196</v>
      </c>
      <c r="G3427" s="8">
        <v>361297.94299212593</v>
      </c>
      <c r="H3427" s="8">
        <v>333051.01290365058</v>
      </c>
      <c r="I3427" s="8">
        <f>Tabla_curso_1[[#This Row],[Ingresos]]-Tabla_curso_1[[#This Row],[Gastos]]</f>
        <v>28246.930088475347</v>
      </c>
      <c r="J3427" s="8">
        <f>Tabla_curso_1[[#This Row],[Utilidad]]/Tabla_curso_1[[#This Row],[Ingresos]]</f>
        <v>7.8181818181818311E-2</v>
      </c>
    </row>
    <row r="3428" spans="1:10" x14ac:dyDescent="0.25">
      <c r="A3428" s="4" t="s">
        <v>18</v>
      </c>
      <c r="B3428" s="4" t="str">
        <f>MID(Tabla_curso_1[[#This Row],[Periodo]],4,4)</f>
        <v>2019</v>
      </c>
      <c r="C3428" s="4" t="s">
        <v>4</v>
      </c>
      <c r="D3428" s="4" t="s">
        <v>125</v>
      </c>
      <c r="E3428" s="4" t="s">
        <v>156</v>
      </c>
      <c r="F3428" s="4" t="s">
        <v>196</v>
      </c>
      <c r="G3428" s="5">
        <v>219544.68306220093</v>
      </c>
      <c r="H3428" s="5">
        <v>145369.94371332877</v>
      </c>
      <c r="I3428" s="5">
        <f>Tabla_curso_1[[#This Row],[Ingresos]]-Tabla_curso_1[[#This Row],[Gastos]]</f>
        <v>74174.739348872157</v>
      </c>
      <c r="J3428" s="5">
        <f>Tabla_curso_1[[#This Row],[Utilidad]]/Tabla_curso_1[[#This Row],[Ingresos]]</f>
        <v>0.3378571428571428</v>
      </c>
    </row>
    <row r="3429" spans="1:10" x14ac:dyDescent="0.25">
      <c r="A3429" s="7" t="s">
        <v>18</v>
      </c>
      <c r="B3429" s="7" t="str">
        <f>MID(Tabla_curso_1[[#This Row],[Periodo]],4,4)</f>
        <v>2019</v>
      </c>
      <c r="C3429" s="7" t="s">
        <v>5</v>
      </c>
      <c r="D3429" s="7" t="s">
        <v>125</v>
      </c>
      <c r="E3429" s="7" t="s">
        <v>156</v>
      </c>
      <c r="F3429" s="7" t="s">
        <v>196</v>
      </c>
      <c r="G3429" s="8">
        <v>716950.60562499997</v>
      </c>
      <c r="H3429" s="8">
        <v>659924.18963735632</v>
      </c>
      <c r="I3429" s="8">
        <f>Tabla_curso_1[[#This Row],[Ingresos]]-Tabla_curso_1[[#This Row],[Gastos]]</f>
        <v>57026.415987643646</v>
      </c>
      <c r="J3429" s="8">
        <f>Tabla_curso_1[[#This Row],[Utilidad]]/Tabla_curso_1[[#This Row],[Ingresos]]</f>
        <v>7.9540229885057434E-2</v>
      </c>
    </row>
    <row r="3430" spans="1:10" x14ac:dyDescent="0.25">
      <c r="A3430" s="4" t="s">
        <v>18</v>
      </c>
      <c r="B3430" s="4" t="str">
        <f>MID(Tabla_curso_1[[#This Row],[Periodo]],4,4)</f>
        <v>2019</v>
      </c>
      <c r="C3430" s="4" t="s">
        <v>78</v>
      </c>
      <c r="D3430" s="4" t="s">
        <v>125</v>
      </c>
      <c r="E3430" s="4" t="s">
        <v>156</v>
      </c>
      <c r="F3430" s="4" t="s">
        <v>196</v>
      </c>
      <c r="G3430" s="5">
        <v>129985.37892351275</v>
      </c>
      <c r="H3430" s="5">
        <v>114010.85998738631</v>
      </c>
      <c r="I3430" s="5">
        <f>Tabla_curso_1[[#This Row],[Ingresos]]-Tabla_curso_1[[#This Row],[Gastos]]</f>
        <v>15974.518936126435</v>
      </c>
      <c r="J3430" s="5">
        <f>Tabla_curso_1[[#This Row],[Utilidad]]/Tabla_curso_1[[#This Row],[Ingresos]]</f>
        <v>0.12289473684210526</v>
      </c>
    </row>
    <row r="3431" spans="1:10" x14ac:dyDescent="0.25">
      <c r="A3431" s="7" t="s">
        <v>18</v>
      </c>
      <c r="B3431" s="7" t="str">
        <f>MID(Tabla_curso_1[[#This Row],[Periodo]],4,4)</f>
        <v>2019</v>
      </c>
      <c r="C3431" s="7" t="s">
        <v>3</v>
      </c>
      <c r="D3431" s="7" t="s">
        <v>125</v>
      </c>
      <c r="E3431" s="7" t="s">
        <v>156</v>
      </c>
      <c r="F3431" s="7" t="s">
        <v>196</v>
      </c>
      <c r="G3431" s="8">
        <v>74367.647909238236</v>
      </c>
      <c r="H3431" s="8">
        <v>42454.226828186867</v>
      </c>
      <c r="I3431" s="8">
        <f>Tabla_curso_1[[#This Row],[Ingresos]]-Tabla_curso_1[[#This Row],[Gastos]]</f>
        <v>31913.421081051369</v>
      </c>
      <c r="J3431" s="8">
        <f>Tabla_curso_1[[#This Row],[Utilidad]]/Tabla_curso_1[[#This Row],[Ingresos]]</f>
        <v>0.42913043478260876</v>
      </c>
    </row>
    <row r="3432" spans="1:10" x14ac:dyDescent="0.25">
      <c r="A3432" s="4" t="s">
        <v>18</v>
      </c>
      <c r="B3432" s="4" t="str">
        <f>MID(Tabla_curso_1[[#This Row],[Periodo]],4,4)</f>
        <v>2019</v>
      </c>
      <c r="C3432" s="4" t="s">
        <v>2</v>
      </c>
      <c r="D3432" s="4" t="s">
        <v>126</v>
      </c>
      <c r="E3432" s="4" t="s">
        <v>156</v>
      </c>
      <c r="F3432" s="4" t="s">
        <v>197</v>
      </c>
      <c r="G3432" s="5">
        <v>26158.986586956522</v>
      </c>
      <c r="H3432" s="5">
        <v>23118.004396222826</v>
      </c>
      <c r="I3432" s="5">
        <f>Tabla_curso_1[[#This Row],[Ingresos]]-Tabla_curso_1[[#This Row],[Gastos]]</f>
        <v>3040.9821907336955</v>
      </c>
      <c r="J3432" s="5">
        <f>Tabla_curso_1[[#This Row],[Utilidad]]/Tabla_curso_1[[#This Row],[Ingresos]]</f>
        <v>0.11624999999999999</v>
      </c>
    </row>
    <row r="3433" spans="1:10" x14ac:dyDescent="0.25">
      <c r="A3433" s="7" t="s">
        <v>18</v>
      </c>
      <c r="B3433" s="7" t="str">
        <f>MID(Tabla_curso_1[[#This Row],[Periodo]],4,4)</f>
        <v>2019</v>
      </c>
      <c r="C3433" s="7" t="s">
        <v>7</v>
      </c>
      <c r="D3433" s="7" t="s">
        <v>126</v>
      </c>
      <c r="E3433" s="7" t="s">
        <v>156</v>
      </c>
      <c r="F3433" s="7" t="s">
        <v>197</v>
      </c>
      <c r="G3433" s="8">
        <v>37254.28430340557</v>
      </c>
      <c r="H3433" s="8">
        <v>21133.339459386429</v>
      </c>
      <c r="I3433" s="8">
        <f>Tabla_curso_1[[#This Row],[Ingresos]]-Tabla_curso_1[[#This Row],[Gastos]]</f>
        <v>16120.944844019141</v>
      </c>
      <c r="J3433" s="8">
        <f>Tabla_curso_1[[#This Row],[Utilidad]]/Tabla_curso_1[[#This Row],[Ingresos]]</f>
        <v>0.43272727272727285</v>
      </c>
    </row>
    <row r="3434" spans="1:10" x14ac:dyDescent="0.25">
      <c r="A3434" s="4" t="s">
        <v>18</v>
      </c>
      <c r="B3434" s="4" t="str">
        <f>MID(Tabla_curso_1[[#This Row],[Periodo]],4,4)</f>
        <v>2019</v>
      </c>
      <c r="C3434" s="4" t="s">
        <v>6</v>
      </c>
      <c r="D3434" s="4" t="s">
        <v>126</v>
      </c>
      <c r="E3434" s="4" t="s">
        <v>156</v>
      </c>
      <c r="F3434" s="4" t="s">
        <v>197</v>
      </c>
      <c r="G3434" s="5">
        <v>88478.925220588222</v>
      </c>
      <c r="H3434" s="5">
        <v>75420.656256997958</v>
      </c>
      <c r="I3434" s="5">
        <f>Tabla_curso_1[[#This Row],[Ingresos]]-Tabla_curso_1[[#This Row],[Gastos]]</f>
        <v>13058.268963590264</v>
      </c>
      <c r="J3434" s="5">
        <f>Tabla_curso_1[[#This Row],[Utilidad]]/Tabla_curso_1[[#This Row],[Ingresos]]</f>
        <v>0.14758620689655175</v>
      </c>
    </row>
    <row r="3435" spans="1:10" x14ac:dyDescent="0.25">
      <c r="A3435" s="7" t="s">
        <v>18</v>
      </c>
      <c r="B3435" s="7" t="str">
        <f>MID(Tabla_curso_1[[#This Row],[Periodo]],4,4)</f>
        <v>2019</v>
      </c>
      <c r="C3435" s="7" t="s">
        <v>4</v>
      </c>
      <c r="D3435" s="7" t="s">
        <v>126</v>
      </c>
      <c r="E3435" s="7" t="s">
        <v>156</v>
      </c>
      <c r="F3435" s="7" t="s">
        <v>197</v>
      </c>
      <c r="G3435" s="8">
        <v>56493.586056338019</v>
      </c>
      <c r="H3435" s="8">
        <v>38133.170588028159</v>
      </c>
      <c r="I3435" s="8">
        <f>Tabla_curso_1[[#This Row],[Ingresos]]-Tabla_curso_1[[#This Row],[Gastos]]</f>
        <v>18360.41546830986</v>
      </c>
      <c r="J3435" s="8">
        <f>Tabla_curso_1[[#This Row],[Utilidad]]/Tabla_curso_1[[#This Row],[Ingresos]]</f>
        <v>0.32500000000000007</v>
      </c>
    </row>
    <row r="3436" spans="1:10" x14ac:dyDescent="0.25">
      <c r="A3436" s="4" t="s">
        <v>18</v>
      </c>
      <c r="B3436" s="4" t="str">
        <f>MID(Tabla_curso_1[[#This Row],[Periodo]],4,4)</f>
        <v>2019</v>
      </c>
      <c r="C3436" s="4" t="s">
        <v>5</v>
      </c>
      <c r="D3436" s="4" t="s">
        <v>126</v>
      </c>
      <c r="E3436" s="4" t="s">
        <v>156</v>
      </c>
      <c r="F3436" s="4" t="s">
        <v>197</v>
      </c>
      <c r="G3436" s="5">
        <v>167126.85874999998</v>
      </c>
      <c r="H3436" s="5">
        <v>149291.67904757464</v>
      </c>
      <c r="I3436" s="5">
        <f>Tabla_curso_1[[#This Row],[Ingresos]]-Tabla_curso_1[[#This Row],[Gastos]]</f>
        <v>17835.179702425346</v>
      </c>
      <c r="J3436" s="5">
        <f>Tabla_curso_1[[#This Row],[Utilidad]]/Tabla_curso_1[[#This Row],[Ingresos]]</f>
        <v>0.10671641791044761</v>
      </c>
    </row>
    <row r="3437" spans="1:10" x14ac:dyDescent="0.25">
      <c r="A3437" s="7" t="s">
        <v>18</v>
      </c>
      <c r="B3437" s="7" t="str">
        <f>MID(Tabla_curso_1[[#This Row],[Periodo]],4,4)</f>
        <v>2019</v>
      </c>
      <c r="C3437" s="7" t="s">
        <v>78</v>
      </c>
      <c r="D3437" s="7" t="s">
        <v>126</v>
      </c>
      <c r="E3437" s="7" t="s">
        <v>156</v>
      </c>
      <c r="F3437" s="7" t="s">
        <v>197</v>
      </c>
      <c r="G3437" s="8">
        <v>37840.043490566037</v>
      </c>
      <c r="H3437" s="8">
        <v>32371.546882897135</v>
      </c>
      <c r="I3437" s="8">
        <f>Tabla_curso_1[[#This Row],[Ingresos]]-Tabla_curso_1[[#This Row],[Gastos]]</f>
        <v>5468.4966076689016</v>
      </c>
      <c r="J3437" s="8">
        <f>Tabla_curso_1[[#This Row],[Utilidad]]/Tabla_curso_1[[#This Row],[Ingresos]]</f>
        <v>0.14451612903225816</v>
      </c>
    </row>
    <row r="3438" spans="1:10" x14ac:dyDescent="0.25">
      <c r="A3438" s="4" t="s">
        <v>18</v>
      </c>
      <c r="B3438" s="4" t="str">
        <f>MID(Tabla_curso_1[[#This Row],[Periodo]],4,4)</f>
        <v>2019</v>
      </c>
      <c r="C3438" s="4" t="s">
        <v>3</v>
      </c>
      <c r="D3438" s="4" t="s">
        <v>126</v>
      </c>
      <c r="E3438" s="4" t="s">
        <v>156</v>
      </c>
      <c r="F3438" s="4" t="s">
        <v>197</v>
      </c>
      <c r="G3438" s="5">
        <v>16393.91529972752</v>
      </c>
      <c r="H3438" s="5">
        <v>9729.4323409252447</v>
      </c>
      <c r="I3438" s="5">
        <f>Tabla_curso_1[[#This Row],[Ingresos]]-Tabla_curso_1[[#This Row],[Gastos]]</f>
        <v>6664.4829588022749</v>
      </c>
      <c r="J3438" s="5">
        <f>Tabla_curso_1[[#This Row],[Utilidad]]/Tabla_curso_1[[#This Row],[Ingresos]]</f>
        <v>0.40652173913043482</v>
      </c>
    </row>
    <row r="3439" spans="1:10" x14ac:dyDescent="0.25">
      <c r="A3439" s="7" t="s">
        <v>18</v>
      </c>
      <c r="B3439" s="7" t="str">
        <f>MID(Tabla_curso_1[[#This Row],[Periodo]],4,4)</f>
        <v>2019</v>
      </c>
      <c r="C3439" s="7" t="s">
        <v>2</v>
      </c>
      <c r="D3439" s="7" t="s">
        <v>127</v>
      </c>
      <c r="E3439" s="7" t="s">
        <v>163</v>
      </c>
      <c r="F3439" s="7" t="s">
        <v>198</v>
      </c>
      <c r="G3439" s="8">
        <v>280821.78210116731</v>
      </c>
      <c r="H3439" s="8">
        <v>233224.86988063049</v>
      </c>
      <c r="I3439" s="8">
        <f>Tabla_curso_1[[#This Row],[Ingresos]]-Tabla_curso_1[[#This Row],[Gastos]]</f>
        <v>47596.912220536818</v>
      </c>
      <c r="J3439" s="8">
        <f>Tabla_curso_1[[#This Row],[Utilidad]]/Tabla_curso_1[[#This Row],[Ingresos]]</f>
        <v>0.16949152542372878</v>
      </c>
    </row>
    <row r="3440" spans="1:10" x14ac:dyDescent="0.25">
      <c r="A3440" s="4" t="s">
        <v>18</v>
      </c>
      <c r="B3440" s="4" t="str">
        <f>MID(Tabla_curso_1[[#This Row],[Periodo]],4,4)</f>
        <v>2019</v>
      </c>
      <c r="C3440" s="4" t="s">
        <v>7</v>
      </c>
      <c r="D3440" s="4" t="s">
        <v>127</v>
      </c>
      <c r="E3440" s="4" t="s">
        <v>163</v>
      </c>
      <c r="F3440" s="4" t="s">
        <v>198</v>
      </c>
      <c r="G3440" s="5">
        <v>413588.52722063038</v>
      </c>
      <c r="H3440" s="5">
        <v>241259.97421203434</v>
      </c>
      <c r="I3440" s="5">
        <f>Tabla_curso_1[[#This Row],[Ingresos]]-Tabla_curso_1[[#This Row],[Gastos]]</f>
        <v>172328.55300859603</v>
      </c>
      <c r="J3440" s="5">
        <f>Tabla_curso_1[[#This Row],[Utilidad]]/Tabla_curso_1[[#This Row],[Ingresos]]</f>
        <v>0.4166666666666668</v>
      </c>
    </row>
    <row r="3441" spans="1:10" x14ac:dyDescent="0.25">
      <c r="A3441" s="7" t="s">
        <v>18</v>
      </c>
      <c r="B3441" s="7" t="str">
        <f>MID(Tabla_curso_1[[#This Row],[Periodo]],4,4)</f>
        <v>2019</v>
      </c>
      <c r="C3441" s="7" t="s">
        <v>6</v>
      </c>
      <c r="D3441" s="7" t="s">
        <v>127</v>
      </c>
      <c r="E3441" s="7" t="s">
        <v>163</v>
      </c>
      <c r="F3441" s="7" t="s">
        <v>198</v>
      </c>
      <c r="G3441" s="8">
        <v>1361720.716981132</v>
      </c>
      <c r="H3441" s="8">
        <v>1303381.0987275101</v>
      </c>
      <c r="I3441" s="8">
        <f>Tabla_curso_1[[#This Row],[Ingresos]]-Tabla_curso_1[[#This Row],[Gastos]]</f>
        <v>58339.618253621971</v>
      </c>
      <c r="J3441" s="8">
        <f>Tabla_curso_1[[#This Row],[Utilidad]]/Tabla_curso_1[[#This Row],[Ingresos]]</f>
        <v>4.2842572288213428E-2</v>
      </c>
    </row>
    <row r="3442" spans="1:10" x14ac:dyDescent="0.25">
      <c r="A3442" s="4" t="s">
        <v>18</v>
      </c>
      <c r="B3442" s="4" t="str">
        <f>MID(Tabla_curso_1[[#This Row],[Periodo]],4,4)</f>
        <v>2019</v>
      </c>
      <c r="C3442" s="4" t="s">
        <v>4</v>
      </c>
      <c r="D3442" s="4" t="s">
        <v>127</v>
      </c>
      <c r="E3442" s="4" t="s">
        <v>163</v>
      </c>
      <c r="F3442" s="4" t="s">
        <v>198</v>
      </c>
      <c r="G3442" s="5">
        <v>506464.54736842104</v>
      </c>
      <c r="H3442" s="5">
        <v>337643.03157894738</v>
      </c>
      <c r="I3442" s="5">
        <f>Tabla_curso_1[[#This Row],[Ingresos]]-Tabla_curso_1[[#This Row],[Gastos]]</f>
        <v>168821.51578947366</v>
      </c>
      <c r="J3442" s="5">
        <f>Tabla_curso_1[[#This Row],[Utilidad]]/Tabla_curso_1[[#This Row],[Ingresos]]</f>
        <v>0.33333333333333331</v>
      </c>
    </row>
    <row r="3443" spans="1:10" x14ac:dyDescent="0.25">
      <c r="A3443" s="7" t="s">
        <v>18</v>
      </c>
      <c r="B3443" s="7" t="str">
        <f>MID(Tabla_curso_1[[#This Row],[Periodo]],4,4)</f>
        <v>2019</v>
      </c>
      <c r="C3443" s="7" t="s">
        <v>5</v>
      </c>
      <c r="D3443" s="7" t="s">
        <v>127</v>
      </c>
      <c r="E3443" s="7" t="s">
        <v>163</v>
      </c>
      <c r="F3443" s="7" t="s">
        <v>198</v>
      </c>
      <c r="G3443" s="8">
        <v>2291149.1428571427</v>
      </c>
      <c r="H3443" s="8">
        <v>2193073.24223602</v>
      </c>
      <c r="I3443" s="8">
        <f>Tabla_curso_1[[#This Row],[Ingresos]]-Tabla_curso_1[[#This Row],[Gastos]]</f>
        <v>98075.900621122681</v>
      </c>
      <c r="J3443" s="8">
        <f>Tabla_curso_1[[#This Row],[Utilidad]]/Tabla_curso_1[[#This Row],[Ingresos]]</f>
        <v>4.2806423548149564E-2</v>
      </c>
    </row>
    <row r="3444" spans="1:10" x14ac:dyDescent="0.25">
      <c r="A3444" s="4" t="s">
        <v>18</v>
      </c>
      <c r="B3444" s="4" t="str">
        <f>MID(Tabla_curso_1[[#This Row],[Periodo]],4,4)</f>
        <v>2019</v>
      </c>
      <c r="C3444" s="4" t="s">
        <v>78</v>
      </c>
      <c r="D3444" s="4" t="s">
        <v>127</v>
      </c>
      <c r="E3444" s="4" t="s">
        <v>163</v>
      </c>
      <c r="F3444" s="4" t="s">
        <v>198</v>
      </c>
      <c r="G3444" s="5">
        <v>400951.10000000003</v>
      </c>
      <c r="H3444" s="5">
        <v>322333.23725490202</v>
      </c>
      <c r="I3444" s="5">
        <f>Tabla_curso_1[[#This Row],[Ingresos]]-Tabla_curso_1[[#This Row],[Gastos]]</f>
        <v>78617.862745098013</v>
      </c>
      <c r="J3444" s="5">
        <f>Tabla_curso_1[[#This Row],[Utilidad]]/Tabla_curso_1[[#This Row],[Ingresos]]</f>
        <v>0.19607843137254893</v>
      </c>
    </row>
    <row r="3445" spans="1:10" x14ac:dyDescent="0.25">
      <c r="A3445" s="7" t="s">
        <v>18</v>
      </c>
      <c r="B3445" s="7" t="str">
        <f>MID(Tabla_curso_1[[#This Row],[Periodo]],4,4)</f>
        <v>2019</v>
      </c>
      <c r="C3445" s="7" t="s">
        <v>3</v>
      </c>
      <c r="D3445" s="7" t="s">
        <v>127</v>
      </c>
      <c r="E3445" s="7" t="s">
        <v>163</v>
      </c>
      <c r="F3445" s="7" t="s">
        <v>198</v>
      </c>
      <c r="G3445" s="8">
        <v>230211.15789473685</v>
      </c>
      <c r="H3445" s="8">
        <v>147992.8872180451</v>
      </c>
      <c r="I3445" s="8">
        <f>Tabla_curso_1[[#This Row],[Ingresos]]-Tabla_curso_1[[#This Row],[Gastos]]</f>
        <v>82218.270676691754</v>
      </c>
      <c r="J3445" s="8">
        <f>Tabla_curso_1[[#This Row],[Utilidad]]/Tabla_curso_1[[#This Row],[Ingresos]]</f>
        <v>0.35714285714285721</v>
      </c>
    </row>
    <row r="3446" spans="1:10" x14ac:dyDescent="0.25">
      <c r="A3446" s="4" t="s">
        <v>18</v>
      </c>
      <c r="B3446" s="4" t="str">
        <f>MID(Tabla_curso_1[[#This Row],[Periodo]],4,4)</f>
        <v>2019</v>
      </c>
      <c r="C3446" s="4" t="s">
        <v>2</v>
      </c>
      <c r="D3446" s="4" t="s">
        <v>128</v>
      </c>
      <c r="E3446" s="4" t="s">
        <v>150</v>
      </c>
      <c r="F3446" s="4" t="s">
        <v>199</v>
      </c>
      <c r="G3446" s="5">
        <v>81652.569832402238</v>
      </c>
      <c r="H3446" s="5">
        <v>60014.638826815652</v>
      </c>
      <c r="I3446" s="5">
        <f>Tabla_curso_1[[#This Row],[Ingresos]]-Tabla_curso_1[[#This Row],[Gastos]]</f>
        <v>21637.931005586586</v>
      </c>
      <c r="J3446" s="5">
        <f>Tabla_curso_1[[#This Row],[Utilidad]]/Tabla_curso_1[[#This Row],[Ingresos]]</f>
        <v>0.2649999999999999</v>
      </c>
    </row>
    <row r="3447" spans="1:10" x14ac:dyDescent="0.25">
      <c r="A3447" s="7" t="s">
        <v>18</v>
      </c>
      <c r="B3447" s="7" t="str">
        <f>MID(Tabla_curso_1[[#This Row],[Periodo]],4,4)</f>
        <v>2019</v>
      </c>
      <c r="C3447" s="7" t="s">
        <v>7</v>
      </c>
      <c r="D3447" s="7" t="s">
        <v>128</v>
      </c>
      <c r="E3447" s="7" t="s">
        <v>150</v>
      </c>
      <c r="F3447" s="7" t="s">
        <v>199</v>
      </c>
      <c r="G3447" s="8">
        <v>148133.20945945947</v>
      </c>
      <c r="H3447" s="8">
        <v>85546.928462837837</v>
      </c>
      <c r="I3447" s="8">
        <f>Tabla_curso_1[[#This Row],[Ingresos]]-Tabla_curso_1[[#This Row],[Gastos]]</f>
        <v>62586.28099662163</v>
      </c>
      <c r="J3447" s="8">
        <f>Tabla_curso_1[[#This Row],[Utilidad]]/Tabla_curso_1[[#This Row],[Ingresos]]</f>
        <v>0.42250000000000004</v>
      </c>
    </row>
    <row r="3448" spans="1:10" x14ac:dyDescent="0.25">
      <c r="A3448" s="4" t="s">
        <v>18</v>
      </c>
      <c r="B3448" s="4" t="str">
        <f>MID(Tabla_curso_1[[#This Row],[Periodo]],4,4)</f>
        <v>2019</v>
      </c>
      <c r="C3448" s="4" t="s">
        <v>6</v>
      </c>
      <c r="D3448" s="4" t="s">
        <v>128</v>
      </c>
      <c r="E3448" s="4" t="s">
        <v>150</v>
      </c>
      <c r="F3448" s="4" t="s">
        <v>199</v>
      </c>
      <c r="G3448" s="5">
        <v>334713.2061068702</v>
      </c>
      <c r="H3448" s="5">
        <v>278876.95763358776</v>
      </c>
      <c r="I3448" s="5">
        <f>Tabla_curso_1[[#This Row],[Ingresos]]-Tabla_curso_1[[#This Row],[Gastos]]</f>
        <v>55836.248473282438</v>
      </c>
      <c r="J3448" s="5">
        <f>Tabla_curso_1[[#This Row],[Utilidad]]/Tabla_curso_1[[#This Row],[Ingresos]]</f>
        <v>0.16681818181818181</v>
      </c>
    </row>
    <row r="3449" spans="1:10" x14ac:dyDescent="0.25">
      <c r="A3449" s="7" t="s">
        <v>18</v>
      </c>
      <c r="B3449" s="7" t="str">
        <f>MID(Tabla_curso_1[[#This Row],[Periodo]],4,4)</f>
        <v>2019</v>
      </c>
      <c r="C3449" s="7" t="s">
        <v>4</v>
      </c>
      <c r="D3449" s="7" t="s">
        <v>128</v>
      </c>
      <c r="E3449" s="7" t="s">
        <v>150</v>
      </c>
      <c r="F3449" s="7" t="s">
        <v>199</v>
      </c>
      <c r="G3449" s="8">
        <v>182697.625</v>
      </c>
      <c r="H3449" s="8">
        <v>93970.126250000016</v>
      </c>
      <c r="I3449" s="8">
        <f>Tabla_curso_1[[#This Row],[Ingresos]]-Tabla_curso_1[[#This Row],[Gastos]]</f>
        <v>88727.498749999984</v>
      </c>
      <c r="J3449" s="8">
        <f>Tabla_curso_1[[#This Row],[Utilidad]]/Tabla_curso_1[[#This Row],[Ingresos]]</f>
        <v>0.48565217391304338</v>
      </c>
    </row>
    <row r="3450" spans="1:10" x14ac:dyDescent="0.25">
      <c r="A3450" s="4" t="s">
        <v>18</v>
      </c>
      <c r="B3450" s="4" t="str">
        <f>MID(Tabla_curso_1[[#This Row],[Periodo]],4,4)</f>
        <v>2019</v>
      </c>
      <c r="C3450" s="4" t="s">
        <v>5</v>
      </c>
      <c r="D3450" s="4" t="s">
        <v>128</v>
      </c>
      <c r="E3450" s="4" t="s">
        <v>150</v>
      </c>
      <c r="F3450" s="4" t="s">
        <v>199</v>
      </c>
      <c r="G3450" s="5">
        <v>534724.75609756098</v>
      </c>
      <c r="H3450" s="5">
        <v>444194.61134429945</v>
      </c>
      <c r="I3450" s="5">
        <f>Tabla_curso_1[[#This Row],[Ingresos]]-Tabla_curso_1[[#This Row],[Gastos]]</f>
        <v>90530.144753261528</v>
      </c>
      <c r="J3450" s="5">
        <f>Tabla_curso_1[[#This Row],[Utilidad]]/Tabla_curso_1[[#This Row],[Ingresos]]</f>
        <v>0.16930232558139544</v>
      </c>
    </row>
    <row r="3451" spans="1:10" x14ac:dyDescent="0.25">
      <c r="A3451" s="7" t="s">
        <v>18</v>
      </c>
      <c r="B3451" s="7" t="str">
        <f>MID(Tabla_curso_1[[#This Row],[Periodo]],4,4)</f>
        <v>2019</v>
      </c>
      <c r="C3451" s="7" t="s">
        <v>78</v>
      </c>
      <c r="D3451" s="7" t="s">
        <v>128</v>
      </c>
      <c r="E3451" s="7" t="s">
        <v>150</v>
      </c>
      <c r="F3451" s="7" t="s">
        <v>199</v>
      </c>
      <c r="G3451" s="8">
        <v>122478.85474860335</v>
      </c>
      <c r="H3451" s="8">
        <v>106429.02149092179</v>
      </c>
      <c r="I3451" s="8">
        <f>Tabla_curso_1[[#This Row],[Ingresos]]-Tabla_curso_1[[#This Row],[Gastos]]</f>
        <v>16049.833257681559</v>
      </c>
      <c r="J3451" s="8">
        <f>Tabla_curso_1[[#This Row],[Utilidad]]/Tabla_curso_1[[#This Row],[Ingresos]]</f>
        <v>0.13104166666666664</v>
      </c>
    </row>
    <row r="3452" spans="1:10" x14ac:dyDescent="0.25">
      <c r="A3452" s="4" t="s">
        <v>18</v>
      </c>
      <c r="B3452" s="4" t="str">
        <f>MID(Tabla_curso_1[[#This Row],[Periodo]],4,4)</f>
        <v>2019</v>
      </c>
      <c r="C3452" s="4" t="s">
        <v>3</v>
      </c>
      <c r="D3452" s="4" t="s">
        <v>128</v>
      </c>
      <c r="E3452" s="4" t="s">
        <v>150</v>
      </c>
      <c r="F3452" s="4" t="s">
        <v>199</v>
      </c>
      <c r="G3452" s="5">
        <v>67665.787037037036</v>
      </c>
      <c r="H3452" s="5">
        <v>42178.340586419756</v>
      </c>
      <c r="I3452" s="5">
        <f>Tabla_curso_1[[#This Row],[Ingresos]]-Tabla_curso_1[[#This Row],[Gastos]]</f>
        <v>25487.446450617281</v>
      </c>
      <c r="J3452" s="5">
        <f>Tabla_curso_1[[#This Row],[Utilidad]]/Tabla_curso_1[[#This Row],[Ingresos]]</f>
        <v>0.37666666666666665</v>
      </c>
    </row>
    <row r="3453" spans="1:10" x14ac:dyDescent="0.25">
      <c r="A3453" s="7" t="s">
        <v>18</v>
      </c>
      <c r="B3453" s="7" t="str">
        <f>MID(Tabla_curso_1[[#This Row],[Periodo]],4,4)</f>
        <v>2019</v>
      </c>
      <c r="C3453" s="7" t="s">
        <v>2</v>
      </c>
      <c r="D3453" s="7" t="s">
        <v>129</v>
      </c>
      <c r="E3453" s="7" t="s">
        <v>156</v>
      </c>
      <c r="F3453" s="7" t="s">
        <v>200</v>
      </c>
      <c r="G3453" s="8">
        <v>15946.853333333333</v>
      </c>
      <c r="H3453" s="8">
        <v>13635.715169082125</v>
      </c>
      <c r="I3453" s="8">
        <f>Tabla_curso_1[[#This Row],[Ingresos]]-Tabla_curso_1[[#This Row],[Gastos]]</f>
        <v>2311.1381642512079</v>
      </c>
      <c r="J3453" s="8">
        <f>Tabla_curso_1[[#This Row],[Utilidad]]/Tabla_curso_1[[#This Row],[Ingresos]]</f>
        <v>0.14492753623188406</v>
      </c>
    </row>
    <row r="3454" spans="1:10" x14ac:dyDescent="0.25">
      <c r="A3454" s="4" t="s">
        <v>18</v>
      </c>
      <c r="B3454" s="4" t="str">
        <f>MID(Tabla_curso_1[[#This Row],[Periodo]],4,4)</f>
        <v>2019</v>
      </c>
      <c r="C3454" s="4" t="s">
        <v>7</v>
      </c>
      <c r="D3454" s="4" t="s">
        <v>129</v>
      </c>
      <c r="E3454" s="4" t="s">
        <v>156</v>
      </c>
      <c r="F3454" s="4" t="s">
        <v>200</v>
      </c>
      <c r="G3454" s="5">
        <v>28573.713310580206</v>
      </c>
      <c r="H3454" s="5">
        <v>17144.227986348124</v>
      </c>
      <c r="I3454" s="5">
        <f>Tabla_curso_1[[#This Row],[Ingresos]]-Tabla_curso_1[[#This Row],[Gastos]]</f>
        <v>11429.485324232082</v>
      </c>
      <c r="J3454" s="5">
        <f>Tabla_curso_1[[#This Row],[Utilidad]]/Tabla_curso_1[[#This Row],[Ingresos]]</f>
        <v>0.4</v>
      </c>
    </row>
    <row r="3455" spans="1:10" x14ac:dyDescent="0.25">
      <c r="A3455" s="7" t="s">
        <v>18</v>
      </c>
      <c r="B3455" s="7" t="str">
        <f>MID(Tabla_curso_1[[#This Row],[Periodo]],4,4)</f>
        <v>2019</v>
      </c>
      <c r="C3455" s="7" t="s">
        <v>6</v>
      </c>
      <c r="D3455" s="7" t="s">
        <v>129</v>
      </c>
      <c r="E3455" s="7" t="s">
        <v>156</v>
      </c>
      <c r="F3455" s="7" t="s">
        <v>200</v>
      </c>
      <c r="G3455" s="8">
        <v>72800.852173913037</v>
      </c>
      <c r="H3455" s="8">
        <v>60461.724686809132</v>
      </c>
      <c r="I3455" s="8">
        <f>Tabla_curso_1[[#This Row],[Ingresos]]-Tabla_curso_1[[#This Row],[Gastos]]</f>
        <v>12339.127487103906</v>
      </c>
      <c r="J3455" s="8">
        <f>Tabla_curso_1[[#This Row],[Utilidad]]/Tabla_curso_1[[#This Row],[Ingresos]]</f>
        <v>0.16949152542372883</v>
      </c>
    </row>
    <row r="3456" spans="1:10" x14ac:dyDescent="0.25">
      <c r="A3456" s="4" t="s">
        <v>18</v>
      </c>
      <c r="B3456" s="4" t="str">
        <f>MID(Tabla_curso_1[[#This Row],[Periodo]],4,4)</f>
        <v>2019</v>
      </c>
      <c r="C3456" s="4" t="s">
        <v>4</v>
      </c>
      <c r="D3456" s="4" t="s">
        <v>129</v>
      </c>
      <c r="E3456" s="4" t="s">
        <v>156</v>
      </c>
      <c r="F3456" s="4" t="s">
        <v>200</v>
      </c>
      <c r="G3456" s="5">
        <v>29479.218309859156</v>
      </c>
      <c r="H3456" s="5">
        <v>16662.166870789959</v>
      </c>
      <c r="I3456" s="5">
        <f>Tabla_curso_1[[#This Row],[Ingresos]]-Tabla_curso_1[[#This Row],[Gastos]]</f>
        <v>12817.051439069197</v>
      </c>
      <c r="J3456" s="5">
        <f>Tabla_curso_1[[#This Row],[Utilidad]]/Tabla_curso_1[[#This Row],[Ingresos]]</f>
        <v>0.43478260869565211</v>
      </c>
    </row>
    <row r="3457" spans="1:10" x14ac:dyDescent="0.25">
      <c r="A3457" s="7" t="s">
        <v>18</v>
      </c>
      <c r="B3457" s="7" t="str">
        <f>MID(Tabla_curso_1[[#This Row],[Periodo]],4,4)</f>
        <v>2019</v>
      </c>
      <c r="C3457" s="7" t="s">
        <v>5</v>
      </c>
      <c r="D3457" s="7" t="s">
        <v>129</v>
      </c>
      <c r="E3457" s="7" t="s">
        <v>156</v>
      </c>
      <c r="F3457" s="7" t="s">
        <v>200</v>
      </c>
      <c r="G3457" s="8">
        <v>100868.65060240965</v>
      </c>
      <c r="H3457" s="8">
        <v>78940.683080146686</v>
      </c>
      <c r="I3457" s="8">
        <f>Tabla_curso_1[[#This Row],[Ingresos]]-Tabla_curso_1[[#This Row],[Gastos]]</f>
        <v>21927.967522262959</v>
      </c>
      <c r="J3457" s="8">
        <f>Tabla_curso_1[[#This Row],[Utilidad]]/Tabla_curso_1[[#This Row],[Ingresos]]</f>
        <v>0.21739130434782603</v>
      </c>
    </row>
    <row r="3458" spans="1:10" x14ac:dyDescent="0.25">
      <c r="A3458" s="4" t="s">
        <v>18</v>
      </c>
      <c r="B3458" s="4" t="str">
        <f>MID(Tabla_curso_1[[#This Row],[Periodo]],4,4)</f>
        <v>2019</v>
      </c>
      <c r="C3458" s="4" t="s">
        <v>78</v>
      </c>
      <c r="D3458" s="4" t="s">
        <v>129</v>
      </c>
      <c r="E3458" s="4" t="s">
        <v>156</v>
      </c>
      <c r="F3458" s="4" t="s">
        <v>200</v>
      </c>
      <c r="G3458" s="5">
        <v>25141.435435435436</v>
      </c>
      <c r="H3458" s="5">
        <v>22601.89650256317</v>
      </c>
      <c r="I3458" s="5">
        <f>Tabla_curso_1[[#This Row],[Ingresos]]-Tabla_curso_1[[#This Row],[Gastos]]</f>
        <v>2539.5389328722667</v>
      </c>
      <c r="J3458" s="5">
        <f>Tabla_curso_1[[#This Row],[Utilidad]]/Tabla_curso_1[[#This Row],[Ingresos]]</f>
        <v>0.10101010101010102</v>
      </c>
    </row>
    <row r="3459" spans="1:10" x14ac:dyDescent="0.25">
      <c r="A3459" s="7" t="s">
        <v>18</v>
      </c>
      <c r="B3459" s="7" t="str">
        <f>MID(Tabla_curso_1[[#This Row],[Periodo]],4,4)</f>
        <v>2019</v>
      </c>
      <c r="C3459" s="7" t="s">
        <v>3</v>
      </c>
      <c r="D3459" s="7" t="s">
        <v>129</v>
      </c>
      <c r="E3459" s="7" t="s">
        <v>156</v>
      </c>
      <c r="F3459" s="7" t="s">
        <v>200</v>
      </c>
      <c r="G3459" s="8">
        <v>11791.687323943663</v>
      </c>
      <c r="H3459" s="8">
        <v>7424.3957224830474</v>
      </c>
      <c r="I3459" s="8">
        <f>Tabla_curso_1[[#This Row],[Ingresos]]-Tabla_curso_1[[#This Row],[Gastos]]</f>
        <v>4367.2916014606153</v>
      </c>
      <c r="J3459" s="8">
        <f>Tabla_curso_1[[#This Row],[Utilidad]]/Tabla_curso_1[[#This Row],[Ingresos]]</f>
        <v>0.37037037037037035</v>
      </c>
    </row>
    <row r="3460" spans="1:10" x14ac:dyDescent="0.25">
      <c r="A3460" s="4" t="s">
        <v>18</v>
      </c>
      <c r="B3460" s="4" t="str">
        <f>MID(Tabla_curso_1[[#This Row],[Periodo]],4,4)</f>
        <v>2019</v>
      </c>
      <c r="C3460" s="4" t="s">
        <v>2</v>
      </c>
      <c r="D3460" s="4" t="s">
        <v>130</v>
      </c>
      <c r="E3460" s="4" t="s">
        <v>156</v>
      </c>
      <c r="F3460" s="4" t="s">
        <v>201</v>
      </c>
      <c r="G3460" s="5">
        <v>21250.770623742457</v>
      </c>
      <c r="H3460" s="5">
        <v>17164.083965330447</v>
      </c>
      <c r="I3460" s="5">
        <f>Tabla_curso_1[[#This Row],[Ingresos]]-Tabla_curso_1[[#This Row],[Gastos]]</f>
        <v>4086.6866584120107</v>
      </c>
      <c r="J3460" s="5">
        <f>Tabla_curso_1[[#This Row],[Utilidad]]/Tabla_curso_1[[#This Row],[Ingresos]]</f>
        <v>0.19230769230769229</v>
      </c>
    </row>
    <row r="3461" spans="1:10" x14ac:dyDescent="0.25">
      <c r="A3461" s="7" t="s">
        <v>18</v>
      </c>
      <c r="B3461" s="7" t="str">
        <f>MID(Tabla_curso_1[[#This Row],[Periodo]],4,4)</f>
        <v>2019</v>
      </c>
      <c r="C3461" s="7" t="s">
        <v>7</v>
      </c>
      <c r="D3461" s="7" t="s">
        <v>130</v>
      </c>
      <c r="E3461" s="7" t="s">
        <v>156</v>
      </c>
      <c r="F3461" s="7" t="s">
        <v>201</v>
      </c>
      <c r="G3461" s="8">
        <v>42078.219123505973</v>
      </c>
      <c r="H3461" s="8">
        <v>28052.14608233732</v>
      </c>
      <c r="I3461" s="8">
        <f>Tabla_curso_1[[#This Row],[Ingresos]]-Tabla_curso_1[[#This Row],[Gastos]]</f>
        <v>14026.073041168653</v>
      </c>
      <c r="J3461" s="8">
        <f>Tabla_curso_1[[#This Row],[Utilidad]]/Tabla_curso_1[[#This Row],[Ingresos]]</f>
        <v>0.3333333333333332</v>
      </c>
    </row>
    <row r="3462" spans="1:10" x14ac:dyDescent="0.25">
      <c r="A3462" s="4" t="s">
        <v>18</v>
      </c>
      <c r="B3462" s="4" t="str">
        <f>MID(Tabla_curso_1[[#This Row],[Periodo]],4,4)</f>
        <v>2019</v>
      </c>
      <c r="C3462" s="4" t="s">
        <v>6</v>
      </c>
      <c r="D3462" s="4" t="s">
        <v>130</v>
      </c>
      <c r="E3462" s="4" t="s">
        <v>156</v>
      </c>
      <c r="F3462" s="4" t="s">
        <v>201</v>
      </c>
      <c r="G3462" s="5">
        <v>110017.01041666666</v>
      </c>
      <c r="H3462" s="5">
        <v>87564.559311224482</v>
      </c>
      <c r="I3462" s="5">
        <f>Tabla_curso_1[[#This Row],[Ingresos]]-Tabla_curso_1[[#This Row],[Gastos]]</f>
        <v>22452.451105442175</v>
      </c>
      <c r="J3462" s="5">
        <f>Tabla_curso_1[[#This Row],[Utilidad]]/Tabla_curso_1[[#This Row],[Ingresos]]</f>
        <v>0.20408163265306123</v>
      </c>
    </row>
    <row r="3463" spans="1:10" x14ac:dyDescent="0.25">
      <c r="A3463" s="7" t="s">
        <v>18</v>
      </c>
      <c r="B3463" s="7" t="str">
        <f>MID(Tabla_curso_1[[#This Row],[Periodo]],4,4)</f>
        <v>2019</v>
      </c>
      <c r="C3463" s="7" t="s">
        <v>4</v>
      </c>
      <c r="D3463" s="7" t="s">
        <v>130</v>
      </c>
      <c r="E3463" s="7" t="s">
        <v>156</v>
      </c>
      <c r="F3463" s="7" t="s">
        <v>201</v>
      </c>
      <c r="G3463" s="8">
        <v>52027.748768472906</v>
      </c>
      <c r="H3463" s="8">
        <v>30349.520114942523</v>
      </c>
      <c r="I3463" s="8">
        <f>Tabla_curso_1[[#This Row],[Ingresos]]-Tabla_curso_1[[#This Row],[Gastos]]</f>
        <v>21678.228653530383</v>
      </c>
      <c r="J3463" s="8">
        <f>Tabla_curso_1[[#This Row],[Utilidad]]/Tabla_curso_1[[#This Row],[Ingresos]]</f>
        <v>0.4166666666666668</v>
      </c>
    </row>
    <row r="3464" spans="1:10" x14ac:dyDescent="0.25">
      <c r="A3464" s="4" t="s">
        <v>18</v>
      </c>
      <c r="B3464" s="4" t="str">
        <f>MID(Tabla_curso_1[[#This Row],[Periodo]],4,4)</f>
        <v>2019</v>
      </c>
      <c r="C3464" s="4" t="s">
        <v>5</v>
      </c>
      <c r="D3464" s="4" t="s">
        <v>130</v>
      </c>
      <c r="E3464" s="4" t="s">
        <v>156</v>
      </c>
      <c r="F3464" s="4" t="s">
        <v>201</v>
      </c>
      <c r="G3464" s="5">
        <v>108882.81443298969</v>
      </c>
      <c r="H3464" s="5">
        <v>97047.725907664717</v>
      </c>
      <c r="I3464" s="5">
        <f>Tabla_curso_1[[#This Row],[Ingresos]]-Tabla_curso_1[[#This Row],[Gastos]]</f>
        <v>11835.088525324973</v>
      </c>
      <c r="J3464" s="5">
        <f>Tabla_curso_1[[#This Row],[Utilidad]]/Tabla_curso_1[[#This Row],[Ingresos]]</f>
        <v>0.1086956521739131</v>
      </c>
    </row>
    <row r="3465" spans="1:10" x14ac:dyDescent="0.25">
      <c r="A3465" s="7" t="s">
        <v>18</v>
      </c>
      <c r="B3465" s="7" t="str">
        <f>MID(Tabla_curso_1[[#This Row],[Periodo]],4,4)</f>
        <v>2019</v>
      </c>
      <c r="C3465" s="7" t="s">
        <v>78</v>
      </c>
      <c r="D3465" s="7" t="s">
        <v>130</v>
      </c>
      <c r="E3465" s="7" t="s">
        <v>156</v>
      </c>
      <c r="F3465" s="7" t="s">
        <v>201</v>
      </c>
      <c r="G3465" s="8">
        <v>27081.110256410255</v>
      </c>
      <c r="H3465" s="8">
        <v>22157.272027972023</v>
      </c>
      <c r="I3465" s="8">
        <f>Tabla_curso_1[[#This Row],[Ingresos]]-Tabla_curso_1[[#This Row],[Gastos]]</f>
        <v>4923.8382284382315</v>
      </c>
      <c r="J3465" s="8">
        <f>Tabla_curso_1[[#This Row],[Utilidad]]/Tabla_curso_1[[#This Row],[Ingresos]]</f>
        <v>0.18181818181818193</v>
      </c>
    </row>
    <row r="3466" spans="1:10" x14ac:dyDescent="0.25">
      <c r="A3466" s="4" t="s">
        <v>18</v>
      </c>
      <c r="B3466" s="4" t="str">
        <f>MID(Tabla_curso_1[[#This Row],[Periodo]],4,4)</f>
        <v>2019</v>
      </c>
      <c r="C3466" s="4" t="s">
        <v>3</v>
      </c>
      <c r="D3466" s="4" t="s">
        <v>130</v>
      </c>
      <c r="E3466" s="4" t="s">
        <v>156</v>
      </c>
      <c r="F3466" s="4" t="s">
        <v>201</v>
      </c>
      <c r="G3466" s="5">
        <v>16425.556765163295</v>
      </c>
      <c r="H3466" s="5">
        <v>9581.5747796785872</v>
      </c>
      <c r="I3466" s="5">
        <f>Tabla_curso_1[[#This Row],[Ingresos]]-Tabla_curso_1[[#This Row],[Gastos]]</f>
        <v>6843.9819854847083</v>
      </c>
      <c r="J3466" s="5">
        <f>Tabla_curso_1[[#This Row],[Utilidad]]/Tabla_curso_1[[#This Row],[Ingresos]]</f>
        <v>0.4166666666666668</v>
      </c>
    </row>
    <row r="3467" spans="1:10" x14ac:dyDescent="0.25">
      <c r="A3467" s="7" t="s">
        <v>18</v>
      </c>
      <c r="B3467" s="7" t="str">
        <f>MID(Tabla_curso_1[[#This Row],[Periodo]],4,4)</f>
        <v>2019</v>
      </c>
      <c r="C3467" s="7" t="s">
        <v>2</v>
      </c>
      <c r="D3467" s="7" t="s">
        <v>131</v>
      </c>
      <c r="E3467" s="7" t="s">
        <v>163</v>
      </c>
      <c r="F3467" s="7" t="s">
        <v>202</v>
      </c>
      <c r="G3467" s="8">
        <v>155297.70703125</v>
      </c>
      <c r="H3467" s="8">
        <v>126538.87239583334</v>
      </c>
      <c r="I3467" s="8">
        <f>Tabla_curso_1[[#This Row],[Ingresos]]-Tabla_curso_1[[#This Row],[Gastos]]</f>
        <v>28758.834635416657</v>
      </c>
      <c r="J3467" s="8">
        <f>Tabla_curso_1[[#This Row],[Utilidad]]/Tabla_curso_1[[#This Row],[Ingresos]]</f>
        <v>0.18518518518518512</v>
      </c>
    </row>
    <row r="3468" spans="1:10" x14ac:dyDescent="0.25">
      <c r="A3468" s="4" t="s">
        <v>18</v>
      </c>
      <c r="B3468" s="4" t="str">
        <f>MID(Tabla_curso_1[[#This Row],[Periodo]],4,4)</f>
        <v>2019</v>
      </c>
      <c r="C3468" s="4" t="s">
        <v>7</v>
      </c>
      <c r="D3468" s="4" t="s">
        <v>131</v>
      </c>
      <c r="E3468" s="4" t="s">
        <v>163</v>
      </c>
      <c r="F3468" s="4" t="s">
        <v>202</v>
      </c>
      <c r="G3468" s="5">
        <v>260696.4786885246</v>
      </c>
      <c r="H3468" s="5">
        <v>167590.59344262295</v>
      </c>
      <c r="I3468" s="5">
        <f>Tabla_curso_1[[#This Row],[Ingresos]]-Tabla_curso_1[[#This Row],[Gastos]]</f>
        <v>93105.885245901649</v>
      </c>
      <c r="J3468" s="5">
        <f>Tabla_curso_1[[#This Row],[Utilidad]]/Tabla_curso_1[[#This Row],[Ingresos]]</f>
        <v>0.35714285714285715</v>
      </c>
    </row>
    <row r="3469" spans="1:10" x14ac:dyDescent="0.25">
      <c r="A3469" s="7" t="s">
        <v>18</v>
      </c>
      <c r="B3469" s="7" t="str">
        <f>MID(Tabla_curso_1[[#This Row],[Periodo]],4,4)</f>
        <v>2019</v>
      </c>
      <c r="C3469" s="7" t="s">
        <v>6</v>
      </c>
      <c r="D3469" s="7" t="s">
        <v>131</v>
      </c>
      <c r="E3469" s="7" t="s">
        <v>163</v>
      </c>
      <c r="F3469" s="7" t="s">
        <v>202</v>
      </c>
      <c r="G3469" s="8">
        <v>572031.8417266187</v>
      </c>
      <c r="H3469" s="8">
        <v>462025.71831765358</v>
      </c>
      <c r="I3469" s="8">
        <f>Tabla_curso_1[[#This Row],[Ingresos]]-Tabla_curso_1[[#This Row],[Gastos]]</f>
        <v>110006.12340896513</v>
      </c>
      <c r="J3469" s="8">
        <f>Tabla_curso_1[[#This Row],[Utilidad]]/Tabla_curso_1[[#This Row],[Ingresos]]</f>
        <v>0.19230769230769229</v>
      </c>
    </row>
    <row r="3470" spans="1:10" x14ac:dyDescent="0.25">
      <c r="A3470" s="4" t="s">
        <v>18</v>
      </c>
      <c r="B3470" s="4" t="str">
        <f>MID(Tabla_curso_1[[#This Row],[Periodo]],4,4)</f>
        <v>2019</v>
      </c>
      <c r="C3470" s="4" t="s">
        <v>4</v>
      </c>
      <c r="D3470" s="4" t="s">
        <v>131</v>
      </c>
      <c r="E3470" s="4" t="s">
        <v>163</v>
      </c>
      <c r="F3470" s="4" t="s">
        <v>202</v>
      </c>
      <c r="G3470" s="5">
        <v>304645.31034482759</v>
      </c>
      <c r="H3470" s="5">
        <v>191813.71392081739</v>
      </c>
      <c r="I3470" s="5">
        <f>Tabla_curso_1[[#This Row],[Ingresos]]-Tabla_curso_1[[#This Row],[Gastos]]</f>
        <v>112831.5964240102</v>
      </c>
      <c r="J3470" s="5">
        <f>Tabla_curso_1[[#This Row],[Utilidad]]/Tabla_curso_1[[#This Row],[Ingresos]]</f>
        <v>0.37037037037037029</v>
      </c>
    </row>
    <row r="3471" spans="1:10" x14ac:dyDescent="0.25">
      <c r="A3471" s="7" t="s">
        <v>18</v>
      </c>
      <c r="B3471" s="7" t="str">
        <f>MID(Tabla_curso_1[[#This Row],[Periodo]],4,4)</f>
        <v>2019</v>
      </c>
      <c r="C3471" s="7" t="s">
        <v>5</v>
      </c>
      <c r="D3471" s="7" t="s">
        <v>131</v>
      </c>
      <c r="E3471" s="7" t="s">
        <v>163</v>
      </c>
      <c r="F3471" s="7" t="s">
        <v>202</v>
      </c>
      <c r="G3471" s="8">
        <v>1325207.1000000001</v>
      </c>
      <c r="H3471" s="8">
        <v>1157459.3658227848</v>
      </c>
      <c r="I3471" s="8">
        <f>Tabla_curso_1[[#This Row],[Ingresos]]-Tabla_curso_1[[#This Row],[Gastos]]</f>
        <v>167747.73417721526</v>
      </c>
      <c r="J3471" s="8">
        <f>Tabla_curso_1[[#This Row],[Utilidad]]/Tabla_curso_1[[#This Row],[Ingresos]]</f>
        <v>0.12658227848101269</v>
      </c>
    </row>
    <row r="3472" spans="1:10" x14ac:dyDescent="0.25">
      <c r="A3472" s="4" t="s">
        <v>18</v>
      </c>
      <c r="B3472" s="4" t="str">
        <f>MID(Tabla_curso_1[[#This Row],[Periodo]],4,4)</f>
        <v>2019</v>
      </c>
      <c r="C3472" s="4" t="s">
        <v>78</v>
      </c>
      <c r="D3472" s="4" t="s">
        <v>131</v>
      </c>
      <c r="E3472" s="4" t="s">
        <v>163</v>
      </c>
      <c r="F3472" s="4" t="s">
        <v>202</v>
      </c>
      <c r="G3472" s="5">
        <v>224611.37288135593</v>
      </c>
      <c r="H3472" s="5">
        <v>197219.74204216618</v>
      </c>
      <c r="I3472" s="5">
        <f>Tabla_curso_1[[#This Row],[Ingresos]]-Tabla_curso_1[[#This Row],[Gastos]]</f>
        <v>27391.630839189747</v>
      </c>
      <c r="J3472" s="5">
        <f>Tabla_curso_1[[#This Row],[Utilidad]]/Tabla_curso_1[[#This Row],[Ingresos]]</f>
        <v>0.12195121951219512</v>
      </c>
    </row>
    <row r="3473" spans="1:10" x14ac:dyDescent="0.25">
      <c r="A3473" s="7" t="s">
        <v>18</v>
      </c>
      <c r="B3473" s="7" t="str">
        <f>MID(Tabla_curso_1[[#This Row],[Periodo]],4,4)</f>
        <v>2019</v>
      </c>
      <c r="C3473" s="7" t="s">
        <v>3</v>
      </c>
      <c r="D3473" s="7" t="s">
        <v>131</v>
      </c>
      <c r="E3473" s="7" t="s">
        <v>163</v>
      </c>
      <c r="F3473" s="7" t="s">
        <v>202</v>
      </c>
      <c r="G3473" s="8">
        <v>104347.0157480315</v>
      </c>
      <c r="H3473" s="8">
        <v>64213.548152634772</v>
      </c>
      <c r="I3473" s="8">
        <f>Tabla_curso_1[[#This Row],[Ingresos]]-Tabla_curso_1[[#This Row],[Gastos]]</f>
        <v>40133.467595396723</v>
      </c>
      <c r="J3473" s="8">
        <f>Tabla_curso_1[[#This Row],[Utilidad]]/Tabla_curso_1[[#This Row],[Ingresos]]</f>
        <v>0.38461538461538458</v>
      </c>
    </row>
    <row r="3474" spans="1:10" x14ac:dyDescent="0.25">
      <c r="A3474" s="4" t="s">
        <v>18</v>
      </c>
      <c r="B3474" s="4" t="str">
        <f>MID(Tabla_curso_1[[#This Row],[Periodo]],4,4)</f>
        <v>2019</v>
      </c>
      <c r="C3474" s="4" t="s">
        <v>2</v>
      </c>
      <c r="D3474" s="4" t="s">
        <v>132</v>
      </c>
      <c r="E3474" s="4" t="s">
        <v>163</v>
      </c>
      <c r="F3474" s="4" t="s">
        <v>203</v>
      </c>
      <c r="G3474" s="5">
        <v>181687.21978021978</v>
      </c>
      <c r="H3474" s="5">
        <v>141312.28205128206</v>
      </c>
      <c r="I3474" s="5">
        <f>Tabla_curso_1[[#This Row],[Ingresos]]-Tabla_curso_1[[#This Row],[Gastos]]</f>
        <v>40374.937728937715</v>
      </c>
      <c r="J3474" s="5">
        <f>Tabla_curso_1[[#This Row],[Utilidad]]/Tabla_curso_1[[#This Row],[Ingresos]]</f>
        <v>0.22222222222222215</v>
      </c>
    </row>
    <row r="3475" spans="1:10" x14ac:dyDescent="0.25">
      <c r="A3475" s="7" t="s">
        <v>18</v>
      </c>
      <c r="B3475" s="7" t="str">
        <f>MID(Tabla_curso_1[[#This Row],[Periodo]],4,4)</f>
        <v>2019</v>
      </c>
      <c r="C3475" s="7" t="s">
        <v>7</v>
      </c>
      <c r="D3475" s="7" t="s">
        <v>132</v>
      </c>
      <c r="E3475" s="7" t="s">
        <v>163</v>
      </c>
      <c r="F3475" s="7" t="s">
        <v>203</v>
      </c>
      <c r="G3475" s="8">
        <v>322920.64453125</v>
      </c>
      <c r="H3475" s="8">
        <v>198720.3966346154</v>
      </c>
      <c r="I3475" s="8">
        <f>Tabla_curso_1[[#This Row],[Ingresos]]-Tabla_curso_1[[#This Row],[Gastos]]</f>
        <v>124200.2478966346</v>
      </c>
      <c r="J3475" s="8">
        <f>Tabla_curso_1[[#This Row],[Utilidad]]/Tabla_curso_1[[#This Row],[Ingresos]]</f>
        <v>0.38461538461538453</v>
      </c>
    </row>
    <row r="3476" spans="1:10" x14ac:dyDescent="0.25">
      <c r="A3476" s="4" t="s">
        <v>18</v>
      </c>
      <c r="B3476" s="4" t="str">
        <f>MID(Tabla_curso_1[[#This Row],[Periodo]],4,4)</f>
        <v>2019</v>
      </c>
      <c r="C3476" s="4" t="s">
        <v>6</v>
      </c>
      <c r="D3476" s="4" t="s">
        <v>132</v>
      </c>
      <c r="E3476" s="4" t="s">
        <v>163</v>
      </c>
      <c r="F3476" s="4" t="s">
        <v>203</v>
      </c>
      <c r="G3476" s="5">
        <v>861121.71875</v>
      </c>
      <c r="H3476" s="5">
        <v>764366.46945224714</v>
      </c>
      <c r="I3476" s="5">
        <f>Tabla_curso_1[[#This Row],[Ingresos]]-Tabla_curso_1[[#This Row],[Gastos]]</f>
        <v>96755.24929775286</v>
      </c>
      <c r="J3476" s="5">
        <f>Tabla_curso_1[[#This Row],[Utilidad]]/Tabla_curso_1[[#This Row],[Ingresos]]</f>
        <v>0.11235955056179781</v>
      </c>
    </row>
    <row r="3477" spans="1:10" x14ac:dyDescent="0.25">
      <c r="A3477" s="7" t="s">
        <v>18</v>
      </c>
      <c r="B3477" s="7" t="str">
        <f>MID(Tabla_curso_1[[#This Row],[Periodo]],4,4)</f>
        <v>2019</v>
      </c>
      <c r="C3477" s="7" t="s">
        <v>4</v>
      </c>
      <c r="D3477" s="7" t="s">
        <v>132</v>
      </c>
      <c r="E3477" s="7" t="s">
        <v>163</v>
      </c>
      <c r="F3477" s="7" t="s">
        <v>203</v>
      </c>
      <c r="G3477" s="8">
        <v>275558.95</v>
      </c>
      <c r="H3477" s="8">
        <v>155750.71086956526</v>
      </c>
      <c r="I3477" s="8">
        <f>Tabla_curso_1[[#This Row],[Ingresos]]-Tabla_curso_1[[#This Row],[Gastos]]</f>
        <v>119808.23913043475</v>
      </c>
      <c r="J3477" s="8">
        <f>Tabla_curso_1[[#This Row],[Utilidad]]/Tabla_curso_1[[#This Row],[Ingresos]]</f>
        <v>0.43478260869565205</v>
      </c>
    </row>
    <row r="3478" spans="1:10" x14ac:dyDescent="0.25">
      <c r="A3478" s="4" t="s">
        <v>18</v>
      </c>
      <c r="B3478" s="4" t="str">
        <f>MID(Tabla_curso_1[[#This Row],[Periodo]],4,4)</f>
        <v>2019</v>
      </c>
      <c r="C3478" s="4" t="s">
        <v>5</v>
      </c>
      <c r="D3478" s="4" t="s">
        <v>132</v>
      </c>
      <c r="E3478" s="4" t="s">
        <v>163</v>
      </c>
      <c r="F3478" s="4" t="s">
        <v>203</v>
      </c>
      <c r="G3478" s="5">
        <v>908436.09890109894</v>
      </c>
      <c r="H3478" s="5">
        <v>757030.08241758251</v>
      </c>
      <c r="I3478" s="5">
        <f>Tabla_curso_1[[#This Row],[Ingresos]]-Tabla_curso_1[[#This Row],[Gastos]]</f>
        <v>151406.01648351643</v>
      </c>
      <c r="J3478" s="5">
        <f>Tabla_curso_1[[#This Row],[Utilidad]]/Tabla_curso_1[[#This Row],[Ingresos]]</f>
        <v>0.1666666666666666</v>
      </c>
    </row>
    <row r="3479" spans="1:10" x14ac:dyDescent="0.25">
      <c r="A3479" s="7" t="s">
        <v>18</v>
      </c>
      <c r="B3479" s="7" t="str">
        <f>MID(Tabla_curso_1[[#This Row],[Periodo]],4,4)</f>
        <v>2019</v>
      </c>
      <c r="C3479" s="7" t="s">
        <v>78</v>
      </c>
      <c r="D3479" s="7" t="s">
        <v>132</v>
      </c>
      <c r="E3479" s="7" t="s">
        <v>163</v>
      </c>
      <c r="F3479" s="7" t="s">
        <v>203</v>
      </c>
      <c r="G3479" s="8">
        <v>222224.95967741936</v>
      </c>
      <c r="H3479" s="8">
        <v>178651.43817204301</v>
      </c>
      <c r="I3479" s="8">
        <f>Tabla_curso_1[[#This Row],[Ingresos]]-Tabla_curso_1[[#This Row],[Gastos]]</f>
        <v>43573.521505376353</v>
      </c>
      <c r="J3479" s="8">
        <f>Tabla_curso_1[[#This Row],[Utilidad]]/Tabla_curso_1[[#This Row],[Ingresos]]</f>
        <v>0.19607843137254904</v>
      </c>
    </row>
    <row r="3480" spans="1:10" x14ac:dyDescent="0.25">
      <c r="A3480" s="4" t="s">
        <v>18</v>
      </c>
      <c r="B3480" s="4" t="str">
        <f>MID(Tabla_curso_1[[#This Row],[Periodo]],4,4)</f>
        <v>2019</v>
      </c>
      <c r="C3480" s="4" t="s">
        <v>3</v>
      </c>
      <c r="D3480" s="4" t="s">
        <v>132</v>
      </c>
      <c r="E3480" s="4" t="s">
        <v>163</v>
      </c>
      <c r="F3480" s="4" t="s">
        <v>203</v>
      </c>
      <c r="G3480" s="5">
        <v>120156.51889534884</v>
      </c>
      <c r="H3480" s="5">
        <v>80104.345930232565</v>
      </c>
      <c r="I3480" s="5">
        <f>Tabla_curso_1[[#This Row],[Ingresos]]-Tabla_curso_1[[#This Row],[Gastos]]</f>
        <v>40052.172965116275</v>
      </c>
      <c r="J3480" s="5">
        <f>Tabla_curso_1[[#This Row],[Utilidad]]/Tabla_curso_1[[#This Row],[Ingresos]]</f>
        <v>0.33333333333333331</v>
      </c>
    </row>
    <row r="3481" spans="1:10" x14ac:dyDescent="0.25">
      <c r="A3481" s="7" t="s">
        <v>18</v>
      </c>
      <c r="B3481" s="7" t="str">
        <f>MID(Tabla_curso_1[[#This Row],[Periodo]],4,4)</f>
        <v>2019</v>
      </c>
      <c r="C3481" s="7" t="s">
        <v>2</v>
      </c>
      <c r="D3481" s="7" t="s">
        <v>133</v>
      </c>
      <c r="E3481" s="7" t="s">
        <v>150</v>
      </c>
      <c r="F3481" s="7" t="s">
        <v>204</v>
      </c>
      <c r="G3481" s="8">
        <v>110182.89090909091</v>
      </c>
      <c r="H3481" s="8">
        <v>99164.601818181822</v>
      </c>
      <c r="I3481" s="8">
        <f>Tabla_curso_1[[#This Row],[Ingresos]]-Tabla_curso_1[[#This Row],[Gastos]]</f>
        <v>11018.289090909093</v>
      </c>
      <c r="J3481" s="8">
        <f>Tabla_curso_1[[#This Row],[Utilidad]]/Tabla_curso_1[[#This Row],[Ingresos]]</f>
        <v>0.10000000000000002</v>
      </c>
    </row>
    <row r="3482" spans="1:10" x14ac:dyDescent="0.25">
      <c r="A3482" s="4" t="s">
        <v>18</v>
      </c>
      <c r="B3482" s="4" t="str">
        <f>MID(Tabla_curso_1[[#This Row],[Periodo]],4,4)</f>
        <v>2019</v>
      </c>
      <c r="C3482" s="4" t="s">
        <v>7</v>
      </c>
      <c r="D3482" s="4" t="s">
        <v>133</v>
      </c>
      <c r="E3482" s="4" t="s">
        <v>150</v>
      </c>
      <c r="F3482" s="4" t="s">
        <v>204</v>
      </c>
      <c r="G3482" s="5">
        <v>173144.54285714286</v>
      </c>
      <c r="H3482" s="5">
        <v>106550.48791208792</v>
      </c>
      <c r="I3482" s="5">
        <f>Tabla_curso_1[[#This Row],[Ingresos]]-Tabla_curso_1[[#This Row],[Gastos]]</f>
        <v>66594.054945054944</v>
      </c>
      <c r="J3482" s="5">
        <f>Tabla_curso_1[[#This Row],[Utilidad]]/Tabla_curso_1[[#This Row],[Ingresos]]</f>
        <v>0.38461538461538458</v>
      </c>
    </row>
    <row r="3483" spans="1:10" x14ac:dyDescent="0.25">
      <c r="A3483" s="7" t="s">
        <v>18</v>
      </c>
      <c r="B3483" s="7" t="str">
        <f>MID(Tabla_curso_1[[#This Row],[Periodo]],4,4)</f>
        <v>2019</v>
      </c>
      <c r="C3483" s="7" t="s">
        <v>6</v>
      </c>
      <c r="D3483" s="7" t="s">
        <v>133</v>
      </c>
      <c r="E3483" s="7" t="s">
        <v>150</v>
      </c>
      <c r="F3483" s="7" t="s">
        <v>204</v>
      </c>
      <c r="G3483" s="8">
        <v>404003.93333333335</v>
      </c>
      <c r="H3483" s="8">
        <v>358094.39545454545</v>
      </c>
      <c r="I3483" s="8">
        <f>Tabla_curso_1[[#This Row],[Ingresos]]-Tabla_curso_1[[#This Row],[Gastos]]</f>
        <v>45909.537878787902</v>
      </c>
      <c r="J3483" s="8">
        <f>Tabla_curso_1[[#This Row],[Utilidad]]/Tabla_curso_1[[#This Row],[Ingresos]]</f>
        <v>0.11363636363636369</v>
      </c>
    </row>
    <row r="3484" spans="1:10" x14ac:dyDescent="0.25">
      <c r="A3484" s="4" t="s">
        <v>18</v>
      </c>
      <c r="B3484" s="4" t="str">
        <f>MID(Tabla_curso_1[[#This Row],[Periodo]],4,4)</f>
        <v>2019</v>
      </c>
      <c r="C3484" s="4" t="s">
        <v>4</v>
      </c>
      <c r="D3484" s="4" t="s">
        <v>133</v>
      </c>
      <c r="E3484" s="4" t="s">
        <v>150</v>
      </c>
      <c r="F3484" s="4" t="s">
        <v>204</v>
      </c>
      <c r="G3484" s="5">
        <v>233979.11196911198</v>
      </c>
      <c r="H3484" s="5">
        <v>143987.14582714584</v>
      </c>
      <c r="I3484" s="5">
        <f>Tabla_curso_1[[#This Row],[Ingresos]]-Tabla_curso_1[[#This Row],[Gastos]]</f>
        <v>89991.966141966142</v>
      </c>
      <c r="J3484" s="5">
        <f>Tabla_curso_1[[#This Row],[Utilidad]]/Tabla_curso_1[[#This Row],[Ingresos]]</f>
        <v>0.38461538461538458</v>
      </c>
    </row>
    <row r="3485" spans="1:10" x14ac:dyDescent="0.25">
      <c r="A3485" s="7" t="s">
        <v>18</v>
      </c>
      <c r="B3485" s="7" t="str">
        <f>MID(Tabla_curso_1[[#This Row],[Periodo]],4,4)</f>
        <v>2019</v>
      </c>
      <c r="C3485" s="7" t="s">
        <v>5</v>
      </c>
      <c r="D3485" s="7" t="s">
        <v>133</v>
      </c>
      <c r="E3485" s="7" t="s">
        <v>150</v>
      </c>
      <c r="F3485" s="7" t="s">
        <v>204</v>
      </c>
      <c r="G3485" s="8">
        <v>1027128.6440677966</v>
      </c>
      <c r="H3485" s="8">
        <v>901869.05332782143</v>
      </c>
      <c r="I3485" s="8">
        <f>Tabla_curso_1[[#This Row],[Ingresos]]-Tabla_curso_1[[#This Row],[Gastos]]</f>
        <v>125259.59073997522</v>
      </c>
      <c r="J3485" s="8">
        <f>Tabla_curso_1[[#This Row],[Utilidad]]/Tabla_curso_1[[#This Row],[Ingresos]]</f>
        <v>0.12195121951219513</v>
      </c>
    </row>
    <row r="3486" spans="1:10" x14ac:dyDescent="0.25">
      <c r="A3486" s="4" t="s">
        <v>18</v>
      </c>
      <c r="B3486" s="4" t="str">
        <f>MID(Tabla_curso_1[[#This Row],[Periodo]],4,4)</f>
        <v>2019</v>
      </c>
      <c r="C3486" s="4" t="s">
        <v>78</v>
      </c>
      <c r="D3486" s="4" t="s">
        <v>133</v>
      </c>
      <c r="E3486" s="4" t="s">
        <v>150</v>
      </c>
      <c r="F3486" s="4" t="s">
        <v>204</v>
      </c>
      <c r="G3486" s="5">
        <v>189376.84375</v>
      </c>
      <c r="H3486" s="5">
        <v>157814.03645833334</v>
      </c>
      <c r="I3486" s="5">
        <f>Tabla_curso_1[[#This Row],[Ingresos]]-Tabla_curso_1[[#This Row],[Gastos]]</f>
        <v>31562.807291666657</v>
      </c>
      <c r="J3486" s="5">
        <f>Tabla_curso_1[[#This Row],[Utilidad]]/Tabla_curso_1[[#This Row],[Ingresos]]</f>
        <v>0.1666666666666666</v>
      </c>
    </row>
    <row r="3487" spans="1:10" x14ac:dyDescent="0.25">
      <c r="A3487" s="7" t="s">
        <v>18</v>
      </c>
      <c r="B3487" s="7" t="str">
        <f>MID(Tabla_curso_1[[#This Row],[Periodo]],4,4)</f>
        <v>2019</v>
      </c>
      <c r="C3487" s="7" t="s">
        <v>3</v>
      </c>
      <c r="D3487" s="7" t="s">
        <v>133</v>
      </c>
      <c r="E3487" s="7" t="s">
        <v>150</v>
      </c>
      <c r="F3487" s="7" t="s">
        <v>204</v>
      </c>
      <c r="G3487" s="8">
        <v>75750.737500000003</v>
      </c>
      <c r="H3487" s="8">
        <v>47694.908796296302</v>
      </c>
      <c r="I3487" s="8">
        <f>Tabla_curso_1[[#This Row],[Ingresos]]-Tabla_curso_1[[#This Row],[Gastos]]</f>
        <v>28055.828703703701</v>
      </c>
      <c r="J3487" s="8">
        <f>Tabla_curso_1[[#This Row],[Utilidad]]/Tabla_curso_1[[#This Row],[Ingresos]]</f>
        <v>0.37037037037037029</v>
      </c>
    </row>
    <row r="3488" spans="1:10" x14ac:dyDescent="0.25">
      <c r="A3488" s="4" t="s">
        <v>18</v>
      </c>
      <c r="B3488" s="4" t="str">
        <f>MID(Tabla_curso_1[[#This Row],[Periodo]],4,4)</f>
        <v>2019</v>
      </c>
      <c r="C3488" s="4" t="s">
        <v>2</v>
      </c>
      <c r="D3488" s="4" t="s">
        <v>134</v>
      </c>
      <c r="E3488" s="4" t="s">
        <v>156</v>
      </c>
      <c r="F3488" s="4" t="s">
        <v>205</v>
      </c>
      <c r="G3488" s="5">
        <v>114804.13146750524</v>
      </c>
      <c r="H3488" s="5">
        <v>101136.97295946891</v>
      </c>
      <c r="I3488" s="5">
        <f>Tabla_curso_1[[#This Row],[Ingresos]]-Tabla_curso_1[[#This Row],[Gastos]]</f>
        <v>13667.158508036329</v>
      </c>
      <c r="J3488" s="5">
        <f>Tabla_curso_1[[#This Row],[Utilidad]]/Tabla_curso_1[[#This Row],[Ingresos]]</f>
        <v>0.11904761904761897</v>
      </c>
    </row>
    <row r="3489" spans="1:10" x14ac:dyDescent="0.25">
      <c r="A3489" s="7" t="s">
        <v>18</v>
      </c>
      <c r="B3489" s="7" t="str">
        <f>MID(Tabla_curso_1[[#This Row],[Periodo]],4,4)</f>
        <v>2019</v>
      </c>
      <c r="C3489" s="7" t="s">
        <v>7</v>
      </c>
      <c r="D3489" s="7" t="s">
        <v>134</v>
      </c>
      <c r="E3489" s="7" t="s">
        <v>156</v>
      </c>
      <c r="F3489" s="7" t="s">
        <v>205</v>
      </c>
      <c r="G3489" s="8">
        <v>218173.58848605573</v>
      </c>
      <c r="H3489" s="8">
        <v>134260.66983757276</v>
      </c>
      <c r="I3489" s="8">
        <f>Tabla_curso_1[[#This Row],[Ingresos]]-Tabla_curso_1[[#This Row],[Gastos]]</f>
        <v>83912.91864848297</v>
      </c>
      <c r="J3489" s="8">
        <f>Tabla_curso_1[[#This Row],[Utilidad]]/Tabla_curso_1[[#This Row],[Ingresos]]</f>
        <v>0.38461538461538458</v>
      </c>
    </row>
    <row r="3490" spans="1:10" x14ac:dyDescent="0.25">
      <c r="A3490" s="4" t="s">
        <v>18</v>
      </c>
      <c r="B3490" s="4" t="str">
        <f>MID(Tabla_curso_1[[#This Row],[Periodo]],4,4)</f>
        <v>2019</v>
      </c>
      <c r="C3490" s="4" t="s">
        <v>6</v>
      </c>
      <c r="D3490" s="4" t="s">
        <v>134</v>
      </c>
      <c r="E3490" s="4" t="s">
        <v>156</v>
      </c>
      <c r="F3490" s="4" t="s">
        <v>205</v>
      </c>
      <c r="G3490" s="5">
        <v>408668.43813432835</v>
      </c>
      <c r="H3490" s="5">
        <v>361695.05444072734</v>
      </c>
      <c r="I3490" s="5">
        <f>Tabla_curso_1[[#This Row],[Ingresos]]-Tabla_curso_1[[#This Row],[Gastos]]</f>
        <v>46973.383693601005</v>
      </c>
      <c r="J3490" s="5">
        <f>Tabla_curso_1[[#This Row],[Utilidad]]/Tabla_curso_1[[#This Row],[Ingresos]]</f>
        <v>0.11494252873563229</v>
      </c>
    </row>
    <row r="3491" spans="1:10" x14ac:dyDescent="0.25">
      <c r="A3491" s="7" t="s">
        <v>18</v>
      </c>
      <c r="B3491" s="7" t="str">
        <f>MID(Tabla_curso_1[[#This Row],[Periodo]],4,4)</f>
        <v>2019</v>
      </c>
      <c r="C3491" s="7" t="s">
        <v>4</v>
      </c>
      <c r="D3491" s="7" t="s">
        <v>134</v>
      </c>
      <c r="E3491" s="7" t="s">
        <v>156</v>
      </c>
      <c r="F3491" s="7" t="s">
        <v>205</v>
      </c>
      <c r="G3491" s="8">
        <v>235028.200472103</v>
      </c>
      <c r="H3491" s="8">
        <v>141016.92028326177</v>
      </c>
      <c r="I3491" s="8">
        <f>Tabla_curso_1[[#This Row],[Ingresos]]-Tabla_curso_1[[#This Row],[Gastos]]</f>
        <v>94011.280188841221</v>
      </c>
      <c r="J3491" s="8">
        <f>Tabla_curso_1[[#This Row],[Utilidad]]/Tabla_curso_1[[#This Row],[Ingresos]]</f>
        <v>0.40000000000000008</v>
      </c>
    </row>
    <row r="3492" spans="1:10" x14ac:dyDescent="0.25">
      <c r="A3492" s="4" t="s">
        <v>18</v>
      </c>
      <c r="B3492" s="4" t="str">
        <f>MID(Tabla_curso_1[[#This Row],[Periodo]],4,4)</f>
        <v>2019</v>
      </c>
      <c r="C3492" s="4" t="s">
        <v>5</v>
      </c>
      <c r="D3492" s="4" t="s">
        <v>134</v>
      </c>
      <c r="E3492" s="4" t="s">
        <v>156</v>
      </c>
      <c r="F3492" s="4" t="s">
        <v>205</v>
      </c>
      <c r="G3492" s="5">
        <v>659777.96036144579</v>
      </c>
      <c r="H3492" s="5">
        <v>537596.85659080779</v>
      </c>
      <c r="I3492" s="5">
        <f>Tabla_curso_1[[#This Row],[Ingresos]]-Tabla_curso_1[[#This Row],[Gastos]]</f>
        <v>122181.103770638</v>
      </c>
      <c r="J3492" s="5">
        <f>Tabla_curso_1[[#This Row],[Utilidad]]/Tabla_curso_1[[#This Row],[Ingresos]]</f>
        <v>0.18518518518518501</v>
      </c>
    </row>
    <row r="3493" spans="1:10" x14ac:dyDescent="0.25">
      <c r="A3493" s="7" t="s">
        <v>18</v>
      </c>
      <c r="B3493" s="7" t="str">
        <f>MID(Tabla_curso_1[[#This Row],[Periodo]],4,4)</f>
        <v>2019</v>
      </c>
      <c r="C3493" s="7" t="s">
        <v>78</v>
      </c>
      <c r="D3493" s="7" t="s">
        <v>134</v>
      </c>
      <c r="E3493" s="7" t="s">
        <v>156</v>
      </c>
      <c r="F3493" s="7" t="s">
        <v>205</v>
      </c>
      <c r="G3493" s="8">
        <v>146813.86249329758</v>
      </c>
      <c r="H3493" s="8">
        <v>114188.55971700922</v>
      </c>
      <c r="I3493" s="8">
        <f>Tabla_curso_1[[#This Row],[Ingresos]]-Tabla_curso_1[[#This Row],[Gastos]]</f>
        <v>32625.302776288358</v>
      </c>
      <c r="J3493" s="8">
        <f>Tabla_curso_1[[#This Row],[Utilidad]]/Tabla_curso_1[[#This Row],[Ingresos]]</f>
        <v>0.22222222222222227</v>
      </c>
    </row>
    <row r="3494" spans="1:10" x14ac:dyDescent="0.25">
      <c r="A3494" s="4" t="s">
        <v>18</v>
      </c>
      <c r="B3494" s="4" t="str">
        <f>MID(Tabla_curso_1[[#This Row],[Periodo]],4,4)</f>
        <v>2019</v>
      </c>
      <c r="C3494" s="4" t="s">
        <v>3</v>
      </c>
      <c r="D3494" s="4" t="s">
        <v>134</v>
      </c>
      <c r="E3494" s="4" t="s">
        <v>156</v>
      </c>
      <c r="F3494" s="4" t="s">
        <v>205</v>
      </c>
      <c r="G3494" s="5">
        <v>72054.698302631572</v>
      </c>
      <c r="H3494" s="5">
        <v>46320.877480263145</v>
      </c>
      <c r="I3494" s="5">
        <f>Tabla_curso_1[[#This Row],[Ingresos]]-Tabla_curso_1[[#This Row],[Gastos]]</f>
        <v>25733.820822368427</v>
      </c>
      <c r="J3494" s="5">
        <f>Tabla_curso_1[[#This Row],[Utilidad]]/Tabla_curso_1[[#This Row],[Ingresos]]</f>
        <v>0.35714285714285726</v>
      </c>
    </row>
    <row r="3495" spans="1:10" x14ac:dyDescent="0.25">
      <c r="A3495" s="7" t="s">
        <v>18</v>
      </c>
      <c r="B3495" s="7" t="str">
        <f>MID(Tabla_curso_1[[#This Row],[Periodo]],4,4)</f>
        <v>2019</v>
      </c>
      <c r="C3495" s="7" t="s">
        <v>2</v>
      </c>
      <c r="D3495" s="7" t="s">
        <v>135</v>
      </c>
      <c r="E3495" s="7" t="s">
        <v>152</v>
      </c>
      <c r="F3495" s="7" t="s">
        <v>206</v>
      </c>
      <c r="G3495" s="8">
        <v>3416950.0806034477</v>
      </c>
      <c r="H3495" s="8">
        <v>2714423.129617183</v>
      </c>
      <c r="I3495" s="8">
        <f>Tabla_curso_1[[#This Row],[Ingresos]]-Tabla_curso_1[[#This Row],[Gastos]]</f>
        <v>702526.95098626474</v>
      </c>
      <c r="J3495" s="8">
        <f>Tabla_curso_1[[#This Row],[Utilidad]]/Tabla_curso_1[[#This Row],[Ingresos]]</f>
        <v>0.20560058953574045</v>
      </c>
    </row>
    <row r="3496" spans="1:10" x14ac:dyDescent="0.25">
      <c r="A3496" s="4" t="s">
        <v>18</v>
      </c>
      <c r="B3496" s="4" t="str">
        <f>MID(Tabla_curso_1[[#This Row],[Periodo]],4,4)</f>
        <v>2019</v>
      </c>
      <c r="C3496" s="4" t="s">
        <v>7</v>
      </c>
      <c r="D3496" s="4" t="s">
        <v>135</v>
      </c>
      <c r="E3496" s="4" t="s">
        <v>152</v>
      </c>
      <c r="F3496" s="4" t="s">
        <v>206</v>
      </c>
      <c r="G3496" s="5">
        <v>5130954.1514563113</v>
      </c>
      <c r="H3496" s="5">
        <v>3155058.7639389741</v>
      </c>
      <c r="I3496" s="5">
        <f>Tabla_curso_1[[#This Row],[Ingresos]]-Tabla_curso_1[[#This Row],[Gastos]]</f>
        <v>1975895.3875173372</v>
      </c>
      <c r="J3496" s="5">
        <f>Tabla_curso_1[[#This Row],[Utilidad]]/Tabla_curso_1[[#This Row],[Ingresos]]</f>
        <v>0.38509316770186336</v>
      </c>
    </row>
    <row r="3497" spans="1:10" x14ac:dyDescent="0.25">
      <c r="A3497" s="7" t="s">
        <v>18</v>
      </c>
      <c r="B3497" s="7" t="str">
        <f>MID(Tabla_curso_1[[#This Row],[Periodo]],4,4)</f>
        <v>2019</v>
      </c>
      <c r="C3497" s="7" t="s">
        <v>6</v>
      </c>
      <c r="D3497" s="7" t="s">
        <v>135</v>
      </c>
      <c r="E3497" s="7" t="s">
        <v>152</v>
      </c>
      <c r="F3497" s="7" t="s">
        <v>206</v>
      </c>
      <c r="G3497" s="8">
        <v>12889958.008943088</v>
      </c>
      <c r="H3497" s="8">
        <v>10844040.106004508</v>
      </c>
      <c r="I3497" s="8">
        <f>Tabla_curso_1[[#This Row],[Ingresos]]-Tabla_curso_1[[#This Row],[Gastos]]</f>
        <v>2045917.9029385801</v>
      </c>
      <c r="J3497" s="8">
        <f>Tabla_curso_1[[#This Row],[Utilidad]]/Tabla_curso_1[[#This Row],[Ingresos]]</f>
        <v>0.15872184389732819</v>
      </c>
    </row>
    <row r="3498" spans="1:10" x14ac:dyDescent="0.25">
      <c r="A3498" s="4" t="s">
        <v>18</v>
      </c>
      <c r="B3498" s="4" t="str">
        <f>MID(Tabla_curso_1[[#This Row],[Periodo]],4,4)</f>
        <v>2019</v>
      </c>
      <c r="C3498" s="4" t="s">
        <v>4</v>
      </c>
      <c r="D3498" s="4" t="s">
        <v>135</v>
      </c>
      <c r="E3498" s="4" t="s">
        <v>152</v>
      </c>
      <c r="F3498" s="4" t="s">
        <v>206</v>
      </c>
      <c r="G3498" s="5">
        <v>5872091.9648148147</v>
      </c>
      <c r="H3498" s="5">
        <v>3536493.3894375861</v>
      </c>
      <c r="I3498" s="5">
        <f>Tabla_curso_1[[#This Row],[Ingresos]]-Tabla_curso_1[[#This Row],[Gastos]]</f>
        <v>2335598.5753772287</v>
      </c>
      <c r="J3498" s="5">
        <f>Tabla_curso_1[[#This Row],[Utilidad]]/Tabla_curso_1[[#This Row],[Ingresos]]</f>
        <v>0.39774557165861507</v>
      </c>
    </row>
    <row r="3499" spans="1:10" x14ac:dyDescent="0.25">
      <c r="A3499" s="7" t="s">
        <v>18</v>
      </c>
      <c r="B3499" s="7" t="str">
        <f>MID(Tabla_curso_1[[#This Row],[Periodo]],4,4)</f>
        <v>2019</v>
      </c>
      <c r="C3499" s="7" t="s">
        <v>5</v>
      </c>
      <c r="D3499" s="7" t="s">
        <v>135</v>
      </c>
      <c r="E3499" s="7" t="s">
        <v>152</v>
      </c>
      <c r="F3499" s="7" t="s">
        <v>206</v>
      </c>
      <c r="G3499" s="8">
        <v>27815172.525438596</v>
      </c>
      <c r="H3499" s="8">
        <v>22512614.552361678</v>
      </c>
      <c r="I3499" s="8">
        <f>Tabla_curso_1[[#This Row],[Ingresos]]-Tabla_curso_1[[#This Row],[Gastos]]</f>
        <v>5302557.9730769172</v>
      </c>
      <c r="J3499" s="8">
        <f>Tabla_curso_1[[#This Row],[Utilidad]]/Tabla_curso_1[[#This Row],[Ingresos]]</f>
        <v>0.19063545150501651</v>
      </c>
    </row>
    <row r="3500" spans="1:10" x14ac:dyDescent="0.25">
      <c r="A3500" s="4" t="s">
        <v>18</v>
      </c>
      <c r="B3500" s="4" t="str">
        <f>MID(Tabla_curso_1[[#This Row],[Periodo]],4,4)</f>
        <v>2019</v>
      </c>
      <c r="C3500" s="4" t="s">
        <v>78</v>
      </c>
      <c r="D3500" s="4" t="s">
        <v>135</v>
      </c>
      <c r="E3500" s="4" t="s">
        <v>152</v>
      </c>
      <c r="F3500" s="4" t="s">
        <v>206</v>
      </c>
      <c r="G3500" s="5">
        <v>4704643.4310089014</v>
      </c>
      <c r="H3500" s="5">
        <v>3988719.4306379827</v>
      </c>
      <c r="I3500" s="5">
        <f>Tabla_curso_1[[#This Row],[Ingresos]]-Tabla_curso_1[[#This Row],[Gastos]]</f>
        <v>715924.00037091877</v>
      </c>
      <c r="J3500" s="5">
        <f>Tabla_curso_1[[#This Row],[Utilidad]]/Tabla_curso_1[[#This Row],[Ingresos]]</f>
        <v>0.15217391304347805</v>
      </c>
    </row>
    <row r="3501" spans="1:10" x14ac:dyDescent="0.25">
      <c r="A3501" s="7" t="s">
        <v>18</v>
      </c>
      <c r="B3501" s="7" t="str">
        <f>MID(Tabla_curso_1[[#This Row],[Periodo]],4,4)</f>
        <v>2019</v>
      </c>
      <c r="C3501" s="7" t="s">
        <v>3</v>
      </c>
      <c r="D3501" s="7" t="s">
        <v>135</v>
      </c>
      <c r="E3501" s="7" t="s">
        <v>152</v>
      </c>
      <c r="F3501" s="7" t="s">
        <v>206</v>
      </c>
      <c r="G3501" s="8">
        <v>2307809.0708151385</v>
      </c>
      <c r="H3501" s="8">
        <v>1389888.2326648338</v>
      </c>
      <c r="I3501" s="8">
        <f>Tabla_curso_1[[#This Row],[Ingresos]]-Tabla_curso_1[[#This Row],[Gastos]]</f>
        <v>917920.83815030474</v>
      </c>
      <c r="J3501" s="8">
        <f>Tabla_curso_1[[#This Row],[Utilidad]]/Tabla_curso_1[[#This Row],[Ingresos]]</f>
        <v>0.39774557165861518</v>
      </c>
    </row>
    <row r="3502" spans="1:10" x14ac:dyDescent="0.25">
      <c r="A3502" s="4" t="s">
        <v>18</v>
      </c>
      <c r="B3502" s="4" t="str">
        <f>MID(Tabla_curso_1[[#This Row],[Periodo]],4,4)</f>
        <v>2019</v>
      </c>
      <c r="C3502" s="4" t="s">
        <v>2</v>
      </c>
      <c r="D3502" s="4" t="s">
        <v>136</v>
      </c>
      <c r="E3502" s="4" t="s">
        <v>152</v>
      </c>
      <c r="F3502" s="4" t="s">
        <v>207</v>
      </c>
      <c r="G3502" s="5">
        <v>76072.169811320753</v>
      </c>
      <c r="H3502" s="5">
        <v>65929.213836477982</v>
      </c>
      <c r="I3502" s="5">
        <f>Tabla_curso_1[[#This Row],[Ingresos]]-Tabla_curso_1[[#This Row],[Gastos]]</f>
        <v>10142.955974842771</v>
      </c>
      <c r="J3502" s="5">
        <f>Tabla_curso_1[[#This Row],[Utilidad]]/Tabla_curso_1[[#This Row],[Ingresos]]</f>
        <v>0.13333333333333339</v>
      </c>
    </row>
    <row r="3503" spans="1:10" x14ac:dyDescent="0.25">
      <c r="A3503" s="7" t="s">
        <v>18</v>
      </c>
      <c r="B3503" s="7" t="str">
        <f>MID(Tabla_curso_1[[#This Row],[Periodo]],4,4)</f>
        <v>2019</v>
      </c>
      <c r="C3503" s="7" t="s">
        <v>7</v>
      </c>
      <c r="D3503" s="7" t="s">
        <v>136</v>
      </c>
      <c r="E3503" s="7" t="s">
        <v>152</v>
      </c>
      <c r="F3503" s="7" t="s">
        <v>207</v>
      </c>
      <c r="G3503" s="8">
        <v>114830.45886075949</v>
      </c>
      <c r="H3503" s="8">
        <v>70664.897760467386</v>
      </c>
      <c r="I3503" s="8">
        <f>Tabla_curso_1[[#This Row],[Ingresos]]-Tabla_curso_1[[#This Row],[Gastos]]</f>
        <v>44165.561100292107</v>
      </c>
      <c r="J3503" s="8">
        <f>Tabla_curso_1[[#This Row],[Utilidad]]/Tabla_curso_1[[#This Row],[Ingresos]]</f>
        <v>0.38461538461538458</v>
      </c>
    </row>
    <row r="3504" spans="1:10" x14ac:dyDescent="0.25">
      <c r="A3504" s="4" t="s">
        <v>18</v>
      </c>
      <c r="B3504" s="4" t="str">
        <f>MID(Tabla_curso_1[[#This Row],[Periodo]],4,4)</f>
        <v>2019</v>
      </c>
      <c r="C3504" s="4" t="s">
        <v>6</v>
      </c>
      <c r="D3504" s="4" t="s">
        <v>136</v>
      </c>
      <c r="E3504" s="4" t="s">
        <v>152</v>
      </c>
      <c r="F3504" s="4" t="s">
        <v>207</v>
      </c>
      <c r="G3504" s="5">
        <v>374086.8556701031</v>
      </c>
      <c r="H3504" s="5">
        <v>329016.15016768104</v>
      </c>
      <c r="I3504" s="5">
        <f>Tabla_curso_1[[#This Row],[Ingresos]]-Tabla_curso_1[[#This Row],[Gastos]]</f>
        <v>45070.705502422061</v>
      </c>
      <c r="J3504" s="5">
        <f>Tabla_curso_1[[#This Row],[Utilidad]]/Tabla_curso_1[[#This Row],[Ingresos]]</f>
        <v>0.12048192771084337</v>
      </c>
    </row>
    <row r="3505" spans="1:10" x14ac:dyDescent="0.25">
      <c r="A3505" s="7" t="s">
        <v>18</v>
      </c>
      <c r="B3505" s="7" t="str">
        <f>MID(Tabla_curso_1[[#This Row],[Periodo]],4,4)</f>
        <v>2019</v>
      </c>
      <c r="C3505" s="7" t="s">
        <v>4</v>
      </c>
      <c r="D3505" s="7" t="s">
        <v>136</v>
      </c>
      <c r="E3505" s="7" t="s">
        <v>152</v>
      </c>
      <c r="F3505" s="7" t="s">
        <v>207</v>
      </c>
      <c r="G3505" s="8">
        <v>147505.79268292684</v>
      </c>
      <c r="H3505" s="8">
        <v>90772.795497185754</v>
      </c>
      <c r="I3505" s="8">
        <f>Tabla_curso_1[[#This Row],[Ingresos]]-Tabla_curso_1[[#This Row],[Gastos]]</f>
        <v>56732.997185741086</v>
      </c>
      <c r="J3505" s="8">
        <f>Tabla_curso_1[[#This Row],[Utilidad]]/Tabla_curso_1[[#This Row],[Ingresos]]</f>
        <v>0.38461538461538458</v>
      </c>
    </row>
    <row r="3506" spans="1:10" x14ac:dyDescent="0.25">
      <c r="A3506" s="4" t="s">
        <v>18</v>
      </c>
      <c r="B3506" s="4" t="str">
        <f>MID(Tabla_curso_1[[#This Row],[Periodo]],4,4)</f>
        <v>2019</v>
      </c>
      <c r="C3506" s="4" t="s">
        <v>5</v>
      </c>
      <c r="D3506" s="4" t="s">
        <v>136</v>
      </c>
      <c r="E3506" s="4" t="s">
        <v>152</v>
      </c>
      <c r="F3506" s="4" t="s">
        <v>207</v>
      </c>
      <c r="G3506" s="5">
        <v>684649.52830188675</v>
      </c>
      <c r="H3506" s="5">
        <v>604102.52497225301</v>
      </c>
      <c r="I3506" s="5">
        <f>Tabla_curso_1[[#This Row],[Ingresos]]-Tabla_curso_1[[#This Row],[Gastos]]</f>
        <v>80547.003329633735</v>
      </c>
      <c r="J3506" s="5">
        <f>Tabla_curso_1[[#This Row],[Utilidad]]/Tabla_curso_1[[#This Row],[Ingresos]]</f>
        <v>0.11764705882352941</v>
      </c>
    </row>
    <row r="3507" spans="1:10" x14ac:dyDescent="0.25">
      <c r="A3507" s="7" t="s">
        <v>18</v>
      </c>
      <c r="B3507" s="7" t="str">
        <f>MID(Tabla_curso_1[[#This Row],[Periodo]],4,4)</f>
        <v>2019</v>
      </c>
      <c r="C3507" s="7" t="s">
        <v>78</v>
      </c>
      <c r="D3507" s="7" t="s">
        <v>136</v>
      </c>
      <c r="E3507" s="7" t="s">
        <v>152</v>
      </c>
      <c r="F3507" s="7" t="s">
        <v>207</v>
      </c>
      <c r="G3507" s="8">
        <v>113750.54858934169</v>
      </c>
      <c r="H3507" s="8">
        <v>93437.950626959238</v>
      </c>
      <c r="I3507" s="8">
        <f>Tabla_curso_1[[#This Row],[Ingresos]]-Tabla_curso_1[[#This Row],[Gastos]]</f>
        <v>20312.597962382453</v>
      </c>
      <c r="J3507" s="8">
        <f>Tabla_curso_1[[#This Row],[Utilidad]]/Tabla_curso_1[[#This Row],[Ingresos]]</f>
        <v>0.17857142857142863</v>
      </c>
    </row>
    <row r="3508" spans="1:10" x14ac:dyDescent="0.25">
      <c r="A3508" s="4" t="s">
        <v>18</v>
      </c>
      <c r="B3508" s="4" t="str">
        <f>MID(Tabla_curso_1[[#This Row],[Periodo]],4,4)</f>
        <v>2019</v>
      </c>
      <c r="C3508" s="4" t="s">
        <v>3</v>
      </c>
      <c r="D3508" s="4" t="s">
        <v>136</v>
      </c>
      <c r="E3508" s="4" t="s">
        <v>152</v>
      </c>
      <c r="F3508" s="4" t="s">
        <v>207</v>
      </c>
      <c r="G3508" s="5">
        <v>50750.244755244756</v>
      </c>
      <c r="H3508" s="5">
        <v>29604.309440559438</v>
      </c>
      <c r="I3508" s="5">
        <f>Tabla_curso_1[[#This Row],[Ingresos]]-Tabla_curso_1[[#This Row],[Gastos]]</f>
        <v>21145.935314685317</v>
      </c>
      <c r="J3508" s="5">
        <f>Tabla_curso_1[[#This Row],[Utilidad]]/Tabla_curso_1[[#This Row],[Ingresos]]</f>
        <v>0.41666666666666674</v>
      </c>
    </row>
    <row r="3509" spans="1:10" x14ac:dyDescent="0.25">
      <c r="A3509" s="7" t="s">
        <v>18</v>
      </c>
      <c r="B3509" s="7" t="str">
        <f>MID(Tabla_curso_1[[#This Row],[Periodo]],4,4)</f>
        <v>2019</v>
      </c>
      <c r="C3509" s="7" t="s">
        <v>2</v>
      </c>
      <c r="D3509" s="7" t="s">
        <v>137</v>
      </c>
      <c r="E3509" s="7" t="s">
        <v>163</v>
      </c>
      <c r="F3509" s="7" t="s">
        <v>208</v>
      </c>
      <c r="G3509" s="8">
        <v>64703.869294605807</v>
      </c>
      <c r="H3509" s="8">
        <v>53548.029761053083</v>
      </c>
      <c r="I3509" s="8">
        <f>Tabla_curso_1[[#This Row],[Ingresos]]-Tabla_curso_1[[#This Row],[Gastos]]</f>
        <v>11155.839533552724</v>
      </c>
      <c r="J3509" s="8">
        <f>Tabla_curso_1[[#This Row],[Utilidad]]/Tabla_curso_1[[#This Row],[Ingresos]]</f>
        <v>0.17241379310344826</v>
      </c>
    </row>
    <row r="3510" spans="1:10" x14ac:dyDescent="0.25">
      <c r="A3510" s="4" t="s">
        <v>18</v>
      </c>
      <c r="B3510" s="4" t="str">
        <f>MID(Tabla_curso_1[[#This Row],[Periodo]],4,4)</f>
        <v>2019</v>
      </c>
      <c r="C3510" s="4" t="s">
        <v>7</v>
      </c>
      <c r="D3510" s="4" t="s">
        <v>137</v>
      </c>
      <c r="E3510" s="4" t="s">
        <v>163</v>
      </c>
      <c r="F3510" s="4" t="s">
        <v>208</v>
      </c>
      <c r="G3510" s="5">
        <v>113822.13503649634</v>
      </c>
      <c r="H3510" s="5">
        <v>68293.281021897797</v>
      </c>
      <c r="I3510" s="5">
        <f>Tabla_curso_1[[#This Row],[Ingresos]]-Tabla_curso_1[[#This Row],[Gastos]]</f>
        <v>45528.854014598546</v>
      </c>
      <c r="J3510" s="5">
        <f>Tabla_curso_1[[#This Row],[Utilidad]]/Tabla_curso_1[[#This Row],[Ingresos]]</f>
        <v>0.40000000000000008</v>
      </c>
    </row>
    <row r="3511" spans="1:10" x14ac:dyDescent="0.25">
      <c r="A3511" s="7" t="s">
        <v>18</v>
      </c>
      <c r="B3511" s="7" t="str">
        <f>MID(Tabla_curso_1[[#This Row],[Periodo]],4,4)</f>
        <v>2019</v>
      </c>
      <c r="C3511" s="7" t="s">
        <v>6</v>
      </c>
      <c r="D3511" s="7" t="s">
        <v>137</v>
      </c>
      <c r="E3511" s="7" t="s">
        <v>163</v>
      </c>
      <c r="F3511" s="7" t="s">
        <v>208</v>
      </c>
      <c r="G3511" s="8">
        <v>328287</v>
      </c>
      <c r="H3511" s="8">
        <v>275337.48387096776</v>
      </c>
      <c r="I3511" s="8">
        <f>Tabla_curso_1[[#This Row],[Ingresos]]-Tabla_curso_1[[#This Row],[Gastos]]</f>
        <v>52949.516129032243</v>
      </c>
      <c r="J3511" s="8">
        <f>Tabla_curso_1[[#This Row],[Utilidad]]/Tabla_curso_1[[#This Row],[Ingresos]]</f>
        <v>0.16129032258064513</v>
      </c>
    </row>
    <row r="3512" spans="1:10" x14ac:dyDescent="0.25">
      <c r="A3512" s="4" t="s">
        <v>18</v>
      </c>
      <c r="B3512" s="4" t="str">
        <f>MID(Tabla_curso_1[[#This Row],[Periodo]],4,4)</f>
        <v>2019</v>
      </c>
      <c r="C3512" s="4" t="s">
        <v>4</v>
      </c>
      <c r="D3512" s="4" t="s">
        <v>137</v>
      </c>
      <c r="E3512" s="4" t="s">
        <v>163</v>
      </c>
      <c r="F3512" s="4" t="s">
        <v>208</v>
      </c>
      <c r="G3512" s="5">
        <v>143060.84862385321</v>
      </c>
      <c r="H3512" s="5">
        <v>93729.521512179679</v>
      </c>
      <c r="I3512" s="5">
        <f>Tabla_curso_1[[#This Row],[Ingresos]]-Tabla_curso_1[[#This Row],[Gastos]]</f>
        <v>49331.327111673527</v>
      </c>
      <c r="J3512" s="5">
        <f>Tabla_curso_1[[#This Row],[Utilidad]]/Tabla_curso_1[[#This Row],[Ingresos]]</f>
        <v>0.34482758620689663</v>
      </c>
    </row>
    <row r="3513" spans="1:10" x14ac:dyDescent="0.25">
      <c r="A3513" s="7" t="s">
        <v>18</v>
      </c>
      <c r="B3513" s="7" t="str">
        <f>MID(Tabla_curso_1[[#This Row],[Periodo]],4,4)</f>
        <v>2019</v>
      </c>
      <c r="C3513" s="7" t="s">
        <v>5</v>
      </c>
      <c r="D3513" s="7" t="s">
        <v>137</v>
      </c>
      <c r="E3513" s="7" t="s">
        <v>163</v>
      </c>
      <c r="F3513" s="7" t="s">
        <v>208</v>
      </c>
      <c r="G3513" s="8">
        <v>433156.45833333331</v>
      </c>
      <c r="H3513" s="8">
        <v>364401.46494708996</v>
      </c>
      <c r="I3513" s="8">
        <f>Tabla_curso_1[[#This Row],[Ingresos]]-Tabla_curso_1[[#This Row],[Gastos]]</f>
        <v>68754.993386243354</v>
      </c>
      <c r="J3513" s="8">
        <f>Tabla_curso_1[[#This Row],[Utilidad]]/Tabla_curso_1[[#This Row],[Ingresos]]</f>
        <v>0.15873015873015867</v>
      </c>
    </row>
    <row r="3514" spans="1:10" x14ac:dyDescent="0.25">
      <c r="A3514" s="4" t="s">
        <v>18</v>
      </c>
      <c r="B3514" s="4" t="str">
        <f>MID(Tabla_curso_1[[#This Row],[Periodo]],4,4)</f>
        <v>2019</v>
      </c>
      <c r="C3514" s="4" t="s">
        <v>78</v>
      </c>
      <c r="D3514" s="4" t="s">
        <v>137</v>
      </c>
      <c r="E3514" s="4" t="s">
        <v>163</v>
      </c>
      <c r="F3514" s="4" t="s">
        <v>208</v>
      </c>
      <c r="G3514" s="5">
        <v>82944.85372340426</v>
      </c>
      <c r="H3514" s="5">
        <v>70377.451644100584</v>
      </c>
      <c r="I3514" s="5">
        <f>Tabla_curso_1[[#This Row],[Ingresos]]-Tabla_curso_1[[#This Row],[Gastos]]</f>
        <v>12567.402079303676</v>
      </c>
      <c r="J3514" s="5">
        <f>Tabla_curso_1[[#This Row],[Utilidad]]/Tabla_curso_1[[#This Row],[Ingresos]]</f>
        <v>0.15151515151515152</v>
      </c>
    </row>
    <row r="3515" spans="1:10" x14ac:dyDescent="0.25">
      <c r="A3515" s="7" t="s">
        <v>18</v>
      </c>
      <c r="B3515" s="7" t="str">
        <f>MID(Tabla_curso_1[[#This Row],[Periodo]],4,4)</f>
        <v>2019</v>
      </c>
      <c r="C3515" s="7" t="s">
        <v>3</v>
      </c>
      <c r="D3515" s="7" t="s">
        <v>137</v>
      </c>
      <c r="E3515" s="7" t="s">
        <v>163</v>
      </c>
      <c r="F3515" s="7" t="s">
        <v>208</v>
      </c>
      <c r="G3515" s="8">
        <v>48054.337442218799</v>
      </c>
      <c r="H3515" s="8">
        <v>31483.8762552468</v>
      </c>
      <c r="I3515" s="8">
        <f>Tabla_curso_1[[#This Row],[Ingresos]]-Tabla_curso_1[[#This Row],[Gastos]]</f>
        <v>16570.461186971999</v>
      </c>
      <c r="J3515" s="8">
        <f>Tabla_curso_1[[#This Row],[Utilidad]]/Tabla_curso_1[[#This Row],[Ingresos]]</f>
        <v>0.34482758620689652</v>
      </c>
    </row>
    <row r="3516" spans="1:10" x14ac:dyDescent="0.25">
      <c r="A3516" s="4" t="s">
        <v>18</v>
      </c>
      <c r="B3516" s="4" t="str">
        <f>MID(Tabla_curso_1[[#This Row],[Periodo]],4,4)</f>
        <v>2019</v>
      </c>
      <c r="C3516" s="4" t="s">
        <v>2</v>
      </c>
      <c r="D3516" s="4" t="s">
        <v>138</v>
      </c>
      <c r="E3516" s="4" t="s">
        <v>150</v>
      </c>
      <c r="F3516" s="4" t="s">
        <v>209</v>
      </c>
      <c r="G3516" s="5">
        <v>124077.95652173914</v>
      </c>
      <c r="H3516" s="5">
        <v>107947.82217391305</v>
      </c>
      <c r="I3516" s="5">
        <f>Tabla_curso_1[[#This Row],[Ingresos]]-Tabla_curso_1[[#This Row],[Gastos]]</f>
        <v>16130.134347826082</v>
      </c>
      <c r="J3516" s="5">
        <f>Tabla_curso_1[[#This Row],[Utilidad]]/Tabla_curso_1[[#This Row],[Ingresos]]</f>
        <v>0.12999999999999995</v>
      </c>
    </row>
    <row r="3517" spans="1:10" x14ac:dyDescent="0.25">
      <c r="A3517" s="7" t="s">
        <v>18</v>
      </c>
      <c r="B3517" s="7" t="str">
        <f>MID(Tabla_curso_1[[#This Row],[Periodo]],4,4)</f>
        <v>2019</v>
      </c>
      <c r="C3517" s="7" t="s">
        <v>7</v>
      </c>
      <c r="D3517" s="7" t="s">
        <v>138</v>
      </c>
      <c r="E3517" s="7" t="s">
        <v>150</v>
      </c>
      <c r="F3517" s="7" t="s">
        <v>209</v>
      </c>
      <c r="G3517" s="8">
        <v>253425.63320463322</v>
      </c>
      <c r="H3517" s="8">
        <v>137510.9522779923</v>
      </c>
      <c r="I3517" s="8">
        <f>Tabla_curso_1[[#This Row],[Ingresos]]-Tabla_curso_1[[#This Row],[Gastos]]</f>
        <v>115914.68092664093</v>
      </c>
      <c r="J3517" s="8">
        <f>Tabla_curso_1[[#This Row],[Utilidad]]/Tabla_curso_1[[#This Row],[Ingresos]]</f>
        <v>0.45739130434782604</v>
      </c>
    </row>
    <row r="3518" spans="1:10" x14ac:dyDescent="0.25">
      <c r="A3518" s="4" t="s">
        <v>18</v>
      </c>
      <c r="B3518" s="4" t="str">
        <f>MID(Tabla_curso_1[[#This Row],[Periodo]],4,4)</f>
        <v>2019</v>
      </c>
      <c r="C3518" s="4" t="s">
        <v>6</v>
      </c>
      <c r="D3518" s="4" t="s">
        <v>138</v>
      </c>
      <c r="E3518" s="4" t="s">
        <v>150</v>
      </c>
      <c r="F3518" s="4" t="s">
        <v>209</v>
      </c>
      <c r="G3518" s="5">
        <v>475632.16666666669</v>
      </c>
      <c r="H3518" s="5">
        <v>401594.00289156631</v>
      </c>
      <c r="I3518" s="5">
        <f>Tabla_curso_1[[#This Row],[Ingresos]]-Tabla_curso_1[[#This Row],[Gastos]]</f>
        <v>74038.163775100373</v>
      </c>
      <c r="J3518" s="5">
        <f>Tabla_curso_1[[#This Row],[Utilidad]]/Tabla_curso_1[[#This Row],[Ingresos]]</f>
        <v>0.15566265060240958</v>
      </c>
    </row>
    <row r="3519" spans="1:10" x14ac:dyDescent="0.25">
      <c r="A3519" s="7" t="s">
        <v>18</v>
      </c>
      <c r="B3519" s="7" t="str">
        <f>MID(Tabla_curso_1[[#This Row],[Periodo]],4,4)</f>
        <v>2019</v>
      </c>
      <c r="C3519" s="7" t="s">
        <v>4</v>
      </c>
      <c r="D3519" s="7" t="s">
        <v>138</v>
      </c>
      <c r="E3519" s="7" t="s">
        <v>150</v>
      </c>
      <c r="F3519" s="7" t="s">
        <v>209</v>
      </c>
      <c r="G3519" s="8">
        <v>231933.70671378091</v>
      </c>
      <c r="H3519" s="8">
        <v>144572.01051825678</v>
      </c>
      <c r="I3519" s="8">
        <f>Tabla_curso_1[[#This Row],[Ingresos]]-Tabla_curso_1[[#This Row],[Gastos]]</f>
        <v>87361.696195524128</v>
      </c>
      <c r="J3519" s="8">
        <f>Tabla_curso_1[[#This Row],[Utilidad]]/Tabla_curso_1[[#This Row],[Ingresos]]</f>
        <v>0.37666666666666659</v>
      </c>
    </row>
    <row r="3520" spans="1:10" x14ac:dyDescent="0.25">
      <c r="A3520" s="4" t="s">
        <v>18</v>
      </c>
      <c r="B3520" s="4" t="str">
        <f>MID(Tabla_curso_1[[#This Row],[Periodo]],4,4)</f>
        <v>2019</v>
      </c>
      <c r="C3520" s="4" t="s">
        <v>5</v>
      </c>
      <c r="D3520" s="4" t="s">
        <v>138</v>
      </c>
      <c r="E3520" s="4" t="s">
        <v>150</v>
      </c>
      <c r="F3520" s="4" t="s">
        <v>209</v>
      </c>
      <c r="G3520" s="5">
        <v>683721.23958333326</v>
      </c>
      <c r="H3520" s="5">
        <v>573586.68315315305</v>
      </c>
      <c r="I3520" s="5">
        <f>Tabla_curso_1[[#This Row],[Ingresos]]-Tabla_curso_1[[#This Row],[Gastos]]</f>
        <v>110134.55643018021</v>
      </c>
      <c r="J3520" s="5">
        <f>Tabla_curso_1[[#This Row],[Utilidad]]/Tabla_curso_1[[#This Row],[Ingresos]]</f>
        <v>0.16108108108108113</v>
      </c>
    </row>
    <row r="3521" spans="1:10" x14ac:dyDescent="0.25">
      <c r="A3521" s="7" t="s">
        <v>18</v>
      </c>
      <c r="B3521" s="7" t="str">
        <f>MID(Tabla_curso_1[[#This Row],[Periodo]],4,4)</f>
        <v>2019</v>
      </c>
      <c r="C3521" s="7" t="s">
        <v>78</v>
      </c>
      <c r="D3521" s="7" t="s">
        <v>138</v>
      </c>
      <c r="E3521" s="7" t="s">
        <v>150</v>
      </c>
      <c r="F3521" s="7" t="s">
        <v>209</v>
      </c>
      <c r="G3521" s="8">
        <v>207712.78164556963</v>
      </c>
      <c r="H3521" s="8">
        <v>159523.41630379748</v>
      </c>
      <c r="I3521" s="8">
        <f>Tabla_curso_1[[#This Row],[Ingresos]]-Tabla_curso_1[[#This Row],[Gastos]]</f>
        <v>48189.365341772151</v>
      </c>
      <c r="J3521" s="8">
        <f>Tabla_curso_1[[#This Row],[Utilidad]]/Tabla_curso_1[[#This Row],[Ingresos]]</f>
        <v>0.23199999999999998</v>
      </c>
    </row>
    <row r="3522" spans="1:10" x14ac:dyDescent="0.25">
      <c r="A3522" s="4" t="s">
        <v>18</v>
      </c>
      <c r="B3522" s="4" t="str">
        <f>MID(Tabla_curso_1[[#This Row],[Periodo]],4,4)</f>
        <v>2019</v>
      </c>
      <c r="C3522" s="4" t="s">
        <v>3</v>
      </c>
      <c r="D3522" s="4" t="s">
        <v>138</v>
      </c>
      <c r="E3522" s="4" t="s">
        <v>150</v>
      </c>
      <c r="F3522" s="4" t="s">
        <v>209</v>
      </c>
      <c r="G3522" s="5">
        <v>97096.507396449699</v>
      </c>
      <c r="H3522" s="5">
        <v>60847.144635108481</v>
      </c>
      <c r="I3522" s="5">
        <f>Tabla_curso_1[[#This Row],[Ingresos]]-Tabla_curso_1[[#This Row],[Gastos]]</f>
        <v>36249.362761341217</v>
      </c>
      <c r="J3522" s="5">
        <f>Tabla_curso_1[[#This Row],[Utilidad]]/Tabla_curso_1[[#This Row],[Ingresos]]</f>
        <v>0.37333333333333329</v>
      </c>
    </row>
    <row r="3523" spans="1:10" x14ac:dyDescent="0.25">
      <c r="A3523" s="7" t="s">
        <v>18</v>
      </c>
      <c r="B3523" s="7" t="str">
        <f>MID(Tabla_curso_1[[#This Row],[Periodo]],4,4)</f>
        <v>2019</v>
      </c>
      <c r="C3523" s="7" t="s">
        <v>2</v>
      </c>
      <c r="D3523" s="7" t="s">
        <v>139</v>
      </c>
      <c r="E3523" s="7" t="s">
        <v>154</v>
      </c>
      <c r="F3523" s="7" t="s">
        <v>210</v>
      </c>
      <c r="G3523" s="8">
        <v>10275.389378676471</v>
      </c>
      <c r="H3523" s="8">
        <v>8736.4885139037451</v>
      </c>
      <c r="I3523" s="8">
        <f>Tabla_curso_1[[#This Row],[Ingresos]]-Tabla_curso_1[[#This Row],[Gastos]]</f>
        <v>1538.900864772726</v>
      </c>
      <c r="J3523" s="8">
        <f>Tabla_curso_1[[#This Row],[Utilidad]]/Tabla_curso_1[[#This Row],[Ingresos]]</f>
        <v>0.14976569821930633</v>
      </c>
    </row>
    <row r="3524" spans="1:10" x14ac:dyDescent="0.25">
      <c r="A3524" s="4" t="s">
        <v>18</v>
      </c>
      <c r="B3524" s="4" t="str">
        <f>MID(Tabla_curso_1[[#This Row],[Periodo]],4,4)</f>
        <v>2019</v>
      </c>
      <c r="C3524" s="4" t="s">
        <v>7</v>
      </c>
      <c r="D3524" s="4" t="s">
        <v>139</v>
      </c>
      <c r="E3524" s="4" t="s">
        <v>154</v>
      </c>
      <c r="F3524" s="4" t="s">
        <v>210</v>
      </c>
      <c r="G3524" s="5">
        <v>15356.172257879656</v>
      </c>
      <c r="H3524" s="5">
        <v>8735.572886109383</v>
      </c>
      <c r="I3524" s="5">
        <f>Tabla_curso_1[[#This Row],[Ingresos]]-Tabla_curso_1[[#This Row],[Gastos]]</f>
        <v>6620.5993717702731</v>
      </c>
      <c r="J3524" s="5">
        <f>Tabla_curso_1[[#This Row],[Utilidad]]/Tabla_curso_1[[#This Row],[Ingresos]]</f>
        <v>0.43113604488078527</v>
      </c>
    </row>
    <row r="3525" spans="1:10" x14ac:dyDescent="0.25">
      <c r="A3525" s="7" t="s">
        <v>18</v>
      </c>
      <c r="B3525" s="7" t="str">
        <f>MID(Tabla_curso_1[[#This Row],[Periodo]],4,4)</f>
        <v>2019</v>
      </c>
      <c r="C3525" s="7" t="s">
        <v>6</v>
      </c>
      <c r="D3525" s="7" t="s">
        <v>139</v>
      </c>
      <c r="E3525" s="7" t="s">
        <v>154</v>
      </c>
      <c r="F3525" s="7" t="s">
        <v>210</v>
      </c>
      <c r="G3525" s="8">
        <v>53016.771920000007</v>
      </c>
      <c r="H3525" s="8">
        <v>49478.478663600014</v>
      </c>
      <c r="I3525" s="8">
        <f>Tabla_curso_1[[#This Row],[Ingresos]]-Tabla_curso_1[[#This Row],[Gastos]]</f>
        <v>3538.293256399993</v>
      </c>
      <c r="J3525" s="8">
        <f>Tabla_curso_1[[#This Row],[Utilidad]]/Tabla_curso_1[[#This Row],[Ingresos]]</f>
        <v>6.6739130434782468E-2</v>
      </c>
    </row>
    <row r="3526" spans="1:10" x14ac:dyDescent="0.25">
      <c r="A3526" s="4" t="s">
        <v>18</v>
      </c>
      <c r="B3526" s="4" t="str">
        <f>MID(Tabla_curso_1[[#This Row],[Periodo]],4,4)</f>
        <v>2019</v>
      </c>
      <c r="C3526" s="4" t="s">
        <v>4</v>
      </c>
      <c r="D3526" s="4" t="s">
        <v>139</v>
      </c>
      <c r="E3526" s="4" t="s">
        <v>154</v>
      </c>
      <c r="F3526" s="4" t="s">
        <v>210</v>
      </c>
      <c r="G3526" s="5">
        <v>25551.561528301881</v>
      </c>
      <c r="H3526" s="5">
        <v>13965.902061977033</v>
      </c>
      <c r="I3526" s="5">
        <f>Tabla_curso_1[[#This Row],[Ingresos]]-Tabla_curso_1[[#This Row],[Gastos]]</f>
        <v>11585.659466324849</v>
      </c>
      <c r="J3526" s="5">
        <f>Tabla_curso_1[[#This Row],[Utilidad]]/Tabla_curso_1[[#This Row],[Ingresos]]</f>
        <v>0.45342275670675281</v>
      </c>
    </row>
    <row r="3527" spans="1:10" x14ac:dyDescent="0.25">
      <c r="A3527" s="7" t="s">
        <v>18</v>
      </c>
      <c r="B3527" s="7" t="str">
        <f>MID(Tabla_curso_1[[#This Row],[Periodo]],4,4)</f>
        <v>2019</v>
      </c>
      <c r="C3527" s="7" t="s">
        <v>5</v>
      </c>
      <c r="D3527" s="7" t="s">
        <v>139</v>
      </c>
      <c r="E3527" s="7" t="s">
        <v>154</v>
      </c>
      <c r="F3527" s="7" t="s">
        <v>210</v>
      </c>
      <c r="G3527" s="8">
        <v>89065.544135135206</v>
      </c>
      <c r="H3527" s="8">
        <v>77030.00833783792</v>
      </c>
      <c r="I3527" s="8">
        <f>Tabla_curso_1[[#This Row],[Ingresos]]-Tabla_curso_1[[#This Row],[Gastos]]</f>
        <v>12035.535797297285</v>
      </c>
      <c r="J3527" s="8">
        <f>Tabla_curso_1[[#This Row],[Utilidad]]/Tabla_curso_1[[#This Row],[Ingresos]]</f>
        <v>0.13513122177793355</v>
      </c>
    </row>
    <row r="3528" spans="1:10" x14ac:dyDescent="0.25">
      <c r="A3528" s="4" t="s">
        <v>18</v>
      </c>
      <c r="B3528" s="4" t="str">
        <f>MID(Tabla_curso_1[[#This Row],[Periodo]],4,4)</f>
        <v>2019</v>
      </c>
      <c r="C3528" s="4" t="s">
        <v>78</v>
      </c>
      <c r="D3528" s="4" t="s">
        <v>139</v>
      </c>
      <c r="E3528" s="4" t="s">
        <v>154</v>
      </c>
      <c r="F3528" s="4" t="s">
        <v>210</v>
      </c>
      <c r="G3528" s="5">
        <v>13610.379507537689</v>
      </c>
      <c r="H3528" s="5">
        <v>11038.984691815007</v>
      </c>
      <c r="I3528" s="5">
        <f>Tabla_curso_1[[#This Row],[Ingresos]]-Tabla_curso_1[[#This Row],[Gastos]]</f>
        <v>2571.3948157226823</v>
      </c>
      <c r="J3528" s="5">
        <f>Tabla_curso_1[[#This Row],[Utilidad]]/Tabla_curso_1[[#This Row],[Ingresos]]</f>
        <v>0.18892895780742885</v>
      </c>
    </row>
    <row r="3529" spans="1:10" x14ac:dyDescent="0.25">
      <c r="A3529" s="7" t="s">
        <v>18</v>
      </c>
      <c r="B3529" s="7" t="str">
        <f>MID(Tabla_curso_1[[#This Row],[Periodo]],4,4)</f>
        <v>2019</v>
      </c>
      <c r="C3529" s="7" t="s">
        <v>3</v>
      </c>
      <c r="D3529" s="7" t="s">
        <v>139</v>
      </c>
      <c r="E3529" s="7" t="s">
        <v>154</v>
      </c>
      <c r="F3529" s="7" t="s">
        <v>210</v>
      </c>
      <c r="G3529" s="8">
        <v>7641.1393591160222</v>
      </c>
      <c r="H3529" s="8">
        <v>4496.5166228644284</v>
      </c>
      <c r="I3529" s="8">
        <f>Tabla_curso_1[[#This Row],[Ingresos]]-Tabla_curso_1[[#This Row],[Gastos]]</f>
        <v>3144.6227362515938</v>
      </c>
      <c r="J3529" s="8">
        <f>Tabla_curso_1[[#This Row],[Utilidad]]/Tabla_curso_1[[#This Row],[Ingresos]]</f>
        <v>0.41153846153846152</v>
      </c>
    </row>
    <row r="3530" spans="1:10" x14ac:dyDescent="0.25">
      <c r="A3530" s="4" t="s">
        <v>13</v>
      </c>
      <c r="B3530" s="4" t="str">
        <f>MID(Tabla_curso_1[[#This Row],[Periodo]],4,4)</f>
        <v>2017</v>
      </c>
      <c r="C3530" s="4" t="s">
        <v>2</v>
      </c>
      <c r="D3530" s="4" t="s">
        <v>84</v>
      </c>
      <c r="E3530" s="4" t="s">
        <v>150</v>
      </c>
      <c r="F3530" s="4" t="s">
        <v>151</v>
      </c>
      <c r="G3530" s="5">
        <v>61416.690661478598</v>
      </c>
      <c r="H3530" s="5">
        <v>52886.59473627324</v>
      </c>
      <c r="I3530" s="5">
        <f>Tabla_curso_1[[#This Row],[Ingresos]]-Tabla_curso_1[[#This Row],[Gastos]]</f>
        <v>8530.0959252053581</v>
      </c>
      <c r="J3530" s="5">
        <f>Tabla_curso_1[[#This Row],[Utilidad]]/Tabla_curso_1[[#This Row],[Ingresos]]</f>
        <v>0.13888888888888884</v>
      </c>
    </row>
    <row r="3531" spans="1:10" x14ac:dyDescent="0.25">
      <c r="A3531" s="7" t="s">
        <v>13</v>
      </c>
      <c r="B3531" s="7" t="str">
        <f>MID(Tabla_curso_1[[#This Row],[Periodo]],4,4)</f>
        <v>2017</v>
      </c>
      <c r="C3531" s="7" t="s">
        <v>7</v>
      </c>
      <c r="D3531" s="7" t="s">
        <v>84</v>
      </c>
      <c r="E3531" s="7" t="s">
        <v>150</v>
      </c>
      <c r="F3531" s="7" t="s">
        <v>151</v>
      </c>
      <c r="G3531" s="8">
        <v>98037.822981366451</v>
      </c>
      <c r="H3531" s="8">
        <v>53475.176171654421</v>
      </c>
      <c r="I3531" s="8">
        <f>Tabla_curso_1[[#This Row],[Ingresos]]-Tabla_curso_1[[#This Row],[Gastos]]</f>
        <v>44562.646809712031</v>
      </c>
      <c r="J3531" s="8">
        <f>Tabla_curso_1[[#This Row],[Utilidad]]/Tabla_curso_1[[#This Row],[Ingresos]]</f>
        <v>0.45454545454545464</v>
      </c>
    </row>
    <row r="3532" spans="1:10" x14ac:dyDescent="0.25">
      <c r="A3532" s="4" t="s">
        <v>13</v>
      </c>
      <c r="B3532" s="4" t="str">
        <f>MID(Tabla_curso_1[[#This Row],[Periodo]],4,4)</f>
        <v>2017</v>
      </c>
      <c r="C3532" s="4" t="s">
        <v>6</v>
      </c>
      <c r="D3532" s="4" t="s">
        <v>84</v>
      </c>
      <c r="E3532" s="4" t="s">
        <v>150</v>
      </c>
      <c r="F3532" s="4" t="s">
        <v>151</v>
      </c>
      <c r="G3532" s="5">
        <v>246626.3984375</v>
      </c>
      <c r="H3532" s="5">
        <v>218915.56715238764</v>
      </c>
      <c r="I3532" s="5">
        <f>Tabla_curso_1[[#This Row],[Ingresos]]-Tabla_curso_1[[#This Row],[Gastos]]</f>
        <v>27710.831285112363</v>
      </c>
      <c r="J3532" s="5">
        <f>Tabla_curso_1[[#This Row],[Utilidad]]/Tabla_curso_1[[#This Row],[Ingresos]]</f>
        <v>0.11235955056179776</v>
      </c>
    </row>
    <row r="3533" spans="1:10" x14ac:dyDescent="0.25">
      <c r="A3533" s="7" t="s">
        <v>13</v>
      </c>
      <c r="B3533" s="7" t="str">
        <f>MID(Tabla_curso_1[[#This Row],[Periodo]],4,4)</f>
        <v>2017</v>
      </c>
      <c r="C3533" s="7" t="s">
        <v>4</v>
      </c>
      <c r="D3533" s="7" t="s">
        <v>84</v>
      </c>
      <c r="E3533" s="7" t="s">
        <v>150</v>
      </c>
      <c r="F3533" s="7" t="s">
        <v>151</v>
      </c>
      <c r="G3533" s="8">
        <v>133763.47033898305</v>
      </c>
      <c r="H3533" s="8">
        <v>85990.802360774818</v>
      </c>
      <c r="I3533" s="8">
        <f>Tabla_curso_1[[#This Row],[Ingresos]]-Tabla_curso_1[[#This Row],[Gastos]]</f>
        <v>47772.667978208236</v>
      </c>
      <c r="J3533" s="8">
        <f>Tabla_curso_1[[#This Row],[Utilidad]]/Tabla_curso_1[[#This Row],[Ingresos]]</f>
        <v>0.35714285714285715</v>
      </c>
    </row>
    <row r="3534" spans="1:10" x14ac:dyDescent="0.25">
      <c r="A3534" s="4" t="s">
        <v>13</v>
      </c>
      <c r="B3534" s="4" t="str">
        <f>MID(Tabla_curso_1[[#This Row],[Periodo]],4,4)</f>
        <v>2017</v>
      </c>
      <c r="C3534" s="4" t="s">
        <v>5</v>
      </c>
      <c r="D3534" s="4" t="s">
        <v>84</v>
      </c>
      <c r="E3534" s="4" t="s">
        <v>150</v>
      </c>
      <c r="F3534" s="4" t="s">
        <v>151</v>
      </c>
      <c r="G3534" s="5">
        <v>380339.50602409639</v>
      </c>
      <c r="H3534" s="5">
        <v>317988.76733162161</v>
      </c>
      <c r="I3534" s="5">
        <f>Tabla_curso_1[[#This Row],[Ingresos]]-Tabla_curso_1[[#This Row],[Gastos]]</f>
        <v>62350.738692474784</v>
      </c>
      <c r="J3534" s="5">
        <f>Tabla_curso_1[[#This Row],[Utilidad]]/Tabla_curso_1[[#This Row],[Ingresos]]</f>
        <v>0.1639344262295081</v>
      </c>
    </row>
    <row r="3535" spans="1:10" x14ac:dyDescent="0.25">
      <c r="A3535" s="7" t="s">
        <v>13</v>
      </c>
      <c r="B3535" s="7" t="str">
        <f>MID(Tabla_curso_1[[#This Row],[Periodo]],4,4)</f>
        <v>2017</v>
      </c>
      <c r="C3535" s="7" t="s">
        <v>78</v>
      </c>
      <c r="D3535" s="7" t="s">
        <v>84</v>
      </c>
      <c r="E3535" s="7" t="s">
        <v>150</v>
      </c>
      <c r="F3535" s="7" t="s">
        <v>151</v>
      </c>
      <c r="G3535" s="8">
        <v>95372.141993957703</v>
      </c>
      <c r="H3535" s="8">
        <v>81137.49393515804</v>
      </c>
      <c r="I3535" s="8">
        <f>Tabla_curso_1[[#This Row],[Ingresos]]-Tabla_curso_1[[#This Row],[Gastos]]</f>
        <v>14234.648058799663</v>
      </c>
      <c r="J3535" s="8">
        <f>Tabla_curso_1[[#This Row],[Utilidad]]/Tabla_curso_1[[#This Row],[Ingresos]]</f>
        <v>0.14925373134328365</v>
      </c>
    </row>
    <row r="3536" spans="1:10" x14ac:dyDescent="0.25">
      <c r="A3536" s="4" t="s">
        <v>13</v>
      </c>
      <c r="B3536" s="4" t="str">
        <f>MID(Tabla_curso_1[[#This Row],[Periodo]],4,4)</f>
        <v>2017</v>
      </c>
      <c r="C3536" s="4" t="s">
        <v>3</v>
      </c>
      <c r="D3536" s="4" t="s">
        <v>84</v>
      </c>
      <c r="E3536" s="4" t="s">
        <v>150</v>
      </c>
      <c r="F3536" s="4" t="s">
        <v>151</v>
      </c>
      <c r="G3536" s="5">
        <v>40112.044472681067</v>
      </c>
      <c r="H3536" s="5">
        <v>26280.304999342767</v>
      </c>
      <c r="I3536" s="5">
        <f>Tabla_curso_1[[#This Row],[Ingresos]]-Tabla_curso_1[[#This Row],[Gastos]]</f>
        <v>13831.739473338301</v>
      </c>
      <c r="J3536" s="5">
        <f>Tabla_curso_1[[#This Row],[Utilidad]]/Tabla_curso_1[[#This Row],[Ingresos]]</f>
        <v>0.34482758620689657</v>
      </c>
    </row>
    <row r="3537" spans="1:10" x14ac:dyDescent="0.25">
      <c r="A3537" s="7" t="s">
        <v>13</v>
      </c>
      <c r="B3537" s="7" t="str">
        <f>MID(Tabla_curso_1[[#This Row],[Periodo]],4,4)</f>
        <v>2017</v>
      </c>
      <c r="C3537" s="7" t="s">
        <v>2</v>
      </c>
      <c r="D3537" s="7" t="s">
        <v>85</v>
      </c>
      <c r="E3537" s="7" t="s">
        <v>152</v>
      </c>
      <c r="F3537" s="7" t="s">
        <v>153</v>
      </c>
      <c r="G3537" s="8">
        <v>91786.480237154145</v>
      </c>
      <c r="H3537" s="8">
        <v>79038.357981993846</v>
      </c>
      <c r="I3537" s="8">
        <f>Tabla_curso_1[[#This Row],[Ingresos]]-Tabla_curso_1[[#This Row],[Gastos]]</f>
        <v>12748.122255160299</v>
      </c>
      <c r="J3537" s="8">
        <f>Tabla_curso_1[[#This Row],[Utilidad]]/Tabla_curso_1[[#This Row],[Ingresos]]</f>
        <v>0.1388888888888889</v>
      </c>
    </row>
    <row r="3538" spans="1:10" x14ac:dyDescent="0.25">
      <c r="A3538" s="4" t="s">
        <v>13</v>
      </c>
      <c r="B3538" s="4" t="str">
        <f>MID(Tabla_curso_1[[#This Row],[Periodo]],4,4)</f>
        <v>2017</v>
      </c>
      <c r="C3538" s="4" t="s">
        <v>7</v>
      </c>
      <c r="D3538" s="4" t="s">
        <v>85</v>
      </c>
      <c r="E3538" s="4" t="s">
        <v>152</v>
      </c>
      <c r="F3538" s="4" t="s">
        <v>153</v>
      </c>
      <c r="G3538" s="5">
        <v>164694.89007092197</v>
      </c>
      <c r="H3538" s="5">
        <v>107903.54866715577</v>
      </c>
      <c r="I3538" s="5">
        <f>Tabla_curso_1[[#This Row],[Ingresos]]-Tabla_curso_1[[#This Row],[Gastos]]</f>
        <v>56791.341403766201</v>
      </c>
      <c r="J3538" s="5">
        <f>Tabla_curso_1[[#This Row],[Utilidad]]/Tabla_curso_1[[#This Row],[Ingresos]]</f>
        <v>0.34482758620689657</v>
      </c>
    </row>
    <row r="3539" spans="1:10" x14ac:dyDescent="0.25">
      <c r="A3539" s="7" t="s">
        <v>13</v>
      </c>
      <c r="B3539" s="7" t="str">
        <f>MID(Tabla_curso_1[[#This Row],[Periodo]],4,4)</f>
        <v>2017</v>
      </c>
      <c r="C3539" s="7" t="s">
        <v>6</v>
      </c>
      <c r="D3539" s="7" t="s">
        <v>85</v>
      </c>
      <c r="E3539" s="7" t="s">
        <v>152</v>
      </c>
      <c r="F3539" s="7" t="s">
        <v>153</v>
      </c>
      <c r="G3539" s="8">
        <v>450912.22330097086</v>
      </c>
      <c r="H3539" s="8">
        <v>405365.53407865058</v>
      </c>
      <c r="I3539" s="8">
        <f>Tabla_curso_1[[#This Row],[Ingresos]]-Tabla_curso_1[[#This Row],[Gastos]]</f>
        <v>45546.689222320274</v>
      </c>
      <c r="J3539" s="8">
        <f>Tabla_curso_1[[#This Row],[Utilidad]]/Tabla_curso_1[[#This Row],[Ingresos]]</f>
        <v>0.10101010101010098</v>
      </c>
    </row>
    <row r="3540" spans="1:10" x14ac:dyDescent="0.25">
      <c r="A3540" s="4" t="s">
        <v>13</v>
      </c>
      <c r="B3540" s="4" t="str">
        <f>MID(Tabla_curso_1[[#This Row],[Periodo]],4,4)</f>
        <v>2017</v>
      </c>
      <c r="C3540" s="4" t="s">
        <v>4</v>
      </c>
      <c r="D3540" s="4" t="s">
        <v>85</v>
      </c>
      <c r="E3540" s="4" t="s">
        <v>152</v>
      </c>
      <c r="F3540" s="4" t="s">
        <v>153</v>
      </c>
      <c r="G3540" s="5">
        <v>216018.41395348837</v>
      </c>
      <c r="H3540" s="5">
        <v>144012.27596899227</v>
      </c>
      <c r="I3540" s="5">
        <f>Tabla_curso_1[[#This Row],[Ingresos]]-Tabla_curso_1[[#This Row],[Gastos]]</f>
        <v>72006.137984496105</v>
      </c>
      <c r="J3540" s="5">
        <f>Tabla_curso_1[[#This Row],[Utilidad]]/Tabla_curso_1[[#This Row],[Ingresos]]</f>
        <v>0.33333333333333326</v>
      </c>
    </row>
    <row r="3541" spans="1:10" x14ac:dyDescent="0.25">
      <c r="A3541" s="7" t="s">
        <v>13</v>
      </c>
      <c r="B3541" s="7" t="str">
        <f>MID(Tabla_curso_1[[#This Row],[Periodo]],4,4)</f>
        <v>2017</v>
      </c>
      <c r="C3541" s="7" t="s">
        <v>5</v>
      </c>
      <c r="D3541" s="7" t="s">
        <v>85</v>
      </c>
      <c r="E3541" s="7" t="s">
        <v>152</v>
      </c>
      <c r="F3541" s="7" t="s">
        <v>153</v>
      </c>
      <c r="G3541" s="8">
        <v>693193.41791044769</v>
      </c>
      <c r="H3541" s="8">
        <v>623874.07611940289</v>
      </c>
      <c r="I3541" s="8">
        <f>Tabla_curso_1[[#This Row],[Ingresos]]-Tabla_curso_1[[#This Row],[Gastos]]</f>
        <v>69319.341791044804</v>
      </c>
      <c r="J3541" s="8">
        <f>Tabla_curso_1[[#This Row],[Utilidad]]/Tabla_curso_1[[#This Row],[Ingresos]]</f>
        <v>0.10000000000000005</v>
      </c>
    </row>
    <row r="3542" spans="1:10" x14ac:dyDescent="0.25">
      <c r="A3542" s="4" t="s">
        <v>13</v>
      </c>
      <c r="B3542" s="4" t="str">
        <f>MID(Tabla_curso_1[[#This Row],[Periodo]],4,4)</f>
        <v>2017</v>
      </c>
      <c r="C3542" s="4" t="s">
        <v>78</v>
      </c>
      <c r="D3542" s="4" t="s">
        <v>85</v>
      </c>
      <c r="E3542" s="4" t="s">
        <v>152</v>
      </c>
      <c r="F3542" s="4" t="s">
        <v>153</v>
      </c>
      <c r="G3542" s="5">
        <v>131569.28895184136</v>
      </c>
      <c r="H3542" s="5">
        <v>111932.08164559638</v>
      </c>
      <c r="I3542" s="5">
        <f>Tabla_curso_1[[#This Row],[Ingresos]]-Tabla_curso_1[[#This Row],[Gastos]]</f>
        <v>19637.207306244978</v>
      </c>
      <c r="J3542" s="5">
        <f>Tabla_curso_1[[#This Row],[Utilidad]]/Tabla_curso_1[[#This Row],[Ingresos]]</f>
        <v>0.14925373134328357</v>
      </c>
    </row>
    <row r="3543" spans="1:10" x14ac:dyDescent="0.25">
      <c r="A3543" s="7" t="s">
        <v>13</v>
      </c>
      <c r="B3543" s="7" t="str">
        <f>MID(Tabla_curso_1[[#This Row],[Periodo]],4,4)</f>
        <v>2017</v>
      </c>
      <c r="C3543" s="7" t="s">
        <v>3</v>
      </c>
      <c r="D3543" s="7" t="s">
        <v>85</v>
      </c>
      <c r="E3543" s="7" t="s">
        <v>152</v>
      </c>
      <c r="F3543" s="7" t="s">
        <v>153</v>
      </c>
      <c r="G3543" s="8">
        <v>73837.772655007953</v>
      </c>
      <c r="H3543" s="8">
        <v>46490.44944944945</v>
      </c>
      <c r="I3543" s="8">
        <f>Tabla_curso_1[[#This Row],[Ingresos]]-Tabla_curso_1[[#This Row],[Gastos]]</f>
        <v>27347.323205558503</v>
      </c>
      <c r="J3543" s="8">
        <f>Tabla_curso_1[[#This Row],[Utilidad]]/Tabla_curso_1[[#This Row],[Ingresos]]</f>
        <v>0.37037037037037041</v>
      </c>
    </row>
    <row r="3544" spans="1:10" x14ac:dyDescent="0.25">
      <c r="A3544" s="4" t="s">
        <v>13</v>
      </c>
      <c r="B3544" s="4" t="str">
        <f>MID(Tabla_curso_1[[#This Row],[Periodo]],4,4)</f>
        <v>2017</v>
      </c>
      <c r="C3544" s="4" t="s">
        <v>2</v>
      </c>
      <c r="D3544" s="4" t="s">
        <v>86</v>
      </c>
      <c r="E3544" s="4" t="s">
        <v>154</v>
      </c>
      <c r="F3544" s="4" t="s">
        <v>155</v>
      </c>
      <c r="G3544" s="5">
        <v>60659.922105263155</v>
      </c>
      <c r="H3544" s="5">
        <v>45181.183361161522</v>
      </c>
      <c r="I3544" s="5">
        <f>Tabla_curso_1[[#This Row],[Ingresos]]-Tabla_curso_1[[#This Row],[Gastos]]</f>
        <v>15478.738744101633</v>
      </c>
      <c r="J3544" s="5">
        <f>Tabla_curso_1[[#This Row],[Utilidad]]/Tabla_curso_1[[#This Row],[Ingresos]]</f>
        <v>0.25517241379310346</v>
      </c>
    </row>
    <row r="3545" spans="1:10" x14ac:dyDescent="0.25">
      <c r="A3545" s="7" t="s">
        <v>13</v>
      </c>
      <c r="B3545" s="7" t="str">
        <f>MID(Tabla_curso_1[[#This Row],[Periodo]],4,4)</f>
        <v>2017</v>
      </c>
      <c r="C3545" s="7" t="s">
        <v>7</v>
      </c>
      <c r="D3545" s="7" t="s">
        <v>86</v>
      </c>
      <c r="E3545" s="7" t="s">
        <v>154</v>
      </c>
      <c r="F3545" s="7" t="s">
        <v>155</v>
      </c>
      <c r="G3545" s="8">
        <v>85754.354166666657</v>
      </c>
      <c r="H3545" s="8">
        <v>50565.498491379301</v>
      </c>
      <c r="I3545" s="8">
        <f>Tabla_curso_1[[#This Row],[Ingresos]]-Tabla_curso_1[[#This Row],[Gastos]]</f>
        <v>35188.855675287356</v>
      </c>
      <c r="J3545" s="8">
        <f>Tabla_curso_1[[#This Row],[Utilidad]]/Tabla_curso_1[[#This Row],[Ingresos]]</f>
        <v>0.41034482758620694</v>
      </c>
    </row>
    <row r="3546" spans="1:10" x14ac:dyDescent="0.25">
      <c r="A3546" s="4" t="s">
        <v>13</v>
      </c>
      <c r="B3546" s="4" t="str">
        <f>MID(Tabla_curso_1[[#This Row],[Periodo]],4,4)</f>
        <v>2017</v>
      </c>
      <c r="C3546" s="4" t="s">
        <v>6</v>
      </c>
      <c r="D3546" s="4" t="s">
        <v>86</v>
      </c>
      <c r="E3546" s="4" t="s">
        <v>154</v>
      </c>
      <c r="F3546" s="4" t="s">
        <v>155</v>
      </c>
      <c r="G3546" s="5">
        <v>303299.61052631581</v>
      </c>
      <c r="H3546" s="5">
        <v>212309.72736842107</v>
      </c>
      <c r="I3546" s="5">
        <f>Tabla_curso_1[[#This Row],[Ingresos]]-Tabla_curso_1[[#This Row],[Gastos]]</f>
        <v>90989.883157894743</v>
      </c>
      <c r="J3546" s="5">
        <f>Tabla_curso_1[[#This Row],[Utilidad]]/Tabla_curso_1[[#This Row],[Ingresos]]</f>
        <v>0.3</v>
      </c>
    </row>
    <row r="3547" spans="1:10" x14ac:dyDescent="0.25">
      <c r="A3547" s="7" t="s">
        <v>13</v>
      </c>
      <c r="B3547" s="7" t="str">
        <f>MID(Tabla_curso_1[[#This Row],[Periodo]],4,4)</f>
        <v>2017</v>
      </c>
      <c r="C3547" s="7" t="s">
        <v>4</v>
      </c>
      <c r="D3547" s="7" t="s">
        <v>86</v>
      </c>
      <c r="E3547" s="7" t="s">
        <v>154</v>
      </c>
      <c r="F3547" s="7" t="s">
        <v>155</v>
      </c>
      <c r="G3547" s="8">
        <v>121575.79324894513</v>
      </c>
      <c r="H3547" s="8">
        <v>67334.285491723465</v>
      </c>
      <c r="I3547" s="8">
        <f>Tabla_curso_1[[#This Row],[Ingresos]]-Tabla_curso_1[[#This Row],[Gastos]]</f>
        <v>54241.507757221669</v>
      </c>
      <c r="J3547" s="8">
        <f>Tabla_curso_1[[#This Row],[Utilidad]]/Tabla_curso_1[[#This Row],[Ingresos]]</f>
        <v>0.44615384615384612</v>
      </c>
    </row>
    <row r="3548" spans="1:10" x14ac:dyDescent="0.25">
      <c r="A3548" s="4" t="s">
        <v>13</v>
      </c>
      <c r="B3548" s="4" t="str">
        <f>MID(Tabla_curso_1[[#This Row],[Periodo]],4,4)</f>
        <v>2017</v>
      </c>
      <c r="C3548" s="4" t="s">
        <v>5</v>
      </c>
      <c r="D3548" s="4" t="s">
        <v>86</v>
      </c>
      <c r="E3548" s="4" t="s">
        <v>154</v>
      </c>
      <c r="F3548" s="4" t="s">
        <v>155</v>
      </c>
      <c r="G3548" s="5">
        <v>430051.68656716414</v>
      </c>
      <c r="H3548" s="5">
        <v>308057.43262260128</v>
      </c>
      <c r="I3548" s="5">
        <f>Tabla_curso_1[[#This Row],[Ingresos]]-Tabla_curso_1[[#This Row],[Gastos]]</f>
        <v>121994.25394456286</v>
      </c>
      <c r="J3548" s="5">
        <f>Tabla_curso_1[[#This Row],[Utilidad]]/Tabla_curso_1[[#This Row],[Ingresos]]</f>
        <v>0.28367346938775506</v>
      </c>
    </row>
    <row r="3549" spans="1:10" x14ac:dyDescent="0.25">
      <c r="A3549" s="7" t="s">
        <v>13</v>
      </c>
      <c r="B3549" s="7" t="str">
        <f>MID(Tabla_curso_1[[#This Row],[Periodo]],4,4)</f>
        <v>2017</v>
      </c>
      <c r="C3549" s="7" t="s">
        <v>78</v>
      </c>
      <c r="D3549" s="7" t="s">
        <v>86</v>
      </c>
      <c r="E3549" s="7" t="s">
        <v>154</v>
      </c>
      <c r="F3549" s="7" t="s">
        <v>155</v>
      </c>
      <c r="G3549" s="8">
        <v>87313.524242424246</v>
      </c>
      <c r="H3549" s="8">
        <v>70396.528920454555</v>
      </c>
      <c r="I3549" s="8">
        <f>Tabla_curso_1[[#This Row],[Ingresos]]-Tabla_curso_1[[#This Row],[Gastos]]</f>
        <v>16916.995321969691</v>
      </c>
      <c r="J3549" s="8">
        <f>Tabla_curso_1[[#This Row],[Utilidad]]/Tabla_curso_1[[#This Row],[Ingresos]]</f>
        <v>0.19374999999999992</v>
      </c>
    </row>
    <row r="3550" spans="1:10" x14ac:dyDescent="0.25">
      <c r="A3550" s="4" t="s">
        <v>13</v>
      </c>
      <c r="B3550" s="4" t="str">
        <f>MID(Tabla_curso_1[[#This Row],[Periodo]],4,4)</f>
        <v>2017</v>
      </c>
      <c r="C3550" s="4" t="s">
        <v>3</v>
      </c>
      <c r="D3550" s="4" t="s">
        <v>86</v>
      </c>
      <c r="E3550" s="4" t="s">
        <v>154</v>
      </c>
      <c r="F3550" s="4" t="s">
        <v>155</v>
      </c>
      <c r="G3550" s="5">
        <v>46398.491143317231</v>
      </c>
      <c r="H3550" s="5">
        <v>23602.710712035292</v>
      </c>
      <c r="I3550" s="5">
        <f>Tabla_curso_1[[#This Row],[Ingresos]]-Tabla_curso_1[[#This Row],[Gastos]]</f>
        <v>22795.780431281939</v>
      </c>
      <c r="J3550" s="5">
        <f>Tabla_curso_1[[#This Row],[Utilidad]]/Tabla_curso_1[[#This Row],[Ingresos]]</f>
        <v>0.49130434782608684</v>
      </c>
    </row>
    <row r="3551" spans="1:10" x14ac:dyDescent="0.25">
      <c r="A3551" s="7" t="s">
        <v>13</v>
      </c>
      <c r="B3551" s="7" t="str">
        <f>MID(Tabla_curso_1[[#This Row],[Periodo]],4,4)</f>
        <v>2017</v>
      </c>
      <c r="C3551" s="7" t="s">
        <v>2</v>
      </c>
      <c r="D3551" s="7" t="s">
        <v>87</v>
      </c>
      <c r="E3551" s="7" t="s">
        <v>156</v>
      </c>
      <c r="F3551" s="7" t="s">
        <v>157</v>
      </c>
      <c r="G3551" s="8">
        <v>19117.996138996139</v>
      </c>
      <c r="H3551" s="8">
        <v>16347.272060880758</v>
      </c>
      <c r="I3551" s="8">
        <f>Tabla_curso_1[[#This Row],[Ingresos]]-Tabla_curso_1[[#This Row],[Gastos]]</f>
        <v>2770.7240781153814</v>
      </c>
      <c r="J3551" s="8">
        <f>Tabla_curso_1[[#This Row],[Utilidad]]/Tabla_curso_1[[#This Row],[Ingresos]]</f>
        <v>0.14492753623188401</v>
      </c>
    </row>
    <row r="3552" spans="1:10" x14ac:dyDescent="0.25">
      <c r="A3552" s="4" t="s">
        <v>13</v>
      </c>
      <c r="B3552" s="4" t="str">
        <f>MID(Tabla_curso_1[[#This Row],[Periodo]],4,4)</f>
        <v>2017</v>
      </c>
      <c r="C3552" s="4" t="s">
        <v>7</v>
      </c>
      <c r="D3552" s="4" t="s">
        <v>87</v>
      </c>
      <c r="E3552" s="4" t="s">
        <v>156</v>
      </c>
      <c r="F3552" s="4" t="s">
        <v>157</v>
      </c>
      <c r="G3552" s="5">
        <v>36011.35272727273</v>
      </c>
      <c r="H3552" s="5">
        <v>20354.242845849807</v>
      </c>
      <c r="I3552" s="5">
        <f>Tabla_curso_1[[#This Row],[Ingresos]]-Tabla_curso_1[[#This Row],[Gastos]]</f>
        <v>15657.109881422923</v>
      </c>
      <c r="J3552" s="5">
        <f>Tabla_curso_1[[#This Row],[Utilidad]]/Tabla_curso_1[[#This Row],[Ingresos]]</f>
        <v>0.43478260869565211</v>
      </c>
    </row>
    <row r="3553" spans="1:10" x14ac:dyDescent="0.25">
      <c r="A3553" s="7" t="s">
        <v>13</v>
      </c>
      <c r="B3553" s="7" t="str">
        <f>MID(Tabla_curso_1[[#This Row],[Periodo]],4,4)</f>
        <v>2017</v>
      </c>
      <c r="C3553" s="7" t="s">
        <v>6</v>
      </c>
      <c r="D3553" s="7" t="s">
        <v>87</v>
      </c>
      <c r="E3553" s="7" t="s">
        <v>156</v>
      </c>
      <c r="F3553" s="7" t="s">
        <v>157</v>
      </c>
      <c r="G3553" s="8">
        <v>77368.140625</v>
      </c>
      <c r="H3553" s="8">
        <v>64254.89645127119</v>
      </c>
      <c r="I3553" s="8">
        <f>Tabla_curso_1[[#This Row],[Ingresos]]-Tabla_curso_1[[#This Row],[Gastos]]</f>
        <v>13113.24417372881</v>
      </c>
      <c r="J3553" s="8">
        <f>Tabla_curso_1[[#This Row],[Utilidad]]/Tabla_curso_1[[#This Row],[Ingresos]]</f>
        <v>0.16949152542372878</v>
      </c>
    </row>
    <row r="3554" spans="1:10" x14ac:dyDescent="0.25">
      <c r="A3554" s="4" t="s">
        <v>13</v>
      </c>
      <c r="B3554" s="4" t="str">
        <f>MID(Tabla_curso_1[[#This Row],[Periodo]],4,4)</f>
        <v>2017</v>
      </c>
      <c r="C3554" s="4" t="s">
        <v>4</v>
      </c>
      <c r="D3554" s="4" t="s">
        <v>87</v>
      </c>
      <c r="E3554" s="4" t="s">
        <v>156</v>
      </c>
      <c r="F3554" s="4" t="s">
        <v>157</v>
      </c>
      <c r="G3554" s="5">
        <v>39612.487999999998</v>
      </c>
      <c r="H3554" s="5">
        <v>22389.667130434784</v>
      </c>
      <c r="I3554" s="5">
        <f>Tabla_curso_1[[#This Row],[Ingresos]]-Tabla_curso_1[[#This Row],[Gastos]]</f>
        <v>17222.820869565214</v>
      </c>
      <c r="J3554" s="5">
        <f>Tabla_curso_1[[#This Row],[Utilidad]]/Tabla_curso_1[[#This Row],[Ingresos]]</f>
        <v>0.43478260869565211</v>
      </c>
    </row>
    <row r="3555" spans="1:10" x14ac:dyDescent="0.25">
      <c r="A3555" s="7" t="s">
        <v>13</v>
      </c>
      <c r="B3555" s="7" t="str">
        <f>MID(Tabla_curso_1[[#This Row],[Periodo]],4,4)</f>
        <v>2017</v>
      </c>
      <c r="C3555" s="7" t="s">
        <v>5</v>
      </c>
      <c r="D3555" s="7" t="s">
        <v>87</v>
      </c>
      <c r="E3555" s="7" t="s">
        <v>156</v>
      </c>
      <c r="F3555" s="7" t="s">
        <v>157</v>
      </c>
      <c r="G3555" s="8">
        <v>120769.78048780488</v>
      </c>
      <c r="H3555" s="8">
        <v>107200.14223074814</v>
      </c>
      <c r="I3555" s="8">
        <f>Tabla_curso_1[[#This Row],[Ingresos]]-Tabla_curso_1[[#This Row],[Gastos]]</f>
        <v>13569.638257056737</v>
      </c>
      <c r="J3555" s="8">
        <f>Tabla_curso_1[[#This Row],[Utilidad]]/Tabla_curso_1[[#This Row],[Ingresos]]</f>
        <v>0.11235955056179782</v>
      </c>
    </row>
    <row r="3556" spans="1:10" x14ac:dyDescent="0.25">
      <c r="A3556" s="4" t="s">
        <v>13</v>
      </c>
      <c r="B3556" s="4" t="str">
        <f>MID(Tabla_curso_1[[#This Row],[Periodo]],4,4)</f>
        <v>2017</v>
      </c>
      <c r="C3556" s="4" t="s">
        <v>78</v>
      </c>
      <c r="D3556" s="4" t="s">
        <v>87</v>
      </c>
      <c r="E3556" s="4" t="s">
        <v>156</v>
      </c>
      <c r="F3556" s="4" t="s">
        <v>157</v>
      </c>
      <c r="G3556" s="5">
        <v>32363.143790849674</v>
      </c>
      <c r="H3556" s="5">
        <v>28463.969840144895</v>
      </c>
      <c r="I3556" s="5">
        <f>Tabla_curso_1[[#This Row],[Ingresos]]-Tabla_curso_1[[#This Row],[Gastos]]</f>
        <v>3899.1739507047787</v>
      </c>
      <c r="J3556" s="5">
        <f>Tabla_curso_1[[#This Row],[Utilidad]]/Tabla_curso_1[[#This Row],[Ingresos]]</f>
        <v>0.12048192771084333</v>
      </c>
    </row>
    <row r="3557" spans="1:10" x14ac:dyDescent="0.25">
      <c r="A3557" s="7" t="s">
        <v>13</v>
      </c>
      <c r="B3557" s="7" t="str">
        <f>MID(Tabla_curso_1[[#This Row],[Periodo]],4,4)</f>
        <v>2017</v>
      </c>
      <c r="C3557" s="7" t="s">
        <v>3</v>
      </c>
      <c r="D3557" s="7" t="s">
        <v>87</v>
      </c>
      <c r="E3557" s="7" t="s">
        <v>156</v>
      </c>
      <c r="F3557" s="7" t="s">
        <v>157</v>
      </c>
      <c r="G3557" s="8">
        <v>14007.244695898162</v>
      </c>
      <c r="H3557" s="8">
        <v>9338.1631305987758</v>
      </c>
      <c r="I3557" s="8">
        <f>Tabla_curso_1[[#This Row],[Ingresos]]-Tabla_curso_1[[#This Row],[Gastos]]</f>
        <v>4669.0815652993861</v>
      </c>
      <c r="J3557" s="8">
        <f>Tabla_curso_1[[#This Row],[Utilidad]]/Tabla_curso_1[[#This Row],[Ingresos]]</f>
        <v>0.33333333333333326</v>
      </c>
    </row>
    <row r="3558" spans="1:10" x14ac:dyDescent="0.25">
      <c r="A3558" s="4" t="s">
        <v>13</v>
      </c>
      <c r="B3558" s="4" t="str">
        <f>MID(Tabla_curso_1[[#This Row],[Periodo]],4,4)</f>
        <v>2017</v>
      </c>
      <c r="C3558" s="4" t="s">
        <v>2</v>
      </c>
      <c r="D3558" s="4" t="s">
        <v>88</v>
      </c>
      <c r="E3558" s="4" t="s">
        <v>156</v>
      </c>
      <c r="F3558" s="4" t="s">
        <v>158</v>
      </c>
      <c r="G3558" s="5">
        <v>31111.574108818011</v>
      </c>
      <c r="H3558" s="5">
        <v>25454.924270851097</v>
      </c>
      <c r="I3558" s="5">
        <f>Tabla_curso_1[[#This Row],[Ingresos]]-Tabla_curso_1[[#This Row],[Gastos]]</f>
        <v>5656.6498379669138</v>
      </c>
      <c r="J3558" s="5">
        <f>Tabla_curso_1[[#This Row],[Utilidad]]/Tabla_curso_1[[#This Row],[Ingresos]]</f>
        <v>0.18181818181818191</v>
      </c>
    </row>
    <row r="3559" spans="1:10" x14ac:dyDescent="0.25">
      <c r="A3559" s="7" t="s">
        <v>13</v>
      </c>
      <c r="B3559" s="7" t="str">
        <f>MID(Tabla_curso_1[[#This Row],[Periodo]],4,4)</f>
        <v>2017</v>
      </c>
      <c r="C3559" s="7" t="s">
        <v>7</v>
      </c>
      <c r="D3559" s="7" t="s">
        <v>88</v>
      </c>
      <c r="E3559" s="7" t="s">
        <v>156</v>
      </c>
      <c r="F3559" s="7" t="s">
        <v>158</v>
      </c>
      <c r="G3559" s="8">
        <v>57778.637630662022</v>
      </c>
      <c r="H3559" s="8">
        <v>38519.091753774686</v>
      </c>
      <c r="I3559" s="8">
        <f>Tabla_curso_1[[#This Row],[Ingresos]]-Tabla_curso_1[[#This Row],[Gastos]]</f>
        <v>19259.545876887336</v>
      </c>
      <c r="J3559" s="8">
        <f>Tabla_curso_1[[#This Row],[Utilidad]]/Tabla_curso_1[[#This Row],[Ingresos]]</f>
        <v>0.33333333333333326</v>
      </c>
    </row>
    <row r="3560" spans="1:10" x14ac:dyDescent="0.25">
      <c r="A3560" s="4" t="s">
        <v>13</v>
      </c>
      <c r="B3560" s="4" t="str">
        <f>MID(Tabla_curso_1[[#This Row],[Periodo]],4,4)</f>
        <v>2017</v>
      </c>
      <c r="C3560" s="4" t="s">
        <v>6</v>
      </c>
      <c r="D3560" s="4" t="s">
        <v>88</v>
      </c>
      <c r="E3560" s="4" t="s">
        <v>156</v>
      </c>
      <c r="F3560" s="4" t="s">
        <v>158</v>
      </c>
      <c r="G3560" s="5">
        <v>135921.87704918033</v>
      </c>
      <c r="H3560" s="5">
        <v>121614.31104400345</v>
      </c>
      <c r="I3560" s="5">
        <f>Tabla_curso_1[[#This Row],[Ingresos]]-Tabla_curso_1[[#This Row],[Gastos]]</f>
        <v>14307.566005176879</v>
      </c>
      <c r="J3560" s="5">
        <f>Tabla_curso_1[[#This Row],[Utilidad]]/Tabla_curso_1[[#This Row],[Ingresos]]</f>
        <v>0.10526315789473686</v>
      </c>
    </row>
    <row r="3561" spans="1:10" x14ac:dyDescent="0.25">
      <c r="A3561" s="7" t="s">
        <v>13</v>
      </c>
      <c r="B3561" s="7" t="str">
        <f>MID(Tabla_curso_1[[#This Row],[Periodo]],4,4)</f>
        <v>2017</v>
      </c>
      <c r="C3561" s="7" t="s">
        <v>4</v>
      </c>
      <c r="D3561" s="7" t="s">
        <v>88</v>
      </c>
      <c r="E3561" s="7" t="s">
        <v>156</v>
      </c>
      <c r="F3561" s="7" t="s">
        <v>158</v>
      </c>
      <c r="G3561" s="8">
        <v>71169.394849785414</v>
      </c>
      <c r="H3561" s="8">
        <v>42701.636909871246</v>
      </c>
      <c r="I3561" s="8">
        <f>Tabla_curso_1[[#This Row],[Ingresos]]-Tabla_curso_1[[#This Row],[Gastos]]</f>
        <v>28467.757939914169</v>
      </c>
      <c r="J3561" s="8">
        <f>Tabla_curso_1[[#This Row],[Utilidad]]/Tabla_curso_1[[#This Row],[Ingresos]]</f>
        <v>0.4</v>
      </c>
    </row>
    <row r="3562" spans="1:10" x14ac:dyDescent="0.25">
      <c r="A3562" s="4" t="s">
        <v>13</v>
      </c>
      <c r="B3562" s="4" t="str">
        <f>MID(Tabla_curso_1[[#This Row],[Periodo]],4,4)</f>
        <v>2017</v>
      </c>
      <c r="C3562" s="4" t="s">
        <v>5</v>
      </c>
      <c r="D3562" s="4" t="s">
        <v>88</v>
      </c>
      <c r="E3562" s="4" t="s">
        <v>156</v>
      </c>
      <c r="F3562" s="4" t="s">
        <v>158</v>
      </c>
      <c r="G3562" s="5">
        <v>221099.58666666667</v>
      </c>
      <c r="H3562" s="5">
        <v>174057.12141843972</v>
      </c>
      <c r="I3562" s="5">
        <f>Tabla_curso_1[[#This Row],[Ingresos]]-Tabla_curso_1[[#This Row],[Gastos]]</f>
        <v>47042.465248226945</v>
      </c>
      <c r="J3562" s="5">
        <f>Tabla_curso_1[[#This Row],[Utilidad]]/Tabla_curso_1[[#This Row],[Ingresos]]</f>
        <v>0.21276595744680848</v>
      </c>
    </row>
    <row r="3563" spans="1:10" x14ac:dyDescent="0.25">
      <c r="A3563" s="7" t="s">
        <v>13</v>
      </c>
      <c r="B3563" s="7" t="str">
        <f>MID(Tabla_curso_1[[#This Row],[Periodo]],4,4)</f>
        <v>2017</v>
      </c>
      <c r="C3563" s="7" t="s">
        <v>78</v>
      </c>
      <c r="D3563" s="7" t="s">
        <v>88</v>
      </c>
      <c r="E3563" s="7" t="s">
        <v>156</v>
      </c>
      <c r="F3563" s="7" t="s">
        <v>158</v>
      </c>
      <c r="G3563" s="8">
        <v>42628.455012853468</v>
      </c>
      <c r="H3563" s="8">
        <v>37092.292024171198</v>
      </c>
      <c r="I3563" s="8">
        <f>Tabla_curso_1[[#This Row],[Ingresos]]-Tabla_curso_1[[#This Row],[Gastos]]</f>
        <v>5536.1629886822702</v>
      </c>
      <c r="J3563" s="8">
        <f>Tabla_curso_1[[#This Row],[Utilidad]]/Tabla_curso_1[[#This Row],[Ingresos]]</f>
        <v>0.12987012987012991</v>
      </c>
    </row>
    <row r="3564" spans="1:10" x14ac:dyDescent="0.25">
      <c r="A3564" s="4" t="s">
        <v>13</v>
      </c>
      <c r="B3564" s="4" t="str">
        <f>MID(Tabla_curso_1[[#This Row],[Periodo]],4,4)</f>
        <v>2017</v>
      </c>
      <c r="C3564" s="4" t="s">
        <v>3</v>
      </c>
      <c r="D3564" s="4" t="s">
        <v>88</v>
      </c>
      <c r="E3564" s="4" t="s">
        <v>156</v>
      </c>
      <c r="F3564" s="4" t="s">
        <v>158</v>
      </c>
      <c r="G3564" s="5">
        <v>24566.620740740738</v>
      </c>
      <c r="H3564" s="5">
        <v>14330.528765432096</v>
      </c>
      <c r="I3564" s="5">
        <f>Tabla_curso_1[[#This Row],[Ingresos]]-Tabla_curso_1[[#This Row],[Gastos]]</f>
        <v>10236.091975308642</v>
      </c>
      <c r="J3564" s="5">
        <f>Tabla_curso_1[[#This Row],[Utilidad]]/Tabla_curso_1[[#This Row],[Ingresos]]</f>
        <v>0.41666666666666669</v>
      </c>
    </row>
    <row r="3565" spans="1:10" x14ac:dyDescent="0.25">
      <c r="A3565" s="7" t="s">
        <v>13</v>
      </c>
      <c r="B3565" s="7" t="str">
        <f>MID(Tabla_curso_1[[#This Row],[Periodo]],4,4)</f>
        <v>2017</v>
      </c>
      <c r="C3565" s="7" t="s">
        <v>2</v>
      </c>
      <c r="D3565" s="7" t="s">
        <v>89</v>
      </c>
      <c r="E3565" s="7" t="s">
        <v>152</v>
      </c>
      <c r="F3565" s="7" t="s">
        <v>159</v>
      </c>
      <c r="G3565" s="8">
        <v>388136.19626168226</v>
      </c>
      <c r="H3565" s="8">
        <v>328422.93529834651</v>
      </c>
      <c r="I3565" s="8">
        <f>Tabla_curso_1[[#This Row],[Ingresos]]-Tabla_curso_1[[#This Row],[Gastos]]</f>
        <v>59713.26096333575</v>
      </c>
      <c r="J3565" s="8">
        <f>Tabla_curso_1[[#This Row],[Utilidad]]/Tabla_curso_1[[#This Row],[Ingresos]]</f>
        <v>0.15384615384615388</v>
      </c>
    </row>
    <row r="3566" spans="1:10" x14ac:dyDescent="0.25">
      <c r="A3566" s="4" t="s">
        <v>13</v>
      </c>
      <c r="B3566" s="4" t="str">
        <f>MID(Tabla_curso_1[[#This Row],[Periodo]],4,4)</f>
        <v>2017</v>
      </c>
      <c r="C3566" s="4" t="s">
        <v>7</v>
      </c>
      <c r="D3566" s="4" t="s">
        <v>89</v>
      </c>
      <c r="E3566" s="4" t="s">
        <v>152</v>
      </c>
      <c r="F3566" s="4" t="s">
        <v>159</v>
      </c>
      <c r="G3566" s="5">
        <v>605401.93877551018</v>
      </c>
      <c r="H3566" s="5">
        <v>389186.96064139938</v>
      </c>
      <c r="I3566" s="5">
        <f>Tabla_curso_1[[#This Row],[Ingresos]]-Tabla_curso_1[[#This Row],[Gastos]]</f>
        <v>216214.9781341108</v>
      </c>
      <c r="J3566" s="5">
        <f>Tabla_curso_1[[#This Row],[Utilidad]]/Tabla_curso_1[[#This Row],[Ingresos]]</f>
        <v>0.35714285714285721</v>
      </c>
    </row>
    <row r="3567" spans="1:10" x14ac:dyDescent="0.25">
      <c r="A3567" s="7" t="s">
        <v>13</v>
      </c>
      <c r="B3567" s="7" t="str">
        <f>MID(Tabla_curso_1[[#This Row],[Periodo]],4,4)</f>
        <v>2017</v>
      </c>
      <c r="C3567" s="7" t="s">
        <v>6</v>
      </c>
      <c r="D3567" s="7" t="s">
        <v>89</v>
      </c>
      <c r="E3567" s="7" t="s">
        <v>152</v>
      </c>
      <c r="F3567" s="7" t="s">
        <v>159</v>
      </c>
      <c r="G3567" s="8">
        <v>1597329.7307692308</v>
      </c>
      <c r="H3567" s="8">
        <v>1339695.9032258065</v>
      </c>
      <c r="I3567" s="8">
        <f>Tabla_curso_1[[#This Row],[Ingresos]]-Tabla_curso_1[[#This Row],[Gastos]]</f>
        <v>257633.82754342421</v>
      </c>
      <c r="J3567" s="8">
        <f>Tabla_curso_1[[#This Row],[Utilidad]]/Tabla_curso_1[[#This Row],[Ingresos]]</f>
        <v>0.1612903225806451</v>
      </c>
    </row>
    <row r="3568" spans="1:10" x14ac:dyDescent="0.25">
      <c r="A3568" s="4" t="s">
        <v>13</v>
      </c>
      <c r="B3568" s="4" t="str">
        <f>MID(Tabla_curso_1[[#This Row],[Periodo]],4,4)</f>
        <v>2017</v>
      </c>
      <c r="C3568" s="4" t="s">
        <v>4</v>
      </c>
      <c r="D3568" s="4" t="s">
        <v>89</v>
      </c>
      <c r="E3568" s="4" t="s">
        <v>152</v>
      </c>
      <c r="F3568" s="4" t="s">
        <v>159</v>
      </c>
      <c r="G3568" s="5">
        <v>872491.0294117647</v>
      </c>
      <c r="H3568" s="5">
        <v>536917.55656108598</v>
      </c>
      <c r="I3568" s="5">
        <f>Tabla_curso_1[[#This Row],[Ingresos]]-Tabla_curso_1[[#This Row],[Gastos]]</f>
        <v>335573.47285067872</v>
      </c>
      <c r="J3568" s="5">
        <f>Tabla_curso_1[[#This Row],[Utilidad]]/Tabla_curso_1[[#This Row],[Ingresos]]</f>
        <v>0.38461538461538458</v>
      </c>
    </row>
    <row r="3569" spans="1:10" x14ac:dyDescent="0.25">
      <c r="A3569" s="7" t="s">
        <v>13</v>
      </c>
      <c r="B3569" s="7" t="str">
        <f>MID(Tabla_curso_1[[#This Row],[Periodo]],4,4)</f>
        <v>2017</v>
      </c>
      <c r="C3569" s="7" t="s">
        <v>5</v>
      </c>
      <c r="D3569" s="7" t="s">
        <v>89</v>
      </c>
      <c r="E3569" s="7" t="s">
        <v>152</v>
      </c>
      <c r="F3569" s="7" t="s">
        <v>159</v>
      </c>
      <c r="G3569" s="8">
        <v>2806119.7972972975</v>
      </c>
      <c r="H3569" s="8">
        <v>2322306.0391425909</v>
      </c>
      <c r="I3569" s="8">
        <f>Tabla_curso_1[[#This Row],[Ingresos]]-Tabla_curso_1[[#This Row],[Gastos]]</f>
        <v>483813.75815470656</v>
      </c>
      <c r="J3569" s="8">
        <f>Tabla_curso_1[[#This Row],[Utilidad]]/Tabla_curso_1[[#This Row],[Ingresos]]</f>
        <v>0.17241379310344832</v>
      </c>
    </row>
    <row r="3570" spans="1:10" x14ac:dyDescent="0.25">
      <c r="A3570" s="4" t="s">
        <v>13</v>
      </c>
      <c r="B3570" s="4" t="str">
        <f>MID(Tabla_curso_1[[#This Row],[Periodo]],4,4)</f>
        <v>2017</v>
      </c>
      <c r="C3570" s="4" t="s">
        <v>78</v>
      </c>
      <c r="D3570" s="4" t="s">
        <v>89</v>
      </c>
      <c r="E3570" s="4" t="s">
        <v>152</v>
      </c>
      <c r="F3570" s="4" t="s">
        <v>159</v>
      </c>
      <c r="G3570" s="5">
        <v>657129.31962025317</v>
      </c>
      <c r="H3570" s="5">
        <v>580718.93361789815</v>
      </c>
      <c r="I3570" s="5">
        <f>Tabla_curso_1[[#This Row],[Ingresos]]-Tabla_curso_1[[#This Row],[Gastos]]</f>
        <v>76410.386002355022</v>
      </c>
      <c r="J3570" s="5">
        <f>Tabla_curso_1[[#This Row],[Utilidad]]/Tabla_curso_1[[#This Row],[Ingresos]]</f>
        <v>0.11627906976744186</v>
      </c>
    </row>
    <row r="3571" spans="1:10" x14ac:dyDescent="0.25">
      <c r="A3571" s="7" t="s">
        <v>13</v>
      </c>
      <c r="B3571" s="7" t="str">
        <f>MID(Tabla_curso_1[[#This Row],[Periodo]],4,4)</f>
        <v>2017</v>
      </c>
      <c r="C3571" s="7" t="s">
        <v>3</v>
      </c>
      <c r="D3571" s="7" t="s">
        <v>89</v>
      </c>
      <c r="E3571" s="7" t="s">
        <v>152</v>
      </c>
      <c r="F3571" s="7" t="s">
        <v>159</v>
      </c>
      <c r="G3571" s="8">
        <v>329607.72222222225</v>
      </c>
      <c r="H3571" s="8">
        <v>211890.67857142858</v>
      </c>
      <c r="I3571" s="8">
        <f>Tabla_curso_1[[#This Row],[Ingresos]]-Tabla_curso_1[[#This Row],[Gastos]]</f>
        <v>117717.04365079367</v>
      </c>
      <c r="J3571" s="8">
        <f>Tabla_curso_1[[#This Row],[Utilidad]]/Tabla_curso_1[[#This Row],[Ingresos]]</f>
        <v>0.35714285714285715</v>
      </c>
    </row>
    <row r="3572" spans="1:10" x14ac:dyDescent="0.25">
      <c r="A3572" s="4" t="s">
        <v>13</v>
      </c>
      <c r="B3572" s="4" t="str">
        <f>MID(Tabla_curso_1[[#This Row],[Periodo]],4,4)</f>
        <v>2017</v>
      </c>
      <c r="C3572" s="4" t="s">
        <v>2</v>
      </c>
      <c r="D3572" s="4" t="s">
        <v>90</v>
      </c>
      <c r="E3572" s="4" t="s">
        <v>152</v>
      </c>
      <c r="F3572" s="4" t="s">
        <v>160</v>
      </c>
      <c r="G3572" s="5">
        <v>1183286.9035087719</v>
      </c>
      <c r="H3572" s="5">
        <v>936768.79861111101</v>
      </c>
      <c r="I3572" s="5">
        <f>Tabla_curso_1[[#This Row],[Ingresos]]-Tabla_curso_1[[#This Row],[Gastos]]</f>
        <v>246518.1048976609</v>
      </c>
      <c r="J3572" s="5">
        <f>Tabla_curso_1[[#This Row],[Utilidad]]/Tabla_curso_1[[#This Row],[Ingresos]]</f>
        <v>0.2083333333333334</v>
      </c>
    </row>
    <row r="3573" spans="1:10" x14ac:dyDescent="0.25">
      <c r="A3573" s="7" t="s">
        <v>13</v>
      </c>
      <c r="B3573" s="7" t="str">
        <f>MID(Tabla_curso_1[[#This Row],[Periodo]],4,4)</f>
        <v>2017</v>
      </c>
      <c r="C3573" s="7" t="s">
        <v>7</v>
      </c>
      <c r="D3573" s="7" t="s">
        <v>90</v>
      </c>
      <c r="E3573" s="7" t="s">
        <v>152</v>
      </c>
      <c r="F3573" s="7" t="s">
        <v>160</v>
      </c>
      <c r="G3573" s="8">
        <v>1822901.445945946</v>
      </c>
      <c r="H3573" s="8">
        <v>1215267.6306306308</v>
      </c>
      <c r="I3573" s="8">
        <f>Tabla_curso_1[[#This Row],[Ingresos]]-Tabla_curso_1[[#This Row],[Gastos]]</f>
        <v>607633.81531531527</v>
      </c>
      <c r="J3573" s="8">
        <f>Tabla_curso_1[[#This Row],[Utilidad]]/Tabla_curso_1[[#This Row],[Ingresos]]</f>
        <v>0.33333333333333331</v>
      </c>
    </row>
    <row r="3574" spans="1:10" x14ac:dyDescent="0.25">
      <c r="A3574" s="4" t="s">
        <v>13</v>
      </c>
      <c r="B3574" s="4" t="str">
        <f>MID(Tabla_curso_1[[#This Row],[Periodo]],4,4)</f>
        <v>2017</v>
      </c>
      <c r="C3574" s="4" t="s">
        <v>6</v>
      </c>
      <c r="D3574" s="4" t="s">
        <v>90</v>
      </c>
      <c r="E3574" s="4" t="s">
        <v>152</v>
      </c>
      <c r="F3574" s="4" t="s">
        <v>160</v>
      </c>
      <c r="G3574" s="5">
        <v>4056983.6691729319</v>
      </c>
      <c r="H3574" s="5">
        <v>3211778.7380952374</v>
      </c>
      <c r="I3574" s="5">
        <f>Tabla_curso_1[[#This Row],[Ingresos]]-Tabla_curso_1[[#This Row],[Gastos]]</f>
        <v>845204.93107769452</v>
      </c>
      <c r="J3574" s="5">
        <f>Tabla_curso_1[[#This Row],[Utilidad]]/Tabla_curso_1[[#This Row],[Ingresos]]</f>
        <v>0.20833333333333343</v>
      </c>
    </row>
    <row r="3575" spans="1:10" x14ac:dyDescent="0.25">
      <c r="A3575" s="7" t="s">
        <v>13</v>
      </c>
      <c r="B3575" s="7" t="str">
        <f>MID(Tabla_curso_1[[#This Row],[Periodo]],4,4)</f>
        <v>2017</v>
      </c>
      <c r="C3575" s="7" t="s">
        <v>4</v>
      </c>
      <c r="D3575" s="7" t="s">
        <v>90</v>
      </c>
      <c r="E3575" s="7" t="s">
        <v>152</v>
      </c>
      <c r="F3575" s="7" t="s">
        <v>160</v>
      </c>
      <c r="G3575" s="8">
        <v>2083315.9382239382</v>
      </c>
      <c r="H3575" s="8">
        <v>1215267.6306306305</v>
      </c>
      <c r="I3575" s="8">
        <f>Tabla_curso_1[[#This Row],[Ingresos]]-Tabla_curso_1[[#This Row],[Gastos]]</f>
        <v>868048.30759330769</v>
      </c>
      <c r="J3575" s="8">
        <f>Tabla_curso_1[[#This Row],[Utilidad]]/Tabla_curso_1[[#This Row],[Ingresos]]</f>
        <v>0.41666666666666674</v>
      </c>
    </row>
    <row r="3576" spans="1:10" x14ac:dyDescent="0.25">
      <c r="A3576" s="4" t="s">
        <v>13</v>
      </c>
      <c r="B3576" s="4" t="str">
        <f>MID(Tabla_curso_1[[#This Row],[Periodo]],4,4)</f>
        <v>2017</v>
      </c>
      <c r="C3576" s="4" t="s">
        <v>5</v>
      </c>
      <c r="D3576" s="4" t="s">
        <v>90</v>
      </c>
      <c r="E3576" s="4" t="s">
        <v>152</v>
      </c>
      <c r="F3576" s="4" t="s">
        <v>160</v>
      </c>
      <c r="G3576" s="5">
        <v>5562668.3298969073</v>
      </c>
      <c r="H3576" s="5">
        <v>4915846.4310716856</v>
      </c>
      <c r="I3576" s="5">
        <f>Tabla_curso_1[[#This Row],[Ingresos]]-Tabla_curso_1[[#This Row],[Gastos]]</f>
        <v>646821.8988252217</v>
      </c>
      <c r="J3576" s="5">
        <f>Tabla_curso_1[[#This Row],[Utilidad]]/Tabla_curso_1[[#This Row],[Ingresos]]</f>
        <v>0.11627906976744184</v>
      </c>
    </row>
    <row r="3577" spans="1:10" x14ac:dyDescent="0.25">
      <c r="A3577" s="7" t="s">
        <v>13</v>
      </c>
      <c r="B3577" s="7" t="str">
        <f>MID(Tabla_curso_1[[#This Row],[Periodo]],4,4)</f>
        <v>2017</v>
      </c>
      <c r="C3577" s="7" t="s">
        <v>78</v>
      </c>
      <c r="D3577" s="7" t="s">
        <v>90</v>
      </c>
      <c r="E3577" s="7" t="s">
        <v>152</v>
      </c>
      <c r="F3577" s="7" t="s">
        <v>160</v>
      </c>
      <c r="G3577" s="8">
        <v>1401503.4493506493</v>
      </c>
      <c r="H3577" s="8">
        <v>1192323.8300445823</v>
      </c>
      <c r="I3577" s="8">
        <f>Tabla_curso_1[[#This Row],[Ingresos]]-Tabla_curso_1[[#This Row],[Gastos]]</f>
        <v>209179.619306067</v>
      </c>
      <c r="J3577" s="8">
        <f>Tabla_curso_1[[#This Row],[Utilidad]]/Tabla_curso_1[[#This Row],[Ingresos]]</f>
        <v>0.14925373134328354</v>
      </c>
    </row>
    <row r="3578" spans="1:10" x14ac:dyDescent="0.25">
      <c r="A3578" s="4" t="s">
        <v>13</v>
      </c>
      <c r="B3578" s="4" t="str">
        <f>MID(Tabla_curso_1[[#This Row],[Periodo]],4,4)</f>
        <v>2017</v>
      </c>
      <c r="C3578" s="4" t="s">
        <v>3</v>
      </c>
      <c r="D3578" s="4" t="s">
        <v>90</v>
      </c>
      <c r="E3578" s="4" t="s">
        <v>152</v>
      </c>
      <c r="F3578" s="4" t="s">
        <v>160</v>
      </c>
      <c r="G3578" s="5">
        <v>768630.80911680916</v>
      </c>
      <c r="H3578" s="5">
        <v>448367.97198480531</v>
      </c>
      <c r="I3578" s="5">
        <f>Tabla_curso_1[[#This Row],[Ingresos]]-Tabla_curso_1[[#This Row],[Gastos]]</f>
        <v>320262.83713200386</v>
      </c>
      <c r="J3578" s="5">
        <f>Tabla_curso_1[[#This Row],[Utilidad]]/Tabla_curso_1[[#This Row],[Ingresos]]</f>
        <v>0.41666666666666674</v>
      </c>
    </row>
    <row r="3579" spans="1:10" x14ac:dyDescent="0.25">
      <c r="A3579" s="7" t="s">
        <v>13</v>
      </c>
      <c r="B3579" s="7" t="str">
        <f>MID(Tabla_curso_1[[#This Row],[Periodo]],4,4)</f>
        <v>2017</v>
      </c>
      <c r="C3579" s="7" t="s">
        <v>2</v>
      </c>
      <c r="D3579" s="7" t="s">
        <v>91</v>
      </c>
      <c r="E3579" s="7" t="s">
        <v>156</v>
      </c>
      <c r="F3579" s="7" t="s">
        <v>161</v>
      </c>
      <c r="G3579" s="8">
        <v>19182.802631578947</v>
      </c>
      <c r="H3579" s="8">
        <v>17074.802342394447</v>
      </c>
      <c r="I3579" s="8">
        <f>Tabla_curso_1[[#This Row],[Ingresos]]-Tabla_curso_1[[#This Row],[Gastos]]</f>
        <v>2108.0002891844997</v>
      </c>
      <c r="J3579" s="8">
        <f>Tabla_curso_1[[#This Row],[Utilidad]]/Tabla_curso_1[[#This Row],[Ingresos]]</f>
        <v>0.10989010989010989</v>
      </c>
    </row>
    <row r="3580" spans="1:10" x14ac:dyDescent="0.25">
      <c r="A3580" s="4" t="s">
        <v>13</v>
      </c>
      <c r="B3580" s="4" t="str">
        <f>MID(Tabla_curso_1[[#This Row],[Periodo]],4,4)</f>
        <v>2017</v>
      </c>
      <c r="C3580" s="4" t="s">
        <v>7</v>
      </c>
      <c r="D3580" s="4" t="s">
        <v>91</v>
      </c>
      <c r="E3580" s="4" t="s">
        <v>156</v>
      </c>
      <c r="F3580" s="4" t="s">
        <v>161</v>
      </c>
      <c r="G3580" s="5">
        <v>25956.551928783385</v>
      </c>
      <c r="H3580" s="5">
        <v>16343.014177382132</v>
      </c>
      <c r="I3580" s="5">
        <f>Tabla_curso_1[[#This Row],[Ingresos]]-Tabla_curso_1[[#This Row],[Gastos]]</f>
        <v>9613.5377514012525</v>
      </c>
      <c r="J3580" s="5">
        <f>Tabla_curso_1[[#This Row],[Utilidad]]/Tabla_curso_1[[#This Row],[Ingresos]]</f>
        <v>0.37037037037037035</v>
      </c>
    </row>
    <row r="3581" spans="1:10" x14ac:dyDescent="0.25">
      <c r="A3581" s="7" t="s">
        <v>13</v>
      </c>
      <c r="B3581" s="7" t="str">
        <f>MID(Tabla_curso_1[[#This Row],[Periodo]],4,4)</f>
        <v>2017</v>
      </c>
      <c r="C3581" s="7" t="s">
        <v>6</v>
      </c>
      <c r="D3581" s="7" t="s">
        <v>91</v>
      </c>
      <c r="E3581" s="7" t="s">
        <v>156</v>
      </c>
      <c r="F3581" s="7" t="s">
        <v>161</v>
      </c>
      <c r="G3581" s="8">
        <v>74130.152542372874</v>
      </c>
      <c r="H3581" s="8">
        <v>64376.185102586969</v>
      </c>
      <c r="I3581" s="8">
        <f>Tabla_curso_1[[#This Row],[Ingresos]]-Tabla_curso_1[[#This Row],[Gastos]]</f>
        <v>9753.9674397859053</v>
      </c>
      <c r="J3581" s="8">
        <f>Tabla_curso_1[[#This Row],[Utilidad]]/Tabla_curso_1[[#This Row],[Ingresos]]</f>
        <v>0.13157894736842107</v>
      </c>
    </row>
    <row r="3582" spans="1:10" x14ac:dyDescent="0.25">
      <c r="A3582" s="4" t="s">
        <v>13</v>
      </c>
      <c r="B3582" s="4" t="str">
        <f>MID(Tabla_curso_1[[#This Row],[Periodo]],4,4)</f>
        <v>2017</v>
      </c>
      <c r="C3582" s="4" t="s">
        <v>4</v>
      </c>
      <c r="D3582" s="4" t="s">
        <v>91</v>
      </c>
      <c r="E3582" s="4" t="s">
        <v>156</v>
      </c>
      <c r="F3582" s="4" t="s">
        <v>161</v>
      </c>
      <c r="G3582" s="5">
        <v>38705.123893805307</v>
      </c>
      <c r="H3582" s="5">
        <v>23818.537780803268</v>
      </c>
      <c r="I3582" s="5">
        <f>Tabla_curso_1[[#This Row],[Ingresos]]-Tabla_curso_1[[#This Row],[Gastos]]</f>
        <v>14886.586113002038</v>
      </c>
      <c r="J3582" s="5">
        <f>Tabla_curso_1[[#This Row],[Utilidad]]/Tabla_curso_1[[#This Row],[Ingresos]]</f>
        <v>0.38461538461538453</v>
      </c>
    </row>
    <row r="3583" spans="1:10" x14ac:dyDescent="0.25">
      <c r="A3583" s="7" t="s">
        <v>13</v>
      </c>
      <c r="B3583" s="7" t="str">
        <f>MID(Tabla_curso_1[[#This Row],[Periodo]],4,4)</f>
        <v>2017</v>
      </c>
      <c r="C3583" s="7" t="s">
        <v>5</v>
      </c>
      <c r="D3583" s="7" t="s">
        <v>91</v>
      </c>
      <c r="E3583" s="7" t="s">
        <v>156</v>
      </c>
      <c r="F3583" s="7" t="s">
        <v>161</v>
      </c>
      <c r="G3583" s="8">
        <v>121491.08333333333</v>
      </c>
      <c r="H3583" s="8">
        <v>106853.60341365462</v>
      </c>
      <c r="I3583" s="8">
        <f>Tabla_curso_1[[#This Row],[Ingresos]]-Tabla_curso_1[[#This Row],[Gastos]]</f>
        <v>14637.479919678706</v>
      </c>
      <c r="J3583" s="8">
        <f>Tabla_curso_1[[#This Row],[Utilidad]]/Tabla_curso_1[[#This Row],[Ingresos]]</f>
        <v>0.1204819277108433</v>
      </c>
    </row>
    <row r="3584" spans="1:10" x14ac:dyDescent="0.25">
      <c r="A3584" s="4" t="s">
        <v>13</v>
      </c>
      <c r="B3584" s="4" t="str">
        <f>MID(Tabla_curso_1[[#This Row],[Periodo]],4,4)</f>
        <v>2017</v>
      </c>
      <c r="C3584" s="4" t="s">
        <v>78</v>
      </c>
      <c r="D3584" s="4" t="s">
        <v>91</v>
      </c>
      <c r="E3584" s="4" t="s">
        <v>156</v>
      </c>
      <c r="F3584" s="4" t="s">
        <v>161</v>
      </c>
      <c r="G3584" s="5">
        <v>27857.828025477709</v>
      </c>
      <c r="H3584" s="5">
        <v>22601.634058406446</v>
      </c>
      <c r="I3584" s="5">
        <f>Tabla_curso_1[[#This Row],[Ingresos]]-Tabla_curso_1[[#This Row],[Gastos]]</f>
        <v>5256.1939670712636</v>
      </c>
      <c r="J3584" s="5">
        <f>Tabla_curso_1[[#This Row],[Utilidad]]/Tabla_curso_1[[#This Row],[Ingresos]]</f>
        <v>0.1886792452830188</v>
      </c>
    </row>
    <row r="3585" spans="1:10" x14ac:dyDescent="0.25">
      <c r="A3585" s="7" t="s">
        <v>13</v>
      </c>
      <c r="B3585" s="7" t="str">
        <f>MID(Tabla_curso_1[[#This Row],[Periodo]],4,4)</f>
        <v>2017</v>
      </c>
      <c r="C3585" s="7" t="s">
        <v>3</v>
      </c>
      <c r="D3585" s="7" t="s">
        <v>91</v>
      </c>
      <c r="E3585" s="7" t="s">
        <v>156</v>
      </c>
      <c r="F3585" s="7" t="s">
        <v>161</v>
      </c>
      <c r="G3585" s="8">
        <v>11058.606826801519</v>
      </c>
      <c r="H3585" s="8">
        <v>6450.853982300885</v>
      </c>
      <c r="I3585" s="8">
        <f>Tabla_curso_1[[#This Row],[Ingresos]]-Tabla_curso_1[[#This Row],[Gastos]]</f>
        <v>4607.7528445006337</v>
      </c>
      <c r="J3585" s="8">
        <f>Tabla_curso_1[[#This Row],[Utilidad]]/Tabla_curso_1[[#This Row],[Ingresos]]</f>
        <v>0.41666666666666674</v>
      </c>
    </row>
    <row r="3586" spans="1:10" x14ac:dyDescent="0.25">
      <c r="A3586" s="4" t="s">
        <v>13</v>
      </c>
      <c r="B3586" s="4" t="str">
        <f>MID(Tabla_curso_1[[#This Row],[Periodo]],4,4)</f>
        <v>2017</v>
      </c>
      <c r="C3586" s="4" t="s">
        <v>2</v>
      </c>
      <c r="D3586" s="4" t="s">
        <v>92</v>
      </c>
      <c r="E3586" s="4" t="s">
        <v>152</v>
      </c>
      <c r="F3586" s="4" t="s">
        <v>162</v>
      </c>
      <c r="G3586" s="5">
        <v>48228.78395061729</v>
      </c>
      <c r="H3586" s="5">
        <v>43098.062253743105</v>
      </c>
      <c r="I3586" s="5">
        <f>Tabla_curso_1[[#This Row],[Ingresos]]-Tabla_curso_1[[#This Row],[Gastos]]</f>
        <v>5130.721696874185</v>
      </c>
      <c r="J3586" s="5">
        <f>Tabla_curso_1[[#This Row],[Utilidad]]/Tabla_curso_1[[#This Row],[Ingresos]]</f>
        <v>0.10638297872340437</v>
      </c>
    </row>
    <row r="3587" spans="1:10" x14ac:dyDescent="0.25">
      <c r="A3587" s="7" t="s">
        <v>13</v>
      </c>
      <c r="B3587" s="7" t="str">
        <f>MID(Tabla_curso_1[[#This Row],[Periodo]],4,4)</f>
        <v>2017</v>
      </c>
      <c r="C3587" s="7" t="s">
        <v>7</v>
      </c>
      <c r="D3587" s="7" t="s">
        <v>92</v>
      </c>
      <c r="E3587" s="7" t="s">
        <v>152</v>
      </c>
      <c r="F3587" s="7" t="s">
        <v>162</v>
      </c>
      <c r="G3587" s="8">
        <v>92645.015810276673</v>
      </c>
      <c r="H3587" s="8">
        <v>60698.458634319199</v>
      </c>
      <c r="I3587" s="8">
        <f>Tabla_curso_1[[#This Row],[Ingresos]]-Tabla_curso_1[[#This Row],[Gastos]]</f>
        <v>31946.557175957474</v>
      </c>
      <c r="J3587" s="8">
        <f>Tabla_curso_1[[#This Row],[Utilidad]]/Tabla_curso_1[[#This Row],[Ingresos]]</f>
        <v>0.34482758620689657</v>
      </c>
    </row>
    <row r="3588" spans="1:10" x14ac:dyDescent="0.25">
      <c r="A3588" s="4" t="s">
        <v>13</v>
      </c>
      <c r="B3588" s="4" t="str">
        <f>MID(Tabla_curso_1[[#This Row],[Periodo]],4,4)</f>
        <v>2017</v>
      </c>
      <c r="C3588" s="4" t="s">
        <v>6</v>
      </c>
      <c r="D3588" s="4" t="s">
        <v>92</v>
      </c>
      <c r="E3588" s="4" t="s">
        <v>152</v>
      </c>
      <c r="F3588" s="4" t="s">
        <v>162</v>
      </c>
      <c r="G3588" s="5">
        <v>236759.48484848486</v>
      </c>
      <c r="H3588" s="5">
        <v>202936.70129870131</v>
      </c>
      <c r="I3588" s="5">
        <f>Tabla_curso_1[[#This Row],[Ingresos]]-Tabla_curso_1[[#This Row],[Gastos]]</f>
        <v>33822.783549783548</v>
      </c>
      <c r="J3588" s="5">
        <f>Tabla_curso_1[[#This Row],[Utilidad]]/Tabla_curso_1[[#This Row],[Ingresos]]</f>
        <v>0.14285714285714285</v>
      </c>
    </row>
    <row r="3589" spans="1:10" x14ac:dyDescent="0.25">
      <c r="A3589" s="7" t="s">
        <v>13</v>
      </c>
      <c r="B3589" s="7" t="str">
        <f>MID(Tabla_curso_1[[#This Row],[Periodo]],4,4)</f>
        <v>2017</v>
      </c>
      <c r="C3589" s="7" t="s">
        <v>4</v>
      </c>
      <c r="D3589" s="7" t="s">
        <v>92</v>
      </c>
      <c r="E3589" s="7" t="s">
        <v>152</v>
      </c>
      <c r="F3589" s="7" t="s">
        <v>162</v>
      </c>
      <c r="G3589" s="8">
        <v>85544.485401459853</v>
      </c>
      <c r="H3589" s="8">
        <v>57029.656934306578</v>
      </c>
      <c r="I3589" s="8">
        <f>Tabla_curso_1[[#This Row],[Ingresos]]-Tabla_curso_1[[#This Row],[Gastos]]</f>
        <v>28514.828467153275</v>
      </c>
      <c r="J3589" s="8">
        <f>Tabla_curso_1[[#This Row],[Utilidad]]/Tabla_curso_1[[#This Row],[Ingresos]]</f>
        <v>0.3333333333333332</v>
      </c>
    </row>
    <row r="3590" spans="1:10" x14ac:dyDescent="0.25">
      <c r="A3590" s="4" t="s">
        <v>13</v>
      </c>
      <c r="B3590" s="4" t="str">
        <f>MID(Tabla_curso_1[[#This Row],[Periodo]],4,4)</f>
        <v>2017</v>
      </c>
      <c r="C3590" s="4" t="s">
        <v>5</v>
      </c>
      <c r="D3590" s="4" t="s">
        <v>92</v>
      </c>
      <c r="E3590" s="4" t="s">
        <v>152</v>
      </c>
      <c r="F3590" s="4" t="s">
        <v>162</v>
      </c>
      <c r="G3590" s="5">
        <v>244158.21875</v>
      </c>
      <c r="H3590" s="5">
        <v>219495.77241161617</v>
      </c>
      <c r="I3590" s="5">
        <f>Tabla_curso_1[[#This Row],[Ingresos]]-Tabla_curso_1[[#This Row],[Gastos]]</f>
        <v>24662.44633838383</v>
      </c>
      <c r="J3590" s="5">
        <f>Tabla_curso_1[[#This Row],[Utilidad]]/Tabla_curso_1[[#This Row],[Ingresos]]</f>
        <v>0.10101010101010098</v>
      </c>
    </row>
    <row r="3591" spans="1:10" x14ac:dyDescent="0.25">
      <c r="A3591" s="7" t="s">
        <v>13</v>
      </c>
      <c r="B3591" s="7" t="str">
        <f>MID(Tabla_curso_1[[#This Row],[Periodo]],4,4)</f>
        <v>2017</v>
      </c>
      <c r="C3591" s="7" t="s">
        <v>78</v>
      </c>
      <c r="D3591" s="7" t="s">
        <v>92</v>
      </c>
      <c r="E3591" s="7" t="s">
        <v>152</v>
      </c>
      <c r="F3591" s="7" t="s">
        <v>162</v>
      </c>
      <c r="G3591" s="8">
        <v>67743.320809248558</v>
      </c>
      <c r="H3591" s="8">
        <v>60045.216171833948</v>
      </c>
      <c r="I3591" s="8">
        <f>Tabla_curso_1[[#This Row],[Ingresos]]-Tabla_curso_1[[#This Row],[Gastos]]</f>
        <v>7698.1046374146099</v>
      </c>
      <c r="J3591" s="8">
        <f>Tabla_curso_1[[#This Row],[Utilidad]]/Tabla_curso_1[[#This Row],[Ingresos]]</f>
        <v>0.11363636363636365</v>
      </c>
    </row>
    <row r="3592" spans="1:10" x14ac:dyDescent="0.25">
      <c r="A3592" s="4" t="s">
        <v>13</v>
      </c>
      <c r="B3592" s="4" t="str">
        <f>MID(Tabla_curso_1[[#This Row],[Periodo]],4,4)</f>
        <v>2017</v>
      </c>
      <c r="C3592" s="4" t="s">
        <v>3</v>
      </c>
      <c r="D3592" s="4" t="s">
        <v>92</v>
      </c>
      <c r="E3592" s="4" t="s">
        <v>152</v>
      </c>
      <c r="F3592" s="4" t="s">
        <v>162</v>
      </c>
      <c r="G3592" s="5">
        <v>34724.724444444444</v>
      </c>
      <c r="H3592" s="5">
        <v>20834.834666666666</v>
      </c>
      <c r="I3592" s="5">
        <f>Tabla_curso_1[[#This Row],[Ingresos]]-Tabla_curso_1[[#This Row],[Gastos]]</f>
        <v>13889.889777777778</v>
      </c>
      <c r="J3592" s="5">
        <f>Tabla_curso_1[[#This Row],[Utilidad]]/Tabla_curso_1[[#This Row],[Ingresos]]</f>
        <v>0.4</v>
      </c>
    </row>
    <row r="3593" spans="1:10" x14ac:dyDescent="0.25">
      <c r="A3593" s="7" t="s">
        <v>13</v>
      </c>
      <c r="B3593" s="7" t="str">
        <f>MID(Tabla_curso_1[[#This Row],[Periodo]],4,4)</f>
        <v>2017</v>
      </c>
      <c r="C3593" s="7" t="s">
        <v>2</v>
      </c>
      <c r="D3593" s="7" t="s">
        <v>93</v>
      </c>
      <c r="E3593" s="7" t="s">
        <v>163</v>
      </c>
      <c r="F3593" s="7" t="s">
        <v>164</v>
      </c>
      <c r="G3593" s="8">
        <v>2985298.286811024</v>
      </c>
      <c r="H3593" s="8">
        <v>2699207.2009916343</v>
      </c>
      <c r="I3593" s="8">
        <f>Tabla_curso_1[[#This Row],[Ingresos]]-Tabla_curso_1[[#This Row],[Gastos]]</f>
        <v>286091.08581938967</v>
      </c>
      <c r="J3593" s="8">
        <f>Tabla_curso_1[[#This Row],[Utilidad]]/Tabla_curso_1[[#This Row],[Ingresos]]</f>
        <v>9.5833333333333298E-2</v>
      </c>
    </row>
    <row r="3594" spans="1:10" x14ac:dyDescent="0.25">
      <c r="A3594" s="4" t="s">
        <v>13</v>
      </c>
      <c r="B3594" s="4" t="str">
        <f>MID(Tabla_curso_1[[#This Row],[Periodo]],4,4)</f>
        <v>2017</v>
      </c>
      <c r="C3594" s="4" t="s">
        <v>7</v>
      </c>
      <c r="D3594" s="4" t="s">
        <v>93</v>
      </c>
      <c r="E3594" s="4" t="s">
        <v>163</v>
      </c>
      <c r="F3594" s="4" t="s">
        <v>164</v>
      </c>
      <c r="G3594" s="5">
        <v>5396909.3427046267</v>
      </c>
      <c r="H3594" s="5">
        <v>3777836.5398932388</v>
      </c>
      <c r="I3594" s="5">
        <f>Tabla_curso_1[[#This Row],[Ingresos]]-Tabla_curso_1[[#This Row],[Gastos]]</f>
        <v>1619072.8028113879</v>
      </c>
      <c r="J3594" s="5">
        <f>Tabla_curso_1[[#This Row],[Utilidad]]/Tabla_curso_1[[#This Row],[Ingresos]]</f>
        <v>0.3</v>
      </c>
    </row>
    <row r="3595" spans="1:10" x14ac:dyDescent="0.25">
      <c r="A3595" s="7" t="s">
        <v>13</v>
      </c>
      <c r="B3595" s="7" t="str">
        <f>MID(Tabla_curso_1[[#This Row],[Periodo]],4,4)</f>
        <v>2017</v>
      </c>
      <c r="C3595" s="7" t="s">
        <v>6</v>
      </c>
      <c r="D3595" s="7" t="s">
        <v>93</v>
      </c>
      <c r="E3595" s="7" t="s">
        <v>163</v>
      </c>
      <c r="F3595" s="7" t="s">
        <v>164</v>
      </c>
      <c r="G3595" s="8">
        <v>11665627.134615386</v>
      </c>
      <c r="H3595" s="8">
        <v>10959549.702783404</v>
      </c>
      <c r="I3595" s="8">
        <f>Tabla_curso_1[[#This Row],[Ingresos]]-Tabla_curso_1[[#This Row],[Gastos]]</f>
        <v>706077.43183198199</v>
      </c>
      <c r="J3595" s="8">
        <f>Tabla_curso_1[[#This Row],[Utilidad]]/Tabla_curso_1[[#This Row],[Ingresos]]</f>
        <v>6.0526315789473518E-2</v>
      </c>
    </row>
    <row r="3596" spans="1:10" x14ac:dyDescent="0.25">
      <c r="A3596" s="4" t="s">
        <v>13</v>
      </c>
      <c r="B3596" s="4" t="str">
        <f>MID(Tabla_curso_1[[#This Row],[Periodo]],4,4)</f>
        <v>2017</v>
      </c>
      <c r="C3596" s="4" t="s">
        <v>4</v>
      </c>
      <c r="D3596" s="4" t="s">
        <v>93</v>
      </c>
      <c r="E3596" s="4" t="s">
        <v>163</v>
      </c>
      <c r="F3596" s="4" t="s">
        <v>164</v>
      </c>
      <c r="G3596" s="5">
        <v>7507581.797524753</v>
      </c>
      <c r="H3596" s="5">
        <v>4455586.5885309959</v>
      </c>
      <c r="I3596" s="5">
        <f>Tabla_curso_1[[#This Row],[Ingresos]]-Tabla_curso_1[[#This Row],[Gastos]]</f>
        <v>3051995.2089937571</v>
      </c>
      <c r="J3596" s="5">
        <f>Tabla_curso_1[[#This Row],[Utilidad]]/Tabla_curso_1[[#This Row],[Ingresos]]</f>
        <v>0.40652173913043466</v>
      </c>
    </row>
    <row r="3597" spans="1:10" x14ac:dyDescent="0.25">
      <c r="A3597" s="7" t="s">
        <v>13</v>
      </c>
      <c r="B3597" s="7" t="str">
        <f>MID(Tabla_curso_1[[#This Row],[Periodo]],4,4)</f>
        <v>2017</v>
      </c>
      <c r="C3597" s="7" t="s">
        <v>5</v>
      </c>
      <c r="D3597" s="7" t="s">
        <v>93</v>
      </c>
      <c r="E3597" s="7" t="s">
        <v>163</v>
      </c>
      <c r="F3597" s="7" t="s">
        <v>164</v>
      </c>
      <c r="G3597" s="8">
        <v>18053946.742857143</v>
      </c>
      <c r="H3597" s="8">
        <v>15947652.956190476</v>
      </c>
      <c r="I3597" s="8">
        <f>Tabla_curso_1[[#This Row],[Ingresos]]-Tabla_curso_1[[#This Row],[Gastos]]</f>
        <v>2106293.7866666671</v>
      </c>
      <c r="J3597" s="8">
        <f>Tabla_curso_1[[#This Row],[Utilidad]]/Tabla_curso_1[[#This Row],[Ingresos]]</f>
        <v>0.11666666666666668</v>
      </c>
    </row>
    <row r="3598" spans="1:10" x14ac:dyDescent="0.25">
      <c r="A3598" s="4" t="s">
        <v>13</v>
      </c>
      <c r="B3598" s="4" t="str">
        <f>MID(Tabla_curso_1[[#This Row],[Periodo]],4,4)</f>
        <v>2017</v>
      </c>
      <c r="C3598" s="4" t="s">
        <v>78</v>
      </c>
      <c r="D3598" s="4" t="s">
        <v>93</v>
      </c>
      <c r="E3598" s="4" t="s">
        <v>163</v>
      </c>
      <c r="F3598" s="4" t="s">
        <v>164</v>
      </c>
      <c r="G3598" s="5">
        <v>5005054.5498349844</v>
      </c>
      <c r="H3598" s="5">
        <v>4554599.6403498361</v>
      </c>
      <c r="I3598" s="5">
        <f>Tabla_curso_1[[#This Row],[Ingresos]]-Tabla_curso_1[[#This Row],[Gastos]]</f>
        <v>450454.90948514827</v>
      </c>
      <c r="J3598" s="5">
        <f>Tabla_curso_1[[#This Row],[Utilidad]]/Tabla_curso_1[[#This Row],[Ingresos]]</f>
        <v>8.9999999999999941E-2</v>
      </c>
    </row>
    <row r="3599" spans="1:10" x14ac:dyDescent="0.25">
      <c r="A3599" s="7" t="s">
        <v>13</v>
      </c>
      <c r="B3599" s="7" t="str">
        <f>MID(Tabla_curso_1[[#This Row],[Periodo]],4,4)</f>
        <v>2017</v>
      </c>
      <c r="C3599" s="7" t="s">
        <v>3</v>
      </c>
      <c r="D3599" s="7" t="s">
        <v>93</v>
      </c>
      <c r="E3599" s="7" t="s">
        <v>163</v>
      </c>
      <c r="F3599" s="7" t="s">
        <v>164</v>
      </c>
      <c r="G3599" s="8">
        <v>2240076.1066469722</v>
      </c>
      <c r="H3599" s="8">
        <v>1541017.8733657617</v>
      </c>
      <c r="I3599" s="8">
        <f>Tabla_curso_1[[#This Row],[Ingresos]]-Tabla_curso_1[[#This Row],[Gastos]]</f>
        <v>699058.23328121053</v>
      </c>
      <c r="J3599" s="8">
        <f>Tabla_curso_1[[#This Row],[Utilidad]]/Tabla_curso_1[[#This Row],[Ingresos]]</f>
        <v>0.3120689655172415</v>
      </c>
    </row>
    <row r="3600" spans="1:10" x14ac:dyDescent="0.25">
      <c r="A3600" s="4" t="s">
        <v>13</v>
      </c>
      <c r="B3600" s="4" t="str">
        <f>MID(Tabla_curso_1[[#This Row],[Periodo]],4,4)</f>
        <v>2017</v>
      </c>
      <c r="C3600" s="4" t="s">
        <v>2</v>
      </c>
      <c r="D3600" s="4" t="s">
        <v>94</v>
      </c>
      <c r="E3600" s="4" t="s">
        <v>150</v>
      </c>
      <c r="F3600" s="4" t="s">
        <v>165</v>
      </c>
      <c r="G3600" s="5">
        <v>54086.692156862744</v>
      </c>
      <c r="H3600" s="5">
        <v>48077.059694989104</v>
      </c>
      <c r="I3600" s="5">
        <f>Tabla_curso_1[[#This Row],[Ingresos]]-Tabla_curso_1[[#This Row],[Gastos]]</f>
        <v>6009.6324618736398</v>
      </c>
      <c r="J3600" s="5">
        <f>Tabla_curso_1[[#This Row],[Utilidad]]/Tabla_curso_1[[#This Row],[Ingresos]]</f>
        <v>0.11111111111111115</v>
      </c>
    </row>
    <row r="3601" spans="1:10" x14ac:dyDescent="0.25">
      <c r="A3601" s="7" t="s">
        <v>13</v>
      </c>
      <c r="B3601" s="7" t="str">
        <f>MID(Tabla_curso_1[[#This Row],[Periodo]],4,4)</f>
        <v>2017</v>
      </c>
      <c r="C3601" s="7" t="s">
        <v>7</v>
      </c>
      <c r="D3601" s="7" t="s">
        <v>94</v>
      </c>
      <c r="E3601" s="7" t="s">
        <v>150</v>
      </c>
      <c r="F3601" s="7" t="s">
        <v>165</v>
      </c>
      <c r="G3601" s="8">
        <v>110336.852</v>
      </c>
      <c r="H3601" s="8">
        <v>73557.901333333342</v>
      </c>
      <c r="I3601" s="8">
        <f>Tabla_curso_1[[#This Row],[Ingresos]]-Tabla_curso_1[[#This Row],[Gastos]]</f>
        <v>36778.950666666657</v>
      </c>
      <c r="J3601" s="8">
        <f>Tabla_curso_1[[#This Row],[Utilidad]]/Tabla_curso_1[[#This Row],[Ingresos]]</f>
        <v>0.33333333333333326</v>
      </c>
    </row>
    <row r="3602" spans="1:10" x14ac:dyDescent="0.25">
      <c r="A3602" s="4" t="s">
        <v>13</v>
      </c>
      <c r="B3602" s="4" t="str">
        <f>MID(Tabla_curso_1[[#This Row],[Periodo]],4,4)</f>
        <v>2017</v>
      </c>
      <c r="C3602" s="4" t="s">
        <v>6</v>
      </c>
      <c r="D3602" s="4" t="s">
        <v>94</v>
      </c>
      <c r="E3602" s="4" t="s">
        <v>150</v>
      </c>
      <c r="F3602" s="4" t="s">
        <v>165</v>
      </c>
      <c r="G3602" s="5">
        <v>233764.51694915254</v>
      </c>
      <c r="H3602" s="5">
        <v>201741.98038077549</v>
      </c>
      <c r="I3602" s="5">
        <f>Tabla_curso_1[[#This Row],[Ingresos]]-Tabla_curso_1[[#This Row],[Gastos]]</f>
        <v>32022.536568377051</v>
      </c>
      <c r="J3602" s="5">
        <f>Tabla_curso_1[[#This Row],[Utilidad]]/Tabla_curso_1[[#This Row],[Ingresos]]</f>
        <v>0.13698630136986298</v>
      </c>
    </row>
    <row r="3603" spans="1:10" x14ac:dyDescent="0.25">
      <c r="A3603" s="7" t="s">
        <v>13</v>
      </c>
      <c r="B3603" s="7" t="str">
        <f>MID(Tabla_curso_1[[#This Row],[Periodo]],4,4)</f>
        <v>2017</v>
      </c>
      <c r="C3603" s="7" t="s">
        <v>4</v>
      </c>
      <c r="D3603" s="7" t="s">
        <v>94</v>
      </c>
      <c r="E3603" s="7" t="s">
        <v>150</v>
      </c>
      <c r="F3603" s="7" t="s">
        <v>165</v>
      </c>
      <c r="G3603" s="8">
        <v>110779.97188755019</v>
      </c>
      <c r="H3603" s="8">
        <v>68172.290392338575</v>
      </c>
      <c r="I3603" s="8">
        <f>Tabla_curso_1[[#This Row],[Ingresos]]-Tabla_curso_1[[#This Row],[Gastos]]</f>
        <v>42607.681495211611</v>
      </c>
      <c r="J3603" s="8">
        <f>Tabla_curso_1[[#This Row],[Utilidad]]/Tabla_curso_1[[#This Row],[Ingresos]]</f>
        <v>0.38461538461538464</v>
      </c>
    </row>
    <row r="3604" spans="1:10" x14ac:dyDescent="0.25">
      <c r="A3604" s="4" t="s">
        <v>13</v>
      </c>
      <c r="B3604" s="4" t="str">
        <f>MID(Tabla_curso_1[[#This Row],[Periodo]],4,4)</f>
        <v>2017</v>
      </c>
      <c r="C3604" s="4" t="s">
        <v>5</v>
      </c>
      <c r="D3604" s="4" t="s">
        <v>94</v>
      </c>
      <c r="E3604" s="4" t="s">
        <v>150</v>
      </c>
      <c r="F3604" s="4" t="s">
        <v>165</v>
      </c>
      <c r="G3604" s="5">
        <v>431003.328125</v>
      </c>
      <c r="H3604" s="5">
        <v>375028.86992694804</v>
      </c>
      <c r="I3604" s="5">
        <f>Tabla_curso_1[[#This Row],[Ingresos]]-Tabla_curso_1[[#This Row],[Gastos]]</f>
        <v>55974.458198051958</v>
      </c>
      <c r="J3604" s="5">
        <f>Tabla_curso_1[[#This Row],[Utilidad]]/Tabla_curso_1[[#This Row],[Ingresos]]</f>
        <v>0.12987012987012989</v>
      </c>
    </row>
    <row r="3605" spans="1:10" x14ac:dyDescent="0.25">
      <c r="A3605" s="7" t="s">
        <v>13</v>
      </c>
      <c r="B3605" s="7" t="str">
        <f>MID(Tabla_curso_1[[#This Row],[Periodo]],4,4)</f>
        <v>2017</v>
      </c>
      <c r="C3605" s="7" t="s">
        <v>78</v>
      </c>
      <c r="D3605" s="7" t="s">
        <v>94</v>
      </c>
      <c r="E3605" s="7" t="s">
        <v>150</v>
      </c>
      <c r="F3605" s="7" t="s">
        <v>165</v>
      </c>
      <c r="G3605" s="8">
        <v>80655.593567251461</v>
      </c>
      <c r="H3605" s="8">
        <v>71982.949097654535</v>
      </c>
      <c r="I3605" s="8">
        <f>Tabla_curso_1[[#This Row],[Ingresos]]-Tabla_curso_1[[#This Row],[Gastos]]</f>
        <v>8672.6444695969258</v>
      </c>
      <c r="J3605" s="8">
        <f>Tabla_curso_1[[#This Row],[Utilidad]]/Tabla_curso_1[[#This Row],[Ingresos]]</f>
        <v>0.10752688172043004</v>
      </c>
    </row>
    <row r="3606" spans="1:10" x14ac:dyDescent="0.25">
      <c r="A3606" s="4" t="s">
        <v>13</v>
      </c>
      <c r="B3606" s="4" t="str">
        <f>MID(Tabla_curso_1[[#This Row],[Periodo]],4,4)</f>
        <v>2017</v>
      </c>
      <c r="C3606" s="4" t="s">
        <v>3</v>
      </c>
      <c r="D3606" s="4" t="s">
        <v>94</v>
      </c>
      <c r="E3606" s="4" t="s">
        <v>150</v>
      </c>
      <c r="F3606" s="4" t="s">
        <v>165</v>
      </c>
      <c r="G3606" s="5">
        <v>41605.147812971343</v>
      </c>
      <c r="H3606" s="5">
        <v>24269.669557566613</v>
      </c>
      <c r="I3606" s="5">
        <f>Tabla_curso_1[[#This Row],[Ingresos]]-Tabla_curso_1[[#This Row],[Gastos]]</f>
        <v>17335.478255404731</v>
      </c>
      <c r="J3606" s="5">
        <f>Tabla_curso_1[[#This Row],[Utilidad]]/Tabla_curso_1[[#This Row],[Ingresos]]</f>
        <v>0.4166666666666668</v>
      </c>
    </row>
    <row r="3607" spans="1:10" x14ac:dyDescent="0.25">
      <c r="A3607" s="7" t="s">
        <v>13</v>
      </c>
      <c r="B3607" s="7" t="str">
        <f>MID(Tabla_curso_1[[#This Row],[Periodo]],4,4)</f>
        <v>2017</v>
      </c>
      <c r="C3607" s="7" t="s">
        <v>2</v>
      </c>
      <c r="D3607" s="7" t="s">
        <v>95</v>
      </c>
      <c r="E3607" s="7" t="s">
        <v>152</v>
      </c>
      <c r="F3607" s="7" t="s">
        <v>166</v>
      </c>
      <c r="G3607" s="8">
        <v>117240.93037974683</v>
      </c>
      <c r="H3607" s="8">
        <v>102943.25594319234</v>
      </c>
      <c r="I3607" s="8">
        <f>Tabla_curso_1[[#This Row],[Ingresos]]-Tabla_curso_1[[#This Row],[Gastos]]</f>
        <v>14297.674436554487</v>
      </c>
      <c r="J3607" s="8">
        <f>Tabla_curso_1[[#This Row],[Utilidad]]/Tabla_curso_1[[#This Row],[Ingresos]]</f>
        <v>0.12195121951219509</v>
      </c>
    </row>
    <row r="3608" spans="1:10" x14ac:dyDescent="0.25">
      <c r="A3608" s="4" t="s">
        <v>13</v>
      </c>
      <c r="B3608" s="4" t="str">
        <f>MID(Tabla_curso_1[[#This Row],[Periodo]],4,4)</f>
        <v>2017</v>
      </c>
      <c r="C3608" s="4" t="s">
        <v>7</v>
      </c>
      <c r="D3608" s="4" t="s">
        <v>95</v>
      </c>
      <c r="E3608" s="4" t="s">
        <v>152</v>
      </c>
      <c r="F3608" s="4" t="s">
        <v>166</v>
      </c>
      <c r="G3608" s="5">
        <v>197064.54255319148</v>
      </c>
      <c r="H3608" s="5">
        <v>121270.48772504092</v>
      </c>
      <c r="I3608" s="5">
        <f>Tabla_curso_1[[#This Row],[Ingresos]]-Tabla_curso_1[[#This Row],[Gastos]]</f>
        <v>75794.054828150562</v>
      </c>
      <c r="J3608" s="5">
        <f>Tabla_curso_1[[#This Row],[Utilidad]]/Tabla_curso_1[[#This Row],[Ingresos]]</f>
        <v>0.38461538461538458</v>
      </c>
    </row>
    <row r="3609" spans="1:10" x14ac:dyDescent="0.25">
      <c r="A3609" s="7" t="s">
        <v>13</v>
      </c>
      <c r="B3609" s="7" t="str">
        <f>MID(Tabla_curso_1[[#This Row],[Periodo]],4,4)</f>
        <v>2017</v>
      </c>
      <c r="C3609" s="7" t="s">
        <v>6</v>
      </c>
      <c r="D3609" s="7" t="s">
        <v>95</v>
      </c>
      <c r="E3609" s="7" t="s">
        <v>152</v>
      </c>
      <c r="F3609" s="7" t="s">
        <v>166</v>
      </c>
      <c r="G3609" s="8">
        <v>496180.36607142852</v>
      </c>
      <c r="H3609" s="8">
        <v>407576.72927295911</v>
      </c>
      <c r="I3609" s="8">
        <f>Tabla_curso_1[[#This Row],[Ingresos]]-Tabla_curso_1[[#This Row],[Gastos]]</f>
        <v>88603.636798469408</v>
      </c>
      <c r="J3609" s="8">
        <f>Tabla_curso_1[[#This Row],[Utilidad]]/Tabla_curso_1[[#This Row],[Ingresos]]</f>
        <v>0.17857142857142863</v>
      </c>
    </row>
    <row r="3610" spans="1:10" x14ac:dyDescent="0.25">
      <c r="A3610" s="4" t="s">
        <v>13</v>
      </c>
      <c r="B3610" s="4" t="str">
        <f>MID(Tabla_curso_1[[#This Row],[Periodo]],4,4)</f>
        <v>2017</v>
      </c>
      <c r="C3610" s="4" t="s">
        <v>4</v>
      </c>
      <c r="D3610" s="4" t="s">
        <v>95</v>
      </c>
      <c r="E3610" s="4" t="s">
        <v>152</v>
      </c>
      <c r="F3610" s="4" t="s">
        <v>166</v>
      </c>
      <c r="G3610" s="5">
        <v>249202.69506726458</v>
      </c>
      <c r="H3610" s="5">
        <v>160201.73254324149</v>
      </c>
      <c r="I3610" s="5">
        <f>Tabla_curso_1[[#This Row],[Ingresos]]-Tabla_curso_1[[#This Row],[Gastos]]</f>
        <v>89000.962524023082</v>
      </c>
      <c r="J3610" s="5">
        <f>Tabla_curso_1[[#This Row],[Utilidad]]/Tabla_curso_1[[#This Row],[Ingresos]]</f>
        <v>0.35714285714285721</v>
      </c>
    </row>
    <row r="3611" spans="1:10" x14ac:dyDescent="0.25">
      <c r="A3611" s="7" t="s">
        <v>13</v>
      </c>
      <c r="B3611" s="7" t="str">
        <f>MID(Tabla_curso_1[[#This Row],[Periodo]],4,4)</f>
        <v>2017</v>
      </c>
      <c r="C3611" s="7" t="s">
        <v>5</v>
      </c>
      <c r="D3611" s="7" t="s">
        <v>95</v>
      </c>
      <c r="E3611" s="7" t="s">
        <v>152</v>
      </c>
      <c r="F3611" s="7" t="s">
        <v>166</v>
      </c>
      <c r="G3611" s="8">
        <v>1048532.0943396227</v>
      </c>
      <c r="H3611" s="8">
        <v>898741.79514824809</v>
      </c>
      <c r="I3611" s="8">
        <f>Tabla_curso_1[[#This Row],[Ingresos]]-Tabla_curso_1[[#This Row],[Gastos]]</f>
        <v>149790.29919137456</v>
      </c>
      <c r="J3611" s="8">
        <f>Tabla_curso_1[[#This Row],[Utilidad]]/Tabla_curso_1[[#This Row],[Ingresos]]</f>
        <v>0.14285714285714277</v>
      </c>
    </row>
    <row r="3612" spans="1:10" x14ac:dyDescent="0.25">
      <c r="A3612" s="4" t="s">
        <v>13</v>
      </c>
      <c r="B3612" s="4" t="str">
        <f>MID(Tabla_curso_1[[#This Row],[Periodo]],4,4)</f>
        <v>2017</v>
      </c>
      <c r="C3612" s="4" t="s">
        <v>78</v>
      </c>
      <c r="D3612" s="4" t="s">
        <v>95</v>
      </c>
      <c r="E3612" s="4" t="s">
        <v>152</v>
      </c>
      <c r="F3612" s="4" t="s">
        <v>166</v>
      </c>
      <c r="G3612" s="5">
        <v>162018.07871720116</v>
      </c>
      <c r="H3612" s="5">
        <v>138872.63890045814</v>
      </c>
      <c r="I3612" s="5">
        <f>Tabla_curso_1[[#This Row],[Ingresos]]-Tabla_curso_1[[#This Row],[Gastos]]</f>
        <v>23145.439816743019</v>
      </c>
      <c r="J3612" s="5">
        <f>Tabla_curso_1[[#This Row],[Utilidad]]/Tabla_curso_1[[#This Row],[Ingresos]]</f>
        <v>0.14285714285714282</v>
      </c>
    </row>
    <row r="3613" spans="1:10" x14ac:dyDescent="0.25">
      <c r="A3613" s="7" t="s">
        <v>13</v>
      </c>
      <c r="B3613" s="7" t="str">
        <f>MID(Tabla_curso_1[[#This Row],[Periodo]],4,4)</f>
        <v>2017</v>
      </c>
      <c r="C3613" s="7" t="s">
        <v>3</v>
      </c>
      <c r="D3613" s="7" t="s">
        <v>95</v>
      </c>
      <c r="E3613" s="7" t="s">
        <v>152</v>
      </c>
      <c r="F3613" s="7" t="s">
        <v>166</v>
      </c>
      <c r="G3613" s="8">
        <v>88773.484025559097</v>
      </c>
      <c r="H3613" s="8">
        <v>57068.668302145132</v>
      </c>
      <c r="I3613" s="8">
        <f>Tabla_curso_1[[#This Row],[Ingresos]]-Tabla_curso_1[[#This Row],[Gastos]]</f>
        <v>31704.815723413965</v>
      </c>
      <c r="J3613" s="8">
        <f>Tabla_curso_1[[#This Row],[Utilidad]]/Tabla_curso_1[[#This Row],[Ingresos]]</f>
        <v>0.35714285714285715</v>
      </c>
    </row>
    <row r="3614" spans="1:10" x14ac:dyDescent="0.25">
      <c r="A3614" s="4" t="s">
        <v>13</v>
      </c>
      <c r="B3614" s="4" t="str">
        <f>MID(Tabla_curso_1[[#This Row],[Periodo]],4,4)</f>
        <v>2017</v>
      </c>
      <c r="C3614" s="4" t="s">
        <v>2</v>
      </c>
      <c r="D3614" s="4" t="s">
        <v>96</v>
      </c>
      <c r="E3614" s="4" t="s">
        <v>152</v>
      </c>
      <c r="F3614" s="4" t="s">
        <v>167</v>
      </c>
      <c r="G3614" s="5">
        <v>9654.8505535055356</v>
      </c>
      <c r="H3614" s="5">
        <v>8669.6617215151746</v>
      </c>
      <c r="I3614" s="5">
        <f>Tabla_curso_1[[#This Row],[Ingresos]]-Tabla_curso_1[[#This Row],[Gastos]]</f>
        <v>985.188831990361</v>
      </c>
      <c r="J3614" s="5">
        <f>Tabla_curso_1[[#This Row],[Utilidad]]/Tabla_curso_1[[#This Row],[Ingresos]]</f>
        <v>0.10204081632653063</v>
      </c>
    </row>
    <row r="3615" spans="1:10" x14ac:dyDescent="0.25">
      <c r="A3615" s="7" t="s">
        <v>13</v>
      </c>
      <c r="B3615" s="7" t="str">
        <f>MID(Tabla_curso_1[[#This Row],[Periodo]],4,4)</f>
        <v>2017</v>
      </c>
      <c r="C3615" s="7" t="s">
        <v>7</v>
      </c>
      <c r="D3615" s="7" t="s">
        <v>96</v>
      </c>
      <c r="E3615" s="7" t="s">
        <v>152</v>
      </c>
      <c r="F3615" s="7" t="s">
        <v>167</v>
      </c>
      <c r="G3615" s="8">
        <v>16665.378980891721</v>
      </c>
      <c r="H3615" s="8">
        <v>10918.696573687679</v>
      </c>
      <c r="I3615" s="8">
        <f>Tabla_curso_1[[#This Row],[Ingresos]]-Tabla_curso_1[[#This Row],[Gastos]]</f>
        <v>5746.6824072040417</v>
      </c>
      <c r="J3615" s="8">
        <f>Tabla_curso_1[[#This Row],[Utilidad]]/Tabla_curso_1[[#This Row],[Ingresos]]</f>
        <v>0.34482758620689657</v>
      </c>
    </row>
    <row r="3616" spans="1:10" x14ac:dyDescent="0.25">
      <c r="A3616" s="4" t="s">
        <v>13</v>
      </c>
      <c r="B3616" s="4" t="str">
        <f>MID(Tabla_curso_1[[#This Row],[Periodo]],4,4)</f>
        <v>2017</v>
      </c>
      <c r="C3616" s="4" t="s">
        <v>6</v>
      </c>
      <c r="D3616" s="4" t="s">
        <v>96</v>
      </c>
      <c r="E3616" s="4" t="s">
        <v>152</v>
      </c>
      <c r="F3616" s="4" t="s">
        <v>167</v>
      </c>
      <c r="G3616" s="5">
        <v>48453.046296296292</v>
      </c>
      <c r="H3616" s="5">
        <v>42752.68790849673</v>
      </c>
      <c r="I3616" s="5">
        <f>Tabla_curso_1[[#This Row],[Ingresos]]-Tabla_curso_1[[#This Row],[Gastos]]</f>
        <v>5700.3583877995625</v>
      </c>
      <c r="J3616" s="5">
        <f>Tabla_curso_1[[#This Row],[Utilidad]]/Tabla_curso_1[[#This Row],[Ingresos]]</f>
        <v>0.11764705882352938</v>
      </c>
    </row>
    <row r="3617" spans="1:10" x14ac:dyDescent="0.25">
      <c r="A3617" s="7" t="s">
        <v>13</v>
      </c>
      <c r="B3617" s="7" t="str">
        <f>MID(Tabla_curso_1[[#This Row],[Periodo]],4,4)</f>
        <v>2017</v>
      </c>
      <c r="C3617" s="7" t="s">
        <v>4</v>
      </c>
      <c r="D3617" s="7" t="s">
        <v>96</v>
      </c>
      <c r="E3617" s="7" t="s">
        <v>152</v>
      </c>
      <c r="F3617" s="7" t="s">
        <v>167</v>
      </c>
      <c r="G3617" s="8">
        <v>22458.922746781114</v>
      </c>
      <c r="H3617" s="8">
        <v>13101.038268955648</v>
      </c>
      <c r="I3617" s="8">
        <f>Tabla_curso_1[[#This Row],[Ingresos]]-Tabla_curso_1[[#This Row],[Gastos]]</f>
        <v>9357.8844778254661</v>
      </c>
      <c r="J3617" s="8">
        <f>Tabla_curso_1[[#This Row],[Utilidad]]/Tabla_curso_1[[#This Row],[Ingresos]]</f>
        <v>0.41666666666666674</v>
      </c>
    </row>
    <row r="3618" spans="1:10" x14ac:dyDescent="0.25">
      <c r="A3618" s="4" t="s">
        <v>13</v>
      </c>
      <c r="B3618" s="4" t="str">
        <f>MID(Tabla_curso_1[[#This Row],[Periodo]],4,4)</f>
        <v>2017</v>
      </c>
      <c r="C3618" s="4" t="s">
        <v>5</v>
      </c>
      <c r="D3618" s="4" t="s">
        <v>96</v>
      </c>
      <c r="E3618" s="4" t="s">
        <v>152</v>
      </c>
      <c r="F3618" s="4" t="s">
        <v>167</v>
      </c>
      <c r="G3618" s="5">
        <v>79286.803030303039</v>
      </c>
      <c r="H3618" s="5">
        <v>69375.952651515167</v>
      </c>
      <c r="I3618" s="5">
        <f>Tabla_curso_1[[#This Row],[Ingresos]]-Tabla_curso_1[[#This Row],[Gastos]]</f>
        <v>9910.8503787878726</v>
      </c>
      <c r="J3618" s="5">
        <f>Tabla_curso_1[[#This Row],[Utilidad]]/Tabla_curso_1[[#This Row],[Ingresos]]</f>
        <v>0.1249999999999999</v>
      </c>
    </row>
    <row r="3619" spans="1:10" x14ac:dyDescent="0.25">
      <c r="A3619" s="7" t="s">
        <v>13</v>
      </c>
      <c r="B3619" s="7" t="str">
        <f>MID(Tabla_curso_1[[#This Row],[Periodo]],4,4)</f>
        <v>2017</v>
      </c>
      <c r="C3619" s="7" t="s">
        <v>78</v>
      </c>
      <c r="D3619" s="7" t="s">
        <v>96</v>
      </c>
      <c r="E3619" s="7" t="s">
        <v>152</v>
      </c>
      <c r="F3619" s="7" t="s">
        <v>167</v>
      </c>
      <c r="G3619" s="8">
        <v>13281.545685279187</v>
      </c>
      <c r="H3619" s="8">
        <v>11556.669622255915</v>
      </c>
      <c r="I3619" s="8">
        <f>Tabla_curso_1[[#This Row],[Ingresos]]-Tabla_curso_1[[#This Row],[Gastos]]</f>
        <v>1724.8760630232719</v>
      </c>
      <c r="J3619" s="8">
        <f>Tabla_curso_1[[#This Row],[Utilidad]]/Tabla_curso_1[[#This Row],[Ingresos]]</f>
        <v>0.12987012987012994</v>
      </c>
    </row>
    <row r="3620" spans="1:10" x14ac:dyDescent="0.25">
      <c r="A3620" s="4" t="s">
        <v>13</v>
      </c>
      <c r="B3620" s="4" t="str">
        <f>MID(Tabla_curso_1[[#This Row],[Periodo]],4,4)</f>
        <v>2017</v>
      </c>
      <c r="C3620" s="4" t="s">
        <v>3</v>
      </c>
      <c r="D3620" s="4" t="s">
        <v>96</v>
      </c>
      <c r="E3620" s="4" t="s">
        <v>152</v>
      </c>
      <c r="F3620" s="4" t="s">
        <v>167</v>
      </c>
      <c r="G3620" s="5">
        <v>6903.6002638522423</v>
      </c>
      <c r="H3620" s="5">
        <v>3765.6001439194047</v>
      </c>
      <c r="I3620" s="5">
        <f>Tabla_curso_1[[#This Row],[Ingresos]]-Tabla_curso_1[[#This Row],[Gastos]]</f>
        <v>3138.0001199328376</v>
      </c>
      <c r="J3620" s="5">
        <f>Tabla_curso_1[[#This Row],[Utilidad]]/Tabla_curso_1[[#This Row],[Ingresos]]</f>
        <v>0.45454545454545459</v>
      </c>
    </row>
    <row r="3621" spans="1:10" x14ac:dyDescent="0.25">
      <c r="A3621" s="7" t="s">
        <v>13</v>
      </c>
      <c r="B3621" s="7" t="str">
        <f>MID(Tabla_curso_1[[#This Row],[Periodo]],4,4)</f>
        <v>2017</v>
      </c>
      <c r="C3621" s="7" t="s">
        <v>2</v>
      </c>
      <c r="D3621" s="7" t="s">
        <v>97</v>
      </c>
      <c r="E3621" s="7" t="s">
        <v>156</v>
      </c>
      <c r="F3621" s="7" t="s">
        <v>168</v>
      </c>
      <c r="G3621" s="8">
        <v>19864.584103512014</v>
      </c>
      <c r="H3621" s="8">
        <v>17442.073846986157</v>
      </c>
      <c r="I3621" s="8">
        <f>Tabla_curso_1[[#This Row],[Ingresos]]-Tabla_curso_1[[#This Row],[Gastos]]</f>
        <v>2422.5102565258567</v>
      </c>
      <c r="J3621" s="8">
        <f>Tabla_curso_1[[#This Row],[Utilidad]]/Tabla_curso_1[[#This Row],[Ingresos]]</f>
        <v>0.12195121951219519</v>
      </c>
    </row>
    <row r="3622" spans="1:10" x14ac:dyDescent="0.25">
      <c r="A3622" s="4" t="s">
        <v>13</v>
      </c>
      <c r="B3622" s="4" t="str">
        <f>MID(Tabla_curso_1[[#This Row],[Periodo]],4,4)</f>
        <v>2017</v>
      </c>
      <c r="C3622" s="4" t="s">
        <v>7</v>
      </c>
      <c r="D3622" s="4" t="s">
        <v>97</v>
      </c>
      <c r="E3622" s="4" t="s">
        <v>156</v>
      </c>
      <c r="F3622" s="4" t="s">
        <v>168</v>
      </c>
      <c r="G3622" s="5">
        <v>39510.073529411762</v>
      </c>
      <c r="H3622" s="5">
        <v>25885.910243407707</v>
      </c>
      <c r="I3622" s="5">
        <f>Tabla_curso_1[[#This Row],[Ingresos]]-Tabla_curso_1[[#This Row],[Gastos]]</f>
        <v>13624.163286004055</v>
      </c>
      <c r="J3622" s="5">
        <f>Tabla_curso_1[[#This Row],[Utilidad]]/Tabla_curso_1[[#This Row],[Ingresos]]</f>
        <v>0.34482758620689652</v>
      </c>
    </row>
    <row r="3623" spans="1:10" x14ac:dyDescent="0.25">
      <c r="A3623" s="7" t="s">
        <v>13</v>
      </c>
      <c r="B3623" s="7" t="str">
        <f>MID(Tabla_curso_1[[#This Row],[Periodo]],4,4)</f>
        <v>2017</v>
      </c>
      <c r="C3623" s="7" t="s">
        <v>6</v>
      </c>
      <c r="D3623" s="7" t="s">
        <v>97</v>
      </c>
      <c r="E3623" s="7" t="s">
        <v>156</v>
      </c>
      <c r="F3623" s="7" t="s">
        <v>168</v>
      </c>
      <c r="G3623" s="8">
        <v>110791.13402061856</v>
      </c>
      <c r="H3623" s="8">
        <v>86706.104885701483</v>
      </c>
      <c r="I3623" s="8">
        <f>Tabla_curso_1[[#This Row],[Ingresos]]-Tabla_curso_1[[#This Row],[Gastos]]</f>
        <v>24085.029134917073</v>
      </c>
      <c r="J3623" s="8">
        <f>Tabla_curso_1[[#This Row],[Utilidad]]/Tabla_curso_1[[#This Row],[Ingresos]]</f>
        <v>0.21739130434782605</v>
      </c>
    </row>
    <row r="3624" spans="1:10" x14ac:dyDescent="0.25">
      <c r="A3624" s="4" t="s">
        <v>13</v>
      </c>
      <c r="B3624" s="4" t="str">
        <f>MID(Tabla_curso_1[[#This Row],[Periodo]],4,4)</f>
        <v>2017</v>
      </c>
      <c r="C3624" s="4" t="s">
        <v>4</v>
      </c>
      <c r="D3624" s="4" t="s">
        <v>97</v>
      </c>
      <c r="E3624" s="4" t="s">
        <v>156</v>
      </c>
      <c r="F3624" s="4" t="s">
        <v>168</v>
      </c>
      <c r="G3624" s="5">
        <v>46928.995633187769</v>
      </c>
      <c r="H3624" s="5">
        <v>31285.99708879185</v>
      </c>
      <c r="I3624" s="5">
        <f>Tabla_curso_1[[#This Row],[Ingresos]]-Tabla_curso_1[[#This Row],[Gastos]]</f>
        <v>15642.998544395919</v>
      </c>
      <c r="J3624" s="5">
        <f>Tabla_curso_1[[#This Row],[Utilidad]]/Tabla_curso_1[[#This Row],[Ingresos]]</f>
        <v>0.33333333333333326</v>
      </c>
    </row>
    <row r="3625" spans="1:10" x14ac:dyDescent="0.25">
      <c r="A3625" s="7" t="s">
        <v>13</v>
      </c>
      <c r="B3625" s="7" t="str">
        <f>MID(Tabla_curso_1[[#This Row],[Periodo]],4,4)</f>
        <v>2017</v>
      </c>
      <c r="C3625" s="7" t="s">
        <v>5</v>
      </c>
      <c r="D3625" s="7" t="s">
        <v>97</v>
      </c>
      <c r="E3625" s="7" t="s">
        <v>156</v>
      </c>
      <c r="F3625" s="7" t="s">
        <v>168</v>
      </c>
      <c r="G3625" s="8">
        <v>167917.8125</v>
      </c>
      <c r="H3625" s="8">
        <v>138966.46551724139</v>
      </c>
      <c r="I3625" s="8">
        <f>Tabla_curso_1[[#This Row],[Ingresos]]-Tabla_curso_1[[#This Row],[Gastos]]</f>
        <v>28951.346982758609</v>
      </c>
      <c r="J3625" s="8">
        <f>Tabla_curso_1[[#This Row],[Utilidad]]/Tabla_curso_1[[#This Row],[Ingresos]]</f>
        <v>0.1724137931034482</v>
      </c>
    </row>
    <row r="3626" spans="1:10" x14ac:dyDescent="0.25">
      <c r="A3626" s="4" t="s">
        <v>13</v>
      </c>
      <c r="B3626" s="4" t="str">
        <f>MID(Tabla_curso_1[[#This Row],[Periodo]],4,4)</f>
        <v>2017</v>
      </c>
      <c r="C3626" s="4" t="s">
        <v>78</v>
      </c>
      <c r="D3626" s="4" t="s">
        <v>97</v>
      </c>
      <c r="E3626" s="4" t="s">
        <v>156</v>
      </c>
      <c r="F3626" s="4" t="s">
        <v>168</v>
      </c>
      <c r="G3626" s="5">
        <v>32565.878787878788</v>
      </c>
      <c r="H3626" s="5">
        <v>26180.41235888295</v>
      </c>
      <c r="I3626" s="5">
        <f>Tabla_curso_1[[#This Row],[Ingresos]]-Tabla_curso_1[[#This Row],[Gastos]]</f>
        <v>6385.4664289958382</v>
      </c>
      <c r="J3626" s="5">
        <f>Tabla_curso_1[[#This Row],[Utilidad]]/Tabla_curso_1[[#This Row],[Ingresos]]</f>
        <v>0.19607843137254893</v>
      </c>
    </row>
    <row r="3627" spans="1:10" x14ac:dyDescent="0.25">
      <c r="A3627" s="7" t="s">
        <v>13</v>
      </c>
      <c r="B3627" s="7" t="str">
        <f>MID(Tabla_curso_1[[#This Row],[Periodo]],4,4)</f>
        <v>2017</v>
      </c>
      <c r="C3627" s="7" t="s">
        <v>3</v>
      </c>
      <c r="D3627" s="7" t="s">
        <v>97</v>
      </c>
      <c r="E3627" s="7" t="s">
        <v>156</v>
      </c>
      <c r="F3627" s="7" t="s">
        <v>168</v>
      </c>
      <c r="G3627" s="8">
        <v>13655.324015247777</v>
      </c>
      <c r="H3627" s="8">
        <v>7448.3585537715144</v>
      </c>
      <c r="I3627" s="8">
        <f>Tabla_curso_1[[#This Row],[Ingresos]]-Tabla_curso_1[[#This Row],[Gastos]]</f>
        <v>6206.965461476263</v>
      </c>
      <c r="J3627" s="8">
        <f>Tabla_curso_1[[#This Row],[Utilidad]]/Tabla_curso_1[[#This Row],[Ingresos]]</f>
        <v>0.45454545454545459</v>
      </c>
    </row>
    <row r="3628" spans="1:10" x14ac:dyDescent="0.25">
      <c r="A3628" s="4" t="s">
        <v>13</v>
      </c>
      <c r="B3628" s="4" t="str">
        <f>MID(Tabla_curso_1[[#This Row],[Periodo]],4,4)</f>
        <v>2017</v>
      </c>
      <c r="C3628" s="4" t="s">
        <v>2</v>
      </c>
      <c r="D3628" s="4" t="s">
        <v>98</v>
      </c>
      <c r="E3628" s="4" t="s">
        <v>156</v>
      </c>
      <c r="F3628" s="4" t="s">
        <v>169</v>
      </c>
      <c r="G3628" s="5">
        <v>951179.73161033797</v>
      </c>
      <c r="H3628" s="5">
        <v>707771.27898021706</v>
      </c>
      <c r="I3628" s="5">
        <f>Tabla_curso_1[[#This Row],[Ingresos]]-Tabla_curso_1[[#This Row],[Gastos]]</f>
        <v>243408.45263012091</v>
      </c>
      <c r="J3628" s="5">
        <f>Tabla_curso_1[[#This Row],[Utilidad]]/Tabla_curso_1[[#This Row],[Ingresos]]</f>
        <v>0.2559016393442623</v>
      </c>
    </row>
    <row r="3629" spans="1:10" x14ac:dyDescent="0.25">
      <c r="A3629" s="7" t="s">
        <v>13</v>
      </c>
      <c r="B3629" s="7" t="str">
        <f>MID(Tabla_curso_1[[#This Row],[Periodo]],4,4)</f>
        <v>2017</v>
      </c>
      <c r="C3629" s="7" t="s">
        <v>7</v>
      </c>
      <c r="D3629" s="7" t="s">
        <v>98</v>
      </c>
      <c r="E3629" s="7" t="s">
        <v>156</v>
      </c>
      <c r="F3629" s="7" t="s">
        <v>169</v>
      </c>
      <c r="G3629" s="8">
        <v>1481248.9318885449</v>
      </c>
      <c r="H3629" s="8">
        <v>830048.01257309958</v>
      </c>
      <c r="I3629" s="8">
        <f>Tabla_curso_1[[#This Row],[Ingresos]]-Tabla_curso_1[[#This Row],[Gastos]]</f>
        <v>651200.91931544535</v>
      </c>
      <c r="J3629" s="8">
        <f>Tabla_curso_1[[#This Row],[Utilidad]]/Tabla_curso_1[[#This Row],[Ingresos]]</f>
        <v>0.43962962962962954</v>
      </c>
    </row>
    <row r="3630" spans="1:10" x14ac:dyDescent="0.25">
      <c r="A3630" s="4" t="s">
        <v>13</v>
      </c>
      <c r="B3630" s="4" t="str">
        <f>MID(Tabla_curso_1[[#This Row],[Periodo]],4,4)</f>
        <v>2017</v>
      </c>
      <c r="C3630" s="4" t="s">
        <v>6</v>
      </c>
      <c r="D3630" s="4" t="s">
        <v>98</v>
      </c>
      <c r="E3630" s="4" t="s">
        <v>156</v>
      </c>
      <c r="F3630" s="4" t="s">
        <v>169</v>
      </c>
      <c r="G3630" s="5">
        <v>4430031.527777778</v>
      </c>
      <c r="H3630" s="5">
        <v>3273301.0733024688</v>
      </c>
      <c r="I3630" s="5">
        <f>Tabla_curso_1[[#This Row],[Ingresos]]-Tabla_curso_1[[#This Row],[Gastos]]</f>
        <v>1156730.4544753092</v>
      </c>
      <c r="J3630" s="5">
        <f>Tabla_curso_1[[#This Row],[Utilidad]]/Tabla_curso_1[[#This Row],[Ingresos]]</f>
        <v>0.26111111111111124</v>
      </c>
    </row>
    <row r="3631" spans="1:10" x14ac:dyDescent="0.25">
      <c r="A3631" s="7" t="s">
        <v>13</v>
      </c>
      <c r="B3631" s="7" t="str">
        <f>MID(Tabla_curso_1[[#This Row],[Periodo]],4,4)</f>
        <v>2017</v>
      </c>
      <c r="C3631" s="7" t="s">
        <v>4</v>
      </c>
      <c r="D3631" s="7" t="s">
        <v>98</v>
      </c>
      <c r="E3631" s="7" t="s">
        <v>156</v>
      </c>
      <c r="F3631" s="7" t="s">
        <v>169</v>
      </c>
      <c r="G3631" s="8">
        <v>1952830.224489796</v>
      </c>
      <c r="H3631" s="8">
        <v>1059622.6609405503</v>
      </c>
      <c r="I3631" s="8">
        <f>Tabla_curso_1[[#This Row],[Ingresos]]-Tabla_curso_1[[#This Row],[Gastos]]</f>
        <v>893207.56354924571</v>
      </c>
      <c r="J3631" s="8">
        <f>Tabla_curso_1[[#This Row],[Utilidad]]/Tabla_curso_1[[#This Row],[Ingresos]]</f>
        <v>0.45739130434782604</v>
      </c>
    </row>
    <row r="3632" spans="1:10" x14ac:dyDescent="0.25">
      <c r="A3632" s="4" t="s">
        <v>13</v>
      </c>
      <c r="B3632" s="4" t="str">
        <f>MID(Tabla_curso_1[[#This Row],[Periodo]],4,4)</f>
        <v>2017</v>
      </c>
      <c r="C3632" s="4" t="s">
        <v>5</v>
      </c>
      <c r="D3632" s="4" t="s">
        <v>98</v>
      </c>
      <c r="E3632" s="4" t="s">
        <v>156</v>
      </c>
      <c r="F3632" s="4" t="s">
        <v>169</v>
      </c>
      <c r="G3632" s="5">
        <v>7594339.7619047612</v>
      </c>
      <c r="H3632" s="5">
        <v>6075471.8095238088</v>
      </c>
      <c r="I3632" s="5">
        <f>Tabla_curso_1[[#This Row],[Ingresos]]-Tabla_curso_1[[#This Row],[Gastos]]</f>
        <v>1518867.9523809524</v>
      </c>
      <c r="J3632" s="5">
        <f>Tabla_curso_1[[#This Row],[Utilidad]]/Tabla_curso_1[[#This Row],[Ingresos]]</f>
        <v>0.2</v>
      </c>
    </row>
    <row r="3633" spans="1:10" x14ac:dyDescent="0.25">
      <c r="A3633" s="7" t="s">
        <v>13</v>
      </c>
      <c r="B3633" s="7" t="str">
        <f>MID(Tabla_curso_1[[#This Row],[Periodo]],4,4)</f>
        <v>2017</v>
      </c>
      <c r="C3633" s="7" t="s">
        <v>78</v>
      </c>
      <c r="D3633" s="7" t="s">
        <v>98</v>
      </c>
      <c r="E3633" s="7" t="s">
        <v>156</v>
      </c>
      <c r="F3633" s="7" t="s">
        <v>169</v>
      </c>
      <c r="G3633" s="8">
        <v>1509285.189274448</v>
      </c>
      <c r="H3633" s="8">
        <v>1132851.7067730562</v>
      </c>
      <c r="I3633" s="8">
        <f>Tabla_curso_1[[#This Row],[Ingresos]]-Tabla_curso_1[[#This Row],[Gastos]]</f>
        <v>376433.48250139179</v>
      </c>
      <c r="J3633" s="8">
        <f>Tabla_curso_1[[#This Row],[Utilidad]]/Tabla_curso_1[[#This Row],[Ingresos]]</f>
        <v>0.24941176470588239</v>
      </c>
    </row>
    <row r="3634" spans="1:10" x14ac:dyDescent="0.25">
      <c r="A3634" s="4" t="s">
        <v>13</v>
      </c>
      <c r="B3634" s="4" t="str">
        <f>MID(Tabla_curso_1[[#This Row],[Periodo]],4,4)</f>
        <v>2017</v>
      </c>
      <c r="C3634" s="4" t="s">
        <v>3</v>
      </c>
      <c r="D3634" s="4" t="s">
        <v>98</v>
      </c>
      <c r="E3634" s="4" t="s">
        <v>156</v>
      </c>
      <c r="F3634" s="4" t="s">
        <v>169</v>
      </c>
      <c r="G3634" s="5">
        <v>598054.25625000009</v>
      </c>
      <c r="H3634" s="5">
        <v>338590.71738461545</v>
      </c>
      <c r="I3634" s="5">
        <f>Tabla_curso_1[[#This Row],[Ingresos]]-Tabla_curso_1[[#This Row],[Gastos]]</f>
        <v>259463.53886538465</v>
      </c>
      <c r="J3634" s="5">
        <f>Tabla_curso_1[[#This Row],[Utilidad]]/Tabla_curso_1[[#This Row],[Ingresos]]</f>
        <v>0.43384615384615383</v>
      </c>
    </row>
    <row r="3635" spans="1:10" x14ac:dyDescent="0.25">
      <c r="A3635" s="7" t="s">
        <v>13</v>
      </c>
      <c r="B3635" s="7" t="str">
        <f>MID(Tabla_curso_1[[#This Row],[Periodo]],4,4)</f>
        <v>2017</v>
      </c>
      <c r="C3635" s="7" t="s">
        <v>2</v>
      </c>
      <c r="D3635" s="7" t="s">
        <v>99</v>
      </c>
      <c r="E3635" s="7" t="s">
        <v>152</v>
      </c>
      <c r="F3635" s="7" t="s">
        <v>170</v>
      </c>
      <c r="G3635" s="8">
        <v>22971.981781376518</v>
      </c>
      <c r="H3635" s="8">
        <v>21238.64133787265</v>
      </c>
      <c r="I3635" s="8">
        <f>Tabla_curso_1[[#This Row],[Ingresos]]-Tabla_curso_1[[#This Row],[Gastos]]</f>
        <v>1733.3404435038683</v>
      </c>
      <c r="J3635" s="8">
        <f>Tabla_curso_1[[#This Row],[Utilidad]]/Tabla_curso_1[[#This Row],[Ingresos]]</f>
        <v>7.5454545454545621E-2</v>
      </c>
    </row>
    <row r="3636" spans="1:10" x14ac:dyDescent="0.25">
      <c r="A3636" s="4" t="s">
        <v>13</v>
      </c>
      <c r="B3636" s="4" t="str">
        <f>MID(Tabla_curso_1[[#This Row],[Periodo]],4,4)</f>
        <v>2017</v>
      </c>
      <c r="C3636" s="4" t="s">
        <v>7</v>
      </c>
      <c r="D3636" s="4" t="s">
        <v>99</v>
      </c>
      <c r="E3636" s="4" t="s">
        <v>152</v>
      </c>
      <c r="F3636" s="4" t="s">
        <v>170</v>
      </c>
      <c r="G3636" s="5">
        <v>33674.06231454006</v>
      </c>
      <c r="H3636" s="5">
        <v>19413.828969165272</v>
      </c>
      <c r="I3636" s="5">
        <f>Tabla_curso_1[[#This Row],[Ingresos]]-Tabla_curso_1[[#This Row],[Gastos]]</f>
        <v>14260.233345374789</v>
      </c>
      <c r="J3636" s="5">
        <f>Tabla_curso_1[[#This Row],[Utilidad]]/Tabla_curso_1[[#This Row],[Ingresos]]</f>
        <v>0.42347826086956514</v>
      </c>
    </row>
    <row r="3637" spans="1:10" x14ac:dyDescent="0.25">
      <c r="A3637" s="7" t="s">
        <v>13</v>
      </c>
      <c r="B3637" s="7" t="str">
        <f>MID(Tabla_curso_1[[#This Row],[Periodo]],4,4)</f>
        <v>2017</v>
      </c>
      <c r="C3637" s="7" t="s">
        <v>6</v>
      </c>
      <c r="D3637" s="7" t="s">
        <v>99</v>
      </c>
      <c r="E3637" s="7" t="s">
        <v>152</v>
      </c>
      <c r="F3637" s="7" t="s">
        <v>170</v>
      </c>
      <c r="G3637" s="8">
        <v>92261.455284552852</v>
      </c>
      <c r="H3637" s="8">
        <v>84127.879621309388</v>
      </c>
      <c r="I3637" s="8">
        <f>Tabla_curso_1[[#This Row],[Ingresos]]-Tabla_curso_1[[#This Row],[Gastos]]</f>
        <v>8133.5756632434641</v>
      </c>
      <c r="J3637" s="8">
        <f>Tabla_curso_1[[#This Row],[Utilidad]]/Tabla_curso_1[[#This Row],[Ingresos]]</f>
        <v>8.8157894736841991E-2</v>
      </c>
    </row>
    <row r="3638" spans="1:10" x14ac:dyDescent="0.25">
      <c r="A3638" s="4" t="s">
        <v>13</v>
      </c>
      <c r="B3638" s="4" t="str">
        <f>MID(Tabla_curso_1[[#This Row],[Periodo]],4,4)</f>
        <v>2017</v>
      </c>
      <c r="C3638" s="4" t="s">
        <v>4</v>
      </c>
      <c r="D3638" s="4" t="s">
        <v>99</v>
      </c>
      <c r="E3638" s="4" t="s">
        <v>152</v>
      </c>
      <c r="F3638" s="4" t="s">
        <v>170</v>
      </c>
      <c r="G3638" s="5">
        <v>40529.139285714286</v>
      </c>
      <c r="H3638" s="5">
        <v>27289.620452380954</v>
      </c>
      <c r="I3638" s="5">
        <f>Tabla_curso_1[[#This Row],[Ingresos]]-Tabla_curso_1[[#This Row],[Gastos]]</f>
        <v>13239.518833333332</v>
      </c>
      <c r="J3638" s="5">
        <f>Tabla_curso_1[[#This Row],[Utilidad]]/Tabla_curso_1[[#This Row],[Ingresos]]</f>
        <v>0.32666666666666661</v>
      </c>
    </row>
    <row r="3639" spans="1:10" x14ac:dyDescent="0.25">
      <c r="A3639" s="7" t="s">
        <v>13</v>
      </c>
      <c r="B3639" s="7" t="str">
        <f>MID(Tabla_curso_1[[#This Row],[Periodo]],4,4)</f>
        <v>2017</v>
      </c>
      <c r="C3639" s="7" t="s">
        <v>5</v>
      </c>
      <c r="D3639" s="7" t="s">
        <v>99</v>
      </c>
      <c r="E3639" s="7" t="s">
        <v>152</v>
      </c>
      <c r="F3639" s="7" t="s">
        <v>170</v>
      </c>
      <c r="G3639" s="8">
        <v>113481.59</v>
      </c>
      <c r="H3639" s="8">
        <v>105137.35544117648</v>
      </c>
      <c r="I3639" s="8">
        <f>Tabla_curso_1[[#This Row],[Ingresos]]-Tabla_curso_1[[#This Row],[Gastos]]</f>
        <v>8344.2345588235185</v>
      </c>
      <c r="J3639" s="8">
        <f>Tabla_curso_1[[#This Row],[Utilidad]]/Tabla_curso_1[[#This Row],[Ingresos]]</f>
        <v>7.3529411764705788E-2</v>
      </c>
    </row>
    <row r="3640" spans="1:10" x14ac:dyDescent="0.25">
      <c r="A3640" s="4" t="s">
        <v>13</v>
      </c>
      <c r="B3640" s="4" t="str">
        <f>MID(Tabla_curso_1[[#This Row],[Periodo]],4,4)</f>
        <v>2017</v>
      </c>
      <c r="C3640" s="4" t="s">
        <v>78</v>
      </c>
      <c r="D3640" s="4" t="s">
        <v>99</v>
      </c>
      <c r="E3640" s="4" t="s">
        <v>152</v>
      </c>
      <c r="F3640" s="4" t="s">
        <v>170</v>
      </c>
      <c r="G3640" s="5">
        <v>31262.146005509643</v>
      </c>
      <c r="H3640" s="5">
        <v>29605.611602229194</v>
      </c>
      <c r="I3640" s="5">
        <f>Tabla_curso_1[[#This Row],[Ingresos]]-Tabla_curso_1[[#This Row],[Gastos]]</f>
        <v>1656.5344032804496</v>
      </c>
      <c r="J3640" s="5">
        <f>Tabla_curso_1[[#This Row],[Utilidad]]/Tabla_curso_1[[#This Row],[Ingresos]]</f>
        <v>5.298850574712631E-2</v>
      </c>
    </row>
    <row r="3641" spans="1:10" x14ac:dyDescent="0.25">
      <c r="A3641" s="7" t="s">
        <v>13</v>
      </c>
      <c r="B3641" s="7" t="str">
        <f>MID(Tabla_curso_1[[#This Row],[Periodo]],4,4)</f>
        <v>2017</v>
      </c>
      <c r="C3641" s="7" t="s">
        <v>3</v>
      </c>
      <c r="D3641" s="7" t="s">
        <v>99</v>
      </c>
      <c r="E3641" s="7" t="s">
        <v>152</v>
      </c>
      <c r="F3641" s="7" t="s">
        <v>170</v>
      </c>
      <c r="G3641" s="8">
        <v>15418.69429347826</v>
      </c>
      <c r="H3641" s="8">
        <v>9324.9581574905496</v>
      </c>
      <c r="I3641" s="8">
        <f>Tabla_curso_1[[#This Row],[Ingresos]]-Tabla_curso_1[[#This Row],[Gastos]]</f>
        <v>6093.7361359877104</v>
      </c>
      <c r="J3641" s="8">
        <f>Tabla_curso_1[[#This Row],[Utilidad]]/Tabla_curso_1[[#This Row],[Ingresos]]</f>
        <v>0.39521739130434769</v>
      </c>
    </row>
    <row r="3642" spans="1:10" x14ac:dyDescent="0.25">
      <c r="A3642" s="4" t="s">
        <v>13</v>
      </c>
      <c r="B3642" s="4" t="str">
        <f>MID(Tabla_curso_1[[#This Row],[Periodo]],4,4)</f>
        <v>2017</v>
      </c>
      <c r="C3642" s="4" t="s">
        <v>2</v>
      </c>
      <c r="D3642" s="4" t="s">
        <v>100</v>
      </c>
      <c r="E3642" s="4" t="s">
        <v>150</v>
      </c>
      <c r="F3642" s="4" t="s">
        <v>171</v>
      </c>
      <c r="G3642" s="5">
        <v>88766.558185404341</v>
      </c>
      <c r="H3642" s="5">
        <v>82992.248743848744</v>
      </c>
      <c r="I3642" s="5">
        <f>Tabla_curso_1[[#This Row],[Ingresos]]-Tabla_curso_1[[#This Row],[Gastos]]</f>
        <v>5774.309441555597</v>
      </c>
      <c r="J3642" s="5">
        <f>Tabla_curso_1[[#This Row],[Utilidad]]/Tabla_curso_1[[#This Row],[Ingresos]]</f>
        <v>6.5050505050505067E-2</v>
      </c>
    </row>
    <row r="3643" spans="1:10" x14ac:dyDescent="0.25">
      <c r="A3643" s="7" t="s">
        <v>13</v>
      </c>
      <c r="B3643" s="7" t="str">
        <f>MID(Tabla_curso_1[[#This Row],[Periodo]],4,4)</f>
        <v>2017</v>
      </c>
      <c r="C3643" s="7" t="s">
        <v>7</v>
      </c>
      <c r="D3643" s="7" t="s">
        <v>100</v>
      </c>
      <c r="E3643" s="7" t="s">
        <v>150</v>
      </c>
      <c r="F3643" s="7" t="s">
        <v>171</v>
      </c>
      <c r="G3643" s="8">
        <v>148041.59539473683</v>
      </c>
      <c r="H3643" s="8">
        <v>99902.55247844827</v>
      </c>
      <c r="I3643" s="8">
        <f>Tabla_curso_1[[#This Row],[Ingresos]]-Tabla_curso_1[[#This Row],[Gastos]]</f>
        <v>48139.042916288556</v>
      </c>
      <c r="J3643" s="8">
        <f>Tabla_curso_1[[#This Row],[Utilidad]]/Tabla_curso_1[[#This Row],[Ingresos]]</f>
        <v>0.32517241379310341</v>
      </c>
    </row>
    <row r="3644" spans="1:10" x14ac:dyDescent="0.25">
      <c r="A3644" s="4" t="s">
        <v>13</v>
      </c>
      <c r="B3644" s="4" t="str">
        <f>MID(Tabla_curso_1[[#This Row],[Periodo]],4,4)</f>
        <v>2017</v>
      </c>
      <c r="C3644" s="4" t="s">
        <v>6</v>
      </c>
      <c r="D3644" s="4" t="s">
        <v>100</v>
      </c>
      <c r="E3644" s="4" t="s">
        <v>150</v>
      </c>
      <c r="F3644" s="4" t="s">
        <v>171</v>
      </c>
      <c r="G3644" s="5">
        <v>494556.5384615385</v>
      </c>
      <c r="H3644" s="5">
        <v>435399.96789940837</v>
      </c>
      <c r="I3644" s="5">
        <f>Tabla_curso_1[[#This Row],[Ingresos]]-Tabla_curso_1[[#This Row],[Gastos]]</f>
        <v>59156.570562130131</v>
      </c>
      <c r="J3644" s="5">
        <f>Tabla_curso_1[[#This Row],[Utilidad]]/Tabla_curso_1[[#This Row],[Ingresos]]</f>
        <v>0.11961538461538451</v>
      </c>
    </row>
    <row r="3645" spans="1:10" x14ac:dyDescent="0.25">
      <c r="A3645" s="7" t="s">
        <v>13</v>
      </c>
      <c r="B3645" s="7" t="str">
        <f>MID(Tabla_curso_1[[#This Row],[Periodo]],4,4)</f>
        <v>2017</v>
      </c>
      <c r="C3645" s="7" t="s">
        <v>4</v>
      </c>
      <c r="D3645" s="7" t="s">
        <v>100</v>
      </c>
      <c r="E3645" s="7" t="s">
        <v>150</v>
      </c>
      <c r="F3645" s="7" t="s">
        <v>171</v>
      </c>
      <c r="G3645" s="8">
        <v>153077.02380952382</v>
      </c>
      <c r="H3645" s="8">
        <v>107947.64938271607</v>
      </c>
      <c r="I3645" s="8">
        <f>Tabla_curso_1[[#This Row],[Ingresos]]-Tabla_curso_1[[#This Row],[Gastos]]</f>
        <v>45129.374426807743</v>
      </c>
      <c r="J3645" s="8">
        <f>Tabla_curso_1[[#This Row],[Utilidad]]/Tabla_curso_1[[#This Row],[Ingresos]]</f>
        <v>0.2948148148148147</v>
      </c>
    </row>
    <row r="3646" spans="1:10" x14ac:dyDescent="0.25">
      <c r="A3646" s="4" t="s">
        <v>13</v>
      </c>
      <c r="B3646" s="4" t="str">
        <f>MID(Tabla_curso_1[[#This Row],[Periodo]],4,4)</f>
        <v>2017</v>
      </c>
      <c r="C3646" s="4" t="s">
        <v>5</v>
      </c>
      <c r="D3646" s="4" t="s">
        <v>100</v>
      </c>
      <c r="E3646" s="4" t="s">
        <v>150</v>
      </c>
      <c r="F3646" s="4" t="s">
        <v>171</v>
      </c>
      <c r="G3646" s="5">
        <v>789555.1754385964</v>
      </c>
      <c r="H3646" s="5">
        <v>739023.64421052625</v>
      </c>
      <c r="I3646" s="5">
        <f>Tabla_curso_1[[#This Row],[Ingresos]]-Tabla_curso_1[[#This Row],[Gastos]]</f>
        <v>50531.531228070147</v>
      </c>
      <c r="J3646" s="5">
        <f>Tabla_curso_1[[#This Row],[Utilidad]]/Tabla_curso_1[[#This Row],[Ingresos]]</f>
        <v>6.3999999999999974E-2</v>
      </c>
    </row>
    <row r="3647" spans="1:10" x14ac:dyDescent="0.25">
      <c r="A3647" s="7" t="s">
        <v>13</v>
      </c>
      <c r="B3647" s="7" t="str">
        <f>MID(Tabla_curso_1[[#This Row],[Periodo]],4,4)</f>
        <v>2017</v>
      </c>
      <c r="C3647" s="7" t="s">
        <v>78</v>
      </c>
      <c r="D3647" s="7" t="s">
        <v>100</v>
      </c>
      <c r="E3647" s="7" t="s">
        <v>150</v>
      </c>
      <c r="F3647" s="7" t="s">
        <v>171</v>
      </c>
      <c r="G3647" s="8">
        <v>133942.39583333331</v>
      </c>
      <c r="H3647" s="8">
        <v>123992.38928571426</v>
      </c>
      <c r="I3647" s="8">
        <f>Tabla_curso_1[[#This Row],[Ingresos]]-Tabla_curso_1[[#This Row],[Gastos]]</f>
        <v>9950.0065476190503</v>
      </c>
      <c r="J3647" s="8">
        <f>Tabla_curso_1[[#This Row],[Utilidad]]/Tabla_curso_1[[#This Row],[Ingresos]]</f>
        <v>7.4285714285714316E-2</v>
      </c>
    </row>
    <row r="3648" spans="1:10" x14ac:dyDescent="0.25">
      <c r="A3648" s="4" t="s">
        <v>13</v>
      </c>
      <c r="B3648" s="4" t="str">
        <f>MID(Tabla_curso_1[[#This Row],[Periodo]],4,4)</f>
        <v>2017</v>
      </c>
      <c r="C3648" s="4" t="s">
        <v>3</v>
      </c>
      <c r="D3648" s="4" t="s">
        <v>100</v>
      </c>
      <c r="E3648" s="4" t="s">
        <v>150</v>
      </c>
      <c r="F3648" s="4" t="s">
        <v>171</v>
      </c>
      <c r="G3648" s="5">
        <v>66871.686478454678</v>
      </c>
      <c r="H3648" s="5">
        <v>47999.010516757466</v>
      </c>
      <c r="I3648" s="5">
        <f>Tabla_curso_1[[#This Row],[Ingresos]]-Tabla_curso_1[[#This Row],[Gastos]]</f>
        <v>18872.675961697212</v>
      </c>
      <c r="J3648" s="5">
        <f>Tabla_curso_1[[#This Row],[Utilidad]]/Tabla_curso_1[[#This Row],[Ingresos]]</f>
        <v>0.28222222222222226</v>
      </c>
    </row>
    <row r="3649" spans="1:10" x14ac:dyDescent="0.25">
      <c r="A3649" s="7" t="s">
        <v>13</v>
      </c>
      <c r="B3649" s="7" t="str">
        <f>MID(Tabla_curso_1[[#This Row],[Periodo]],4,4)</f>
        <v>2017</v>
      </c>
      <c r="C3649" s="7" t="s">
        <v>2</v>
      </c>
      <c r="D3649" s="7" t="s">
        <v>101</v>
      </c>
      <c r="E3649" s="7" t="s">
        <v>152</v>
      </c>
      <c r="F3649" s="7" t="s">
        <v>172</v>
      </c>
      <c r="G3649" s="8">
        <v>35324.958579881655</v>
      </c>
      <c r="H3649" s="8">
        <v>32202.406685660018</v>
      </c>
      <c r="I3649" s="8">
        <f>Tabla_curso_1[[#This Row],[Ingresos]]-Tabla_curso_1[[#This Row],[Gastos]]</f>
        <v>3122.5518942216368</v>
      </c>
      <c r="J3649" s="8">
        <f>Tabla_curso_1[[#This Row],[Utilidad]]/Tabla_curso_1[[#This Row],[Ingresos]]</f>
        <v>8.8395061728395036E-2</v>
      </c>
    </row>
    <row r="3650" spans="1:10" x14ac:dyDescent="0.25">
      <c r="A3650" s="4" t="s">
        <v>13</v>
      </c>
      <c r="B3650" s="4" t="str">
        <f>MID(Tabla_curso_1[[#This Row],[Periodo]],4,4)</f>
        <v>2017</v>
      </c>
      <c r="C3650" s="4" t="s">
        <v>7</v>
      </c>
      <c r="D3650" s="4" t="s">
        <v>101</v>
      </c>
      <c r="E3650" s="4" t="s">
        <v>152</v>
      </c>
      <c r="F3650" s="4" t="s">
        <v>172</v>
      </c>
      <c r="G3650" s="5">
        <v>59699.18</v>
      </c>
      <c r="H3650" s="5">
        <v>34516.980436363636</v>
      </c>
      <c r="I3650" s="5">
        <f>Tabla_curso_1[[#This Row],[Ingresos]]-Tabla_curso_1[[#This Row],[Gastos]]</f>
        <v>25182.199563636364</v>
      </c>
      <c r="J3650" s="5">
        <f>Tabla_curso_1[[#This Row],[Utilidad]]/Tabla_curso_1[[#This Row],[Ingresos]]</f>
        <v>0.42181818181818181</v>
      </c>
    </row>
    <row r="3651" spans="1:10" x14ac:dyDescent="0.25">
      <c r="A3651" s="7" t="s">
        <v>13</v>
      </c>
      <c r="B3651" s="7" t="str">
        <f>MID(Tabla_curso_1[[#This Row],[Periodo]],4,4)</f>
        <v>2017</v>
      </c>
      <c r="C3651" s="7" t="s">
        <v>6</v>
      </c>
      <c r="D3651" s="7" t="s">
        <v>101</v>
      </c>
      <c r="E3651" s="7" t="s">
        <v>152</v>
      </c>
      <c r="F3651" s="7" t="s">
        <v>172</v>
      </c>
      <c r="G3651" s="8">
        <v>172209.17307692309</v>
      </c>
      <c r="H3651" s="8">
        <v>165320.80615384618</v>
      </c>
      <c r="I3651" s="8">
        <f>Tabla_curso_1[[#This Row],[Ingresos]]-Tabla_curso_1[[#This Row],[Gastos]]</f>
        <v>6888.3669230769156</v>
      </c>
      <c r="J3651" s="8">
        <f>Tabla_curso_1[[#This Row],[Utilidad]]/Tabla_curso_1[[#This Row],[Ingresos]]</f>
        <v>3.9999999999999952E-2</v>
      </c>
    </row>
    <row r="3652" spans="1:10" x14ac:dyDescent="0.25">
      <c r="A3652" s="4" t="s">
        <v>13</v>
      </c>
      <c r="B3652" s="4" t="str">
        <f>MID(Tabla_curso_1[[#This Row],[Periodo]],4,4)</f>
        <v>2017</v>
      </c>
      <c r="C3652" s="4" t="s">
        <v>4</v>
      </c>
      <c r="D3652" s="4" t="s">
        <v>101</v>
      </c>
      <c r="E3652" s="4" t="s">
        <v>152</v>
      </c>
      <c r="F3652" s="4" t="s">
        <v>172</v>
      </c>
      <c r="G3652" s="5">
        <v>66827.440298507456</v>
      </c>
      <c r="H3652" s="5">
        <v>40096.464179104471</v>
      </c>
      <c r="I3652" s="5">
        <f>Tabla_curso_1[[#This Row],[Ingresos]]-Tabla_curso_1[[#This Row],[Gastos]]</f>
        <v>26730.976119402985</v>
      </c>
      <c r="J3652" s="5">
        <f>Tabla_curso_1[[#This Row],[Utilidad]]/Tabla_curso_1[[#This Row],[Ingresos]]</f>
        <v>0.4</v>
      </c>
    </row>
    <row r="3653" spans="1:10" x14ac:dyDescent="0.25">
      <c r="A3653" s="7" t="s">
        <v>13</v>
      </c>
      <c r="B3653" s="7" t="str">
        <f>MID(Tabla_curso_1[[#This Row],[Periodo]],4,4)</f>
        <v>2017</v>
      </c>
      <c r="C3653" s="7" t="s">
        <v>5</v>
      </c>
      <c r="D3653" s="7" t="s">
        <v>101</v>
      </c>
      <c r="E3653" s="7" t="s">
        <v>152</v>
      </c>
      <c r="F3653" s="7" t="s">
        <v>172</v>
      </c>
      <c r="G3653" s="8">
        <v>215780.1686746988</v>
      </c>
      <c r="H3653" s="8">
        <v>217385.97458111515</v>
      </c>
      <c r="I3653" s="8">
        <f>Tabla_curso_1[[#This Row],[Ingresos]]-Tabla_curso_1[[#This Row],[Gastos]]</f>
        <v>-1605.8059064163535</v>
      </c>
      <c r="J3653" s="8">
        <f>Tabla_curso_1[[#This Row],[Utilidad]]/Tabla_curso_1[[#This Row],[Ingresos]]</f>
        <v>-7.4418604651162344E-3</v>
      </c>
    </row>
    <row r="3654" spans="1:10" x14ac:dyDescent="0.25">
      <c r="A3654" s="4" t="s">
        <v>13</v>
      </c>
      <c r="B3654" s="4" t="str">
        <f>MID(Tabla_curso_1[[#This Row],[Periodo]],4,4)</f>
        <v>2017</v>
      </c>
      <c r="C3654" s="4" t="s">
        <v>78</v>
      </c>
      <c r="D3654" s="4" t="s">
        <v>101</v>
      </c>
      <c r="E3654" s="4" t="s">
        <v>152</v>
      </c>
      <c r="F3654" s="4" t="s">
        <v>172</v>
      </c>
      <c r="G3654" s="5">
        <v>56143.429467084636</v>
      </c>
      <c r="H3654" s="5">
        <v>50629.641916436623</v>
      </c>
      <c r="I3654" s="5">
        <f>Tabla_curso_1[[#This Row],[Ingresos]]-Tabla_curso_1[[#This Row],[Gastos]]</f>
        <v>5513.7875506480123</v>
      </c>
      <c r="J3654" s="5">
        <f>Tabla_curso_1[[#This Row],[Utilidad]]/Tabla_curso_1[[#This Row],[Ingresos]]</f>
        <v>9.8208955223880581E-2</v>
      </c>
    </row>
    <row r="3655" spans="1:10" x14ac:dyDescent="0.25">
      <c r="A3655" s="7" t="s">
        <v>13</v>
      </c>
      <c r="B3655" s="7" t="str">
        <f>MID(Tabla_curso_1[[#This Row],[Periodo]],4,4)</f>
        <v>2017</v>
      </c>
      <c r="C3655" s="7" t="s">
        <v>3</v>
      </c>
      <c r="D3655" s="7" t="s">
        <v>101</v>
      </c>
      <c r="E3655" s="7" t="s">
        <v>152</v>
      </c>
      <c r="F3655" s="7" t="s">
        <v>172</v>
      </c>
      <c r="G3655" s="8">
        <v>23975.574297188756</v>
      </c>
      <c r="H3655" s="8">
        <v>16029.383958691909</v>
      </c>
      <c r="I3655" s="8">
        <f>Tabla_curso_1[[#This Row],[Ingresos]]-Tabla_curso_1[[#This Row],[Gastos]]</f>
        <v>7946.1903384968464</v>
      </c>
      <c r="J3655" s="8">
        <f>Tabla_curso_1[[#This Row],[Utilidad]]/Tabla_curso_1[[#This Row],[Ingresos]]</f>
        <v>0.33142857142857152</v>
      </c>
    </row>
    <row r="3656" spans="1:10" x14ac:dyDescent="0.25">
      <c r="A3656" s="4" t="s">
        <v>13</v>
      </c>
      <c r="B3656" s="4" t="str">
        <f>MID(Tabla_curso_1[[#This Row],[Periodo]],4,4)</f>
        <v>2017</v>
      </c>
      <c r="C3656" s="4" t="s">
        <v>2</v>
      </c>
      <c r="D3656" s="4" t="s">
        <v>102</v>
      </c>
      <c r="E3656" s="4" t="s">
        <v>150</v>
      </c>
      <c r="F3656" s="4" t="s">
        <v>173</v>
      </c>
      <c r="G3656" s="5">
        <v>196551.23992322455</v>
      </c>
      <c r="H3656" s="5">
        <v>189981.58204085924</v>
      </c>
      <c r="I3656" s="5">
        <f>Tabla_curso_1[[#This Row],[Ingresos]]-Tabla_curso_1[[#This Row],[Gastos]]</f>
        <v>6569.6578823653108</v>
      </c>
      <c r="J3656" s="5">
        <f>Tabla_curso_1[[#This Row],[Utilidad]]/Tabla_curso_1[[#This Row],[Ingresos]]</f>
        <v>3.342465753424656E-2</v>
      </c>
    </row>
    <row r="3657" spans="1:10" x14ac:dyDescent="0.25">
      <c r="A3657" s="7" t="s">
        <v>13</v>
      </c>
      <c r="B3657" s="7" t="str">
        <f>MID(Tabla_curso_1[[#This Row],[Periodo]],4,4)</f>
        <v>2017</v>
      </c>
      <c r="C3657" s="7" t="s">
        <v>7</v>
      </c>
      <c r="D3657" s="7" t="s">
        <v>102</v>
      </c>
      <c r="E3657" s="7" t="s">
        <v>150</v>
      </c>
      <c r="F3657" s="7" t="s">
        <v>173</v>
      </c>
      <c r="G3657" s="8">
        <v>359309.45964912279</v>
      </c>
      <c r="H3657" s="8">
        <v>249534.22473563219</v>
      </c>
      <c r="I3657" s="8">
        <f>Tabla_curso_1[[#This Row],[Ingresos]]-Tabla_curso_1[[#This Row],[Gastos]]</f>
        <v>109775.2349134906</v>
      </c>
      <c r="J3657" s="8">
        <f>Tabla_curso_1[[#This Row],[Utilidad]]/Tabla_curso_1[[#This Row],[Ingresos]]</f>
        <v>0.3055172413793103</v>
      </c>
    </row>
    <row r="3658" spans="1:10" x14ac:dyDescent="0.25">
      <c r="A3658" s="4" t="s">
        <v>13</v>
      </c>
      <c r="B3658" s="4" t="str">
        <f>MID(Tabla_curso_1[[#This Row],[Periodo]],4,4)</f>
        <v>2017</v>
      </c>
      <c r="C3658" s="4" t="s">
        <v>6</v>
      </c>
      <c r="D3658" s="4" t="s">
        <v>102</v>
      </c>
      <c r="E3658" s="4" t="s">
        <v>150</v>
      </c>
      <c r="F3658" s="4" t="s">
        <v>173</v>
      </c>
      <c r="G3658" s="5">
        <v>930938.14545454539</v>
      </c>
      <c r="H3658" s="5">
        <v>762842.33315265866</v>
      </c>
      <c r="I3658" s="5">
        <f>Tabla_curso_1[[#This Row],[Ingresos]]-Tabla_curso_1[[#This Row],[Gastos]]</f>
        <v>168095.81230188673</v>
      </c>
      <c r="J3658" s="5">
        <f>Tabla_curso_1[[#This Row],[Utilidad]]/Tabla_curso_1[[#This Row],[Ingresos]]</f>
        <v>0.18056603773584901</v>
      </c>
    </row>
    <row r="3659" spans="1:10" x14ac:dyDescent="0.25">
      <c r="A3659" s="7" t="s">
        <v>13</v>
      </c>
      <c r="B3659" s="7" t="str">
        <f>MID(Tabla_curso_1[[#This Row],[Periodo]],4,4)</f>
        <v>2017</v>
      </c>
      <c r="C3659" s="7" t="s">
        <v>4</v>
      </c>
      <c r="D3659" s="7" t="s">
        <v>102</v>
      </c>
      <c r="E3659" s="7" t="s">
        <v>150</v>
      </c>
      <c r="F3659" s="7" t="s">
        <v>173</v>
      </c>
      <c r="G3659" s="8">
        <v>359309.45964912279</v>
      </c>
      <c r="H3659" s="8">
        <v>205118.83500839057</v>
      </c>
      <c r="I3659" s="8">
        <f>Tabla_curso_1[[#This Row],[Ingresos]]-Tabla_curso_1[[#This Row],[Gastos]]</f>
        <v>154190.62464073222</v>
      </c>
      <c r="J3659" s="8">
        <f>Tabla_curso_1[[#This Row],[Utilidad]]/Tabla_curso_1[[#This Row],[Ingresos]]</f>
        <v>0.42913043478260859</v>
      </c>
    </row>
    <row r="3660" spans="1:10" x14ac:dyDescent="0.25">
      <c r="A3660" s="4" t="s">
        <v>13</v>
      </c>
      <c r="B3660" s="4" t="str">
        <f>MID(Tabla_curso_1[[#This Row],[Periodo]],4,4)</f>
        <v>2017</v>
      </c>
      <c r="C3660" s="4" t="s">
        <v>5</v>
      </c>
      <c r="D3660" s="4" t="s">
        <v>102</v>
      </c>
      <c r="E3660" s="4" t="s">
        <v>150</v>
      </c>
      <c r="F3660" s="4" t="s">
        <v>173</v>
      </c>
      <c r="G3660" s="5">
        <v>1044930.5714285714</v>
      </c>
      <c r="H3660" s="5">
        <v>1025076.8905714286</v>
      </c>
      <c r="I3660" s="5">
        <f>Tabla_curso_1[[#This Row],[Ingresos]]-Tabla_curso_1[[#This Row],[Gastos]]</f>
        <v>19853.680857142783</v>
      </c>
      <c r="J3660" s="5">
        <f>Tabla_curso_1[[#This Row],[Utilidad]]/Tabla_curso_1[[#This Row],[Ingresos]]</f>
        <v>1.899999999999993E-2</v>
      </c>
    </row>
    <row r="3661" spans="1:10" x14ac:dyDescent="0.25">
      <c r="A3661" s="7" t="s">
        <v>13</v>
      </c>
      <c r="B3661" s="7" t="str">
        <f>MID(Tabla_curso_1[[#This Row],[Periodo]],4,4)</f>
        <v>2017</v>
      </c>
      <c r="C3661" s="7" t="s">
        <v>78</v>
      </c>
      <c r="D3661" s="7" t="s">
        <v>102</v>
      </c>
      <c r="E3661" s="7" t="s">
        <v>150</v>
      </c>
      <c r="F3661" s="7" t="s">
        <v>173</v>
      </c>
      <c r="G3661" s="8">
        <v>310312.71515151515</v>
      </c>
      <c r="H3661" s="8">
        <v>298910.52701338974</v>
      </c>
      <c r="I3661" s="8">
        <f>Tabla_curso_1[[#This Row],[Ingresos]]-Tabla_curso_1[[#This Row],[Gastos]]</f>
        <v>11402.188138125406</v>
      </c>
      <c r="J3661" s="8">
        <f>Tabla_curso_1[[#This Row],[Utilidad]]/Tabla_curso_1[[#This Row],[Ingresos]]</f>
        <v>3.6744186046511515E-2</v>
      </c>
    </row>
    <row r="3662" spans="1:10" x14ac:dyDescent="0.25">
      <c r="A3662" s="4" t="s">
        <v>13</v>
      </c>
      <c r="B3662" s="4" t="str">
        <f>MID(Tabla_curso_1[[#This Row],[Periodo]],4,4)</f>
        <v>2017</v>
      </c>
      <c r="C3662" s="4" t="s">
        <v>3</v>
      </c>
      <c r="D3662" s="4" t="s">
        <v>102</v>
      </c>
      <c r="E3662" s="4" t="s">
        <v>150</v>
      </c>
      <c r="F3662" s="4" t="s">
        <v>173</v>
      </c>
      <c r="G3662" s="5">
        <v>169822.87893864015</v>
      </c>
      <c r="H3662" s="5">
        <v>103931.60191044776</v>
      </c>
      <c r="I3662" s="5">
        <f>Tabla_curso_1[[#This Row],[Ingresos]]-Tabla_curso_1[[#This Row],[Gastos]]</f>
        <v>65891.277028192388</v>
      </c>
      <c r="J3662" s="5">
        <f>Tabla_curso_1[[#This Row],[Utilidad]]/Tabla_curso_1[[#This Row],[Ingresos]]</f>
        <v>0.38800000000000007</v>
      </c>
    </row>
    <row r="3663" spans="1:10" x14ac:dyDescent="0.25">
      <c r="A3663" s="7" t="s">
        <v>13</v>
      </c>
      <c r="B3663" s="7" t="str">
        <f>MID(Tabla_curso_1[[#This Row],[Periodo]],4,4)</f>
        <v>2017</v>
      </c>
      <c r="C3663" s="7" t="s">
        <v>2</v>
      </c>
      <c r="D3663" s="7" t="s">
        <v>103</v>
      </c>
      <c r="E3663" s="7" t="s">
        <v>156</v>
      </c>
      <c r="F3663" s="7" t="s">
        <v>174</v>
      </c>
      <c r="G3663" s="8">
        <v>100109.91563786009</v>
      </c>
      <c r="H3663" s="8">
        <v>85636.397326149134</v>
      </c>
      <c r="I3663" s="8">
        <f>Tabla_curso_1[[#This Row],[Ingresos]]-Tabla_curso_1[[#This Row],[Gastos]]</f>
        <v>14473.518311710955</v>
      </c>
      <c r="J3663" s="8">
        <f>Tabla_curso_1[[#This Row],[Utilidad]]/Tabla_curso_1[[#This Row],[Ingresos]]</f>
        <v>0.14457627118644065</v>
      </c>
    </row>
    <row r="3664" spans="1:10" x14ac:dyDescent="0.25">
      <c r="A3664" s="4" t="s">
        <v>13</v>
      </c>
      <c r="B3664" s="4" t="str">
        <f>MID(Tabla_curso_1[[#This Row],[Periodo]],4,4)</f>
        <v>2017</v>
      </c>
      <c r="C3664" s="4" t="s">
        <v>7</v>
      </c>
      <c r="D3664" s="4" t="s">
        <v>103</v>
      </c>
      <c r="E3664" s="4" t="s">
        <v>156</v>
      </c>
      <c r="F3664" s="4" t="s">
        <v>174</v>
      </c>
      <c r="G3664" s="5">
        <v>175644.1119133574</v>
      </c>
      <c r="H3664" s="5">
        <v>125292.7998315283</v>
      </c>
      <c r="I3664" s="5">
        <f>Tabla_curso_1[[#This Row],[Ingresos]]-Tabla_curso_1[[#This Row],[Gastos]]</f>
        <v>50351.312081829092</v>
      </c>
      <c r="J3664" s="5">
        <f>Tabla_curso_1[[#This Row],[Utilidad]]/Tabla_curso_1[[#This Row],[Ingresos]]</f>
        <v>0.28666666666666651</v>
      </c>
    </row>
    <row r="3665" spans="1:10" x14ac:dyDescent="0.25">
      <c r="A3665" s="7" t="s">
        <v>13</v>
      </c>
      <c r="B3665" s="7" t="str">
        <f>MID(Tabla_curso_1[[#This Row],[Periodo]],4,4)</f>
        <v>2017</v>
      </c>
      <c r="C3665" s="7" t="s">
        <v>6</v>
      </c>
      <c r="D3665" s="7" t="s">
        <v>103</v>
      </c>
      <c r="E3665" s="7" t="s">
        <v>156</v>
      </c>
      <c r="F3665" s="7" t="s">
        <v>174</v>
      </c>
      <c r="G3665" s="8">
        <v>512141.25263157894</v>
      </c>
      <c r="H3665" s="8">
        <v>450044.12575000001</v>
      </c>
      <c r="I3665" s="8">
        <f>Tabla_curso_1[[#This Row],[Ingresos]]-Tabla_curso_1[[#This Row],[Gastos]]</f>
        <v>62097.126881578937</v>
      </c>
      <c r="J3665" s="8">
        <f>Tabla_curso_1[[#This Row],[Utilidad]]/Tabla_curso_1[[#This Row],[Ingresos]]</f>
        <v>0.12124999999999998</v>
      </c>
    </row>
    <row r="3666" spans="1:10" x14ac:dyDescent="0.25">
      <c r="A3666" s="4" t="s">
        <v>13</v>
      </c>
      <c r="B3666" s="4" t="str">
        <f>MID(Tabla_curso_1[[#This Row],[Periodo]],4,4)</f>
        <v>2017</v>
      </c>
      <c r="C3666" s="4" t="s">
        <v>4</v>
      </c>
      <c r="D3666" s="4" t="s">
        <v>103</v>
      </c>
      <c r="E3666" s="4" t="s">
        <v>156</v>
      </c>
      <c r="F3666" s="4" t="s">
        <v>174</v>
      </c>
      <c r="G3666" s="5">
        <v>166052.62457337885</v>
      </c>
      <c r="H3666" s="5">
        <v>101707.23255119454</v>
      </c>
      <c r="I3666" s="5">
        <f>Tabla_curso_1[[#This Row],[Ingresos]]-Tabla_curso_1[[#This Row],[Gastos]]</f>
        <v>64345.392022184315</v>
      </c>
      <c r="J3666" s="5">
        <f>Tabla_curso_1[[#This Row],[Utilidad]]/Tabla_curso_1[[#This Row],[Ingresos]]</f>
        <v>0.38750000000000007</v>
      </c>
    </row>
    <row r="3667" spans="1:10" x14ac:dyDescent="0.25">
      <c r="A3667" s="7" t="s">
        <v>13</v>
      </c>
      <c r="B3667" s="7" t="str">
        <f>MID(Tabla_curso_1[[#This Row],[Periodo]],4,4)</f>
        <v>2017</v>
      </c>
      <c r="C3667" s="7" t="s">
        <v>5</v>
      </c>
      <c r="D3667" s="7" t="s">
        <v>103</v>
      </c>
      <c r="E3667" s="7" t="s">
        <v>156</v>
      </c>
      <c r="F3667" s="7" t="s">
        <v>174</v>
      </c>
      <c r="G3667" s="8">
        <v>600659.49382716045</v>
      </c>
      <c r="H3667" s="8">
        <v>606939.11580808065</v>
      </c>
      <c r="I3667" s="8">
        <f>Tabla_curso_1[[#This Row],[Ingresos]]-Tabla_curso_1[[#This Row],[Gastos]]</f>
        <v>-6279.6219809202012</v>
      </c>
      <c r="J3667" s="8">
        <f>Tabla_curso_1[[#This Row],[Utilidad]]/Tabla_curso_1[[#This Row],[Ingresos]]</f>
        <v>-1.0454545454545267E-2</v>
      </c>
    </row>
    <row r="3668" spans="1:10" x14ac:dyDescent="0.25">
      <c r="A3668" s="4" t="s">
        <v>13</v>
      </c>
      <c r="B3668" s="4" t="str">
        <f>MID(Tabla_curso_1[[#This Row],[Periodo]],4,4)</f>
        <v>2017</v>
      </c>
      <c r="C3668" s="4" t="s">
        <v>78</v>
      </c>
      <c r="D3668" s="4" t="s">
        <v>103</v>
      </c>
      <c r="E3668" s="4" t="s">
        <v>156</v>
      </c>
      <c r="F3668" s="4" t="s">
        <v>174</v>
      </c>
      <c r="G3668" s="5">
        <v>122862.16919191921</v>
      </c>
      <c r="H3668" s="5">
        <v>114543.06809723747</v>
      </c>
      <c r="I3668" s="5">
        <f>Tabla_curso_1[[#This Row],[Ingresos]]-Tabla_curso_1[[#This Row],[Gastos]]</f>
        <v>8319.1010946817405</v>
      </c>
      <c r="J3668" s="5">
        <f>Tabla_curso_1[[#This Row],[Utilidad]]/Tabla_curso_1[[#This Row],[Ingresos]]</f>
        <v>6.7710843373493826E-2</v>
      </c>
    </row>
    <row r="3669" spans="1:10" x14ac:dyDescent="0.25">
      <c r="A3669" s="7" t="s">
        <v>13</v>
      </c>
      <c r="B3669" s="7" t="str">
        <f>MID(Tabla_curso_1[[#This Row],[Periodo]],4,4)</f>
        <v>2017</v>
      </c>
      <c r="C3669" s="7" t="s">
        <v>3</v>
      </c>
      <c r="D3669" s="7" t="s">
        <v>103</v>
      </c>
      <c r="E3669" s="7" t="s">
        <v>156</v>
      </c>
      <c r="F3669" s="7" t="s">
        <v>174</v>
      </c>
      <c r="G3669" s="8">
        <v>79890.671592775034</v>
      </c>
      <c r="H3669" s="8">
        <v>54079.83923203234</v>
      </c>
      <c r="I3669" s="8">
        <f>Tabla_curso_1[[#This Row],[Ingresos]]-Tabla_curso_1[[#This Row],[Gastos]]</f>
        <v>25810.832360742694</v>
      </c>
      <c r="J3669" s="8">
        <f>Tabla_curso_1[[#This Row],[Utilidad]]/Tabla_curso_1[[#This Row],[Ingresos]]</f>
        <v>0.32307692307692298</v>
      </c>
    </row>
    <row r="3670" spans="1:10" x14ac:dyDescent="0.25">
      <c r="A3670" s="4" t="s">
        <v>13</v>
      </c>
      <c r="B3670" s="4" t="str">
        <f>MID(Tabla_curso_1[[#This Row],[Periodo]],4,4)</f>
        <v>2017</v>
      </c>
      <c r="C3670" s="4" t="s">
        <v>2</v>
      </c>
      <c r="D3670" s="4" t="s">
        <v>104</v>
      </c>
      <c r="E3670" s="4" t="s">
        <v>156</v>
      </c>
      <c r="F3670" s="4" t="s">
        <v>175</v>
      </c>
      <c r="G3670" s="5">
        <v>18993.555555555555</v>
      </c>
      <c r="H3670" s="5">
        <v>17355.36138888889</v>
      </c>
      <c r="I3670" s="5">
        <f>Tabla_curso_1[[#This Row],[Ingresos]]-Tabla_curso_1[[#This Row],[Gastos]]</f>
        <v>1638.1941666666644</v>
      </c>
      <c r="J3670" s="5">
        <f>Tabla_curso_1[[#This Row],[Utilidad]]/Tabla_curso_1[[#This Row],[Ingresos]]</f>
        <v>8.6249999999999882E-2</v>
      </c>
    </row>
    <row r="3671" spans="1:10" x14ac:dyDescent="0.25">
      <c r="A3671" s="7" t="s">
        <v>13</v>
      </c>
      <c r="B3671" s="7" t="str">
        <f>MID(Tabla_curso_1[[#This Row],[Periodo]],4,4)</f>
        <v>2017</v>
      </c>
      <c r="C3671" s="7" t="s">
        <v>7</v>
      </c>
      <c r="D3671" s="7" t="s">
        <v>104</v>
      </c>
      <c r="E3671" s="7" t="s">
        <v>156</v>
      </c>
      <c r="F3671" s="7" t="s">
        <v>175</v>
      </c>
      <c r="G3671" s="8">
        <v>26626.479750778817</v>
      </c>
      <c r="H3671" s="8">
        <v>15975.88785046729</v>
      </c>
      <c r="I3671" s="8">
        <f>Tabla_curso_1[[#This Row],[Ingresos]]-Tabla_curso_1[[#This Row],[Gastos]]</f>
        <v>10650.591900311527</v>
      </c>
      <c r="J3671" s="8">
        <f>Tabla_curso_1[[#This Row],[Utilidad]]/Tabla_curso_1[[#This Row],[Ingresos]]</f>
        <v>0.4</v>
      </c>
    </row>
    <row r="3672" spans="1:10" x14ac:dyDescent="0.25">
      <c r="A3672" s="4" t="s">
        <v>13</v>
      </c>
      <c r="B3672" s="4" t="str">
        <f>MID(Tabla_curso_1[[#This Row],[Periodo]],4,4)</f>
        <v>2017</v>
      </c>
      <c r="C3672" s="4" t="s">
        <v>6</v>
      </c>
      <c r="D3672" s="4" t="s">
        <v>104</v>
      </c>
      <c r="E3672" s="4" t="s">
        <v>156</v>
      </c>
      <c r="F3672" s="4" t="s">
        <v>175</v>
      </c>
      <c r="G3672" s="5">
        <v>72433.05084745762</v>
      </c>
      <c r="H3672" s="5">
        <v>60258.72653194263</v>
      </c>
      <c r="I3672" s="5">
        <f>Tabla_curso_1[[#This Row],[Ingresos]]-Tabla_curso_1[[#This Row],[Gastos]]</f>
        <v>12174.32431551499</v>
      </c>
      <c r="J3672" s="5">
        <f>Tabla_curso_1[[#This Row],[Utilidad]]/Tabla_curso_1[[#This Row],[Ingresos]]</f>
        <v>0.16807692307692304</v>
      </c>
    </row>
    <row r="3673" spans="1:10" x14ac:dyDescent="0.25">
      <c r="A3673" s="7" t="s">
        <v>13</v>
      </c>
      <c r="B3673" s="7" t="str">
        <f>MID(Tabla_curso_1[[#This Row],[Periodo]],4,4)</f>
        <v>2017</v>
      </c>
      <c r="C3673" s="7" t="s">
        <v>4</v>
      </c>
      <c r="D3673" s="7" t="s">
        <v>104</v>
      </c>
      <c r="E3673" s="7" t="s">
        <v>156</v>
      </c>
      <c r="F3673" s="7" t="s">
        <v>175</v>
      </c>
      <c r="G3673" s="8">
        <v>42312.376237623765</v>
      </c>
      <c r="H3673" s="8">
        <v>29920.894625176803</v>
      </c>
      <c r="I3673" s="8">
        <f>Tabla_curso_1[[#This Row],[Ingresos]]-Tabla_curso_1[[#This Row],[Gastos]]</f>
        <v>12391.481612446962</v>
      </c>
      <c r="J3673" s="8">
        <f>Tabla_curso_1[[#This Row],[Utilidad]]/Tabla_curso_1[[#This Row],[Ingresos]]</f>
        <v>0.29285714285714293</v>
      </c>
    </row>
    <row r="3674" spans="1:10" x14ac:dyDescent="0.25">
      <c r="A3674" s="4" t="s">
        <v>13</v>
      </c>
      <c r="B3674" s="4" t="str">
        <f>MID(Tabla_curso_1[[#This Row],[Periodo]],4,4)</f>
        <v>2017</v>
      </c>
      <c r="C3674" s="4" t="s">
        <v>5</v>
      </c>
      <c r="D3674" s="4" t="s">
        <v>104</v>
      </c>
      <c r="E3674" s="4" t="s">
        <v>156</v>
      </c>
      <c r="F3674" s="4" t="s">
        <v>175</v>
      </c>
      <c r="G3674" s="5">
        <v>92903.260869565216</v>
      </c>
      <c r="H3674" s="5">
        <v>84563.572800808906</v>
      </c>
      <c r="I3674" s="5">
        <f>Tabla_curso_1[[#This Row],[Ingresos]]-Tabla_curso_1[[#This Row],[Gastos]]</f>
        <v>8339.6880687563098</v>
      </c>
      <c r="J3674" s="5">
        <f>Tabla_curso_1[[#This Row],[Utilidad]]/Tabla_curso_1[[#This Row],[Ingresos]]</f>
        <v>8.9767441860465008E-2</v>
      </c>
    </row>
    <row r="3675" spans="1:10" x14ac:dyDescent="0.25">
      <c r="A3675" s="7" t="s">
        <v>13</v>
      </c>
      <c r="B3675" s="7" t="str">
        <f>MID(Tabla_curso_1[[#This Row],[Periodo]],4,4)</f>
        <v>2017</v>
      </c>
      <c r="C3675" s="7" t="s">
        <v>78</v>
      </c>
      <c r="D3675" s="7" t="s">
        <v>104</v>
      </c>
      <c r="E3675" s="7" t="s">
        <v>156</v>
      </c>
      <c r="F3675" s="7" t="s">
        <v>175</v>
      </c>
      <c r="G3675" s="8">
        <v>26058.231707317074</v>
      </c>
      <c r="H3675" s="8">
        <v>21055.051219512199</v>
      </c>
      <c r="I3675" s="8">
        <f>Tabla_curso_1[[#This Row],[Ingresos]]-Tabla_curso_1[[#This Row],[Gastos]]</f>
        <v>5003.1804878048752</v>
      </c>
      <c r="J3675" s="8">
        <f>Tabla_curso_1[[#This Row],[Utilidad]]/Tabla_curso_1[[#This Row],[Ingresos]]</f>
        <v>0.19199999999999989</v>
      </c>
    </row>
    <row r="3676" spans="1:10" x14ac:dyDescent="0.25">
      <c r="A3676" s="4" t="s">
        <v>13</v>
      </c>
      <c r="B3676" s="4" t="str">
        <f>MID(Tabla_curso_1[[#This Row],[Periodo]],4,4)</f>
        <v>2017</v>
      </c>
      <c r="C3676" s="4" t="s">
        <v>3</v>
      </c>
      <c r="D3676" s="4" t="s">
        <v>104</v>
      </c>
      <c r="E3676" s="4" t="s">
        <v>156</v>
      </c>
      <c r="F3676" s="4" t="s">
        <v>175</v>
      </c>
      <c r="G3676" s="5">
        <v>11201.965923984273</v>
      </c>
      <c r="H3676" s="5">
        <v>6458.1768761752819</v>
      </c>
      <c r="I3676" s="5">
        <f>Tabla_curso_1[[#This Row],[Ingresos]]-Tabla_curso_1[[#This Row],[Gastos]]</f>
        <v>4743.7890478089912</v>
      </c>
      <c r="J3676" s="5">
        <f>Tabla_curso_1[[#This Row],[Utilidad]]/Tabla_curso_1[[#This Row],[Ingresos]]</f>
        <v>0.42347826086956514</v>
      </c>
    </row>
    <row r="3677" spans="1:10" x14ac:dyDescent="0.25">
      <c r="A3677" s="7" t="s">
        <v>13</v>
      </c>
      <c r="B3677" s="7" t="str">
        <f>MID(Tabla_curso_1[[#This Row],[Periodo]],4,4)</f>
        <v>2017</v>
      </c>
      <c r="C3677" s="7" t="s">
        <v>2</v>
      </c>
      <c r="D3677" s="7" t="s">
        <v>105</v>
      </c>
      <c r="E3677" s="7" t="s">
        <v>156</v>
      </c>
      <c r="F3677" s="7" t="s">
        <v>176</v>
      </c>
      <c r="G3677" s="8">
        <v>148000.28759398495</v>
      </c>
      <c r="H3677" s="8">
        <v>143685.34963173777</v>
      </c>
      <c r="I3677" s="8">
        <f>Tabla_curso_1[[#This Row],[Ingresos]]-Tabla_curso_1[[#This Row],[Gastos]]</f>
        <v>4314.9379622471752</v>
      </c>
      <c r="J3677" s="8">
        <f>Tabla_curso_1[[#This Row],[Utilidad]]/Tabla_curso_1[[#This Row],[Ingresos]]</f>
        <v>2.9154929577464846E-2</v>
      </c>
    </row>
    <row r="3678" spans="1:10" x14ac:dyDescent="0.25">
      <c r="A3678" s="4" t="s">
        <v>13</v>
      </c>
      <c r="B3678" s="4" t="str">
        <f>MID(Tabla_curso_1[[#This Row],[Periodo]],4,4)</f>
        <v>2017</v>
      </c>
      <c r="C3678" s="4" t="s">
        <v>7</v>
      </c>
      <c r="D3678" s="4" t="s">
        <v>105</v>
      </c>
      <c r="E3678" s="4" t="s">
        <v>156</v>
      </c>
      <c r="F3678" s="4" t="s">
        <v>176</v>
      </c>
      <c r="G3678" s="5">
        <v>235033.29253731345</v>
      </c>
      <c r="H3678" s="5">
        <v>163180.25739019189</v>
      </c>
      <c r="I3678" s="5">
        <f>Tabla_curso_1[[#This Row],[Ingresos]]-Tabla_curso_1[[#This Row],[Gastos]]</f>
        <v>71853.035147121554</v>
      </c>
      <c r="J3678" s="5">
        <f>Tabla_curso_1[[#This Row],[Utilidad]]/Tabla_curso_1[[#This Row],[Ingresos]]</f>
        <v>0.30571428571428577</v>
      </c>
    </row>
    <row r="3679" spans="1:10" x14ac:dyDescent="0.25">
      <c r="A3679" s="7" t="s">
        <v>13</v>
      </c>
      <c r="B3679" s="7" t="str">
        <f>MID(Tabla_curso_1[[#This Row],[Periodo]],4,4)</f>
        <v>2017</v>
      </c>
      <c r="C3679" s="7" t="s">
        <v>6</v>
      </c>
      <c r="D3679" s="7" t="s">
        <v>105</v>
      </c>
      <c r="E3679" s="7" t="s">
        <v>156</v>
      </c>
      <c r="F3679" s="7" t="s">
        <v>176</v>
      </c>
      <c r="G3679" s="8">
        <v>811712.91752577317</v>
      </c>
      <c r="H3679" s="8">
        <v>796290.37209278357</v>
      </c>
      <c r="I3679" s="8">
        <f>Tabla_curso_1[[#This Row],[Ingresos]]-Tabla_curso_1[[#This Row],[Gastos]]</f>
        <v>15422.545432989602</v>
      </c>
      <c r="J3679" s="8">
        <f>Tabla_curso_1[[#This Row],[Utilidad]]/Tabla_curso_1[[#This Row],[Ingresos]]</f>
        <v>1.8999999999999892E-2</v>
      </c>
    </row>
    <row r="3680" spans="1:10" x14ac:dyDescent="0.25">
      <c r="A3680" s="4" t="s">
        <v>13</v>
      </c>
      <c r="B3680" s="4" t="str">
        <f>MID(Tabla_curso_1[[#This Row],[Periodo]],4,4)</f>
        <v>2017</v>
      </c>
      <c r="C3680" s="4" t="s">
        <v>4</v>
      </c>
      <c r="D3680" s="4" t="s">
        <v>105</v>
      </c>
      <c r="E3680" s="4" t="s">
        <v>156</v>
      </c>
      <c r="F3680" s="4" t="s">
        <v>176</v>
      </c>
      <c r="G3680" s="5">
        <v>298243.00378787878</v>
      </c>
      <c r="H3680" s="5">
        <v>185452.92235537185</v>
      </c>
      <c r="I3680" s="5">
        <f>Tabla_curso_1[[#This Row],[Ingresos]]-Tabla_curso_1[[#This Row],[Gastos]]</f>
        <v>112790.08143250694</v>
      </c>
      <c r="J3680" s="5">
        <f>Tabla_curso_1[[#This Row],[Utilidad]]/Tabla_curso_1[[#This Row],[Ingresos]]</f>
        <v>0.37818181818181834</v>
      </c>
    </row>
    <row r="3681" spans="1:10" x14ac:dyDescent="0.25">
      <c r="A3681" s="7" t="s">
        <v>13</v>
      </c>
      <c r="B3681" s="7" t="str">
        <f>MID(Tabla_curso_1[[#This Row],[Periodo]],4,4)</f>
        <v>2017</v>
      </c>
      <c r="C3681" s="7" t="s">
        <v>5</v>
      </c>
      <c r="D3681" s="7" t="s">
        <v>105</v>
      </c>
      <c r="E3681" s="7" t="s">
        <v>156</v>
      </c>
      <c r="F3681" s="7" t="s">
        <v>176</v>
      </c>
      <c r="G3681" s="8">
        <v>1022547.4415584416</v>
      </c>
      <c r="H3681" s="8">
        <v>1025257.8082710061</v>
      </c>
      <c r="I3681" s="8">
        <f>Tabla_curso_1[[#This Row],[Ingresos]]-Tabla_curso_1[[#This Row],[Gastos]]</f>
        <v>-2710.3667125644861</v>
      </c>
      <c r="J3681" s="8">
        <f>Tabla_curso_1[[#This Row],[Utilidad]]/Tabla_curso_1[[#This Row],[Ingresos]]</f>
        <v>-2.6506024096384973E-3</v>
      </c>
    </row>
    <row r="3682" spans="1:10" x14ac:dyDescent="0.25">
      <c r="A3682" s="4" t="s">
        <v>13</v>
      </c>
      <c r="B3682" s="4" t="str">
        <f>MID(Tabla_curso_1[[#This Row],[Periodo]],4,4)</f>
        <v>2017</v>
      </c>
      <c r="C3682" s="4" t="s">
        <v>78</v>
      </c>
      <c r="D3682" s="4" t="s">
        <v>105</v>
      </c>
      <c r="E3682" s="4" t="s">
        <v>156</v>
      </c>
      <c r="F3682" s="4" t="s">
        <v>176</v>
      </c>
      <c r="G3682" s="5">
        <v>220549.44817927171</v>
      </c>
      <c r="H3682" s="5">
        <v>213387.78632266389</v>
      </c>
      <c r="I3682" s="5">
        <f>Tabla_curso_1[[#This Row],[Ingresos]]-Tabla_curso_1[[#This Row],[Gastos]]</f>
        <v>7161.661856607825</v>
      </c>
      <c r="J3682" s="5">
        <f>Tabla_curso_1[[#This Row],[Utilidad]]/Tabla_curso_1[[#This Row],[Ingresos]]</f>
        <v>3.2471910112359607E-2</v>
      </c>
    </row>
    <row r="3683" spans="1:10" x14ac:dyDescent="0.25">
      <c r="A3683" s="7" t="s">
        <v>13</v>
      </c>
      <c r="B3683" s="7" t="str">
        <f>MID(Tabla_curso_1[[#This Row],[Periodo]],4,4)</f>
        <v>2017</v>
      </c>
      <c r="C3683" s="7" t="s">
        <v>3</v>
      </c>
      <c r="D3683" s="7" t="s">
        <v>105</v>
      </c>
      <c r="E3683" s="7" t="s">
        <v>156</v>
      </c>
      <c r="F3683" s="7" t="s">
        <v>176</v>
      </c>
      <c r="G3683" s="8">
        <v>117868.49251497007</v>
      </c>
      <c r="H3683" s="8">
        <v>79540.910293722918</v>
      </c>
      <c r="I3683" s="8">
        <f>Tabla_curso_1[[#This Row],[Ingresos]]-Tabla_curso_1[[#This Row],[Gastos]]</f>
        <v>38327.582221247154</v>
      </c>
      <c r="J3683" s="8">
        <f>Tabla_curso_1[[#This Row],[Utilidad]]/Tabla_curso_1[[#This Row],[Ingresos]]</f>
        <v>0.32517241379310335</v>
      </c>
    </row>
    <row r="3684" spans="1:10" x14ac:dyDescent="0.25">
      <c r="A3684" s="4" t="s">
        <v>13</v>
      </c>
      <c r="B3684" s="4" t="str">
        <f>MID(Tabla_curso_1[[#This Row],[Periodo]],4,4)</f>
        <v>2017</v>
      </c>
      <c r="C3684" s="4" t="s">
        <v>2</v>
      </c>
      <c r="D3684" s="4" t="s">
        <v>106</v>
      </c>
      <c r="E3684" s="4" t="s">
        <v>156</v>
      </c>
      <c r="F3684" s="4" t="s">
        <v>177</v>
      </c>
      <c r="G3684" s="5">
        <v>128476.70522388059</v>
      </c>
      <c r="H3684" s="5">
        <v>114004.80385360257</v>
      </c>
      <c r="I3684" s="5">
        <f>Tabla_curso_1[[#This Row],[Ingresos]]-Tabla_curso_1[[#This Row],[Gastos]]</f>
        <v>14471.901370278021</v>
      </c>
      <c r="J3684" s="5">
        <f>Tabla_curso_1[[#This Row],[Utilidad]]/Tabla_curso_1[[#This Row],[Ingresos]]</f>
        <v>0.11264222058823516</v>
      </c>
    </row>
    <row r="3685" spans="1:10" x14ac:dyDescent="0.25">
      <c r="A3685" s="7" t="s">
        <v>13</v>
      </c>
      <c r="B3685" s="7" t="str">
        <f>MID(Tabla_curso_1[[#This Row],[Periodo]],4,4)</f>
        <v>2017</v>
      </c>
      <c r="C3685" s="7" t="s">
        <v>7</v>
      </c>
      <c r="D3685" s="7" t="s">
        <v>106</v>
      </c>
      <c r="E3685" s="7" t="s">
        <v>156</v>
      </c>
      <c r="F3685" s="7" t="s">
        <v>177</v>
      </c>
      <c r="G3685" s="8">
        <v>208677.31515151515</v>
      </c>
      <c r="H3685" s="8">
        <v>126494.87665864464</v>
      </c>
      <c r="I3685" s="8">
        <f>Tabla_curso_1[[#This Row],[Ingresos]]-Tabla_curso_1[[#This Row],[Gastos]]</f>
        <v>82182.438492870511</v>
      </c>
      <c r="J3685" s="8">
        <f>Tabla_curso_1[[#This Row],[Utilidad]]/Tabla_curso_1[[#This Row],[Ingresos]]</f>
        <v>0.39382545454545448</v>
      </c>
    </row>
    <row r="3686" spans="1:10" x14ac:dyDescent="0.25">
      <c r="A3686" s="4" t="s">
        <v>13</v>
      </c>
      <c r="B3686" s="4" t="str">
        <f>MID(Tabla_curso_1[[#This Row],[Periodo]],4,4)</f>
        <v>2017</v>
      </c>
      <c r="C3686" s="4" t="s">
        <v>6</v>
      </c>
      <c r="D3686" s="4" t="s">
        <v>106</v>
      </c>
      <c r="E3686" s="4" t="s">
        <v>156</v>
      </c>
      <c r="F3686" s="4" t="s">
        <v>177</v>
      </c>
      <c r="G3686" s="5">
        <v>598813.16521739133</v>
      </c>
      <c r="H3686" s="5">
        <v>456991.63992274896</v>
      </c>
      <c r="I3686" s="5">
        <f>Tabla_curso_1[[#This Row],[Ingresos]]-Tabla_curso_1[[#This Row],[Gastos]]</f>
        <v>141821.52529464237</v>
      </c>
      <c r="J3686" s="5">
        <f>Tabla_curso_1[[#This Row],[Utilidad]]/Tabla_curso_1[[#This Row],[Ingresos]]</f>
        <v>0.23683768749999995</v>
      </c>
    </row>
    <row r="3687" spans="1:10" x14ac:dyDescent="0.25">
      <c r="A3687" s="7" t="s">
        <v>13</v>
      </c>
      <c r="B3687" s="7" t="str">
        <f>MID(Tabla_curso_1[[#This Row],[Periodo]],4,4)</f>
        <v>2017</v>
      </c>
      <c r="C3687" s="7" t="s">
        <v>4</v>
      </c>
      <c r="D3687" s="7" t="s">
        <v>106</v>
      </c>
      <c r="E3687" s="7" t="s">
        <v>156</v>
      </c>
      <c r="F3687" s="7" t="s">
        <v>177</v>
      </c>
      <c r="G3687" s="8">
        <v>263844.88122605364</v>
      </c>
      <c r="H3687" s="8">
        <v>188329.83777034489</v>
      </c>
      <c r="I3687" s="8">
        <f>Tabla_curso_1[[#This Row],[Ingresos]]-Tabla_curso_1[[#This Row],[Gastos]]</f>
        <v>75515.043455708743</v>
      </c>
      <c r="J3687" s="8">
        <f>Tabla_curso_1[[#This Row],[Utilidad]]/Tabla_curso_1[[#This Row],[Ingresos]]</f>
        <v>0.28620999999999974</v>
      </c>
    </row>
    <row r="3688" spans="1:10" x14ac:dyDescent="0.25">
      <c r="A3688" s="4" t="s">
        <v>13</v>
      </c>
      <c r="B3688" s="4" t="str">
        <f>MID(Tabla_curso_1[[#This Row],[Periodo]],4,4)</f>
        <v>2017</v>
      </c>
      <c r="C3688" s="4" t="s">
        <v>5</v>
      </c>
      <c r="D3688" s="4" t="s">
        <v>106</v>
      </c>
      <c r="E3688" s="4" t="s">
        <v>156</v>
      </c>
      <c r="F3688" s="4" t="s">
        <v>177</v>
      </c>
      <c r="G3688" s="5">
        <v>998021.94202898548</v>
      </c>
      <c r="H3688" s="5">
        <v>1016447.3607463533</v>
      </c>
      <c r="I3688" s="5">
        <f>Tabla_curso_1[[#This Row],[Ingresos]]-Tabla_curso_1[[#This Row],[Gastos]]</f>
        <v>-18425.418717367807</v>
      </c>
      <c r="J3688" s="5">
        <f>Tabla_curso_1[[#This Row],[Utilidad]]/Tabla_curso_1[[#This Row],[Ingresos]]</f>
        <v>-1.8461937500000053E-2</v>
      </c>
    </row>
    <row r="3689" spans="1:10" x14ac:dyDescent="0.25">
      <c r="A3689" s="7" t="s">
        <v>13</v>
      </c>
      <c r="B3689" s="7" t="str">
        <f>MID(Tabla_curso_1[[#This Row],[Periodo]],4,4)</f>
        <v>2017</v>
      </c>
      <c r="C3689" s="7" t="s">
        <v>78</v>
      </c>
      <c r="D3689" s="7" t="s">
        <v>106</v>
      </c>
      <c r="E3689" s="7" t="s">
        <v>156</v>
      </c>
      <c r="F3689" s="7" t="s">
        <v>177</v>
      </c>
      <c r="G3689" s="8">
        <v>182178.60846560844</v>
      </c>
      <c r="H3689" s="8">
        <v>163664.97348387641</v>
      </c>
      <c r="I3689" s="8">
        <f>Tabla_curso_1[[#This Row],[Ingresos]]-Tabla_curso_1[[#This Row],[Gastos]]</f>
        <v>18513.63498173203</v>
      </c>
      <c r="J3689" s="8">
        <f>Tabla_curso_1[[#This Row],[Utilidad]]/Tabla_curso_1[[#This Row],[Ingresos]]</f>
        <v>0.10162353932584253</v>
      </c>
    </row>
    <row r="3690" spans="1:10" x14ac:dyDescent="0.25">
      <c r="A3690" s="4" t="s">
        <v>13</v>
      </c>
      <c r="B3690" s="4" t="str">
        <f>MID(Tabla_curso_1[[#This Row],[Periodo]],4,4)</f>
        <v>2017</v>
      </c>
      <c r="C3690" s="4" t="s">
        <v>3</v>
      </c>
      <c r="D3690" s="4" t="s">
        <v>106</v>
      </c>
      <c r="E3690" s="4" t="s">
        <v>156</v>
      </c>
      <c r="F3690" s="4" t="s">
        <v>177</v>
      </c>
      <c r="G3690" s="5">
        <v>89666.033854166657</v>
      </c>
      <c r="H3690" s="5">
        <v>61200.444495433185</v>
      </c>
      <c r="I3690" s="5">
        <f>Tabla_curso_1[[#This Row],[Ingresos]]-Tabla_curso_1[[#This Row],[Gastos]]</f>
        <v>28465.589358733472</v>
      </c>
      <c r="J3690" s="5">
        <f>Tabla_curso_1[[#This Row],[Utilidad]]/Tabla_curso_1[[#This Row],[Ingresos]]</f>
        <v>0.31746234482758617</v>
      </c>
    </row>
    <row r="3691" spans="1:10" x14ac:dyDescent="0.25">
      <c r="A3691" s="7" t="s">
        <v>13</v>
      </c>
      <c r="B3691" s="7" t="str">
        <f>MID(Tabla_curso_1[[#This Row],[Periodo]],4,4)</f>
        <v>2017</v>
      </c>
      <c r="C3691" s="7" t="s">
        <v>2</v>
      </c>
      <c r="D3691" s="7" t="s">
        <v>107</v>
      </c>
      <c r="E3691" s="7" t="s">
        <v>156</v>
      </c>
      <c r="F3691" s="7" t="s">
        <v>178</v>
      </c>
      <c r="G3691" s="8">
        <v>31091.210626185959</v>
      </c>
      <c r="H3691" s="8">
        <v>31080.798685883245</v>
      </c>
      <c r="I3691" s="8">
        <f>Tabla_curso_1[[#This Row],[Ingresos]]-Tabla_curso_1[[#This Row],[Gastos]]</f>
        <v>10.411940302714356</v>
      </c>
      <c r="J3691" s="8">
        <f>Tabla_curso_1[[#This Row],[Utilidad]]/Tabla_curso_1[[#This Row],[Ingresos]]</f>
        <v>3.3488372092996293E-4</v>
      </c>
    </row>
    <row r="3692" spans="1:10" x14ac:dyDescent="0.25">
      <c r="A3692" s="4" t="s">
        <v>13</v>
      </c>
      <c r="B3692" s="4" t="str">
        <f>MID(Tabla_curso_1[[#This Row],[Periodo]],4,4)</f>
        <v>2017</v>
      </c>
      <c r="C3692" s="4" t="s">
        <v>7</v>
      </c>
      <c r="D3692" s="4" t="s">
        <v>107</v>
      </c>
      <c r="E3692" s="4" t="s">
        <v>156</v>
      </c>
      <c r="F3692" s="4" t="s">
        <v>178</v>
      </c>
      <c r="G3692" s="5">
        <v>57090.829268292684</v>
      </c>
      <c r="H3692" s="5">
        <v>38730.418575609765</v>
      </c>
      <c r="I3692" s="5">
        <f>Tabla_curso_1[[#This Row],[Ingresos]]-Tabla_curso_1[[#This Row],[Gastos]]</f>
        <v>18360.410692682919</v>
      </c>
      <c r="J3692" s="5">
        <f>Tabla_curso_1[[#This Row],[Utilidad]]/Tabla_curso_1[[#This Row],[Ingresos]]</f>
        <v>0.32159999999999983</v>
      </c>
    </row>
    <row r="3693" spans="1:10" x14ac:dyDescent="0.25">
      <c r="A3693" s="7" t="s">
        <v>13</v>
      </c>
      <c r="B3693" s="7" t="str">
        <f>MID(Tabla_curso_1[[#This Row],[Periodo]],4,4)</f>
        <v>2017</v>
      </c>
      <c r="C3693" s="7" t="s">
        <v>6</v>
      </c>
      <c r="D3693" s="7" t="s">
        <v>107</v>
      </c>
      <c r="E3693" s="7" t="s">
        <v>156</v>
      </c>
      <c r="F3693" s="7" t="s">
        <v>178</v>
      </c>
      <c r="G3693" s="8">
        <v>153131.476635514</v>
      </c>
      <c r="H3693" s="8">
        <v>140195.83693513327</v>
      </c>
      <c r="I3693" s="8">
        <f>Tabla_curso_1[[#This Row],[Ingresos]]-Tabla_curso_1[[#This Row],[Gastos]]</f>
        <v>12935.639700380736</v>
      </c>
      <c r="J3693" s="8">
        <f>Tabla_curso_1[[#This Row],[Utilidad]]/Tabla_curso_1[[#This Row],[Ingresos]]</f>
        <v>8.4474074074073965E-2</v>
      </c>
    </row>
    <row r="3694" spans="1:10" x14ac:dyDescent="0.25">
      <c r="A3694" s="4" t="s">
        <v>13</v>
      </c>
      <c r="B3694" s="4" t="str">
        <f>MID(Tabla_curso_1[[#This Row],[Periodo]],4,4)</f>
        <v>2017</v>
      </c>
      <c r="C3694" s="4" t="s">
        <v>4</v>
      </c>
      <c r="D3694" s="4" t="s">
        <v>107</v>
      </c>
      <c r="E3694" s="4" t="s">
        <v>156</v>
      </c>
      <c r="F3694" s="4" t="s">
        <v>178</v>
      </c>
      <c r="G3694" s="5">
        <v>79539.165048543684</v>
      </c>
      <c r="H3694" s="5">
        <v>52485.243710032351</v>
      </c>
      <c r="I3694" s="5">
        <f>Tabla_curso_1[[#This Row],[Ingresos]]-Tabla_curso_1[[#This Row],[Gastos]]</f>
        <v>27053.921338511333</v>
      </c>
      <c r="J3694" s="5">
        <f>Tabla_curso_1[[#This Row],[Utilidad]]/Tabla_curso_1[[#This Row],[Ingresos]]</f>
        <v>0.34013333333333345</v>
      </c>
    </row>
    <row r="3695" spans="1:10" x14ac:dyDescent="0.25">
      <c r="A3695" s="7" t="s">
        <v>13</v>
      </c>
      <c r="B3695" s="7" t="str">
        <f>MID(Tabla_curso_1[[#This Row],[Periodo]],4,4)</f>
        <v>2017</v>
      </c>
      <c r="C3695" s="7" t="s">
        <v>5</v>
      </c>
      <c r="D3695" s="7" t="s">
        <v>107</v>
      </c>
      <c r="E3695" s="7" t="s">
        <v>156</v>
      </c>
      <c r="F3695" s="7" t="s">
        <v>178</v>
      </c>
      <c r="G3695" s="8">
        <v>170677.79166666666</v>
      </c>
      <c r="H3695" s="8">
        <v>184252.73241290325</v>
      </c>
      <c r="I3695" s="8">
        <f>Tabla_curso_1[[#This Row],[Ingresos]]-Tabla_curso_1[[#This Row],[Gastos]]</f>
        <v>-13574.940746236593</v>
      </c>
      <c r="J3695" s="8">
        <f>Tabla_curso_1[[#This Row],[Utilidad]]/Tabla_curso_1[[#This Row],[Ingresos]]</f>
        <v>-7.9535483870967941E-2</v>
      </c>
    </row>
    <row r="3696" spans="1:10" x14ac:dyDescent="0.25">
      <c r="A3696" s="4" t="s">
        <v>13</v>
      </c>
      <c r="B3696" s="4" t="str">
        <f>MID(Tabla_curso_1[[#This Row],[Periodo]],4,4)</f>
        <v>2017</v>
      </c>
      <c r="C3696" s="4" t="s">
        <v>78</v>
      </c>
      <c r="D3696" s="4" t="s">
        <v>107</v>
      </c>
      <c r="E3696" s="4" t="s">
        <v>156</v>
      </c>
      <c r="F3696" s="4" t="s">
        <v>178</v>
      </c>
      <c r="G3696" s="5">
        <v>51851.481012658231</v>
      </c>
      <c r="H3696" s="5">
        <v>50526.858248422177</v>
      </c>
      <c r="I3696" s="5">
        <f>Tabla_curso_1[[#This Row],[Ingresos]]-Tabla_curso_1[[#This Row],[Gastos]]</f>
        <v>1324.6227642360536</v>
      </c>
      <c r="J3696" s="5">
        <f>Tabla_curso_1[[#This Row],[Utilidad]]/Tabla_curso_1[[#This Row],[Ingresos]]</f>
        <v>2.554647887323952E-2</v>
      </c>
    </row>
    <row r="3697" spans="1:10" x14ac:dyDescent="0.25">
      <c r="A3697" s="7" t="s">
        <v>13</v>
      </c>
      <c r="B3697" s="7" t="str">
        <f>MID(Tabla_curso_1[[#This Row],[Periodo]],4,4)</f>
        <v>2017</v>
      </c>
      <c r="C3697" s="7" t="s">
        <v>3</v>
      </c>
      <c r="D3697" s="7" t="s">
        <v>107</v>
      </c>
      <c r="E3697" s="7" t="s">
        <v>156</v>
      </c>
      <c r="F3697" s="7" t="s">
        <v>178</v>
      </c>
      <c r="G3697" s="8">
        <v>23746.475362318841</v>
      </c>
      <c r="H3697" s="8">
        <v>16470.55531130435</v>
      </c>
      <c r="I3697" s="8">
        <f>Tabla_curso_1[[#This Row],[Ingresos]]-Tabla_curso_1[[#This Row],[Gastos]]</f>
        <v>7275.920051014491</v>
      </c>
      <c r="J3697" s="8">
        <f>Tabla_curso_1[[#This Row],[Utilidad]]/Tabla_curso_1[[#This Row],[Ingresos]]</f>
        <v>0.30639999999999995</v>
      </c>
    </row>
    <row r="3698" spans="1:10" x14ac:dyDescent="0.25">
      <c r="A3698" s="4" t="s">
        <v>13</v>
      </c>
      <c r="B3698" s="4" t="str">
        <f>MID(Tabla_curso_1[[#This Row],[Periodo]],4,4)</f>
        <v>2017</v>
      </c>
      <c r="C3698" s="4" t="s">
        <v>2</v>
      </c>
      <c r="D3698" s="4" t="s">
        <v>108</v>
      </c>
      <c r="E3698" s="4" t="s">
        <v>152</v>
      </c>
      <c r="F3698" s="4" t="s">
        <v>179</v>
      </c>
      <c r="G3698" s="5">
        <v>35443.178846153845</v>
      </c>
      <c r="H3698" s="5">
        <v>34265.382322441248</v>
      </c>
      <c r="I3698" s="5">
        <f>Tabla_curso_1[[#This Row],[Ingresos]]-Tabla_curso_1[[#This Row],[Gastos]]</f>
        <v>1177.7965237125973</v>
      </c>
      <c r="J3698" s="5">
        <f>Tabla_curso_1[[#This Row],[Utilidad]]/Tabla_curso_1[[#This Row],[Ingresos]]</f>
        <v>3.3230555555555284E-2</v>
      </c>
    </row>
    <row r="3699" spans="1:10" x14ac:dyDescent="0.25">
      <c r="A3699" s="7" t="s">
        <v>13</v>
      </c>
      <c r="B3699" s="7" t="str">
        <f>MID(Tabla_curso_1[[#This Row],[Periodo]],4,4)</f>
        <v>2017</v>
      </c>
      <c r="C3699" s="7" t="s">
        <v>7</v>
      </c>
      <c r="D3699" s="7" t="s">
        <v>108</v>
      </c>
      <c r="E3699" s="7" t="s">
        <v>152</v>
      </c>
      <c r="F3699" s="7" t="s">
        <v>179</v>
      </c>
      <c r="G3699" s="8">
        <v>60626.490131578947</v>
      </c>
      <c r="H3699" s="8">
        <v>37779.529122211105</v>
      </c>
      <c r="I3699" s="8">
        <f>Tabla_curso_1[[#This Row],[Ingresos]]-Tabla_curso_1[[#This Row],[Gastos]]</f>
        <v>22846.961009367842</v>
      </c>
      <c r="J3699" s="8">
        <f>Tabla_curso_1[[#This Row],[Utilidad]]/Tabla_curso_1[[#This Row],[Ingresos]]</f>
        <v>0.37684782608695644</v>
      </c>
    </row>
    <row r="3700" spans="1:10" x14ac:dyDescent="0.25">
      <c r="A3700" s="4" t="s">
        <v>13</v>
      </c>
      <c r="B3700" s="4" t="str">
        <f>MID(Tabla_curso_1[[#This Row],[Periodo]],4,4)</f>
        <v>2017</v>
      </c>
      <c r="C3700" s="4" t="s">
        <v>6</v>
      </c>
      <c r="D3700" s="4" t="s">
        <v>108</v>
      </c>
      <c r="E3700" s="4" t="s">
        <v>152</v>
      </c>
      <c r="F3700" s="4" t="s">
        <v>179</v>
      </c>
      <c r="G3700" s="5">
        <v>156190.27966101695</v>
      </c>
      <c r="H3700" s="5">
        <v>143658.08163009339</v>
      </c>
      <c r="I3700" s="5">
        <f>Tabla_curso_1[[#This Row],[Ingresos]]-Tabla_curso_1[[#This Row],[Gastos]]</f>
        <v>12532.198030923551</v>
      </c>
      <c r="J3700" s="5">
        <f>Tabla_curso_1[[#This Row],[Utilidad]]/Tabla_curso_1[[#This Row],[Ingresos]]</f>
        <v>8.0236734693877529E-2</v>
      </c>
    </row>
    <row r="3701" spans="1:10" x14ac:dyDescent="0.25">
      <c r="A3701" s="7" t="s">
        <v>13</v>
      </c>
      <c r="B3701" s="7" t="str">
        <f>MID(Tabla_curso_1[[#This Row],[Periodo]],4,4)</f>
        <v>2017</v>
      </c>
      <c r="C3701" s="7" t="s">
        <v>4</v>
      </c>
      <c r="D3701" s="7" t="s">
        <v>108</v>
      </c>
      <c r="E3701" s="7" t="s">
        <v>152</v>
      </c>
      <c r="F3701" s="7" t="s">
        <v>179</v>
      </c>
      <c r="G3701" s="8">
        <v>74617.218623481778</v>
      </c>
      <c r="H3701" s="8">
        <v>54261.641382995957</v>
      </c>
      <c r="I3701" s="8">
        <f>Tabla_curso_1[[#This Row],[Ingresos]]-Tabla_curso_1[[#This Row],[Gastos]]</f>
        <v>20355.577240485822</v>
      </c>
      <c r="J3701" s="8">
        <f>Tabla_curso_1[[#This Row],[Utilidad]]/Tabla_curso_1[[#This Row],[Ingresos]]</f>
        <v>0.27279999999999988</v>
      </c>
    </row>
    <row r="3702" spans="1:10" x14ac:dyDescent="0.25">
      <c r="A3702" s="4" t="s">
        <v>13</v>
      </c>
      <c r="B3702" s="4" t="str">
        <f>MID(Tabla_curso_1[[#This Row],[Periodo]],4,4)</f>
        <v>2017</v>
      </c>
      <c r="C3702" s="4" t="s">
        <v>5</v>
      </c>
      <c r="D3702" s="4" t="s">
        <v>108</v>
      </c>
      <c r="E3702" s="4" t="s">
        <v>152</v>
      </c>
      <c r="F3702" s="4" t="s">
        <v>179</v>
      </c>
      <c r="G3702" s="5">
        <v>307174.21666666667</v>
      </c>
      <c r="H3702" s="5">
        <v>281234.13502056501</v>
      </c>
      <c r="I3702" s="5">
        <f>Tabla_curso_1[[#This Row],[Ingresos]]-Tabla_curso_1[[#This Row],[Gastos]]</f>
        <v>25940.081646101666</v>
      </c>
      <c r="J3702" s="5">
        <f>Tabla_curso_1[[#This Row],[Utilidad]]/Tabla_curso_1[[#This Row],[Ingresos]]</f>
        <v>8.4447457627118541E-2</v>
      </c>
    </row>
    <row r="3703" spans="1:10" x14ac:dyDescent="0.25">
      <c r="A3703" s="7" t="s">
        <v>13</v>
      </c>
      <c r="B3703" s="7" t="str">
        <f>MID(Tabla_curso_1[[#This Row],[Periodo]],4,4)</f>
        <v>2017</v>
      </c>
      <c r="C3703" s="7" t="s">
        <v>78</v>
      </c>
      <c r="D3703" s="7" t="s">
        <v>108</v>
      </c>
      <c r="E3703" s="7" t="s">
        <v>152</v>
      </c>
      <c r="F3703" s="7" t="s">
        <v>179</v>
      </c>
      <c r="G3703" s="8">
        <v>57060.226006191951</v>
      </c>
      <c r="H3703" s="8">
        <v>53408.371541795677</v>
      </c>
      <c r="I3703" s="8">
        <f>Tabla_curso_1[[#This Row],[Ingresos]]-Tabla_curso_1[[#This Row],[Gastos]]</f>
        <v>3651.8544643962741</v>
      </c>
      <c r="J3703" s="8">
        <f>Tabla_curso_1[[#This Row],[Utilidad]]/Tabla_curso_1[[#This Row],[Ingresos]]</f>
        <v>6.3999999999999807E-2</v>
      </c>
    </row>
    <row r="3704" spans="1:10" x14ac:dyDescent="0.25">
      <c r="A3704" s="4" t="s">
        <v>13</v>
      </c>
      <c r="B3704" s="4" t="str">
        <f>MID(Tabla_curso_1[[#This Row],[Periodo]],4,4)</f>
        <v>2017</v>
      </c>
      <c r="C3704" s="4" t="s">
        <v>3</v>
      </c>
      <c r="D3704" s="4" t="s">
        <v>108</v>
      </c>
      <c r="E3704" s="4" t="s">
        <v>152</v>
      </c>
      <c r="F3704" s="4" t="s">
        <v>179</v>
      </c>
      <c r="G3704" s="5">
        <v>25597.851388888888</v>
      </c>
      <c r="H3704" s="5">
        <v>16441.120719655348</v>
      </c>
      <c r="I3704" s="5">
        <f>Tabla_curso_1[[#This Row],[Ingresos]]-Tabla_curso_1[[#This Row],[Gastos]]</f>
        <v>9156.7306692335405</v>
      </c>
      <c r="J3704" s="5">
        <f>Tabla_curso_1[[#This Row],[Utilidad]]/Tabla_curso_1[[#This Row],[Ingresos]]</f>
        <v>0.35771481481481487</v>
      </c>
    </row>
    <row r="3705" spans="1:10" x14ac:dyDescent="0.25">
      <c r="A3705" s="7" t="s">
        <v>13</v>
      </c>
      <c r="B3705" s="7" t="str">
        <f>MID(Tabla_curso_1[[#This Row],[Periodo]],4,4)</f>
        <v>2017</v>
      </c>
      <c r="C3705" s="7" t="s">
        <v>2</v>
      </c>
      <c r="D3705" s="7" t="s">
        <v>109</v>
      </c>
      <c r="E3705" s="7" t="s">
        <v>156</v>
      </c>
      <c r="F3705" s="7" t="s">
        <v>180</v>
      </c>
      <c r="G3705" s="8">
        <v>19741.130019120457</v>
      </c>
      <c r="H3705" s="8">
        <v>19468.550570010295</v>
      </c>
      <c r="I3705" s="8">
        <f>Tabla_curso_1[[#This Row],[Ingresos]]-Tabla_curso_1[[#This Row],[Gastos]]</f>
        <v>272.57944911016239</v>
      </c>
      <c r="J3705" s="8">
        <f>Tabla_curso_1[[#This Row],[Utilidad]]/Tabla_curso_1[[#This Row],[Ingresos]]</f>
        <v>1.3807692307692264E-2</v>
      </c>
    </row>
    <row r="3706" spans="1:10" x14ac:dyDescent="0.25">
      <c r="A3706" s="4" t="s">
        <v>13</v>
      </c>
      <c r="B3706" s="4" t="str">
        <f>MID(Tabla_curso_1[[#This Row],[Periodo]],4,4)</f>
        <v>2017</v>
      </c>
      <c r="C3706" s="4" t="s">
        <v>7</v>
      </c>
      <c r="D3706" s="4" t="s">
        <v>109</v>
      </c>
      <c r="E3706" s="4" t="s">
        <v>156</v>
      </c>
      <c r="F3706" s="4" t="s">
        <v>180</v>
      </c>
      <c r="G3706" s="5">
        <v>37958.128676470587</v>
      </c>
      <c r="H3706" s="5">
        <v>27915.492346638657</v>
      </c>
      <c r="I3706" s="5">
        <f>Tabla_curso_1[[#This Row],[Ingresos]]-Tabla_curso_1[[#This Row],[Gastos]]</f>
        <v>10042.63632983193</v>
      </c>
      <c r="J3706" s="5">
        <f>Tabla_curso_1[[#This Row],[Utilidad]]/Tabla_curso_1[[#This Row],[Ingresos]]</f>
        <v>0.26457142857142851</v>
      </c>
    </row>
    <row r="3707" spans="1:10" x14ac:dyDescent="0.25">
      <c r="A3707" s="7" t="s">
        <v>13</v>
      </c>
      <c r="B3707" s="7" t="str">
        <f>MID(Tabla_curso_1[[#This Row],[Periodo]],4,4)</f>
        <v>2017</v>
      </c>
      <c r="C3707" s="7" t="s">
        <v>6</v>
      </c>
      <c r="D3707" s="7" t="s">
        <v>109</v>
      </c>
      <c r="E3707" s="7" t="s">
        <v>156</v>
      </c>
      <c r="F3707" s="7" t="s">
        <v>180</v>
      </c>
      <c r="G3707" s="8">
        <v>111017.32258064517</v>
      </c>
      <c r="H3707" s="8">
        <v>115131.30736313367</v>
      </c>
      <c r="I3707" s="8">
        <f>Tabla_curso_1[[#This Row],[Ingresos]]-Tabla_curso_1[[#This Row],[Gastos]]</f>
        <v>-4113.9847824885073</v>
      </c>
      <c r="J3707" s="8">
        <f>Tabla_curso_1[[#This Row],[Utilidad]]/Tabla_curso_1[[#This Row],[Ingresos]]</f>
        <v>-3.7057142857143108E-2</v>
      </c>
    </row>
    <row r="3708" spans="1:10" x14ac:dyDescent="0.25">
      <c r="A3708" s="4" t="s">
        <v>13</v>
      </c>
      <c r="B3708" s="4" t="str">
        <f>MID(Tabla_curso_1[[#This Row],[Periodo]],4,4)</f>
        <v>2017</v>
      </c>
      <c r="C3708" s="4" t="s">
        <v>4</v>
      </c>
      <c r="D3708" s="4" t="s">
        <v>109</v>
      </c>
      <c r="E3708" s="4" t="s">
        <v>156</v>
      </c>
      <c r="F3708" s="4" t="s">
        <v>180</v>
      </c>
      <c r="G3708" s="5">
        <v>35974.254355400699</v>
      </c>
      <c r="H3708" s="5">
        <v>22466.521415853658</v>
      </c>
      <c r="I3708" s="5">
        <f>Tabla_curso_1[[#This Row],[Ingresos]]-Tabla_curso_1[[#This Row],[Gastos]]</f>
        <v>13507.732939547041</v>
      </c>
      <c r="J3708" s="5">
        <f>Tabla_curso_1[[#This Row],[Utilidad]]/Tabla_curso_1[[#This Row],[Ingresos]]</f>
        <v>0.37548333333333339</v>
      </c>
    </row>
    <row r="3709" spans="1:10" x14ac:dyDescent="0.25">
      <c r="A3709" s="7" t="s">
        <v>13</v>
      </c>
      <c r="B3709" s="7" t="str">
        <f>MID(Tabla_curso_1[[#This Row],[Periodo]],4,4)</f>
        <v>2017</v>
      </c>
      <c r="C3709" s="7" t="s">
        <v>5</v>
      </c>
      <c r="D3709" s="7" t="s">
        <v>109</v>
      </c>
      <c r="E3709" s="7" t="s">
        <v>156</v>
      </c>
      <c r="F3709" s="7" t="s">
        <v>180</v>
      </c>
      <c r="G3709" s="8">
        <v>124392.90361445784</v>
      </c>
      <c r="H3709" s="8">
        <v>118835.65064548195</v>
      </c>
      <c r="I3709" s="8">
        <f>Tabla_curso_1[[#This Row],[Ingresos]]-Tabla_curso_1[[#This Row],[Gastos]]</f>
        <v>5557.2529689758958</v>
      </c>
      <c r="J3709" s="8">
        <f>Tabla_curso_1[[#This Row],[Utilidad]]/Tabla_curso_1[[#This Row],[Ingresos]]</f>
        <v>4.467499999999993E-2</v>
      </c>
    </row>
    <row r="3710" spans="1:10" x14ac:dyDescent="0.25">
      <c r="A3710" s="4" t="s">
        <v>13</v>
      </c>
      <c r="B3710" s="4" t="str">
        <f>MID(Tabla_curso_1[[#This Row],[Periodo]],4,4)</f>
        <v>2017</v>
      </c>
      <c r="C3710" s="4" t="s">
        <v>78</v>
      </c>
      <c r="D3710" s="4" t="s">
        <v>109</v>
      </c>
      <c r="E3710" s="4" t="s">
        <v>156</v>
      </c>
      <c r="F3710" s="4" t="s">
        <v>180</v>
      </c>
      <c r="G3710" s="5">
        <v>29083.411267605636</v>
      </c>
      <c r="H3710" s="5">
        <v>26358.295631830988</v>
      </c>
      <c r="I3710" s="5">
        <f>Tabla_curso_1[[#This Row],[Ingresos]]-Tabla_curso_1[[#This Row],[Gastos]]</f>
        <v>2725.1156357746477</v>
      </c>
      <c r="J3710" s="5">
        <f>Tabla_curso_1[[#This Row],[Utilidad]]/Tabla_curso_1[[#This Row],[Ingresos]]</f>
        <v>9.3699999999999992E-2</v>
      </c>
    </row>
    <row r="3711" spans="1:10" x14ac:dyDescent="0.25">
      <c r="A3711" s="7" t="s">
        <v>13</v>
      </c>
      <c r="B3711" s="7" t="str">
        <f>MID(Tabla_curso_1[[#This Row],[Periodo]],4,4)</f>
        <v>2017</v>
      </c>
      <c r="C3711" s="7" t="s">
        <v>3</v>
      </c>
      <c r="D3711" s="7" t="s">
        <v>109</v>
      </c>
      <c r="E3711" s="7" t="s">
        <v>156</v>
      </c>
      <c r="F3711" s="7" t="s">
        <v>180</v>
      </c>
      <c r="G3711" s="8">
        <v>15572.565610859729</v>
      </c>
      <c r="H3711" s="8">
        <v>12071.852861538462</v>
      </c>
      <c r="I3711" s="8">
        <f>Tabla_curso_1[[#This Row],[Ingresos]]-Tabla_curso_1[[#This Row],[Gastos]]</f>
        <v>3500.7127493212665</v>
      </c>
      <c r="J3711" s="8">
        <f>Tabla_curso_1[[#This Row],[Utilidad]]/Tabla_curso_1[[#This Row],[Ingresos]]</f>
        <v>0.22479999999999997</v>
      </c>
    </row>
    <row r="3712" spans="1:10" x14ac:dyDescent="0.25">
      <c r="A3712" s="4" t="s">
        <v>13</v>
      </c>
      <c r="B3712" s="4" t="str">
        <f>MID(Tabla_curso_1[[#This Row],[Periodo]],4,4)</f>
        <v>2017</v>
      </c>
      <c r="C3712" s="4" t="s">
        <v>2</v>
      </c>
      <c r="D3712" s="4" t="s">
        <v>110</v>
      </c>
      <c r="E3712" s="4" t="s">
        <v>163</v>
      </c>
      <c r="F3712" s="4" t="s">
        <v>181</v>
      </c>
      <c r="G3712" s="5">
        <v>546266.64435146435</v>
      </c>
      <c r="H3712" s="5">
        <v>544635.76132629928</v>
      </c>
      <c r="I3712" s="5">
        <f>Tabla_curso_1[[#This Row],[Ingresos]]-Tabla_curso_1[[#This Row],[Gastos]]</f>
        <v>1630.8830251650652</v>
      </c>
      <c r="J3712" s="5">
        <f>Tabla_curso_1[[#This Row],[Utilidad]]/Tabla_curso_1[[#This Row],[Ingresos]]</f>
        <v>2.9855072463764892E-3</v>
      </c>
    </row>
    <row r="3713" spans="1:10" x14ac:dyDescent="0.25">
      <c r="A3713" s="7" t="s">
        <v>13</v>
      </c>
      <c r="B3713" s="7" t="str">
        <f>MID(Tabla_curso_1[[#This Row],[Periodo]],4,4)</f>
        <v>2017</v>
      </c>
      <c r="C3713" s="7" t="s">
        <v>7</v>
      </c>
      <c r="D3713" s="7" t="s">
        <v>110</v>
      </c>
      <c r="E3713" s="7" t="s">
        <v>163</v>
      </c>
      <c r="F3713" s="7" t="s">
        <v>181</v>
      </c>
      <c r="G3713" s="8">
        <v>959983.29411764699</v>
      </c>
      <c r="H3713" s="8">
        <v>646004.75805490208</v>
      </c>
      <c r="I3713" s="8">
        <f>Tabla_curso_1[[#This Row],[Ingresos]]-Tabla_curso_1[[#This Row],[Gastos]]</f>
        <v>313978.53606274491</v>
      </c>
      <c r="J3713" s="8">
        <f>Tabla_curso_1[[#This Row],[Utilidad]]/Tabla_curso_1[[#This Row],[Ingresos]]</f>
        <v>0.32706666666666651</v>
      </c>
    </row>
    <row r="3714" spans="1:10" x14ac:dyDescent="0.25">
      <c r="A3714" s="4" t="s">
        <v>13</v>
      </c>
      <c r="B3714" s="4" t="str">
        <f>MID(Tabla_curso_1[[#This Row],[Periodo]],4,4)</f>
        <v>2017</v>
      </c>
      <c r="C3714" s="4" t="s">
        <v>6</v>
      </c>
      <c r="D3714" s="4" t="s">
        <v>110</v>
      </c>
      <c r="E3714" s="4" t="s">
        <v>163</v>
      </c>
      <c r="F3714" s="4" t="s">
        <v>181</v>
      </c>
      <c r="G3714" s="5">
        <v>2664443.4285714282</v>
      </c>
      <c r="H3714" s="5">
        <v>2439919.6623238092</v>
      </c>
      <c r="I3714" s="5">
        <f>Tabla_curso_1[[#This Row],[Ingresos]]-Tabla_curso_1[[#This Row],[Gastos]]</f>
        <v>224523.76624761894</v>
      </c>
      <c r="J3714" s="5">
        <f>Tabla_curso_1[[#This Row],[Utilidad]]/Tabla_curso_1[[#This Row],[Ingresos]]</f>
        <v>8.4266666666666643E-2</v>
      </c>
    </row>
    <row r="3715" spans="1:10" x14ac:dyDescent="0.25">
      <c r="A3715" s="7" t="s">
        <v>13</v>
      </c>
      <c r="B3715" s="7" t="str">
        <f>MID(Tabla_curso_1[[#This Row],[Periodo]],4,4)</f>
        <v>2017</v>
      </c>
      <c r="C3715" s="7" t="s">
        <v>4</v>
      </c>
      <c r="D3715" s="7" t="s">
        <v>110</v>
      </c>
      <c r="E3715" s="7" t="s">
        <v>163</v>
      </c>
      <c r="F3715" s="7" t="s">
        <v>181</v>
      </c>
      <c r="G3715" s="8">
        <v>870384.85333333339</v>
      </c>
      <c r="H3715" s="8">
        <v>676531.49539199995</v>
      </c>
      <c r="I3715" s="8">
        <f>Tabla_curso_1[[#This Row],[Ingresos]]-Tabla_curso_1[[#This Row],[Gastos]]</f>
        <v>193853.35794133344</v>
      </c>
      <c r="J3715" s="8">
        <f>Tabla_curso_1[[#This Row],[Utilidad]]/Tabla_curso_1[[#This Row],[Ingresos]]</f>
        <v>0.22272142857142868</v>
      </c>
    </row>
    <row r="3716" spans="1:10" x14ac:dyDescent="0.25">
      <c r="A3716" s="4" t="s">
        <v>13</v>
      </c>
      <c r="B3716" s="4" t="str">
        <f>MID(Tabla_curso_1[[#This Row],[Periodo]],4,4)</f>
        <v>2017</v>
      </c>
      <c r="C3716" s="4" t="s">
        <v>5</v>
      </c>
      <c r="D3716" s="4" t="s">
        <v>110</v>
      </c>
      <c r="E3716" s="4" t="s">
        <v>163</v>
      </c>
      <c r="F3716" s="4" t="s">
        <v>181</v>
      </c>
      <c r="G3716" s="5">
        <v>4835471.4074074067</v>
      </c>
      <c r="H3716" s="5">
        <v>4401955.2774953088</v>
      </c>
      <c r="I3716" s="5">
        <f>Tabla_curso_1[[#This Row],[Ingresos]]-Tabla_curso_1[[#This Row],[Gastos]]</f>
        <v>433516.12991209794</v>
      </c>
      <c r="J3716" s="5">
        <f>Tabla_curso_1[[#This Row],[Utilidad]]/Tabla_curso_1[[#This Row],[Ingresos]]</f>
        <v>8.9653333333333168E-2</v>
      </c>
    </row>
    <row r="3717" spans="1:10" x14ac:dyDescent="0.25">
      <c r="A3717" s="7" t="s">
        <v>13</v>
      </c>
      <c r="B3717" s="7" t="str">
        <f>MID(Tabla_curso_1[[#This Row],[Periodo]],4,4)</f>
        <v>2017</v>
      </c>
      <c r="C3717" s="7" t="s">
        <v>78</v>
      </c>
      <c r="D3717" s="7" t="s">
        <v>110</v>
      </c>
      <c r="E3717" s="7" t="s">
        <v>163</v>
      </c>
      <c r="F3717" s="7" t="s">
        <v>181</v>
      </c>
      <c r="G3717" s="8">
        <v>652788.64</v>
      </c>
      <c r="H3717" s="8">
        <v>593206.84049454553</v>
      </c>
      <c r="I3717" s="8">
        <f>Tabla_curso_1[[#This Row],[Ingresos]]-Tabla_curso_1[[#This Row],[Gastos]]</f>
        <v>59581.799505454488</v>
      </c>
      <c r="J3717" s="8">
        <f>Tabla_curso_1[[#This Row],[Utilidad]]/Tabla_curso_1[[#This Row],[Ingresos]]</f>
        <v>9.1272727272727186E-2</v>
      </c>
    </row>
    <row r="3718" spans="1:10" x14ac:dyDescent="0.25">
      <c r="A3718" s="4" t="s">
        <v>13</v>
      </c>
      <c r="B3718" s="4" t="str">
        <f>MID(Tabla_curso_1[[#This Row],[Periodo]],4,4)</f>
        <v>2017</v>
      </c>
      <c r="C3718" s="4" t="s">
        <v>3</v>
      </c>
      <c r="D3718" s="4" t="s">
        <v>110</v>
      </c>
      <c r="E3718" s="4" t="s">
        <v>163</v>
      </c>
      <c r="F3718" s="4" t="s">
        <v>181</v>
      </c>
      <c r="G3718" s="5">
        <v>399259.10703363916</v>
      </c>
      <c r="H3718" s="5">
        <v>296090.55377614684</v>
      </c>
      <c r="I3718" s="5">
        <f>Tabla_curso_1[[#This Row],[Ingresos]]-Tabla_curso_1[[#This Row],[Gastos]]</f>
        <v>103168.55325749231</v>
      </c>
      <c r="J3718" s="5">
        <f>Tabla_curso_1[[#This Row],[Utilidad]]/Tabla_curso_1[[#This Row],[Ingresos]]</f>
        <v>0.25839999999999991</v>
      </c>
    </row>
    <row r="3719" spans="1:10" x14ac:dyDescent="0.25">
      <c r="A3719" s="7" t="s">
        <v>13</v>
      </c>
      <c r="B3719" s="7" t="str">
        <f>MID(Tabla_curso_1[[#This Row],[Periodo]],4,4)</f>
        <v>2017</v>
      </c>
      <c r="C3719" s="7" t="s">
        <v>2</v>
      </c>
      <c r="D3719" s="7" t="s">
        <v>111</v>
      </c>
      <c r="E3719" s="7" t="s">
        <v>163</v>
      </c>
      <c r="F3719" s="7" t="s">
        <v>182</v>
      </c>
      <c r="G3719" s="8">
        <v>1143718.0600767755</v>
      </c>
      <c r="H3719" s="8">
        <v>984868.32951055677</v>
      </c>
      <c r="I3719" s="8">
        <f>Tabla_curso_1[[#This Row],[Ingresos]]-Tabla_curso_1[[#This Row],[Gastos]]</f>
        <v>158849.73056621873</v>
      </c>
      <c r="J3719" s="8">
        <f>Tabla_curso_1[[#This Row],[Utilidad]]/Tabla_curso_1[[#This Row],[Ingresos]]</f>
        <v>0.13888888888888881</v>
      </c>
    </row>
    <row r="3720" spans="1:10" x14ac:dyDescent="0.25">
      <c r="A3720" s="4" t="s">
        <v>13</v>
      </c>
      <c r="B3720" s="4" t="str">
        <f>MID(Tabla_curso_1[[#This Row],[Periodo]],4,4)</f>
        <v>2017</v>
      </c>
      <c r="C3720" s="4" t="s">
        <v>7</v>
      </c>
      <c r="D3720" s="4" t="s">
        <v>111</v>
      </c>
      <c r="E3720" s="4" t="s">
        <v>163</v>
      </c>
      <c r="F3720" s="4" t="s">
        <v>182</v>
      </c>
      <c r="G3720" s="5">
        <v>1897697.8003184716</v>
      </c>
      <c r="H3720" s="5">
        <v>1035107.8910828027</v>
      </c>
      <c r="I3720" s="5">
        <f>Tabla_curso_1[[#This Row],[Ingresos]]-Tabla_curso_1[[#This Row],[Gastos]]</f>
        <v>862589.90923566895</v>
      </c>
      <c r="J3720" s="5">
        <f>Tabla_curso_1[[#This Row],[Utilidad]]/Tabla_curso_1[[#This Row],[Ingresos]]</f>
        <v>0.45454545454545459</v>
      </c>
    </row>
    <row r="3721" spans="1:10" x14ac:dyDescent="0.25">
      <c r="A3721" s="7" t="s">
        <v>13</v>
      </c>
      <c r="B3721" s="7" t="str">
        <f>MID(Tabla_curso_1[[#This Row],[Periodo]],4,4)</f>
        <v>2017</v>
      </c>
      <c r="C3721" s="7" t="s">
        <v>6</v>
      </c>
      <c r="D3721" s="7" t="s">
        <v>111</v>
      </c>
      <c r="E3721" s="7" t="s">
        <v>163</v>
      </c>
      <c r="F3721" s="7" t="s">
        <v>182</v>
      </c>
      <c r="G3721" s="8">
        <v>6620856.7700000005</v>
      </c>
      <c r="H3721" s="8">
        <v>5417064.6299999999</v>
      </c>
      <c r="I3721" s="8">
        <f>Tabla_curso_1[[#This Row],[Ingresos]]-Tabla_curso_1[[#This Row],[Gastos]]</f>
        <v>1203792.1400000006</v>
      </c>
      <c r="J3721" s="8">
        <f>Tabla_curso_1[[#This Row],[Utilidad]]/Tabla_curso_1[[#This Row],[Ingresos]]</f>
        <v>0.18181818181818191</v>
      </c>
    </row>
    <row r="3722" spans="1:10" x14ac:dyDescent="0.25">
      <c r="A3722" s="4" t="s">
        <v>13</v>
      </c>
      <c r="B3722" s="4" t="str">
        <f>MID(Tabla_curso_1[[#This Row],[Periodo]],4,4)</f>
        <v>2017</v>
      </c>
      <c r="C3722" s="4" t="s">
        <v>4</v>
      </c>
      <c r="D3722" s="4" t="s">
        <v>111</v>
      </c>
      <c r="E3722" s="4" t="s">
        <v>163</v>
      </c>
      <c r="F3722" s="4" t="s">
        <v>182</v>
      </c>
      <c r="G3722" s="5">
        <v>2113039.3946808511</v>
      </c>
      <c r="H3722" s="5">
        <v>1232606.3135638295</v>
      </c>
      <c r="I3722" s="5">
        <f>Tabla_curso_1[[#This Row],[Ingresos]]-Tabla_curso_1[[#This Row],[Gastos]]</f>
        <v>880433.08111702162</v>
      </c>
      <c r="J3722" s="5">
        <f>Tabla_curso_1[[#This Row],[Utilidad]]/Tabla_curso_1[[#This Row],[Ingresos]]</f>
        <v>0.4166666666666668</v>
      </c>
    </row>
    <row r="3723" spans="1:10" x14ac:dyDescent="0.25">
      <c r="A3723" s="7" t="s">
        <v>13</v>
      </c>
      <c r="B3723" s="7" t="str">
        <f>MID(Tabla_curso_1[[#This Row],[Periodo]],4,4)</f>
        <v>2017</v>
      </c>
      <c r="C3723" s="7" t="s">
        <v>5</v>
      </c>
      <c r="D3723" s="7" t="s">
        <v>111</v>
      </c>
      <c r="E3723" s="7" t="s">
        <v>163</v>
      </c>
      <c r="F3723" s="7" t="s">
        <v>182</v>
      </c>
      <c r="G3723" s="8">
        <v>11683864.888235293</v>
      </c>
      <c r="H3723" s="8">
        <v>10865649.463494794</v>
      </c>
      <c r="I3723" s="8">
        <f>Tabla_curso_1[[#This Row],[Ingresos]]-Tabla_curso_1[[#This Row],[Gastos]]</f>
        <v>818215.42474049889</v>
      </c>
      <c r="J3723" s="8">
        <f>Tabla_curso_1[[#This Row],[Utilidad]]/Tabla_curso_1[[#This Row],[Ingresos]]</f>
        <v>7.0029517849386949E-2</v>
      </c>
    </row>
    <row r="3724" spans="1:10" x14ac:dyDescent="0.25">
      <c r="A3724" s="4" t="s">
        <v>13</v>
      </c>
      <c r="B3724" s="4" t="str">
        <f>MID(Tabla_curso_1[[#This Row],[Periodo]],4,4)</f>
        <v>2017</v>
      </c>
      <c r="C3724" s="4" t="s">
        <v>78</v>
      </c>
      <c r="D3724" s="4" t="s">
        <v>111</v>
      </c>
      <c r="E3724" s="4" t="s">
        <v>163</v>
      </c>
      <c r="F3724" s="4" t="s">
        <v>182</v>
      </c>
      <c r="G3724" s="5">
        <v>1555814.9067885119</v>
      </c>
      <c r="H3724" s="5">
        <v>1210078.2608355093</v>
      </c>
      <c r="I3724" s="5">
        <f>Tabla_curso_1[[#This Row],[Ingresos]]-Tabla_curso_1[[#This Row],[Gastos]]</f>
        <v>345736.64595300262</v>
      </c>
      <c r="J3724" s="5">
        <f>Tabla_curso_1[[#This Row],[Utilidad]]/Tabla_curso_1[[#This Row],[Ingresos]]</f>
        <v>0.22222222222222221</v>
      </c>
    </row>
    <row r="3725" spans="1:10" x14ac:dyDescent="0.25">
      <c r="A3725" s="7" t="s">
        <v>13</v>
      </c>
      <c r="B3725" s="7" t="str">
        <f>MID(Tabla_curso_1[[#This Row],[Periodo]],4,4)</f>
        <v>2017</v>
      </c>
      <c r="C3725" s="7" t="s">
        <v>3</v>
      </c>
      <c r="D3725" s="7" t="s">
        <v>111</v>
      </c>
      <c r="E3725" s="7" t="s">
        <v>163</v>
      </c>
      <c r="F3725" s="7" t="s">
        <v>182</v>
      </c>
      <c r="G3725" s="8">
        <v>897405.28509036149</v>
      </c>
      <c r="H3725" s="8">
        <v>598270.19006024115</v>
      </c>
      <c r="I3725" s="8">
        <f>Tabla_curso_1[[#This Row],[Ingresos]]-Tabla_curso_1[[#This Row],[Gastos]]</f>
        <v>299135.09503012034</v>
      </c>
      <c r="J3725" s="8">
        <f>Tabla_curso_1[[#This Row],[Utilidad]]/Tabla_curso_1[[#This Row],[Ingresos]]</f>
        <v>0.33333333333333315</v>
      </c>
    </row>
    <row r="3726" spans="1:10" x14ac:dyDescent="0.25">
      <c r="A3726" s="4" t="s">
        <v>13</v>
      </c>
      <c r="B3726" s="4" t="str">
        <f>MID(Tabla_curso_1[[#This Row],[Periodo]],4,4)</f>
        <v>2017</v>
      </c>
      <c r="C3726" s="4" t="s">
        <v>2</v>
      </c>
      <c r="D3726" s="4" t="s">
        <v>112</v>
      </c>
      <c r="E3726" s="4" t="s">
        <v>156</v>
      </c>
      <c r="F3726" s="4" t="s">
        <v>183</v>
      </c>
      <c r="G3726" s="5">
        <v>10030.96086105675</v>
      </c>
      <c r="H3726" s="5">
        <v>8850.8478185794847</v>
      </c>
      <c r="I3726" s="5">
        <f>Tabla_curso_1[[#This Row],[Ingresos]]-Tabla_curso_1[[#This Row],[Gastos]]</f>
        <v>1180.1130424772655</v>
      </c>
      <c r="J3726" s="5">
        <f>Tabla_curso_1[[#This Row],[Utilidad]]/Tabla_curso_1[[#This Row],[Ingresos]]</f>
        <v>0.11764705882352948</v>
      </c>
    </row>
    <row r="3727" spans="1:10" x14ac:dyDescent="0.25">
      <c r="A3727" s="7" t="s">
        <v>13</v>
      </c>
      <c r="B3727" s="7" t="str">
        <f>MID(Tabla_curso_1[[#This Row],[Periodo]],4,4)</f>
        <v>2017</v>
      </c>
      <c r="C3727" s="7" t="s">
        <v>7</v>
      </c>
      <c r="D3727" s="7" t="s">
        <v>112</v>
      </c>
      <c r="E3727" s="7" t="s">
        <v>156</v>
      </c>
      <c r="F3727" s="7" t="s">
        <v>183</v>
      </c>
      <c r="G3727" s="8">
        <v>20260.162055335968</v>
      </c>
      <c r="H3727" s="8">
        <v>12156.097233201581</v>
      </c>
      <c r="I3727" s="8">
        <f>Tabla_curso_1[[#This Row],[Ingresos]]-Tabla_curso_1[[#This Row],[Gastos]]</f>
        <v>8104.0648221343872</v>
      </c>
      <c r="J3727" s="8">
        <f>Tabla_curso_1[[#This Row],[Utilidad]]/Tabla_curso_1[[#This Row],[Ingresos]]</f>
        <v>0.4</v>
      </c>
    </row>
    <row r="3728" spans="1:10" x14ac:dyDescent="0.25">
      <c r="A3728" s="4" t="s">
        <v>13</v>
      </c>
      <c r="B3728" s="4" t="str">
        <f>MID(Tabla_curso_1[[#This Row],[Periodo]],4,4)</f>
        <v>2017</v>
      </c>
      <c r="C3728" s="4" t="s">
        <v>6</v>
      </c>
      <c r="D3728" s="4" t="s">
        <v>112</v>
      </c>
      <c r="E3728" s="4" t="s">
        <v>156</v>
      </c>
      <c r="F3728" s="4" t="s">
        <v>183</v>
      </c>
      <c r="G3728" s="5">
        <v>56953.566666666666</v>
      </c>
      <c r="H3728" s="5">
        <v>45786.200653594773</v>
      </c>
      <c r="I3728" s="5">
        <f>Tabla_curso_1[[#This Row],[Ingresos]]-Tabla_curso_1[[#This Row],[Gastos]]</f>
        <v>11167.366013071893</v>
      </c>
      <c r="J3728" s="5">
        <f>Tabla_curso_1[[#This Row],[Utilidad]]/Tabla_curso_1[[#This Row],[Ingresos]]</f>
        <v>0.19607843137254896</v>
      </c>
    </row>
    <row r="3729" spans="1:10" x14ac:dyDescent="0.25">
      <c r="A3729" s="7" t="s">
        <v>13</v>
      </c>
      <c r="B3729" s="7" t="str">
        <f>MID(Tabla_curso_1[[#This Row],[Periodo]],4,4)</f>
        <v>2017</v>
      </c>
      <c r="C3729" s="7" t="s">
        <v>4</v>
      </c>
      <c r="D3729" s="7" t="s">
        <v>112</v>
      </c>
      <c r="E3729" s="7" t="s">
        <v>156</v>
      </c>
      <c r="F3729" s="7" t="s">
        <v>183</v>
      </c>
      <c r="G3729" s="8">
        <v>18112.441696113074</v>
      </c>
      <c r="H3729" s="8">
        <v>11404.129956811936</v>
      </c>
      <c r="I3729" s="8">
        <f>Tabla_curso_1[[#This Row],[Ingresos]]-Tabla_curso_1[[#This Row],[Gastos]]</f>
        <v>6708.311739301138</v>
      </c>
      <c r="J3729" s="8">
        <f>Tabla_curso_1[[#This Row],[Utilidad]]/Tabla_curso_1[[#This Row],[Ingresos]]</f>
        <v>0.37037037037037035</v>
      </c>
    </row>
    <row r="3730" spans="1:10" x14ac:dyDescent="0.25">
      <c r="A3730" s="4" t="s">
        <v>13</v>
      </c>
      <c r="B3730" s="4" t="str">
        <f>MID(Tabla_curso_1[[#This Row],[Periodo]],4,4)</f>
        <v>2017</v>
      </c>
      <c r="C3730" s="4" t="s">
        <v>5</v>
      </c>
      <c r="D3730" s="4" t="s">
        <v>112</v>
      </c>
      <c r="E3730" s="4" t="s">
        <v>156</v>
      </c>
      <c r="F3730" s="4" t="s">
        <v>183</v>
      </c>
      <c r="G3730" s="5">
        <v>74287.260869565216</v>
      </c>
      <c r="H3730" s="5">
        <v>61906.05072463768</v>
      </c>
      <c r="I3730" s="5">
        <f>Tabla_curso_1[[#This Row],[Ingresos]]-Tabla_curso_1[[#This Row],[Gastos]]</f>
        <v>12381.210144927536</v>
      </c>
      <c r="J3730" s="5">
        <f>Tabla_curso_1[[#This Row],[Utilidad]]/Tabla_curso_1[[#This Row],[Ingresos]]</f>
        <v>0.16666666666666666</v>
      </c>
    </row>
    <row r="3731" spans="1:10" x14ac:dyDescent="0.25">
      <c r="A3731" s="7" t="s">
        <v>13</v>
      </c>
      <c r="B3731" s="7" t="str">
        <f>MID(Tabla_curso_1[[#This Row],[Periodo]],4,4)</f>
        <v>2017</v>
      </c>
      <c r="C3731" s="7" t="s">
        <v>78</v>
      </c>
      <c r="D3731" s="7" t="s">
        <v>112</v>
      </c>
      <c r="E3731" s="7" t="s">
        <v>156</v>
      </c>
      <c r="F3731" s="7" t="s">
        <v>183</v>
      </c>
      <c r="G3731" s="8">
        <v>14857.452173913043</v>
      </c>
      <c r="H3731" s="8">
        <v>12339.239941046426</v>
      </c>
      <c r="I3731" s="8">
        <f>Tabla_curso_1[[#This Row],[Ingresos]]-Tabla_curso_1[[#This Row],[Gastos]]</f>
        <v>2518.2122328666173</v>
      </c>
      <c r="J3731" s="8">
        <f>Tabla_curso_1[[#This Row],[Utilidad]]/Tabla_curso_1[[#This Row],[Ingresos]]</f>
        <v>0.16949152542372881</v>
      </c>
    </row>
    <row r="3732" spans="1:10" x14ac:dyDescent="0.25">
      <c r="A3732" s="4" t="s">
        <v>13</v>
      </c>
      <c r="B3732" s="4" t="str">
        <f>MID(Tabla_curso_1[[#This Row],[Periodo]],4,4)</f>
        <v>2017</v>
      </c>
      <c r="C3732" s="4" t="s">
        <v>3</v>
      </c>
      <c r="D3732" s="4" t="s">
        <v>112</v>
      </c>
      <c r="E3732" s="4" t="s">
        <v>156</v>
      </c>
      <c r="F3732" s="4" t="s">
        <v>183</v>
      </c>
      <c r="G3732" s="5">
        <v>6945.5569105691056</v>
      </c>
      <c r="H3732" s="5">
        <v>3788.4855875831481</v>
      </c>
      <c r="I3732" s="5">
        <f>Tabla_curso_1[[#This Row],[Ingresos]]-Tabla_curso_1[[#This Row],[Gastos]]</f>
        <v>3157.0713229859575</v>
      </c>
      <c r="J3732" s="5">
        <f>Tabla_curso_1[[#This Row],[Utilidad]]/Tabla_curso_1[[#This Row],[Ingresos]]</f>
        <v>0.45454545454545459</v>
      </c>
    </row>
    <row r="3733" spans="1:10" x14ac:dyDescent="0.25">
      <c r="A3733" s="7" t="s">
        <v>13</v>
      </c>
      <c r="B3733" s="7" t="str">
        <f>MID(Tabla_curso_1[[#This Row],[Periodo]],4,4)</f>
        <v>2017</v>
      </c>
      <c r="C3733" s="7" t="s">
        <v>2</v>
      </c>
      <c r="D3733" s="7" t="s">
        <v>113</v>
      </c>
      <c r="E3733" s="7" t="s">
        <v>163</v>
      </c>
      <c r="F3733" s="7" t="s">
        <v>184</v>
      </c>
      <c r="G3733" s="8">
        <v>167633.09222423146</v>
      </c>
      <c r="H3733" s="8">
        <v>136589.92699752195</v>
      </c>
      <c r="I3733" s="8">
        <f>Tabla_curso_1[[#This Row],[Ingresos]]-Tabla_curso_1[[#This Row],[Gastos]]</f>
        <v>31043.165226709505</v>
      </c>
      <c r="J3733" s="8">
        <f>Tabla_curso_1[[#This Row],[Utilidad]]/Tabla_curso_1[[#This Row],[Ingresos]]</f>
        <v>0.18518518518518504</v>
      </c>
    </row>
    <row r="3734" spans="1:10" x14ac:dyDescent="0.25">
      <c r="A3734" s="4" t="s">
        <v>13</v>
      </c>
      <c r="B3734" s="4" t="str">
        <f>MID(Tabla_curso_1[[#This Row],[Periodo]],4,4)</f>
        <v>2017</v>
      </c>
      <c r="C3734" s="4" t="s">
        <v>7</v>
      </c>
      <c r="D3734" s="4" t="s">
        <v>113</v>
      </c>
      <c r="E3734" s="4" t="s">
        <v>163</v>
      </c>
      <c r="F3734" s="4" t="s">
        <v>184</v>
      </c>
      <c r="G3734" s="5">
        <v>267922.25433526008</v>
      </c>
      <c r="H3734" s="5">
        <v>151434.31766775571</v>
      </c>
      <c r="I3734" s="5">
        <f>Tabla_curso_1[[#This Row],[Ingresos]]-Tabla_curso_1[[#This Row],[Gastos]]</f>
        <v>116487.93666750437</v>
      </c>
      <c r="J3734" s="5">
        <f>Tabla_curso_1[[#This Row],[Utilidad]]/Tabla_curso_1[[#This Row],[Ingresos]]</f>
        <v>0.43478260869565216</v>
      </c>
    </row>
    <row r="3735" spans="1:10" x14ac:dyDescent="0.25">
      <c r="A3735" s="7" t="s">
        <v>13</v>
      </c>
      <c r="B3735" s="7" t="str">
        <f>MID(Tabla_curso_1[[#This Row],[Periodo]],4,4)</f>
        <v>2017</v>
      </c>
      <c r="C3735" s="7" t="s">
        <v>6</v>
      </c>
      <c r="D3735" s="7" t="s">
        <v>113</v>
      </c>
      <c r="E3735" s="7" t="s">
        <v>163</v>
      </c>
      <c r="F3735" s="7" t="s">
        <v>184</v>
      </c>
      <c r="G3735" s="8">
        <v>707641.98473282438</v>
      </c>
      <c r="H3735" s="8">
        <v>595317.86017205857</v>
      </c>
      <c r="I3735" s="8">
        <f>Tabla_curso_1[[#This Row],[Ingresos]]-Tabla_curso_1[[#This Row],[Gastos]]</f>
        <v>112324.12456076581</v>
      </c>
      <c r="J3735" s="8">
        <f>Tabla_curso_1[[#This Row],[Utilidad]]/Tabla_curso_1[[#This Row],[Ingresos]]</f>
        <v>0.15873015873015878</v>
      </c>
    </row>
    <row r="3736" spans="1:10" x14ac:dyDescent="0.25">
      <c r="A3736" s="4" t="s">
        <v>13</v>
      </c>
      <c r="B3736" s="4" t="str">
        <f>MID(Tabla_curso_1[[#This Row],[Periodo]],4,4)</f>
        <v>2017</v>
      </c>
      <c r="C3736" s="4" t="s">
        <v>4</v>
      </c>
      <c r="D3736" s="4" t="s">
        <v>113</v>
      </c>
      <c r="E3736" s="4" t="s">
        <v>163</v>
      </c>
      <c r="F3736" s="4" t="s">
        <v>184</v>
      </c>
      <c r="G3736" s="5">
        <v>318560.48109965638</v>
      </c>
      <c r="H3736" s="5">
        <v>185826.94730813286</v>
      </c>
      <c r="I3736" s="5">
        <f>Tabla_curso_1[[#This Row],[Ingresos]]-Tabla_curso_1[[#This Row],[Gastos]]</f>
        <v>132733.53379152351</v>
      </c>
      <c r="J3736" s="5">
        <f>Tabla_curso_1[[#This Row],[Utilidad]]/Tabla_curso_1[[#This Row],[Ingresos]]</f>
        <v>0.41666666666666674</v>
      </c>
    </row>
    <row r="3737" spans="1:10" x14ac:dyDescent="0.25">
      <c r="A3737" s="7" t="s">
        <v>13</v>
      </c>
      <c r="B3737" s="7" t="str">
        <f>MID(Tabla_curso_1[[#This Row],[Periodo]],4,4)</f>
        <v>2017</v>
      </c>
      <c r="C3737" s="7" t="s">
        <v>5</v>
      </c>
      <c r="D3737" s="7" t="s">
        <v>113</v>
      </c>
      <c r="E3737" s="7" t="s">
        <v>163</v>
      </c>
      <c r="F3737" s="7" t="s">
        <v>184</v>
      </c>
      <c r="G3737" s="8">
        <v>1545018.3333333333</v>
      </c>
      <c r="H3737" s="8">
        <v>1514418.5820895501</v>
      </c>
      <c r="I3737" s="8">
        <f>Tabla_curso_1[[#This Row],[Ingresos]]-Tabla_curso_1[[#This Row],[Gastos]]</f>
        <v>30599.751243783161</v>
      </c>
      <c r="J3737" s="8">
        <f>Tabla_curso_1[[#This Row],[Utilidad]]/Tabla_curso_1[[#This Row],[Ingresos]]</f>
        <v>1.9805429219577651E-2</v>
      </c>
    </row>
    <row r="3738" spans="1:10" x14ac:dyDescent="0.25">
      <c r="A3738" s="4" t="s">
        <v>13</v>
      </c>
      <c r="B3738" s="4" t="str">
        <f>MID(Tabla_curso_1[[#This Row],[Periodo]],4,4)</f>
        <v>2017</v>
      </c>
      <c r="C3738" s="4" t="s">
        <v>78</v>
      </c>
      <c r="D3738" s="4" t="s">
        <v>113</v>
      </c>
      <c r="E3738" s="4" t="s">
        <v>163</v>
      </c>
      <c r="F3738" s="4" t="s">
        <v>184</v>
      </c>
      <c r="G3738" s="5">
        <v>266382.47126436781</v>
      </c>
      <c r="H3738" s="5">
        <v>225400.55260831121</v>
      </c>
      <c r="I3738" s="5">
        <f>Tabla_curso_1[[#This Row],[Ingresos]]-Tabla_curso_1[[#This Row],[Gastos]]</f>
        <v>40981.918656056601</v>
      </c>
      <c r="J3738" s="5">
        <f>Tabla_curso_1[[#This Row],[Utilidad]]/Tabla_curso_1[[#This Row],[Ingresos]]</f>
        <v>0.15384615384615391</v>
      </c>
    </row>
    <row r="3739" spans="1:10" x14ac:dyDescent="0.25">
      <c r="A3739" s="7" t="s">
        <v>13</v>
      </c>
      <c r="B3739" s="7" t="str">
        <f>MID(Tabla_curso_1[[#This Row],[Periodo]],4,4)</f>
        <v>2017</v>
      </c>
      <c r="C3739" s="7" t="s">
        <v>3</v>
      </c>
      <c r="D3739" s="7" t="s">
        <v>113</v>
      </c>
      <c r="E3739" s="7" t="s">
        <v>163</v>
      </c>
      <c r="F3739" s="7" t="s">
        <v>184</v>
      </c>
      <c r="G3739" s="8">
        <v>153988.53820598006</v>
      </c>
      <c r="H3739" s="8">
        <v>102659.02547065339</v>
      </c>
      <c r="I3739" s="8">
        <f>Tabla_curso_1[[#This Row],[Ingresos]]-Tabla_curso_1[[#This Row],[Gastos]]</f>
        <v>51329.512735326673</v>
      </c>
      <c r="J3739" s="8">
        <f>Tabla_curso_1[[#This Row],[Utilidad]]/Tabla_curso_1[[#This Row],[Ingresos]]</f>
        <v>0.33333333333333326</v>
      </c>
    </row>
    <row r="3740" spans="1:10" x14ac:dyDescent="0.25">
      <c r="A3740" s="4" t="s">
        <v>13</v>
      </c>
      <c r="B3740" s="4" t="str">
        <f>MID(Tabla_curso_1[[#This Row],[Periodo]],4,4)</f>
        <v>2017</v>
      </c>
      <c r="C3740" s="4" t="s">
        <v>2</v>
      </c>
      <c r="D3740" s="4" t="s">
        <v>114</v>
      </c>
      <c r="E3740" s="4" t="s">
        <v>163</v>
      </c>
      <c r="F3740" s="4" t="s">
        <v>185</v>
      </c>
      <c r="G3740" s="5">
        <v>19874.408906882592</v>
      </c>
      <c r="H3740" s="5">
        <v>17390.107793522267</v>
      </c>
      <c r="I3740" s="5">
        <f>Tabla_curso_1[[#This Row],[Ingresos]]-Tabla_curso_1[[#This Row],[Gastos]]</f>
        <v>2484.301113360325</v>
      </c>
      <c r="J3740" s="5">
        <f>Tabla_curso_1[[#This Row],[Utilidad]]/Tabla_curso_1[[#This Row],[Ingresos]]</f>
        <v>0.12500000000000006</v>
      </c>
    </row>
    <row r="3741" spans="1:10" x14ac:dyDescent="0.25">
      <c r="A3741" s="7" t="s">
        <v>13</v>
      </c>
      <c r="B3741" s="7" t="str">
        <f>MID(Tabla_curso_1[[#This Row],[Periodo]],4,4)</f>
        <v>2017</v>
      </c>
      <c r="C3741" s="7" t="s">
        <v>7</v>
      </c>
      <c r="D3741" s="7" t="s">
        <v>114</v>
      </c>
      <c r="E3741" s="7" t="s">
        <v>163</v>
      </c>
      <c r="F3741" s="7" t="s">
        <v>185</v>
      </c>
      <c r="G3741" s="8">
        <v>33281.21355932203</v>
      </c>
      <c r="H3741" s="8">
        <v>18153.389214175651</v>
      </c>
      <c r="I3741" s="8">
        <f>Tabla_curso_1[[#This Row],[Ingresos]]-Tabla_curso_1[[#This Row],[Gastos]]</f>
        <v>15127.824345146379</v>
      </c>
      <c r="J3741" s="8">
        <f>Tabla_curso_1[[#This Row],[Utilidad]]/Tabla_curso_1[[#This Row],[Ingresos]]</f>
        <v>0.45454545454545459</v>
      </c>
    </row>
    <row r="3742" spans="1:10" x14ac:dyDescent="0.25">
      <c r="A3742" s="4" t="s">
        <v>13</v>
      </c>
      <c r="B3742" s="4" t="str">
        <f>MID(Tabla_curso_1[[#This Row],[Periodo]],4,4)</f>
        <v>2017</v>
      </c>
      <c r="C3742" s="4" t="s">
        <v>6</v>
      </c>
      <c r="D3742" s="4" t="s">
        <v>114</v>
      </c>
      <c r="E3742" s="4" t="s">
        <v>163</v>
      </c>
      <c r="F3742" s="4" t="s">
        <v>185</v>
      </c>
      <c r="G3742" s="5">
        <v>80475.065573770495</v>
      </c>
      <c r="H3742" s="5">
        <v>70779.274540786108</v>
      </c>
      <c r="I3742" s="5">
        <f>Tabla_curso_1[[#This Row],[Ingresos]]-Tabla_curso_1[[#This Row],[Gastos]]</f>
        <v>9695.7910329843871</v>
      </c>
      <c r="J3742" s="5">
        <f>Tabla_curso_1[[#This Row],[Utilidad]]/Tabla_curso_1[[#This Row],[Ingresos]]</f>
        <v>0.12048192771084325</v>
      </c>
    </row>
    <row r="3743" spans="1:10" x14ac:dyDescent="0.25">
      <c r="A3743" s="7" t="s">
        <v>13</v>
      </c>
      <c r="B3743" s="7" t="str">
        <f>MID(Tabla_curso_1[[#This Row],[Periodo]],4,4)</f>
        <v>2017</v>
      </c>
      <c r="C3743" s="7" t="s">
        <v>4</v>
      </c>
      <c r="D3743" s="7" t="s">
        <v>114</v>
      </c>
      <c r="E3743" s="7" t="s">
        <v>163</v>
      </c>
      <c r="F3743" s="7" t="s">
        <v>185</v>
      </c>
      <c r="G3743" s="8">
        <v>33168.777027027027</v>
      </c>
      <c r="H3743" s="8">
        <v>19901.266216216216</v>
      </c>
      <c r="I3743" s="8">
        <f>Tabla_curso_1[[#This Row],[Ingresos]]-Tabla_curso_1[[#This Row],[Gastos]]</f>
        <v>13267.510810810811</v>
      </c>
      <c r="J3743" s="8">
        <f>Tabla_curso_1[[#This Row],[Utilidad]]/Tabla_curso_1[[#This Row],[Ingresos]]</f>
        <v>0.4</v>
      </c>
    </row>
    <row r="3744" spans="1:10" x14ac:dyDescent="0.25">
      <c r="A3744" s="4" t="s">
        <v>13</v>
      </c>
      <c r="B3744" s="4" t="str">
        <f>MID(Tabla_curso_1[[#This Row],[Periodo]],4,4)</f>
        <v>2017</v>
      </c>
      <c r="C3744" s="4" t="s">
        <v>5</v>
      </c>
      <c r="D3744" s="4" t="s">
        <v>114</v>
      </c>
      <c r="E3744" s="4" t="s">
        <v>163</v>
      </c>
      <c r="F3744" s="4" t="s">
        <v>185</v>
      </c>
      <c r="G3744" s="5">
        <v>163632.63333333333</v>
      </c>
      <c r="H3744" s="5">
        <v>147104.08451178452</v>
      </c>
      <c r="I3744" s="5">
        <f>Tabla_curso_1[[#This Row],[Ingresos]]-Tabla_curso_1[[#This Row],[Gastos]]</f>
        <v>16528.548821548815</v>
      </c>
      <c r="J3744" s="5">
        <f>Tabla_curso_1[[#This Row],[Utilidad]]/Tabla_curso_1[[#This Row],[Ingresos]]</f>
        <v>0.10101010101010097</v>
      </c>
    </row>
    <row r="3745" spans="1:10" x14ac:dyDescent="0.25">
      <c r="A3745" s="7" t="s">
        <v>13</v>
      </c>
      <c r="B3745" s="7" t="str">
        <f>MID(Tabla_curso_1[[#This Row],[Periodo]],4,4)</f>
        <v>2017</v>
      </c>
      <c r="C3745" s="7" t="s">
        <v>78</v>
      </c>
      <c r="D3745" s="7" t="s">
        <v>114</v>
      </c>
      <c r="E3745" s="7" t="s">
        <v>163</v>
      </c>
      <c r="F3745" s="7" t="s">
        <v>185</v>
      </c>
      <c r="G3745" s="8">
        <v>28623.784256559768</v>
      </c>
      <c r="H3745" s="8">
        <v>23772.29539951574</v>
      </c>
      <c r="I3745" s="8">
        <f>Tabla_curso_1[[#This Row],[Ingresos]]-Tabla_curso_1[[#This Row],[Gastos]]</f>
        <v>4851.4888570440271</v>
      </c>
      <c r="J3745" s="8">
        <f>Tabla_curso_1[[#This Row],[Utilidad]]/Tabla_curso_1[[#This Row],[Ingresos]]</f>
        <v>0.16949152542372878</v>
      </c>
    </row>
    <row r="3746" spans="1:10" x14ac:dyDescent="0.25">
      <c r="A3746" s="4" t="s">
        <v>13</v>
      </c>
      <c r="B3746" s="4" t="str">
        <f>MID(Tabla_curso_1[[#This Row],[Periodo]],4,4)</f>
        <v>2017</v>
      </c>
      <c r="C3746" s="4" t="s">
        <v>3</v>
      </c>
      <c r="D3746" s="4" t="s">
        <v>114</v>
      </c>
      <c r="E3746" s="4" t="s">
        <v>163</v>
      </c>
      <c r="F3746" s="4" t="s">
        <v>185</v>
      </c>
      <c r="G3746" s="5">
        <v>12734.057068741893</v>
      </c>
      <c r="H3746" s="5">
        <v>8489.3713791612627</v>
      </c>
      <c r="I3746" s="5">
        <f>Tabla_curso_1[[#This Row],[Ingresos]]-Tabla_curso_1[[#This Row],[Gastos]]</f>
        <v>4244.6856895806304</v>
      </c>
      <c r="J3746" s="5">
        <f>Tabla_curso_1[[#This Row],[Utilidad]]/Tabla_curso_1[[#This Row],[Ingresos]]</f>
        <v>0.33333333333333326</v>
      </c>
    </row>
    <row r="3747" spans="1:10" x14ac:dyDescent="0.25">
      <c r="A3747" s="7" t="s">
        <v>13</v>
      </c>
      <c r="B3747" s="7" t="str">
        <f>MID(Tabla_curso_1[[#This Row],[Periodo]],4,4)</f>
        <v>2017</v>
      </c>
      <c r="C3747" s="7" t="s">
        <v>2</v>
      </c>
      <c r="D3747" s="7" t="s">
        <v>115</v>
      </c>
      <c r="E3747" s="7" t="s">
        <v>156</v>
      </c>
      <c r="F3747" s="7" t="s">
        <v>186</v>
      </c>
      <c r="G3747" s="8">
        <v>137082.19057377049</v>
      </c>
      <c r="H3747" s="8">
        <v>123235.50465722803</v>
      </c>
      <c r="I3747" s="8">
        <f>Tabla_curso_1[[#This Row],[Ingresos]]-Tabla_curso_1[[#This Row],[Gastos]]</f>
        <v>13846.685916542468</v>
      </c>
      <c r="J3747" s="8">
        <f>Tabla_curso_1[[#This Row],[Utilidad]]/Tabla_curso_1[[#This Row],[Ingresos]]</f>
        <v>0.10101010101010097</v>
      </c>
    </row>
    <row r="3748" spans="1:10" x14ac:dyDescent="0.25">
      <c r="A3748" s="4" t="s">
        <v>13</v>
      </c>
      <c r="B3748" s="4" t="str">
        <f>MID(Tabla_curso_1[[#This Row],[Periodo]],4,4)</f>
        <v>2017</v>
      </c>
      <c r="C3748" s="4" t="s">
        <v>7</v>
      </c>
      <c r="D3748" s="4" t="s">
        <v>115</v>
      </c>
      <c r="E3748" s="4" t="s">
        <v>156</v>
      </c>
      <c r="F3748" s="4" t="s">
        <v>186</v>
      </c>
      <c r="G3748" s="5">
        <v>213725.58785942491</v>
      </c>
      <c r="H3748" s="5">
        <v>140027.10928720943</v>
      </c>
      <c r="I3748" s="5">
        <f>Tabla_curso_1[[#This Row],[Ingresos]]-Tabla_curso_1[[#This Row],[Gastos]]</f>
        <v>73698.478572215477</v>
      </c>
      <c r="J3748" s="5">
        <f>Tabla_curso_1[[#This Row],[Utilidad]]/Tabla_curso_1[[#This Row],[Ingresos]]</f>
        <v>0.34482758620689652</v>
      </c>
    </row>
    <row r="3749" spans="1:10" x14ac:dyDescent="0.25">
      <c r="A3749" s="7" t="s">
        <v>13</v>
      </c>
      <c r="B3749" s="7" t="str">
        <f>MID(Tabla_curso_1[[#This Row],[Periodo]],4,4)</f>
        <v>2017</v>
      </c>
      <c r="C3749" s="7" t="s">
        <v>6</v>
      </c>
      <c r="D3749" s="7" t="s">
        <v>115</v>
      </c>
      <c r="E3749" s="7" t="s">
        <v>156</v>
      </c>
      <c r="F3749" s="7" t="s">
        <v>186</v>
      </c>
      <c r="G3749" s="8">
        <v>643231.81730769237</v>
      </c>
      <c r="H3749" s="8">
        <v>548638.90299773763</v>
      </c>
      <c r="I3749" s="8">
        <f>Tabla_curso_1[[#This Row],[Ingresos]]-Tabla_curso_1[[#This Row],[Gastos]]</f>
        <v>94592.914309954736</v>
      </c>
      <c r="J3749" s="8">
        <f>Tabla_curso_1[[#This Row],[Utilidad]]/Tabla_curso_1[[#This Row],[Ingresos]]</f>
        <v>0.14705882352941171</v>
      </c>
    </row>
    <row r="3750" spans="1:10" x14ac:dyDescent="0.25">
      <c r="A3750" s="4" t="s">
        <v>13</v>
      </c>
      <c r="B3750" s="4" t="str">
        <f>MID(Tabla_curso_1[[#This Row],[Periodo]],4,4)</f>
        <v>2017</v>
      </c>
      <c r="C3750" s="4" t="s">
        <v>4</v>
      </c>
      <c r="D3750" s="4" t="s">
        <v>115</v>
      </c>
      <c r="E3750" s="4" t="s">
        <v>156</v>
      </c>
      <c r="F3750" s="4" t="s">
        <v>186</v>
      </c>
      <c r="G3750" s="5">
        <v>270834.44939271256</v>
      </c>
      <c r="H3750" s="5">
        <v>153080.34096109841</v>
      </c>
      <c r="I3750" s="5">
        <f>Tabla_curso_1[[#This Row],[Ingresos]]-Tabla_curso_1[[#This Row],[Gastos]]</f>
        <v>117754.10843161415</v>
      </c>
      <c r="J3750" s="5">
        <f>Tabla_curso_1[[#This Row],[Utilidad]]/Tabla_curso_1[[#This Row],[Ingresos]]</f>
        <v>0.43478260869565216</v>
      </c>
    </row>
    <row r="3751" spans="1:10" x14ac:dyDescent="0.25">
      <c r="A3751" s="7" t="s">
        <v>13</v>
      </c>
      <c r="B3751" s="7" t="str">
        <f>MID(Tabla_curso_1[[#This Row],[Periodo]],4,4)</f>
        <v>2017</v>
      </c>
      <c r="C3751" s="7" t="s">
        <v>5</v>
      </c>
      <c r="D3751" s="7" t="s">
        <v>115</v>
      </c>
      <c r="E3751" s="7" t="s">
        <v>156</v>
      </c>
      <c r="F3751" s="7" t="s">
        <v>186</v>
      </c>
      <c r="G3751" s="8">
        <v>751641.67415730329</v>
      </c>
      <c r="H3751" s="8">
        <v>672521.4979302187</v>
      </c>
      <c r="I3751" s="8">
        <f>Tabla_curso_1[[#This Row],[Ingresos]]-Tabla_curso_1[[#This Row],[Gastos]]</f>
        <v>79120.176227084594</v>
      </c>
      <c r="J3751" s="8">
        <f>Tabla_curso_1[[#This Row],[Utilidad]]/Tabla_curso_1[[#This Row],[Ingresos]]</f>
        <v>0.10526315789473689</v>
      </c>
    </row>
    <row r="3752" spans="1:10" x14ac:dyDescent="0.25">
      <c r="A3752" s="4" t="s">
        <v>13</v>
      </c>
      <c r="B3752" s="4" t="str">
        <f>MID(Tabla_curso_1[[#This Row],[Periodo]],4,4)</f>
        <v>2017</v>
      </c>
      <c r="C3752" s="4" t="s">
        <v>78</v>
      </c>
      <c r="D3752" s="4" t="s">
        <v>115</v>
      </c>
      <c r="E3752" s="4" t="s">
        <v>156</v>
      </c>
      <c r="F3752" s="4" t="s">
        <v>186</v>
      </c>
      <c r="G3752" s="5">
        <v>168080.67587939699</v>
      </c>
      <c r="H3752" s="5">
        <v>150752.77114956226</v>
      </c>
      <c r="I3752" s="5">
        <f>Tabla_curso_1[[#This Row],[Ingresos]]-Tabla_curso_1[[#This Row],[Gastos]]</f>
        <v>17327.904729834729</v>
      </c>
      <c r="J3752" s="5">
        <f>Tabla_curso_1[[#This Row],[Utilidad]]/Tabla_curso_1[[#This Row],[Ingresos]]</f>
        <v>0.10309278350515456</v>
      </c>
    </row>
    <row r="3753" spans="1:10" x14ac:dyDescent="0.25">
      <c r="A3753" s="7" t="s">
        <v>13</v>
      </c>
      <c r="B3753" s="7" t="str">
        <f>MID(Tabla_curso_1[[#This Row],[Periodo]],4,4)</f>
        <v>2017</v>
      </c>
      <c r="C3753" s="7" t="s">
        <v>3</v>
      </c>
      <c r="D3753" s="7" t="s">
        <v>115</v>
      </c>
      <c r="E3753" s="7" t="s">
        <v>156</v>
      </c>
      <c r="F3753" s="7" t="s">
        <v>186</v>
      </c>
      <c r="G3753" s="8">
        <v>101204.40090771558</v>
      </c>
      <c r="H3753" s="8">
        <v>65059.972012102866</v>
      </c>
      <c r="I3753" s="8">
        <f>Tabla_curso_1[[#This Row],[Ingresos]]-Tabla_curso_1[[#This Row],[Gastos]]</f>
        <v>36144.428895612713</v>
      </c>
      <c r="J3753" s="8">
        <f>Tabla_curso_1[[#This Row],[Utilidad]]/Tabla_curso_1[[#This Row],[Ingresos]]</f>
        <v>0.35714285714285721</v>
      </c>
    </row>
    <row r="3754" spans="1:10" x14ac:dyDescent="0.25">
      <c r="A3754" s="4" t="s">
        <v>13</v>
      </c>
      <c r="B3754" s="4" t="str">
        <f>MID(Tabla_curso_1[[#This Row],[Periodo]],4,4)</f>
        <v>2017</v>
      </c>
      <c r="C3754" s="4" t="s">
        <v>2</v>
      </c>
      <c r="D3754" s="4" t="s">
        <v>116</v>
      </c>
      <c r="E3754" s="4" t="s">
        <v>163</v>
      </c>
      <c r="F3754" s="4" t="s">
        <v>187</v>
      </c>
      <c r="G3754" s="5">
        <v>247071.03307392995</v>
      </c>
      <c r="H3754" s="5">
        <v>201317.13806023923</v>
      </c>
      <c r="I3754" s="5">
        <f>Tabla_curso_1[[#This Row],[Ingresos]]-Tabla_curso_1[[#This Row],[Gastos]]</f>
        <v>45753.895013690722</v>
      </c>
      <c r="J3754" s="5">
        <f>Tabla_curso_1[[#This Row],[Utilidad]]/Tabla_curso_1[[#This Row],[Ingresos]]</f>
        <v>0.18518518518518515</v>
      </c>
    </row>
    <row r="3755" spans="1:10" x14ac:dyDescent="0.25">
      <c r="A3755" s="7" t="s">
        <v>13</v>
      </c>
      <c r="B3755" s="7" t="str">
        <f>MID(Tabla_curso_1[[#This Row],[Periodo]],4,4)</f>
        <v>2017</v>
      </c>
      <c r="C3755" s="7" t="s">
        <v>7</v>
      </c>
      <c r="D3755" s="7" t="s">
        <v>116</v>
      </c>
      <c r="E3755" s="7" t="s">
        <v>163</v>
      </c>
      <c r="F3755" s="7" t="s">
        <v>187</v>
      </c>
      <c r="G3755" s="8">
        <v>408342.47909967846</v>
      </c>
      <c r="H3755" s="8">
        <v>230802.27079547045</v>
      </c>
      <c r="I3755" s="8">
        <f>Tabla_curso_1[[#This Row],[Ingresos]]-Tabla_curso_1[[#This Row],[Gastos]]</f>
        <v>177540.208304208</v>
      </c>
      <c r="J3755" s="8">
        <f>Tabla_curso_1[[#This Row],[Utilidad]]/Tabla_curso_1[[#This Row],[Ingresos]]</f>
        <v>0.43478260869565211</v>
      </c>
    </row>
    <row r="3756" spans="1:10" x14ac:dyDescent="0.25">
      <c r="A3756" s="4" t="s">
        <v>13</v>
      </c>
      <c r="B3756" s="4" t="str">
        <f>MID(Tabla_curso_1[[#This Row],[Periodo]],4,4)</f>
        <v>2017</v>
      </c>
      <c r="C3756" s="4" t="s">
        <v>6</v>
      </c>
      <c r="D3756" s="4" t="s">
        <v>116</v>
      </c>
      <c r="E3756" s="4" t="s">
        <v>163</v>
      </c>
      <c r="F3756" s="4" t="s">
        <v>187</v>
      </c>
      <c r="G3756" s="5">
        <v>920250.0797101449</v>
      </c>
      <c r="H3756" s="5">
        <v>795891.96083039558</v>
      </c>
      <c r="I3756" s="5">
        <f>Tabla_curso_1[[#This Row],[Ingresos]]-Tabla_curso_1[[#This Row],[Gastos]]</f>
        <v>124358.11887974932</v>
      </c>
      <c r="J3756" s="5">
        <f>Tabla_curso_1[[#This Row],[Utilidad]]/Tabla_curso_1[[#This Row],[Ingresos]]</f>
        <v>0.13513513513513514</v>
      </c>
    </row>
    <row r="3757" spans="1:10" x14ac:dyDescent="0.25">
      <c r="A3757" s="7" t="s">
        <v>13</v>
      </c>
      <c r="B3757" s="7" t="str">
        <f>MID(Tabla_curso_1[[#This Row],[Periodo]],4,4)</f>
        <v>2017</v>
      </c>
      <c r="C3757" s="7" t="s">
        <v>4</v>
      </c>
      <c r="D3757" s="7" t="s">
        <v>116</v>
      </c>
      <c r="E3757" s="7" t="s">
        <v>163</v>
      </c>
      <c r="F3757" s="7" t="s">
        <v>187</v>
      </c>
      <c r="G3757" s="8">
        <v>549759.78787878784</v>
      </c>
      <c r="H3757" s="8">
        <v>329855.87272727268</v>
      </c>
      <c r="I3757" s="8">
        <f>Tabla_curso_1[[#This Row],[Ingresos]]-Tabla_curso_1[[#This Row],[Gastos]]</f>
        <v>219903.91515151516</v>
      </c>
      <c r="J3757" s="8">
        <f>Tabla_curso_1[[#This Row],[Utilidad]]/Tabla_curso_1[[#This Row],[Ingresos]]</f>
        <v>0.4</v>
      </c>
    </row>
    <row r="3758" spans="1:10" x14ac:dyDescent="0.25">
      <c r="A3758" s="4" t="s">
        <v>13</v>
      </c>
      <c r="B3758" s="4" t="str">
        <f>MID(Tabla_curso_1[[#This Row],[Periodo]],4,4)</f>
        <v>2017</v>
      </c>
      <c r="C3758" s="4" t="s">
        <v>5</v>
      </c>
      <c r="D3758" s="4" t="s">
        <v>116</v>
      </c>
      <c r="E3758" s="4" t="s">
        <v>163</v>
      </c>
      <c r="F3758" s="4" t="s">
        <v>187</v>
      </c>
      <c r="G3758" s="5">
        <v>1336784.3263157895</v>
      </c>
      <c r="H3758" s="5">
        <v>1203105.8936842105</v>
      </c>
      <c r="I3758" s="5">
        <f>Tabla_curso_1[[#This Row],[Ingresos]]-Tabla_curso_1[[#This Row],[Gastos]]</f>
        <v>133678.43263157899</v>
      </c>
      <c r="J3758" s="5">
        <f>Tabla_curso_1[[#This Row],[Utilidad]]/Tabla_curso_1[[#This Row],[Ingresos]]</f>
        <v>0.10000000000000003</v>
      </c>
    </row>
    <row r="3759" spans="1:10" x14ac:dyDescent="0.25">
      <c r="A3759" s="7" t="s">
        <v>13</v>
      </c>
      <c r="B3759" s="7" t="str">
        <f>MID(Tabla_curso_1[[#This Row],[Periodo]],4,4)</f>
        <v>2017</v>
      </c>
      <c r="C3759" s="7" t="s">
        <v>78</v>
      </c>
      <c r="D3759" s="7" t="s">
        <v>116</v>
      </c>
      <c r="E3759" s="7" t="s">
        <v>163</v>
      </c>
      <c r="F3759" s="7" t="s">
        <v>187</v>
      </c>
      <c r="G3759" s="8">
        <v>330714.87239583331</v>
      </c>
      <c r="H3759" s="8">
        <v>257222.67853009258</v>
      </c>
      <c r="I3759" s="8">
        <f>Tabla_curso_1[[#This Row],[Ingresos]]-Tabla_curso_1[[#This Row],[Gastos]]</f>
        <v>73492.19386574073</v>
      </c>
      <c r="J3759" s="8">
        <f>Tabla_curso_1[[#This Row],[Utilidad]]/Tabla_curso_1[[#This Row],[Ingresos]]</f>
        <v>0.22222222222222221</v>
      </c>
    </row>
    <row r="3760" spans="1:10" x14ac:dyDescent="0.25">
      <c r="A3760" s="4" t="s">
        <v>13</v>
      </c>
      <c r="B3760" s="4" t="str">
        <f>MID(Tabla_curso_1[[#This Row],[Periodo]],4,4)</f>
        <v>2017</v>
      </c>
      <c r="C3760" s="4" t="s">
        <v>3</v>
      </c>
      <c r="D3760" s="4" t="s">
        <v>116</v>
      </c>
      <c r="E3760" s="4" t="s">
        <v>163</v>
      </c>
      <c r="F3760" s="4" t="s">
        <v>187</v>
      </c>
      <c r="G3760" s="5">
        <v>159140.99122807017</v>
      </c>
      <c r="H3760" s="5">
        <v>100199.88336582197</v>
      </c>
      <c r="I3760" s="5">
        <f>Tabla_curso_1[[#This Row],[Ingresos]]-Tabla_curso_1[[#This Row],[Gastos]]</f>
        <v>58941.107862248202</v>
      </c>
      <c r="J3760" s="5">
        <f>Tabla_curso_1[[#This Row],[Utilidad]]/Tabla_curso_1[[#This Row],[Ingresos]]</f>
        <v>0.37037037037037029</v>
      </c>
    </row>
    <row r="3761" spans="1:10" x14ac:dyDescent="0.25">
      <c r="A3761" s="7" t="s">
        <v>13</v>
      </c>
      <c r="B3761" s="7" t="str">
        <f>MID(Tabla_curso_1[[#This Row],[Periodo]],4,4)</f>
        <v>2017</v>
      </c>
      <c r="C3761" s="7" t="s">
        <v>2</v>
      </c>
      <c r="D3761" s="7" t="s">
        <v>117</v>
      </c>
      <c r="E3761" s="7" t="s">
        <v>150</v>
      </c>
      <c r="F3761" s="7" t="s">
        <v>188</v>
      </c>
      <c r="G3761" s="8">
        <v>108113.30590717298</v>
      </c>
      <c r="H3761" s="8">
        <v>98582.26446535642</v>
      </c>
      <c r="I3761" s="8">
        <f>Tabla_curso_1[[#This Row],[Ingresos]]-Tabla_curso_1[[#This Row],[Gastos]]</f>
        <v>9531.0414418165601</v>
      </c>
      <c r="J3761" s="8">
        <f>Tabla_curso_1[[#This Row],[Utilidad]]/Tabla_curso_1[[#This Row],[Ingresos]]</f>
        <v>8.815789473684206E-2</v>
      </c>
    </row>
    <row r="3762" spans="1:10" x14ac:dyDescent="0.25">
      <c r="A3762" s="4" t="s">
        <v>13</v>
      </c>
      <c r="B3762" s="4" t="str">
        <f>MID(Tabla_curso_1[[#This Row],[Periodo]],4,4)</f>
        <v>2017</v>
      </c>
      <c r="C3762" s="4" t="s">
        <v>7</v>
      </c>
      <c r="D3762" s="4" t="s">
        <v>117</v>
      </c>
      <c r="E3762" s="4" t="s">
        <v>150</v>
      </c>
      <c r="F3762" s="4" t="s">
        <v>188</v>
      </c>
      <c r="G3762" s="5">
        <v>170819.02333333335</v>
      </c>
      <c r="H3762" s="5">
        <v>97515.38158115944</v>
      </c>
      <c r="I3762" s="5">
        <f>Tabla_curso_1[[#This Row],[Ingresos]]-Tabla_curso_1[[#This Row],[Gastos]]</f>
        <v>73303.641752173906</v>
      </c>
      <c r="J3762" s="5">
        <f>Tabla_curso_1[[#This Row],[Utilidad]]/Tabla_curso_1[[#This Row],[Ingresos]]</f>
        <v>0.42913043478260865</v>
      </c>
    </row>
    <row r="3763" spans="1:10" x14ac:dyDescent="0.25">
      <c r="A3763" s="7" t="s">
        <v>13</v>
      </c>
      <c r="B3763" s="7" t="str">
        <f>MID(Tabla_curso_1[[#This Row],[Periodo]],4,4)</f>
        <v>2017</v>
      </c>
      <c r="C3763" s="7" t="s">
        <v>6</v>
      </c>
      <c r="D3763" s="7" t="s">
        <v>117</v>
      </c>
      <c r="E3763" s="7" t="s">
        <v>150</v>
      </c>
      <c r="F3763" s="7" t="s">
        <v>188</v>
      </c>
      <c r="G3763" s="8">
        <v>512457.07</v>
      </c>
      <c r="H3763" s="8">
        <v>448033.89548571431</v>
      </c>
      <c r="I3763" s="8">
        <f>Tabla_curso_1[[#This Row],[Ingresos]]-Tabla_curso_1[[#This Row],[Gastos]]</f>
        <v>64423.174514285696</v>
      </c>
      <c r="J3763" s="8">
        <f>Tabla_curso_1[[#This Row],[Utilidad]]/Tabla_curso_1[[#This Row],[Ingresos]]</f>
        <v>0.12571428571428567</v>
      </c>
    </row>
    <row r="3764" spans="1:10" x14ac:dyDescent="0.25">
      <c r="A3764" s="4" t="s">
        <v>13</v>
      </c>
      <c r="B3764" s="4" t="str">
        <f>MID(Tabla_curso_1[[#This Row],[Periodo]],4,4)</f>
        <v>2017</v>
      </c>
      <c r="C3764" s="4" t="s">
        <v>4</v>
      </c>
      <c r="D3764" s="4" t="s">
        <v>117</v>
      </c>
      <c r="E3764" s="4" t="s">
        <v>150</v>
      </c>
      <c r="F3764" s="4" t="s">
        <v>188</v>
      </c>
      <c r="G3764" s="5">
        <v>245194.77033492821</v>
      </c>
      <c r="H3764" s="5">
        <v>141360.11541918037</v>
      </c>
      <c r="I3764" s="5">
        <f>Tabla_curso_1[[#This Row],[Ingresos]]-Tabla_curso_1[[#This Row],[Gastos]]</f>
        <v>103834.65491574784</v>
      </c>
      <c r="J3764" s="5">
        <f>Tabla_curso_1[[#This Row],[Utilidad]]/Tabla_curso_1[[#This Row],[Ingresos]]</f>
        <v>0.42347826086956514</v>
      </c>
    </row>
    <row r="3765" spans="1:10" x14ac:dyDescent="0.25">
      <c r="A3765" s="7" t="s">
        <v>13</v>
      </c>
      <c r="B3765" s="7" t="str">
        <f>MID(Tabla_curso_1[[#This Row],[Periodo]],4,4)</f>
        <v>2017</v>
      </c>
      <c r="C3765" s="7" t="s">
        <v>5</v>
      </c>
      <c r="D3765" s="7" t="s">
        <v>117</v>
      </c>
      <c r="E3765" s="7" t="s">
        <v>150</v>
      </c>
      <c r="F3765" s="7" t="s">
        <v>188</v>
      </c>
      <c r="G3765" s="8">
        <v>539428.49473684211</v>
      </c>
      <c r="H3765" s="8">
        <v>475863.40724893322</v>
      </c>
      <c r="I3765" s="8">
        <f>Tabla_curso_1[[#This Row],[Ingresos]]-Tabla_curso_1[[#This Row],[Gastos]]</f>
        <v>63565.087487908895</v>
      </c>
      <c r="J3765" s="8">
        <f>Tabla_curso_1[[#This Row],[Utilidad]]/Tabla_curso_1[[#This Row],[Ingresos]]</f>
        <v>0.11783783783783772</v>
      </c>
    </row>
    <row r="3766" spans="1:10" x14ac:dyDescent="0.25">
      <c r="A3766" s="4" t="s">
        <v>13</v>
      </c>
      <c r="B3766" s="4" t="str">
        <f>MID(Tabla_curso_1[[#This Row],[Periodo]],4,4)</f>
        <v>2017</v>
      </c>
      <c r="C3766" s="4" t="s">
        <v>78</v>
      </c>
      <c r="D3766" s="4" t="s">
        <v>117</v>
      </c>
      <c r="E3766" s="4" t="s">
        <v>150</v>
      </c>
      <c r="F3766" s="4" t="s">
        <v>188</v>
      </c>
      <c r="G3766" s="5">
        <v>162684.78412698413</v>
      </c>
      <c r="H3766" s="5">
        <v>149547.55048404165</v>
      </c>
      <c r="I3766" s="5">
        <f>Tabla_curso_1[[#This Row],[Ingresos]]-Tabla_curso_1[[#This Row],[Gastos]]</f>
        <v>13137.233642942476</v>
      </c>
      <c r="J3766" s="5">
        <f>Tabla_curso_1[[#This Row],[Utilidad]]/Tabla_curso_1[[#This Row],[Ingresos]]</f>
        <v>8.075268817204298E-2</v>
      </c>
    </row>
    <row r="3767" spans="1:10" x14ac:dyDescent="0.25">
      <c r="A3767" s="7" t="s">
        <v>13</v>
      </c>
      <c r="B3767" s="7" t="str">
        <f>MID(Tabla_curso_1[[#This Row],[Periodo]],4,4)</f>
        <v>2017</v>
      </c>
      <c r="C3767" s="7" t="s">
        <v>3</v>
      </c>
      <c r="D3767" s="7" t="s">
        <v>117</v>
      </c>
      <c r="E3767" s="7" t="s">
        <v>150</v>
      </c>
      <c r="F3767" s="7" t="s">
        <v>188</v>
      </c>
      <c r="G3767" s="8">
        <v>78357.350152905201</v>
      </c>
      <c r="H3767" s="8">
        <v>51380.033885976402</v>
      </c>
      <c r="I3767" s="8">
        <f>Tabla_curso_1[[#This Row],[Ingresos]]-Tabla_curso_1[[#This Row],[Gastos]]</f>
        <v>26977.316266928799</v>
      </c>
      <c r="J3767" s="8">
        <f>Tabla_curso_1[[#This Row],[Utilidad]]/Tabla_curso_1[[#This Row],[Ingresos]]</f>
        <v>0.34428571428571442</v>
      </c>
    </row>
    <row r="3768" spans="1:10" x14ac:dyDescent="0.25">
      <c r="A3768" s="4" t="s">
        <v>13</v>
      </c>
      <c r="B3768" s="4" t="str">
        <f>MID(Tabla_curso_1[[#This Row],[Periodo]],4,4)</f>
        <v>2017</v>
      </c>
      <c r="C3768" s="4" t="s">
        <v>2</v>
      </c>
      <c r="D3768" s="4" t="s">
        <v>118</v>
      </c>
      <c r="E3768" s="4" t="s">
        <v>163</v>
      </c>
      <c r="F3768" s="4" t="s">
        <v>189</v>
      </c>
      <c r="G3768" s="5">
        <v>105091.85150375939</v>
      </c>
      <c r="H3768" s="5">
        <v>94582.666353383465</v>
      </c>
      <c r="I3768" s="5">
        <f>Tabla_curso_1[[#This Row],[Ingresos]]-Tabla_curso_1[[#This Row],[Gastos]]</f>
        <v>10509.185150375924</v>
      </c>
      <c r="J3768" s="5">
        <f>Tabla_curso_1[[#This Row],[Utilidad]]/Tabla_curso_1[[#This Row],[Ingresos]]</f>
        <v>9.9999999999999867E-2</v>
      </c>
    </row>
    <row r="3769" spans="1:10" x14ac:dyDescent="0.25">
      <c r="A3769" s="7" t="s">
        <v>13</v>
      </c>
      <c r="B3769" s="7" t="str">
        <f>MID(Tabla_curso_1[[#This Row],[Periodo]],4,4)</f>
        <v>2017</v>
      </c>
      <c r="C3769" s="7" t="s">
        <v>7</v>
      </c>
      <c r="D3769" s="7" t="s">
        <v>118</v>
      </c>
      <c r="E3769" s="7" t="s">
        <v>163</v>
      </c>
      <c r="F3769" s="7" t="s">
        <v>189</v>
      </c>
      <c r="G3769" s="8">
        <v>196171.45614035087</v>
      </c>
      <c r="H3769" s="8">
        <v>108072.63856459329</v>
      </c>
      <c r="I3769" s="8">
        <f>Tabla_curso_1[[#This Row],[Ingresos]]-Tabla_curso_1[[#This Row],[Gastos]]</f>
        <v>88098.817575757581</v>
      </c>
      <c r="J3769" s="8">
        <f>Tabla_curso_1[[#This Row],[Utilidad]]/Tabla_curso_1[[#This Row],[Ingresos]]</f>
        <v>0.44909090909090915</v>
      </c>
    </row>
    <row r="3770" spans="1:10" x14ac:dyDescent="0.25">
      <c r="A3770" s="4" t="s">
        <v>13</v>
      </c>
      <c r="B3770" s="4" t="str">
        <f>MID(Tabla_curso_1[[#This Row],[Periodo]],4,4)</f>
        <v>2017</v>
      </c>
      <c r="C3770" s="4" t="s">
        <v>6</v>
      </c>
      <c r="D3770" s="4" t="s">
        <v>118</v>
      </c>
      <c r="E3770" s="4" t="s">
        <v>163</v>
      </c>
      <c r="F3770" s="4" t="s">
        <v>189</v>
      </c>
      <c r="G3770" s="5">
        <v>447270.92</v>
      </c>
      <c r="H3770" s="5">
        <v>395089.31266666669</v>
      </c>
      <c r="I3770" s="5">
        <f>Tabla_curso_1[[#This Row],[Ingresos]]-Tabla_curso_1[[#This Row],[Gastos]]</f>
        <v>52181.60733333329</v>
      </c>
      <c r="J3770" s="5">
        <f>Tabla_curso_1[[#This Row],[Utilidad]]/Tabla_curso_1[[#This Row],[Ingresos]]</f>
        <v>0.11666666666666657</v>
      </c>
    </row>
    <row r="3771" spans="1:10" x14ac:dyDescent="0.25">
      <c r="A3771" s="7" t="s">
        <v>13</v>
      </c>
      <c r="B3771" s="7" t="str">
        <f>MID(Tabla_curso_1[[#This Row],[Periodo]],4,4)</f>
        <v>2017</v>
      </c>
      <c r="C3771" s="7" t="s">
        <v>4</v>
      </c>
      <c r="D3771" s="7" t="s">
        <v>118</v>
      </c>
      <c r="E3771" s="7" t="s">
        <v>163</v>
      </c>
      <c r="F3771" s="7" t="s">
        <v>189</v>
      </c>
      <c r="G3771" s="8">
        <v>194128.00347222222</v>
      </c>
      <c r="H3771" s="8">
        <v>106946.88191287877</v>
      </c>
      <c r="I3771" s="8">
        <f>Tabla_curso_1[[#This Row],[Ingresos]]-Tabla_curso_1[[#This Row],[Gastos]]</f>
        <v>87181.121559343446</v>
      </c>
      <c r="J3771" s="8">
        <f>Tabla_curso_1[[#This Row],[Utilidad]]/Tabla_curso_1[[#This Row],[Ingresos]]</f>
        <v>0.44909090909090915</v>
      </c>
    </row>
    <row r="3772" spans="1:10" x14ac:dyDescent="0.25">
      <c r="A3772" s="4" t="s">
        <v>13</v>
      </c>
      <c r="B3772" s="4" t="str">
        <f>MID(Tabla_curso_1[[#This Row],[Periodo]],4,4)</f>
        <v>2017</v>
      </c>
      <c r="C3772" s="4" t="s">
        <v>5</v>
      </c>
      <c r="D3772" s="4" t="s">
        <v>118</v>
      </c>
      <c r="E3772" s="4" t="s">
        <v>163</v>
      </c>
      <c r="F3772" s="4" t="s">
        <v>189</v>
      </c>
      <c r="G3772" s="5">
        <v>745451.53333333333</v>
      </c>
      <c r="H3772" s="5">
        <v>605184.93869387754</v>
      </c>
      <c r="I3772" s="5">
        <f>Tabla_curso_1[[#This Row],[Ingresos]]-Tabla_curso_1[[#This Row],[Gastos]]</f>
        <v>140266.59463945578</v>
      </c>
      <c r="J3772" s="5">
        <f>Tabla_curso_1[[#This Row],[Utilidad]]/Tabla_curso_1[[#This Row],[Ingresos]]</f>
        <v>0.18816326530612246</v>
      </c>
    </row>
    <row r="3773" spans="1:10" x14ac:dyDescent="0.25">
      <c r="A3773" s="7" t="s">
        <v>13</v>
      </c>
      <c r="B3773" s="7" t="str">
        <f>MID(Tabla_curso_1[[#This Row],[Periodo]],4,4)</f>
        <v>2017</v>
      </c>
      <c r="C3773" s="7" t="s">
        <v>78</v>
      </c>
      <c r="D3773" s="7" t="s">
        <v>118</v>
      </c>
      <c r="E3773" s="7" t="s">
        <v>163</v>
      </c>
      <c r="F3773" s="7" t="s">
        <v>189</v>
      </c>
      <c r="G3773" s="8">
        <v>140122.46867167918</v>
      </c>
      <c r="H3773" s="8">
        <v>116581.89393483708</v>
      </c>
      <c r="I3773" s="8">
        <f>Tabla_curso_1[[#This Row],[Ingresos]]-Tabla_curso_1[[#This Row],[Gastos]]</f>
        <v>23540.5747368421</v>
      </c>
      <c r="J3773" s="8">
        <f>Tabla_curso_1[[#This Row],[Utilidad]]/Tabla_curso_1[[#This Row],[Ingresos]]</f>
        <v>0.16799999999999998</v>
      </c>
    </row>
    <row r="3774" spans="1:10" x14ac:dyDescent="0.25">
      <c r="A3774" s="4" t="s">
        <v>13</v>
      </c>
      <c r="B3774" s="4" t="str">
        <f>MID(Tabla_curso_1[[#This Row],[Periodo]],4,4)</f>
        <v>2017</v>
      </c>
      <c r="C3774" s="4" t="s">
        <v>3</v>
      </c>
      <c r="D3774" s="4" t="s">
        <v>118</v>
      </c>
      <c r="E3774" s="4" t="s">
        <v>163</v>
      </c>
      <c r="F3774" s="4" t="s">
        <v>189</v>
      </c>
      <c r="G3774" s="5">
        <v>82583.257016248157</v>
      </c>
      <c r="H3774" s="5">
        <v>53556.771494611312</v>
      </c>
      <c r="I3774" s="5">
        <f>Tabla_curso_1[[#This Row],[Ingresos]]-Tabla_curso_1[[#This Row],[Gastos]]</f>
        <v>29026.485521636845</v>
      </c>
      <c r="J3774" s="5">
        <f>Tabla_curso_1[[#This Row],[Utilidad]]/Tabla_curso_1[[#This Row],[Ingresos]]</f>
        <v>0.35148148148148139</v>
      </c>
    </row>
    <row r="3775" spans="1:10" x14ac:dyDescent="0.25">
      <c r="A3775" s="7" t="s">
        <v>13</v>
      </c>
      <c r="B3775" s="7" t="str">
        <f>MID(Tabla_curso_1[[#This Row],[Periodo]],4,4)</f>
        <v>2017</v>
      </c>
      <c r="C3775" s="7" t="s">
        <v>2</v>
      </c>
      <c r="D3775" s="7" t="s">
        <v>119</v>
      </c>
      <c r="E3775" s="7" t="s">
        <v>152</v>
      </c>
      <c r="F3775" s="7" t="s">
        <v>190</v>
      </c>
      <c r="G3775" s="8">
        <v>259756.46232179223</v>
      </c>
      <c r="H3775" s="8">
        <v>230542.29396196466</v>
      </c>
      <c r="I3775" s="8">
        <f>Tabla_curso_1[[#This Row],[Ingresos]]-Tabla_curso_1[[#This Row],[Gastos]]</f>
        <v>29214.16835982757</v>
      </c>
      <c r="J3775" s="8">
        <f>Tabla_curso_1[[#This Row],[Utilidad]]/Tabla_curso_1[[#This Row],[Ingresos]]</f>
        <v>0.11246753246753258</v>
      </c>
    </row>
    <row r="3776" spans="1:10" x14ac:dyDescent="0.25">
      <c r="A3776" s="4" t="s">
        <v>13</v>
      </c>
      <c r="B3776" s="4" t="str">
        <f>MID(Tabla_curso_1[[#This Row],[Periodo]],4,4)</f>
        <v>2017</v>
      </c>
      <c r="C3776" s="4" t="s">
        <v>7</v>
      </c>
      <c r="D3776" s="4" t="s">
        <v>119</v>
      </c>
      <c r="E3776" s="4" t="s">
        <v>152</v>
      </c>
      <c r="F3776" s="4" t="s">
        <v>190</v>
      </c>
      <c r="G3776" s="5">
        <v>379584.59226190473</v>
      </c>
      <c r="H3776" s="5">
        <v>243777.66036375661</v>
      </c>
      <c r="I3776" s="5">
        <f>Tabla_curso_1[[#This Row],[Ingresos]]-Tabla_curso_1[[#This Row],[Gastos]]</f>
        <v>135806.93189814812</v>
      </c>
      <c r="J3776" s="5">
        <f>Tabla_curso_1[[#This Row],[Utilidad]]/Tabla_curso_1[[#This Row],[Ingresos]]</f>
        <v>0.35777777777777775</v>
      </c>
    </row>
    <row r="3777" spans="1:10" x14ac:dyDescent="0.25">
      <c r="A3777" s="7" t="s">
        <v>13</v>
      </c>
      <c r="B3777" s="7" t="str">
        <f>MID(Tabla_curso_1[[#This Row],[Periodo]],4,4)</f>
        <v>2017</v>
      </c>
      <c r="C3777" s="7" t="s">
        <v>6</v>
      </c>
      <c r="D3777" s="7" t="s">
        <v>119</v>
      </c>
      <c r="E3777" s="7" t="s">
        <v>152</v>
      </c>
      <c r="F3777" s="7" t="s">
        <v>190</v>
      </c>
      <c r="G3777" s="8">
        <v>1328546.0729166665</v>
      </c>
      <c r="H3777" s="8">
        <v>1050129.0263315216</v>
      </c>
      <c r="I3777" s="8">
        <f>Tabla_curso_1[[#This Row],[Ingresos]]-Tabla_curso_1[[#This Row],[Gastos]]</f>
        <v>278417.04658514494</v>
      </c>
      <c r="J3777" s="8">
        <f>Tabla_curso_1[[#This Row],[Utilidad]]/Tabla_curso_1[[#This Row],[Ingresos]]</f>
        <v>0.20956521739130438</v>
      </c>
    </row>
    <row r="3778" spans="1:10" x14ac:dyDescent="0.25">
      <c r="A3778" s="4" t="s">
        <v>13</v>
      </c>
      <c r="B3778" s="4" t="str">
        <f>MID(Tabla_curso_1[[#This Row],[Periodo]],4,4)</f>
        <v>2017</v>
      </c>
      <c r="C3778" s="4" t="s">
        <v>4</v>
      </c>
      <c r="D3778" s="4" t="s">
        <v>119</v>
      </c>
      <c r="E3778" s="4" t="s">
        <v>152</v>
      </c>
      <c r="F3778" s="4" t="s">
        <v>190</v>
      </c>
      <c r="G3778" s="5">
        <v>531418.4291666667</v>
      </c>
      <c r="H3778" s="5">
        <v>347980.66028395068</v>
      </c>
      <c r="I3778" s="5">
        <f>Tabla_curso_1[[#This Row],[Ingresos]]-Tabla_curso_1[[#This Row],[Gastos]]</f>
        <v>183437.76888271602</v>
      </c>
      <c r="J3778" s="5">
        <f>Tabla_curso_1[[#This Row],[Utilidad]]/Tabla_curso_1[[#This Row],[Ingresos]]</f>
        <v>0.34518518518518509</v>
      </c>
    </row>
    <row r="3779" spans="1:10" x14ac:dyDescent="0.25">
      <c r="A3779" s="7" t="s">
        <v>13</v>
      </c>
      <c r="B3779" s="7" t="str">
        <f>MID(Tabla_curso_1[[#This Row],[Periodo]],4,4)</f>
        <v>2017</v>
      </c>
      <c r="C3779" s="7" t="s">
        <v>5</v>
      </c>
      <c r="D3779" s="7" t="s">
        <v>119</v>
      </c>
      <c r="E3779" s="7" t="s">
        <v>152</v>
      </c>
      <c r="F3779" s="7" t="s">
        <v>190</v>
      </c>
      <c r="G3779" s="8">
        <v>1771394.7638888888</v>
      </c>
      <c r="H3779" s="8">
        <v>1473800.4435555558</v>
      </c>
      <c r="I3779" s="8">
        <f>Tabla_curso_1[[#This Row],[Ingresos]]-Tabla_curso_1[[#This Row],[Gastos]]</f>
        <v>297594.32033333299</v>
      </c>
      <c r="J3779" s="8">
        <f>Tabla_curso_1[[#This Row],[Utilidad]]/Tabla_curso_1[[#This Row],[Ingresos]]</f>
        <v>0.16799999999999982</v>
      </c>
    </row>
    <row r="3780" spans="1:10" x14ac:dyDescent="0.25">
      <c r="A3780" s="4" t="s">
        <v>13</v>
      </c>
      <c r="B3780" s="4" t="str">
        <f>MID(Tabla_curso_1[[#This Row],[Periodo]],4,4)</f>
        <v>2017</v>
      </c>
      <c r="C3780" s="4" t="s">
        <v>78</v>
      </c>
      <c r="D3780" s="4" t="s">
        <v>119</v>
      </c>
      <c r="E3780" s="4" t="s">
        <v>152</v>
      </c>
      <c r="F3780" s="4" t="s">
        <v>190</v>
      </c>
      <c r="G3780" s="5">
        <v>332136.51822916663</v>
      </c>
      <c r="H3780" s="5">
        <v>305706.93145944143</v>
      </c>
      <c r="I3780" s="5">
        <f>Tabla_curso_1[[#This Row],[Ingresos]]-Tabla_curso_1[[#This Row],[Gastos]]</f>
        <v>26429.586769725196</v>
      </c>
      <c r="J3780" s="5">
        <f>Tabla_curso_1[[#This Row],[Utilidad]]/Tabla_curso_1[[#This Row],[Ingresos]]</f>
        <v>7.9574468085106445E-2</v>
      </c>
    </row>
    <row r="3781" spans="1:10" x14ac:dyDescent="0.25">
      <c r="A3781" s="7" t="s">
        <v>13</v>
      </c>
      <c r="B3781" s="7" t="str">
        <f>MID(Tabla_curso_1[[#This Row],[Periodo]],4,4)</f>
        <v>2017</v>
      </c>
      <c r="C3781" s="7" t="s">
        <v>3</v>
      </c>
      <c r="D3781" s="7" t="s">
        <v>119</v>
      </c>
      <c r="E3781" s="7" t="s">
        <v>152</v>
      </c>
      <c r="F3781" s="7" t="s">
        <v>190</v>
      </c>
      <c r="G3781" s="8">
        <v>188669.2647928994</v>
      </c>
      <c r="H3781" s="8">
        <v>127037.30496055228</v>
      </c>
      <c r="I3781" s="8">
        <f>Tabla_curso_1[[#This Row],[Ingresos]]-Tabla_curso_1[[#This Row],[Gastos]]</f>
        <v>61631.959832347115</v>
      </c>
      <c r="J3781" s="8">
        <f>Tabla_curso_1[[#This Row],[Utilidad]]/Tabla_curso_1[[#This Row],[Ingresos]]</f>
        <v>0.32666666666666655</v>
      </c>
    </row>
    <row r="3782" spans="1:10" x14ac:dyDescent="0.25">
      <c r="A3782" s="4" t="s">
        <v>13</v>
      </c>
      <c r="B3782" s="4" t="str">
        <f>MID(Tabla_curso_1[[#This Row],[Periodo]],4,4)</f>
        <v>2017</v>
      </c>
      <c r="C3782" s="4" t="s">
        <v>2</v>
      </c>
      <c r="D3782" s="4" t="s">
        <v>120</v>
      </c>
      <c r="E3782" s="4" t="s">
        <v>163</v>
      </c>
      <c r="F3782" s="4" t="s">
        <v>191</v>
      </c>
      <c r="G3782" s="5">
        <v>60753.038240917776</v>
      </c>
      <c r="H3782" s="5">
        <v>52992.327549497313</v>
      </c>
      <c r="I3782" s="5">
        <f>Tabla_curso_1[[#This Row],[Ingresos]]-Tabla_curso_1[[#This Row],[Gastos]]</f>
        <v>7760.7106914204633</v>
      </c>
      <c r="J3782" s="5">
        <f>Tabla_curso_1[[#This Row],[Utilidad]]/Tabla_curso_1[[#This Row],[Ingresos]]</f>
        <v>0.12774193548387094</v>
      </c>
    </row>
    <row r="3783" spans="1:10" x14ac:dyDescent="0.25">
      <c r="A3783" s="7" t="s">
        <v>13</v>
      </c>
      <c r="B3783" s="7" t="str">
        <f>MID(Tabla_curso_1[[#This Row],[Periodo]],4,4)</f>
        <v>2017</v>
      </c>
      <c r="C3783" s="7" t="s">
        <v>7</v>
      </c>
      <c r="D3783" s="7" t="s">
        <v>120</v>
      </c>
      <c r="E3783" s="7" t="s">
        <v>163</v>
      </c>
      <c r="F3783" s="7" t="s">
        <v>191</v>
      </c>
      <c r="G3783" s="8">
        <v>94005.440828402367</v>
      </c>
      <c r="H3783" s="8">
        <v>56967.297142011834</v>
      </c>
      <c r="I3783" s="8">
        <f>Tabla_curso_1[[#This Row],[Ingresos]]-Tabla_curso_1[[#This Row],[Gastos]]</f>
        <v>37038.143686390533</v>
      </c>
      <c r="J3783" s="8">
        <f>Tabla_curso_1[[#This Row],[Utilidad]]/Tabla_curso_1[[#This Row],[Ingresos]]</f>
        <v>0.39400000000000002</v>
      </c>
    </row>
    <row r="3784" spans="1:10" x14ac:dyDescent="0.25">
      <c r="A3784" s="4" t="s">
        <v>13</v>
      </c>
      <c r="B3784" s="4" t="str">
        <f>MID(Tabla_curso_1[[#This Row],[Periodo]],4,4)</f>
        <v>2017</v>
      </c>
      <c r="C3784" s="4" t="s">
        <v>6</v>
      </c>
      <c r="D3784" s="4" t="s">
        <v>120</v>
      </c>
      <c r="E3784" s="4" t="s">
        <v>163</v>
      </c>
      <c r="F3784" s="4" t="s">
        <v>191</v>
      </c>
      <c r="G3784" s="5">
        <v>226955.99285714285</v>
      </c>
      <c r="H3784" s="5">
        <v>210096.40481632651</v>
      </c>
      <c r="I3784" s="5">
        <f>Tabla_curso_1[[#This Row],[Ingresos]]-Tabla_curso_1[[#This Row],[Gastos]]</f>
        <v>16859.588040816336</v>
      </c>
      <c r="J3784" s="5">
        <f>Tabla_curso_1[[#This Row],[Utilidad]]/Tabla_curso_1[[#This Row],[Ingresos]]</f>
        <v>7.428571428571433E-2</v>
      </c>
    </row>
    <row r="3785" spans="1:10" x14ac:dyDescent="0.25">
      <c r="A3785" s="7" t="s">
        <v>13</v>
      </c>
      <c r="B3785" s="7" t="str">
        <f>MID(Tabla_curso_1[[#This Row],[Periodo]],4,4)</f>
        <v>2017</v>
      </c>
      <c r="C3785" s="7" t="s">
        <v>4</v>
      </c>
      <c r="D3785" s="7" t="s">
        <v>120</v>
      </c>
      <c r="E3785" s="7" t="s">
        <v>163</v>
      </c>
      <c r="F3785" s="7" t="s">
        <v>191</v>
      </c>
      <c r="G3785" s="8">
        <v>150586.91469194315</v>
      </c>
      <c r="H3785" s="8">
        <v>101646.16741706163</v>
      </c>
      <c r="I3785" s="8">
        <f>Tabla_curso_1[[#This Row],[Ingresos]]-Tabla_curso_1[[#This Row],[Gastos]]</f>
        <v>48940.74727488152</v>
      </c>
      <c r="J3785" s="8">
        <f>Tabla_curso_1[[#This Row],[Utilidad]]/Tabla_curso_1[[#This Row],[Ingresos]]</f>
        <v>0.32499999999999996</v>
      </c>
    </row>
    <row r="3786" spans="1:10" x14ac:dyDescent="0.25">
      <c r="A3786" s="4" t="s">
        <v>13</v>
      </c>
      <c r="B3786" s="4" t="str">
        <f>MID(Tabla_curso_1[[#This Row],[Periodo]],4,4)</f>
        <v>2017</v>
      </c>
      <c r="C3786" s="4" t="s">
        <v>5</v>
      </c>
      <c r="D3786" s="4" t="s">
        <v>120</v>
      </c>
      <c r="E3786" s="4" t="s">
        <v>163</v>
      </c>
      <c r="F3786" s="4" t="s">
        <v>191</v>
      </c>
      <c r="G3786" s="5">
        <v>453911.98571428569</v>
      </c>
      <c r="H3786" s="5">
        <v>393880.52732193156</v>
      </c>
      <c r="I3786" s="5">
        <f>Tabla_curso_1[[#This Row],[Ingresos]]-Tabla_curso_1[[#This Row],[Gastos]]</f>
        <v>60031.458392354136</v>
      </c>
      <c r="J3786" s="5">
        <f>Tabla_curso_1[[#This Row],[Utilidad]]/Tabla_curso_1[[#This Row],[Ingresos]]</f>
        <v>0.13225352112676059</v>
      </c>
    </row>
    <row r="3787" spans="1:10" x14ac:dyDescent="0.25">
      <c r="A3787" s="7" t="s">
        <v>13</v>
      </c>
      <c r="B3787" s="7" t="str">
        <f>MID(Tabla_curso_1[[#This Row],[Periodo]],4,4)</f>
        <v>2017</v>
      </c>
      <c r="C3787" s="7" t="s">
        <v>78</v>
      </c>
      <c r="D3787" s="7" t="s">
        <v>120</v>
      </c>
      <c r="E3787" s="7" t="s">
        <v>163</v>
      </c>
      <c r="F3787" s="7" t="s">
        <v>191</v>
      </c>
      <c r="G3787" s="8">
        <v>95704.334337349399</v>
      </c>
      <c r="H3787" s="8">
        <v>86723.859128981683</v>
      </c>
      <c r="I3787" s="8">
        <f>Tabla_curso_1[[#This Row],[Ingresos]]-Tabla_curso_1[[#This Row],[Gastos]]</f>
        <v>8980.4752083677158</v>
      </c>
      <c r="J3787" s="8">
        <f>Tabla_curso_1[[#This Row],[Utilidad]]/Tabla_curso_1[[#This Row],[Ingresos]]</f>
        <v>9.383561643835614E-2</v>
      </c>
    </row>
    <row r="3788" spans="1:10" x14ac:dyDescent="0.25">
      <c r="A3788" s="4" t="s">
        <v>13</v>
      </c>
      <c r="B3788" s="4" t="str">
        <f>MID(Tabla_curso_1[[#This Row],[Periodo]],4,4)</f>
        <v>2017</v>
      </c>
      <c r="C3788" s="4" t="s">
        <v>3</v>
      </c>
      <c r="D3788" s="4" t="s">
        <v>120</v>
      </c>
      <c r="E3788" s="4" t="s">
        <v>163</v>
      </c>
      <c r="F3788" s="4" t="s">
        <v>191</v>
      </c>
      <c r="G3788" s="5">
        <v>49646.623437500006</v>
      </c>
      <c r="H3788" s="5">
        <v>29464.191735733704</v>
      </c>
      <c r="I3788" s="5">
        <f>Tabla_curso_1[[#This Row],[Ingresos]]-Tabla_curso_1[[#This Row],[Gastos]]</f>
        <v>20182.431701766302</v>
      </c>
      <c r="J3788" s="5">
        <f>Tabla_curso_1[[#This Row],[Utilidad]]/Tabla_curso_1[[#This Row],[Ingresos]]</f>
        <v>0.40652173913043466</v>
      </c>
    </row>
    <row r="3789" spans="1:10" x14ac:dyDescent="0.25">
      <c r="A3789" s="7" t="s">
        <v>13</v>
      </c>
      <c r="B3789" s="7" t="str">
        <f>MID(Tabla_curso_1[[#This Row],[Periodo]],4,4)</f>
        <v>2017</v>
      </c>
      <c r="C3789" s="7" t="s">
        <v>2</v>
      </c>
      <c r="D3789" s="7" t="s">
        <v>121</v>
      </c>
      <c r="E3789" s="7" t="s">
        <v>150</v>
      </c>
      <c r="F3789" s="7" t="s">
        <v>192</v>
      </c>
      <c r="G3789" s="8">
        <v>406090.91703056765</v>
      </c>
      <c r="H3789" s="8">
        <v>344892.30339385581</v>
      </c>
      <c r="I3789" s="8">
        <f>Tabla_curso_1[[#This Row],[Ingresos]]-Tabla_curso_1[[#This Row],[Gastos]]</f>
        <v>61198.613636711845</v>
      </c>
      <c r="J3789" s="8">
        <f>Tabla_curso_1[[#This Row],[Utilidad]]/Tabla_curso_1[[#This Row],[Ingresos]]</f>
        <v>0.15070175438596486</v>
      </c>
    </row>
    <row r="3790" spans="1:10" x14ac:dyDescent="0.25">
      <c r="A3790" s="4" t="s">
        <v>13</v>
      </c>
      <c r="B3790" s="4" t="str">
        <f>MID(Tabla_curso_1[[#This Row],[Periodo]],4,4)</f>
        <v>2017</v>
      </c>
      <c r="C3790" s="4" t="s">
        <v>7</v>
      </c>
      <c r="D3790" s="4" t="s">
        <v>121</v>
      </c>
      <c r="E3790" s="4" t="s">
        <v>150</v>
      </c>
      <c r="F3790" s="4" t="s">
        <v>192</v>
      </c>
      <c r="G3790" s="5">
        <v>577607.57763975149</v>
      </c>
      <c r="H3790" s="5">
        <v>392773.15279503108</v>
      </c>
      <c r="I3790" s="5">
        <f>Tabla_curso_1[[#This Row],[Ingresos]]-Tabla_curso_1[[#This Row],[Gastos]]</f>
        <v>184834.4248447204</v>
      </c>
      <c r="J3790" s="5">
        <f>Tabla_curso_1[[#This Row],[Utilidad]]/Tabla_curso_1[[#This Row],[Ingresos]]</f>
        <v>0.3199999999999999</v>
      </c>
    </row>
    <row r="3791" spans="1:10" x14ac:dyDescent="0.25">
      <c r="A3791" s="7" t="s">
        <v>13</v>
      </c>
      <c r="B3791" s="7" t="str">
        <f>MID(Tabla_curso_1[[#This Row],[Periodo]],4,4)</f>
        <v>2017</v>
      </c>
      <c r="C3791" s="7" t="s">
        <v>6</v>
      </c>
      <c r="D3791" s="7" t="s">
        <v>121</v>
      </c>
      <c r="E3791" s="7" t="s">
        <v>150</v>
      </c>
      <c r="F3791" s="7" t="s">
        <v>192</v>
      </c>
      <c r="G3791" s="8">
        <v>1524505.2459016393</v>
      </c>
      <c r="H3791" s="8">
        <v>1360620.9319672133</v>
      </c>
      <c r="I3791" s="8">
        <f>Tabla_curso_1[[#This Row],[Ingresos]]-Tabla_curso_1[[#This Row],[Gastos]]</f>
        <v>163884.31393442606</v>
      </c>
      <c r="J3791" s="8">
        <f>Tabla_curso_1[[#This Row],[Utilidad]]/Tabla_curso_1[[#This Row],[Ingresos]]</f>
        <v>0.10749999999999989</v>
      </c>
    </row>
    <row r="3792" spans="1:10" x14ac:dyDescent="0.25">
      <c r="A3792" s="4" t="s">
        <v>13</v>
      </c>
      <c r="B3792" s="4" t="str">
        <f>MID(Tabla_curso_1[[#This Row],[Periodo]],4,4)</f>
        <v>2017</v>
      </c>
      <c r="C3792" s="4" t="s">
        <v>4</v>
      </c>
      <c r="D3792" s="4" t="s">
        <v>121</v>
      </c>
      <c r="E3792" s="4" t="s">
        <v>150</v>
      </c>
      <c r="F3792" s="4" t="s">
        <v>192</v>
      </c>
      <c r="G3792" s="5">
        <v>735136.91699604737</v>
      </c>
      <c r="H3792" s="5">
        <v>413013.28609414294</v>
      </c>
      <c r="I3792" s="5">
        <f>Tabla_curso_1[[#This Row],[Ingresos]]-Tabla_curso_1[[#This Row],[Gastos]]</f>
        <v>322123.63090190443</v>
      </c>
      <c r="J3792" s="5">
        <f>Tabla_curso_1[[#This Row],[Utilidad]]/Tabla_curso_1[[#This Row],[Ingresos]]</f>
        <v>0.43818181818181823</v>
      </c>
    </row>
    <row r="3793" spans="1:10" x14ac:dyDescent="0.25">
      <c r="A3793" s="7" t="s">
        <v>13</v>
      </c>
      <c r="B3793" s="7" t="str">
        <f>MID(Tabla_curso_1[[#This Row],[Periodo]],4,4)</f>
        <v>2017</v>
      </c>
      <c r="C3793" s="7" t="s">
        <v>5</v>
      </c>
      <c r="D3793" s="7" t="s">
        <v>121</v>
      </c>
      <c r="E3793" s="7" t="s">
        <v>150</v>
      </c>
      <c r="F3793" s="7" t="s">
        <v>192</v>
      </c>
      <c r="G3793" s="8">
        <v>2354299.2405063291</v>
      </c>
      <c r="H3793" s="8">
        <v>1968378.8159841155</v>
      </c>
      <c r="I3793" s="8">
        <f>Tabla_curso_1[[#This Row],[Ingresos]]-Tabla_curso_1[[#This Row],[Gastos]]</f>
        <v>385920.42452221364</v>
      </c>
      <c r="J3793" s="8">
        <f>Tabla_curso_1[[#This Row],[Utilidad]]/Tabla_curso_1[[#This Row],[Ingresos]]</f>
        <v>0.16392156862745086</v>
      </c>
    </row>
    <row r="3794" spans="1:10" x14ac:dyDescent="0.25">
      <c r="A3794" s="4" t="s">
        <v>13</v>
      </c>
      <c r="B3794" s="4" t="str">
        <f>MID(Tabla_curso_1[[#This Row],[Periodo]],4,4)</f>
        <v>2017</v>
      </c>
      <c r="C3794" s="4" t="s">
        <v>78</v>
      </c>
      <c r="D3794" s="4" t="s">
        <v>121</v>
      </c>
      <c r="E3794" s="4" t="s">
        <v>150</v>
      </c>
      <c r="F3794" s="4" t="s">
        <v>192</v>
      </c>
      <c r="G3794" s="5">
        <v>512368.15426997247</v>
      </c>
      <c r="H3794" s="5">
        <v>444605.66175454936</v>
      </c>
      <c r="I3794" s="5">
        <f>Tabla_curso_1[[#This Row],[Ingresos]]-Tabla_curso_1[[#This Row],[Gastos]]</f>
        <v>67762.492515423102</v>
      </c>
      <c r="J3794" s="5">
        <f>Tabla_curso_1[[#This Row],[Utilidad]]/Tabla_curso_1[[#This Row],[Ingresos]]</f>
        <v>0.13225352112676053</v>
      </c>
    </row>
    <row r="3795" spans="1:10" x14ac:dyDescent="0.25">
      <c r="A3795" s="7" t="s">
        <v>13</v>
      </c>
      <c r="B3795" s="7" t="str">
        <f>MID(Tabla_curso_1[[#This Row],[Periodo]],4,4)</f>
        <v>2017</v>
      </c>
      <c r="C3795" s="7" t="s">
        <v>3</v>
      </c>
      <c r="D3795" s="7" t="s">
        <v>121</v>
      </c>
      <c r="E3795" s="7" t="s">
        <v>150</v>
      </c>
      <c r="F3795" s="7" t="s">
        <v>192</v>
      </c>
      <c r="G3795" s="8">
        <v>247655.97869507325</v>
      </c>
      <c r="H3795" s="8">
        <v>137786.78087398619</v>
      </c>
      <c r="I3795" s="8">
        <f>Tabla_curso_1[[#This Row],[Ingresos]]-Tabla_curso_1[[#This Row],[Gastos]]</f>
        <v>109869.19782108706</v>
      </c>
      <c r="J3795" s="8">
        <f>Tabla_curso_1[[#This Row],[Utilidad]]/Tabla_curso_1[[#This Row],[Ingresos]]</f>
        <v>0.44363636363636372</v>
      </c>
    </row>
    <row r="3796" spans="1:10" x14ac:dyDescent="0.25">
      <c r="A3796" s="4" t="s">
        <v>13</v>
      </c>
      <c r="B3796" s="4" t="str">
        <f>MID(Tabla_curso_1[[#This Row],[Periodo]],4,4)</f>
        <v>2017</v>
      </c>
      <c r="C3796" s="4" t="s">
        <v>2</v>
      </c>
      <c r="D3796" s="4" t="s">
        <v>122</v>
      </c>
      <c r="E3796" s="4" t="s">
        <v>156</v>
      </c>
      <c r="F3796" s="4" t="s">
        <v>193</v>
      </c>
      <c r="G3796" s="5">
        <v>10348.580037664782</v>
      </c>
      <c r="H3796" s="5">
        <v>9556.8513239398271</v>
      </c>
      <c r="I3796" s="5">
        <f>Tabla_curso_1[[#This Row],[Ingresos]]-Tabla_curso_1[[#This Row],[Gastos]]</f>
        <v>791.72871372495501</v>
      </c>
      <c r="J3796" s="5">
        <f>Tabla_curso_1[[#This Row],[Utilidad]]/Tabla_curso_1[[#This Row],[Ingresos]]</f>
        <v>7.6506024096385419E-2</v>
      </c>
    </row>
    <row r="3797" spans="1:10" x14ac:dyDescent="0.25">
      <c r="A3797" s="7" t="s">
        <v>13</v>
      </c>
      <c r="B3797" s="7" t="str">
        <f>MID(Tabla_curso_1[[#This Row],[Periodo]],4,4)</f>
        <v>2017</v>
      </c>
      <c r="C3797" s="7" t="s">
        <v>7</v>
      </c>
      <c r="D3797" s="7" t="s">
        <v>122</v>
      </c>
      <c r="E3797" s="7" t="s">
        <v>156</v>
      </c>
      <c r="F3797" s="7" t="s">
        <v>193</v>
      </c>
      <c r="G3797" s="8">
        <v>20973.64885496183</v>
      </c>
      <c r="H3797" s="8">
        <v>13865.9122985581</v>
      </c>
      <c r="I3797" s="8">
        <f>Tabla_curso_1[[#This Row],[Ingresos]]-Tabla_curso_1[[#This Row],[Gastos]]</f>
        <v>7107.73655640373</v>
      </c>
      <c r="J3797" s="8">
        <f>Tabla_curso_1[[#This Row],[Utilidad]]/Tabla_curso_1[[#This Row],[Ingresos]]</f>
        <v>0.33888888888888885</v>
      </c>
    </row>
    <row r="3798" spans="1:10" x14ac:dyDescent="0.25">
      <c r="A3798" s="4" t="s">
        <v>13</v>
      </c>
      <c r="B3798" s="4" t="str">
        <f>MID(Tabla_curso_1[[#This Row],[Periodo]],4,4)</f>
        <v>2017</v>
      </c>
      <c r="C3798" s="4" t="s">
        <v>6</v>
      </c>
      <c r="D3798" s="4" t="s">
        <v>122</v>
      </c>
      <c r="E3798" s="4" t="s">
        <v>156</v>
      </c>
      <c r="F3798" s="4" t="s">
        <v>193</v>
      </c>
      <c r="G3798" s="5">
        <v>42269.969230769231</v>
      </c>
      <c r="H3798" s="5">
        <v>38215.894909090908</v>
      </c>
      <c r="I3798" s="5">
        <f>Tabla_curso_1[[#This Row],[Ingresos]]-Tabla_curso_1[[#This Row],[Gastos]]</f>
        <v>4054.074321678323</v>
      </c>
      <c r="J3798" s="5">
        <f>Tabla_curso_1[[#This Row],[Utilidad]]/Tabla_curso_1[[#This Row],[Ingresos]]</f>
        <v>9.5909090909090944E-2</v>
      </c>
    </row>
    <row r="3799" spans="1:10" x14ac:dyDescent="0.25">
      <c r="A3799" s="7" t="s">
        <v>13</v>
      </c>
      <c r="B3799" s="7" t="str">
        <f>MID(Tabla_curso_1[[#This Row],[Periodo]],4,4)</f>
        <v>2017</v>
      </c>
      <c r="C3799" s="7" t="s">
        <v>4</v>
      </c>
      <c r="D3799" s="7" t="s">
        <v>122</v>
      </c>
      <c r="E3799" s="7" t="s">
        <v>156</v>
      </c>
      <c r="F3799" s="7" t="s">
        <v>193</v>
      </c>
      <c r="G3799" s="8">
        <v>22896.233333333334</v>
      </c>
      <c r="H3799" s="8">
        <v>14023.942916666665</v>
      </c>
      <c r="I3799" s="8">
        <f>Tabla_curso_1[[#This Row],[Ingresos]]-Tabla_curso_1[[#This Row],[Gastos]]</f>
        <v>8872.2904166666685</v>
      </c>
      <c r="J3799" s="8">
        <f>Tabla_curso_1[[#This Row],[Utilidad]]/Tabla_curso_1[[#This Row],[Ingresos]]</f>
        <v>0.38750000000000007</v>
      </c>
    </row>
    <row r="3800" spans="1:10" x14ac:dyDescent="0.25">
      <c r="A3800" s="4" t="s">
        <v>13</v>
      </c>
      <c r="B3800" s="4" t="str">
        <f>MID(Tabla_curso_1[[#This Row],[Periodo]],4,4)</f>
        <v>2017</v>
      </c>
      <c r="C3800" s="4" t="s">
        <v>5</v>
      </c>
      <c r="D3800" s="4" t="s">
        <v>122</v>
      </c>
      <c r="E3800" s="4" t="s">
        <v>156</v>
      </c>
      <c r="F3800" s="4" t="s">
        <v>193</v>
      </c>
      <c r="G3800" s="5">
        <v>61056.622222222228</v>
      </c>
      <c r="H3800" s="5">
        <v>55939.495788359789</v>
      </c>
      <c r="I3800" s="5">
        <f>Tabla_curso_1[[#This Row],[Ingresos]]-Tabla_curso_1[[#This Row],[Gastos]]</f>
        <v>5117.1264338624387</v>
      </c>
      <c r="J3800" s="5">
        <f>Tabla_curso_1[[#This Row],[Utilidad]]/Tabla_curso_1[[#This Row],[Ingresos]]</f>
        <v>8.3809523809523875E-2</v>
      </c>
    </row>
    <row r="3801" spans="1:10" x14ac:dyDescent="0.25">
      <c r="A3801" s="7" t="s">
        <v>13</v>
      </c>
      <c r="B3801" s="7" t="str">
        <f>MID(Tabla_curso_1[[#This Row],[Periodo]],4,4)</f>
        <v>2017</v>
      </c>
      <c r="C3801" s="7" t="s">
        <v>78</v>
      </c>
      <c r="D3801" s="7" t="s">
        <v>122</v>
      </c>
      <c r="E3801" s="7" t="s">
        <v>156</v>
      </c>
      <c r="F3801" s="7" t="s">
        <v>193</v>
      </c>
      <c r="G3801" s="8">
        <v>14575.851458885942</v>
      </c>
      <c r="H3801" s="8">
        <v>12389.473740053052</v>
      </c>
      <c r="I3801" s="8">
        <f>Tabla_curso_1[[#This Row],[Ingresos]]-Tabla_curso_1[[#This Row],[Gastos]]</f>
        <v>2186.3777188328895</v>
      </c>
      <c r="J3801" s="8">
        <f>Tabla_curso_1[[#This Row],[Utilidad]]/Tabla_curso_1[[#This Row],[Ingresos]]</f>
        <v>0.14999999999999988</v>
      </c>
    </row>
    <row r="3802" spans="1:10" x14ac:dyDescent="0.25">
      <c r="A3802" s="4" t="s">
        <v>13</v>
      </c>
      <c r="B3802" s="4" t="str">
        <f>MID(Tabla_curso_1[[#This Row],[Periodo]],4,4)</f>
        <v>2017</v>
      </c>
      <c r="C3802" s="4" t="s">
        <v>3</v>
      </c>
      <c r="D3802" s="4" t="s">
        <v>122</v>
      </c>
      <c r="E3802" s="4" t="s">
        <v>156</v>
      </c>
      <c r="F3802" s="4" t="s">
        <v>193</v>
      </c>
      <c r="G3802" s="5">
        <v>8275.7469879518085</v>
      </c>
      <c r="H3802" s="5">
        <v>5143.6950509731241</v>
      </c>
      <c r="I3802" s="5">
        <f>Tabla_curso_1[[#This Row],[Ingresos]]-Tabla_curso_1[[#This Row],[Gastos]]</f>
        <v>3132.0519369786844</v>
      </c>
      <c r="J3802" s="5">
        <f>Tabla_curso_1[[#This Row],[Utilidad]]/Tabla_curso_1[[#This Row],[Ingresos]]</f>
        <v>0.37846153846153846</v>
      </c>
    </row>
    <row r="3803" spans="1:10" x14ac:dyDescent="0.25">
      <c r="A3803" s="7" t="s">
        <v>13</v>
      </c>
      <c r="B3803" s="7" t="str">
        <f>MID(Tabla_curso_1[[#This Row],[Periodo]],4,4)</f>
        <v>2017</v>
      </c>
      <c r="C3803" s="7" t="s">
        <v>2</v>
      </c>
      <c r="D3803" s="7" t="s">
        <v>123</v>
      </c>
      <c r="E3803" s="7" t="s">
        <v>152</v>
      </c>
      <c r="F3803" s="7" t="s">
        <v>194</v>
      </c>
      <c r="G3803" s="8">
        <v>69501.860805860808</v>
      </c>
      <c r="H3803" s="8">
        <v>59021.858955496617</v>
      </c>
      <c r="I3803" s="8">
        <f>Tabla_curso_1[[#This Row],[Ingresos]]-Tabla_curso_1[[#This Row],[Gastos]]</f>
        <v>10480.001850364191</v>
      </c>
      <c r="J3803" s="8">
        <f>Tabla_curso_1[[#This Row],[Utilidad]]/Tabla_curso_1[[#This Row],[Ingresos]]</f>
        <v>0.15078735632183901</v>
      </c>
    </row>
    <row r="3804" spans="1:10" x14ac:dyDescent="0.25">
      <c r="A3804" s="4" t="s">
        <v>13</v>
      </c>
      <c r="B3804" s="4" t="str">
        <f>MID(Tabla_curso_1[[#This Row],[Periodo]],4,4)</f>
        <v>2017</v>
      </c>
      <c r="C3804" s="4" t="s">
        <v>7</v>
      </c>
      <c r="D3804" s="4" t="s">
        <v>123</v>
      </c>
      <c r="E3804" s="4" t="s">
        <v>152</v>
      </c>
      <c r="F3804" s="4" t="s">
        <v>194</v>
      </c>
      <c r="G3804" s="5">
        <v>149401.6377952756</v>
      </c>
      <c r="H3804" s="5">
        <v>99837.644456692913</v>
      </c>
      <c r="I3804" s="5">
        <f>Tabla_curso_1[[#This Row],[Ingresos]]-Tabla_curso_1[[#This Row],[Gastos]]</f>
        <v>49563.993338582688</v>
      </c>
      <c r="J3804" s="5">
        <f>Tabla_curso_1[[#This Row],[Utilidad]]/Tabla_curso_1[[#This Row],[Ingresos]]</f>
        <v>0.33175000000000004</v>
      </c>
    </row>
    <row r="3805" spans="1:10" x14ac:dyDescent="0.25">
      <c r="A3805" s="7" t="s">
        <v>13</v>
      </c>
      <c r="B3805" s="7" t="str">
        <f>MID(Tabla_curso_1[[#This Row],[Periodo]],4,4)</f>
        <v>2017</v>
      </c>
      <c r="C3805" s="7" t="s">
        <v>6</v>
      </c>
      <c r="D3805" s="7" t="s">
        <v>123</v>
      </c>
      <c r="E3805" s="7" t="s">
        <v>152</v>
      </c>
      <c r="F3805" s="7" t="s">
        <v>194</v>
      </c>
      <c r="G3805" s="8">
        <v>354654.3551401869</v>
      </c>
      <c r="H3805" s="8">
        <v>303700.43937453523</v>
      </c>
      <c r="I3805" s="8">
        <f>Tabla_curso_1[[#This Row],[Ingresos]]-Tabla_curso_1[[#This Row],[Gastos]]</f>
        <v>50953.915765651676</v>
      </c>
      <c r="J3805" s="8">
        <f>Tabla_curso_1[[#This Row],[Utilidad]]/Tabla_curso_1[[#This Row],[Ingresos]]</f>
        <v>0.14367204301075265</v>
      </c>
    </row>
    <row r="3806" spans="1:10" x14ac:dyDescent="0.25">
      <c r="A3806" s="4" t="s">
        <v>13</v>
      </c>
      <c r="B3806" s="4" t="str">
        <f>MID(Tabla_curso_1[[#This Row],[Periodo]],4,4)</f>
        <v>2017</v>
      </c>
      <c r="C3806" s="4" t="s">
        <v>4</v>
      </c>
      <c r="D3806" s="4" t="s">
        <v>123</v>
      </c>
      <c r="E3806" s="4" t="s">
        <v>152</v>
      </c>
      <c r="F3806" s="4" t="s">
        <v>194</v>
      </c>
      <c r="G3806" s="5">
        <v>166438.66666666666</v>
      </c>
      <c r="H3806" s="5">
        <v>106603.3920735632</v>
      </c>
      <c r="I3806" s="5">
        <f>Tabla_curso_1[[#This Row],[Ingresos]]-Tabla_curso_1[[#This Row],[Gastos]]</f>
        <v>59835.274593103459</v>
      </c>
      <c r="J3806" s="5">
        <f>Tabla_curso_1[[#This Row],[Utilidad]]/Tabla_curso_1[[#This Row],[Ingresos]]</f>
        <v>0.35950344827586217</v>
      </c>
    </row>
    <row r="3807" spans="1:10" x14ac:dyDescent="0.25">
      <c r="A3807" s="7" t="s">
        <v>13</v>
      </c>
      <c r="B3807" s="7" t="str">
        <f>MID(Tabla_curso_1[[#This Row],[Periodo]],4,4)</f>
        <v>2017</v>
      </c>
      <c r="C3807" s="7" t="s">
        <v>5</v>
      </c>
      <c r="D3807" s="7" t="s">
        <v>123</v>
      </c>
      <c r="E3807" s="7" t="s">
        <v>152</v>
      </c>
      <c r="F3807" s="7" t="s">
        <v>194</v>
      </c>
      <c r="G3807" s="8">
        <v>512811.02702702704</v>
      </c>
      <c r="H3807" s="8">
        <v>435206.89113700367</v>
      </c>
      <c r="I3807" s="8">
        <f>Tabla_curso_1[[#This Row],[Ingresos]]-Tabla_curso_1[[#This Row],[Gastos]]</f>
        <v>77604.135890023375</v>
      </c>
      <c r="J3807" s="8">
        <f>Tabla_curso_1[[#This Row],[Utilidad]]/Tabla_curso_1[[#This Row],[Ingresos]]</f>
        <v>0.15133086419753089</v>
      </c>
    </row>
    <row r="3808" spans="1:10" x14ac:dyDescent="0.25">
      <c r="A3808" s="4" t="s">
        <v>13</v>
      </c>
      <c r="B3808" s="4" t="str">
        <f>MID(Tabla_curso_1[[#This Row],[Periodo]],4,4)</f>
        <v>2017</v>
      </c>
      <c r="C3808" s="4" t="s">
        <v>78</v>
      </c>
      <c r="D3808" s="4" t="s">
        <v>123</v>
      </c>
      <c r="E3808" s="4" t="s">
        <v>152</v>
      </c>
      <c r="F3808" s="4" t="s">
        <v>194</v>
      </c>
      <c r="G3808" s="5">
        <v>97053.749360613816</v>
      </c>
      <c r="H3808" s="5">
        <v>81790.385394387442</v>
      </c>
      <c r="I3808" s="5">
        <f>Tabla_curso_1[[#This Row],[Ingresos]]-Tabla_curso_1[[#This Row],[Gastos]]</f>
        <v>15263.363966226374</v>
      </c>
      <c r="J3808" s="5">
        <f>Tabla_curso_1[[#This Row],[Utilidad]]/Tabla_curso_1[[#This Row],[Ingresos]]</f>
        <v>0.15726712328767101</v>
      </c>
    </row>
    <row r="3809" spans="1:10" x14ac:dyDescent="0.25">
      <c r="A3809" s="7" t="s">
        <v>13</v>
      </c>
      <c r="B3809" s="7" t="str">
        <f>MID(Tabla_curso_1[[#This Row],[Periodo]],4,4)</f>
        <v>2017</v>
      </c>
      <c r="C3809" s="7" t="s">
        <v>3</v>
      </c>
      <c r="D3809" s="7" t="s">
        <v>123</v>
      </c>
      <c r="E3809" s="7" t="s">
        <v>152</v>
      </c>
      <c r="F3809" s="7" t="s">
        <v>194</v>
      </c>
      <c r="G3809" s="8">
        <v>49540.490861618797</v>
      </c>
      <c r="H3809" s="8">
        <v>29058.470319791119</v>
      </c>
      <c r="I3809" s="8">
        <f>Tabla_curso_1[[#This Row],[Ingresos]]-Tabla_curso_1[[#This Row],[Gastos]]</f>
        <v>20482.020541827678</v>
      </c>
      <c r="J3809" s="8">
        <f>Tabla_curso_1[[#This Row],[Utilidad]]/Tabla_curso_1[[#This Row],[Ingresos]]</f>
        <v>0.41344000000000009</v>
      </c>
    </row>
    <row r="3810" spans="1:10" x14ac:dyDescent="0.25">
      <c r="A3810" s="4" t="s">
        <v>13</v>
      </c>
      <c r="B3810" s="4" t="str">
        <f>MID(Tabla_curso_1[[#This Row],[Periodo]],4,4)</f>
        <v>2017</v>
      </c>
      <c r="C3810" s="4" t="s">
        <v>2</v>
      </c>
      <c r="D3810" s="4" t="s">
        <v>124</v>
      </c>
      <c r="E3810" s="4" t="s">
        <v>163</v>
      </c>
      <c r="F3810" s="4" t="s">
        <v>195</v>
      </c>
      <c r="G3810" s="5">
        <v>196426.27756653991</v>
      </c>
      <c r="H3810" s="5">
        <v>165810.87154582405</v>
      </c>
      <c r="I3810" s="5">
        <f>Tabla_curso_1[[#This Row],[Ingresos]]-Tabla_curso_1[[#This Row],[Gastos]]</f>
        <v>30615.406020715862</v>
      </c>
      <c r="J3810" s="5">
        <f>Tabla_curso_1[[#This Row],[Utilidad]]/Tabla_curso_1[[#This Row],[Ingresos]]</f>
        <v>0.15586206896551716</v>
      </c>
    </row>
    <row r="3811" spans="1:10" x14ac:dyDescent="0.25">
      <c r="A3811" s="7" t="s">
        <v>13</v>
      </c>
      <c r="B3811" s="7" t="str">
        <f>MID(Tabla_curso_1[[#This Row],[Periodo]],4,4)</f>
        <v>2017</v>
      </c>
      <c r="C3811" s="7" t="s">
        <v>7</v>
      </c>
      <c r="D3811" s="7" t="s">
        <v>124</v>
      </c>
      <c r="E3811" s="7" t="s">
        <v>163</v>
      </c>
      <c r="F3811" s="7" t="s">
        <v>195</v>
      </c>
      <c r="G3811" s="8">
        <v>340990.8316831683</v>
      </c>
      <c r="H3811" s="8">
        <v>191574.84907290727</v>
      </c>
      <c r="I3811" s="8">
        <f>Tabla_curso_1[[#This Row],[Ingresos]]-Tabla_curso_1[[#This Row],[Gastos]]</f>
        <v>149415.98261026104</v>
      </c>
      <c r="J3811" s="8">
        <f>Tabla_curso_1[[#This Row],[Utilidad]]/Tabla_curso_1[[#This Row],[Ingresos]]</f>
        <v>0.43818181818181823</v>
      </c>
    </row>
    <row r="3812" spans="1:10" x14ac:dyDescent="0.25">
      <c r="A3812" s="4" t="s">
        <v>13</v>
      </c>
      <c r="B3812" s="4" t="str">
        <f>MID(Tabla_curso_1[[#This Row],[Periodo]],4,4)</f>
        <v>2017</v>
      </c>
      <c r="C3812" s="4" t="s">
        <v>6</v>
      </c>
      <c r="D3812" s="4" t="s">
        <v>124</v>
      </c>
      <c r="E3812" s="4" t="s">
        <v>163</v>
      </c>
      <c r="F3812" s="4" t="s">
        <v>195</v>
      </c>
      <c r="G3812" s="5">
        <v>800931.95348837203</v>
      </c>
      <c r="H3812" s="5">
        <v>701082.43662015512</v>
      </c>
      <c r="I3812" s="5">
        <f>Tabla_curso_1[[#This Row],[Ingresos]]-Tabla_curso_1[[#This Row],[Gastos]]</f>
        <v>99849.516868216917</v>
      </c>
      <c r="J3812" s="5">
        <f>Tabla_curso_1[[#This Row],[Utilidad]]/Tabla_curso_1[[#This Row],[Ingresos]]</f>
        <v>0.12466666666666651</v>
      </c>
    </row>
    <row r="3813" spans="1:10" x14ac:dyDescent="0.25">
      <c r="A3813" s="7" t="s">
        <v>13</v>
      </c>
      <c r="B3813" s="7" t="str">
        <f>MID(Tabla_curso_1[[#This Row],[Periodo]],4,4)</f>
        <v>2017</v>
      </c>
      <c r="C3813" s="7" t="s">
        <v>4</v>
      </c>
      <c r="D3813" s="7" t="s">
        <v>124</v>
      </c>
      <c r="E3813" s="7" t="s">
        <v>163</v>
      </c>
      <c r="F3813" s="7" t="s">
        <v>195</v>
      </c>
      <c r="G3813" s="8">
        <v>434118.57983193273</v>
      </c>
      <c r="H3813" s="8">
        <v>263075.85937815125</v>
      </c>
      <c r="I3813" s="8">
        <f>Tabla_curso_1[[#This Row],[Ingresos]]-Tabla_curso_1[[#This Row],[Gastos]]</f>
        <v>171042.72045378148</v>
      </c>
      <c r="J3813" s="8">
        <f>Tabla_curso_1[[#This Row],[Utilidad]]/Tabla_curso_1[[#This Row],[Ingresos]]</f>
        <v>0.39399999999999996</v>
      </c>
    </row>
    <row r="3814" spans="1:10" x14ac:dyDescent="0.25">
      <c r="A3814" s="4" t="s">
        <v>13</v>
      </c>
      <c r="B3814" s="4" t="str">
        <f>MID(Tabla_curso_1[[#This Row],[Periodo]],4,4)</f>
        <v>2017</v>
      </c>
      <c r="C3814" s="4" t="s">
        <v>5</v>
      </c>
      <c r="D3814" s="4" t="s">
        <v>124</v>
      </c>
      <c r="E3814" s="4" t="s">
        <v>163</v>
      </c>
      <c r="F3814" s="4" t="s">
        <v>195</v>
      </c>
      <c r="G3814" s="5">
        <v>1123045.8913043479</v>
      </c>
      <c r="H3814" s="5">
        <v>1039619.6250931678</v>
      </c>
      <c r="I3814" s="5">
        <f>Tabla_curso_1[[#This Row],[Ingresos]]-Tabla_curso_1[[#This Row],[Gastos]]</f>
        <v>83426.266211180133</v>
      </c>
      <c r="J3814" s="5">
        <f>Tabla_curso_1[[#This Row],[Utilidad]]/Tabla_curso_1[[#This Row],[Ingresos]]</f>
        <v>7.4285714285714288E-2</v>
      </c>
    </row>
    <row r="3815" spans="1:10" x14ac:dyDescent="0.25">
      <c r="A3815" s="7" t="s">
        <v>13</v>
      </c>
      <c r="B3815" s="7" t="str">
        <f>MID(Tabla_curso_1[[#This Row],[Periodo]],4,4)</f>
        <v>2017</v>
      </c>
      <c r="C3815" s="7" t="s">
        <v>78</v>
      </c>
      <c r="D3815" s="7" t="s">
        <v>124</v>
      </c>
      <c r="E3815" s="7" t="s">
        <v>163</v>
      </c>
      <c r="F3815" s="7" t="s">
        <v>195</v>
      </c>
      <c r="G3815" s="8">
        <v>343256.55149501661</v>
      </c>
      <c r="H3815" s="8">
        <v>286915.13131859322</v>
      </c>
      <c r="I3815" s="8">
        <f>Tabla_curso_1[[#This Row],[Ingresos]]-Tabla_curso_1[[#This Row],[Gastos]]</f>
        <v>56341.420176423388</v>
      </c>
      <c r="J3815" s="8">
        <f>Tabla_curso_1[[#This Row],[Utilidad]]/Tabla_curso_1[[#This Row],[Ingresos]]</f>
        <v>0.16413793103448268</v>
      </c>
    </row>
    <row r="3816" spans="1:10" x14ac:dyDescent="0.25">
      <c r="A3816" s="4" t="s">
        <v>13</v>
      </c>
      <c r="B3816" s="4" t="str">
        <f>MID(Tabla_curso_1[[#This Row],[Periodo]],4,4)</f>
        <v>2017</v>
      </c>
      <c r="C3816" s="4" t="s">
        <v>3</v>
      </c>
      <c r="D3816" s="4" t="s">
        <v>124</v>
      </c>
      <c r="E3816" s="4" t="s">
        <v>163</v>
      </c>
      <c r="F3816" s="4" t="s">
        <v>195</v>
      </c>
      <c r="G3816" s="5">
        <v>145521.43943661972</v>
      </c>
      <c r="H3816" s="5">
        <v>93457.102215962455</v>
      </c>
      <c r="I3816" s="5">
        <f>Tabla_curso_1[[#This Row],[Ingresos]]-Tabla_curso_1[[#This Row],[Gastos]]</f>
        <v>52064.337220657268</v>
      </c>
      <c r="J3816" s="5">
        <f>Tabla_curso_1[[#This Row],[Utilidad]]/Tabla_curso_1[[#This Row],[Ingresos]]</f>
        <v>0.35777777777777769</v>
      </c>
    </row>
    <row r="3817" spans="1:10" x14ac:dyDescent="0.25">
      <c r="A3817" s="7" t="s">
        <v>13</v>
      </c>
      <c r="B3817" s="7" t="str">
        <f>MID(Tabla_curso_1[[#This Row],[Periodo]],4,4)</f>
        <v>2017</v>
      </c>
      <c r="C3817" s="7" t="s">
        <v>2</v>
      </c>
      <c r="D3817" s="7" t="s">
        <v>125</v>
      </c>
      <c r="E3817" s="7" t="s">
        <v>156</v>
      </c>
      <c r="F3817" s="7" t="s">
        <v>196</v>
      </c>
      <c r="G3817" s="8">
        <v>88659.502183406104</v>
      </c>
      <c r="H3817" s="8">
        <v>71467.268281754325</v>
      </c>
      <c r="I3817" s="8">
        <f>Tabla_curso_1[[#This Row],[Ingresos]]-Tabla_curso_1[[#This Row],[Gastos]]</f>
        <v>17192.23390165178</v>
      </c>
      <c r="J3817" s="8">
        <f>Tabla_curso_1[[#This Row],[Utilidad]]/Tabla_curso_1[[#This Row],[Ingresos]]</f>
        <v>0.19391304347826072</v>
      </c>
    </row>
    <row r="3818" spans="1:10" x14ac:dyDescent="0.25">
      <c r="A3818" s="4" t="s">
        <v>13</v>
      </c>
      <c r="B3818" s="4" t="str">
        <f>MID(Tabla_curso_1[[#This Row],[Periodo]],4,4)</f>
        <v>2017</v>
      </c>
      <c r="C3818" s="4" t="s">
        <v>7</v>
      </c>
      <c r="D3818" s="4" t="s">
        <v>125</v>
      </c>
      <c r="E3818" s="4" t="s">
        <v>156</v>
      </c>
      <c r="F3818" s="4" t="s">
        <v>196</v>
      </c>
      <c r="G3818" s="5">
        <v>128094.80126182965</v>
      </c>
      <c r="H3818" s="5">
        <v>73849.437597037453</v>
      </c>
      <c r="I3818" s="5">
        <f>Tabla_curso_1[[#This Row],[Ingresos]]-Tabla_curso_1[[#This Row],[Gastos]]</f>
        <v>54245.363664792196</v>
      </c>
      <c r="J3818" s="5">
        <f>Tabla_curso_1[[#This Row],[Utilidad]]/Tabla_curso_1[[#This Row],[Ingresos]]</f>
        <v>0.42347826086956514</v>
      </c>
    </row>
    <row r="3819" spans="1:10" x14ac:dyDescent="0.25">
      <c r="A3819" s="7" t="s">
        <v>13</v>
      </c>
      <c r="B3819" s="7" t="str">
        <f>MID(Tabla_curso_1[[#This Row],[Periodo]],4,4)</f>
        <v>2017</v>
      </c>
      <c r="C3819" s="7" t="s">
        <v>6</v>
      </c>
      <c r="D3819" s="7" t="s">
        <v>125</v>
      </c>
      <c r="E3819" s="7" t="s">
        <v>156</v>
      </c>
      <c r="F3819" s="7" t="s">
        <v>196</v>
      </c>
      <c r="G3819" s="8">
        <v>298573.9117647059</v>
      </c>
      <c r="H3819" s="8">
        <v>264216.88557995029</v>
      </c>
      <c r="I3819" s="8">
        <f>Tabla_curso_1[[#This Row],[Ingresos]]-Tabla_curso_1[[#This Row],[Gastos]]</f>
        <v>34357.02618475561</v>
      </c>
      <c r="J3819" s="8">
        <f>Tabla_curso_1[[#This Row],[Utilidad]]/Tabla_curso_1[[#This Row],[Ingresos]]</f>
        <v>0.11507042253521133</v>
      </c>
    </row>
    <row r="3820" spans="1:10" x14ac:dyDescent="0.25">
      <c r="A3820" s="4" t="s">
        <v>13</v>
      </c>
      <c r="B3820" s="4" t="str">
        <f>MID(Tabla_curso_1[[#This Row],[Periodo]],4,4)</f>
        <v>2017</v>
      </c>
      <c r="C3820" s="4" t="s">
        <v>4</v>
      </c>
      <c r="D3820" s="4" t="s">
        <v>125</v>
      </c>
      <c r="E3820" s="4" t="s">
        <v>156</v>
      </c>
      <c r="F3820" s="4" t="s">
        <v>196</v>
      </c>
      <c r="G3820" s="5">
        <v>165065.25203252034</v>
      </c>
      <c r="H3820" s="5">
        <v>93637.015698447896</v>
      </c>
      <c r="I3820" s="5">
        <f>Tabla_curso_1[[#This Row],[Ingresos]]-Tabla_curso_1[[#This Row],[Gastos]]</f>
        <v>71428.236334072441</v>
      </c>
      <c r="J3820" s="5">
        <f>Tabla_curso_1[[#This Row],[Utilidad]]/Tabla_curso_1[[#This Row],[Ingresos]]</f>
        <v>0.43272727272727274</v>
      </c>
    </row>
    <row r="3821" spans="1:10" x14ac:dyDescent="0.25">
      <c r="A3821" s="7" t="s">
        <v>13</v>
      </c>
      <c r="B3821" s="7" t="str">
        <f>MID(Tabla_curso_1[[#This Row],[Periodo]],4,4)</f>
        <v>2017</v>
      </c>
      <c r="C3821" s="7" t="s">
        <v>5</v>
      </c>
      <c r="D3821" s="7" t="s">
        <v>125</v>
      </c>
      <c r="E3821" s="7" t="s">
        <v>156</v>
      </c>
      <c r="F3821" s="7" t="s">
        <v>196</v>
      </c>
      <c r="G3821" s="8">
        <v>563972.94444444438</v>
      </c>
      <c r="H3821" s="8">
        <v>512076.04016273841</v>
      </c>
      <c r="I3821" s="8">
        <f>Tabla_curso_1[[#This Row],[Ingresos]]-Tabla_curso_1[[#This Row],[Gastos]]</f>
        <v>51896.904281705967</v>
      </c>
      <c r="J3821" s="8">
        <f>Tabla_curso_1[[#This Row],[Utilidad]]/Tabla_curso_1[[#This Row],[Ingresos]]</f>
        <v>9.2020202020202058E-2</v>
      </c>
    </row>
    <row r="3822" spans="1:10" x14ac:dyDescent="0.25">
      <c r="A3822" s="4" t="s">
        <v>13</v>
      </c>
      <c r="B3822" s="4" t="str">
        <f>MID(Tabla_curso_1[[#This Row],[Periodo]],4,4)</f>
        <v>2017</v>
      </c>
      <c r="C3822" s="4" t="s">
        <v>78</v>
      </c>
      <c r="D3822" s="4" t="s">
        <v>125</v>
      </c>
      <c r="E3822" s="4" t="s">
        <v>156</v>
      </c>
      <c r="F3822" s="4" t="s">
        <v>196</v>
      </c>
      <c r="G3822" s="5">
        <v>122307.38554216867</v>
      </c>
      <c r="H3822" s="5">
        <v>107324.73081325302</v>
      </c>
      <c r="I3822" s="5">
        <f>Tabla_curso_1[[#This Row],[Ingresos]]-Tabla_curso_1[[#This Row],[Gastos]]</f>
        <v>14982.654728915659</v>
      </c>
      <c r="J3822" s="5">
        <f>Tabla_curso_1[[#This Row],[Utilidad]]/Tabla_curso_1[[#This Row],[Ingresos]]</f>
        <v>0.12249999999999997</v>
      </c>
    </row>
    <row r="3823" spans="1:10" x14ac:dyDescent="0.25">
      <c r="A3823" s="7" t="s">
        <v>13</v>
      </c>
      <c r="B3823" s="7" t="str">
        <f>MID(Tabla_curso_1[[#This Row],[Periodo]],4,4)</f>
        <v>2017</v>
      </c>
      <c r="C3823" s="7" t="s">
        <v>3</v>
      </c>
      <c r="D3823" s="7" t="s">
        <v>125</v>
      </c>
      <c r="E3823" s="7" t="s">
        <v>156</v>
      </c>
      <c r="F3823" s="7" t="s">
        <v>196</v>
      </c>
      <c r="G3823" s="8">
        <v>65599.437802907923</v>
      </c>
      <c r="H3823" s="8">
        <v>42592.777830602354</v>
      </c>
      <c r="I3823" s="8">
        <f>Tabla_curso_1[[#This Row],[Ingresos]]-Tabla_curso_1[[#This Row],[Gastos]]</f>
        <v>23006.65997230557</v>
      </c>
      <c r="J3823" s="8">
        <f>Tabla_curso_1[[#This Row],[Utilidad]]/Tabla_curso_1[[#This Row],[Ingresos]]</f>
        <v>0.35071428571428581</v>
      </c>
    </row>
    <row r="3824" spans="1:10" x14ac:dyDescent="0.25">
      <c r="A3824" s="4" t="s">
        <v>13</v>
      </c>
      <c r="B3824" s="4" t="str">
        <f>MID(Tabla_curso_1[[#This Row],[Periodo]],4,4)</f>
        <v>2017</v>
      </c>
      <c r="C3824" s="4" t="s">
        <v>2</v>
      </c>
      <c r="D3824" s="4" t="s">
        <v>126</v>
      </c>
      <c r="E3824" s="4" t="s">
        <v>156</v>
      </c>
      <c r="F3824" s="4" t="s">
        <v>197</v>
      </c>
      <c r="G3824" s="5">
        <v>22608.898089171973</v>
      </c>
      <c r="H3824" s="5">
        <v>19758.806693688475</v>
      </c>
      <c r="I3824" s="5">
        <f>Tabla_curso_1[[#This Row],[Ingresos]]-Tabla_curso_1[[#This Row],[Gastos]]</f>
        <v>2850.0913954834978</v>
      </c>
      <c r="J3824" s="5">
        <f>Tabla_curso_1[[#This Row],[Utilidad]]/Tabla_curso_1[[#This Row],[Ingresos]]</f>
        <v>0.1260606060606061</v>
      </c>
    </row>
    <row r="3825" spans="1:10" x14ac:dyDescent="0.25">
      <c r="A3825" s="7" t="s">
        <v>13</v>
      </c>
      <c r="B3825" s="7" t="str">
        <f>MID(Tabla_curso_1[[#This Row],[Periodo]],4,4)</f>
        <v>2017</v>
      </c>
      <c r="C3825" s="7" t="s">
        <v>7</v>
      </c>
      <c r="D3825" s="7" t="s">
        <v>126</v>
      </c>
      <c r="E3825" s="7" t="s">
        <v>156</v>
      </c>
      <c r="F3825" s="7" t="s">
        <v>197</v>
      </c>
      <c r="G3825" s="8">
        <v>36593.783505154635</v>
      </c>
      <c r="H3825" s="8">
        <v>24694.494592961248</v>
      </c>
      <c r="I3825" s="8">
        <f>Tabla_curso_1[[#This Row],[Ingresos]]-Tabla_curso_1[[#This Row],[Gastos]]</f>
        <v>11899.288912193388</v>
      </c>
      <c r="J3825" s="8">
        <f>Tabla_curso_1[[#This Row],[Utilidad]]/Tabla_curso_1[[#This Row],[Ingresos]]</f>
        <v>0.32517241379310347</v>
      </c>
    </row>
    <row r="3826" spans="1:10" x14ac:dyDescent="0.25">
      <c r="A3826" s="4" t="s">
        <v>13</v>
      </c>
      <c r="B3826" s="4" t="str">
        <f>MID(Tabla_curso_1[[#This Row],[Periodo]],4,4)</f>
        <v>2017</v>
      </c>
      <c r="C3826" s="4" t="s">
        <v>6</v>
      </c>
      <c r="D3826" s="4" t="s">
        <v>126</v>
      </c>
      <c r="E3826" s="4" t="s">
        <v>156</v>
      </c>
      <c r="F3826" s="4" t="s">
        <v>197</v>
      </c>
      <c r="G3826" s="5">
        <v>95078.491071428565</v>
      </c>
      <c r="H3826" s="5">
        <v>79865.932499999995</v>
      </c>
      <c r="I3826" s="5">
        <f>Tabla_curso_1[[#This Row],[Ingresos]]-Tabla_curso_1[[#This Row],[Gastos]]</f>
        <v>15212.55857142857</v>
      </c>
      <c r="J3826" s="5">
        <f>Tabla_curso_1[[#This Row],[Utilidad]]/Tabla_curso_1[[#This Row],[Ingresos]]</f>
        <v>0.16</v>
      </c>
    </row>
    <row r="3827" spans="1:10" x14ac:dyDescent="0.25">
      <c r="A3827" s="7" t="s">
        <v>13</v>
      </c>
      <c r="B3827" s="7" t="str">
        <f>MID(Tabla_curso_1[[#This Row],[Periodo]],4,4)</f>
        <v>2017</v>
      </c>
      <c r="C3827" s="7" t="s">
        <v>4</v>
      </c>
      <c r="D3827" s="7" t="s">
        <v>126</v>
      </c>
      <c r="E3827" s="7" t="s">
        <v>156</v>
      </c>
      <c r="F3827" s="7" t="s">
        <v>197</v>
      </c>
      <c r="G3827" s="8">
        <v>44003.268595041322</v>
      </c>
      <c r="H3827" s="8">
        <v>26952.002014462807</v>
      </c>
      <c r="I3827" s="8">
        <f>Tabla_curso_1[[#This Row],[Ingresos]]-Tabla_curso_1[[#This Row],[Gastos]]</f>
        <v>17051.266580578515</v>
      </c>
      <c r="J3827" s="8">
        <f>Tabla_curso_1[[#This Row],[Utilidad]]/Tabla_curso_1[[#This Row],[Ingresos]]</f>
        <v>0.38750000000000007</v>
      </c>
    </row>
    <row r="3828" spans="1:10" x14ac:dyDescent="0.25">
      <c r="A3828" s="4" t="s">
        <v>13</v>
      </c>
      <c r="B3828" s="4" t="str">
        <f>MID(Tabla_curso_1[[#This Row],[Periodo]],4,4)</f>
        <v>2017</v>
      </c>
      <c r="C3828" s="4" t="s">
        <v>5</v>
      </c>
      <c r="D3828" s="4" t="s">
        <v>126</v>
      </c>
      <c r="E3828" s="4" t="s">
        <v>156</v>
      </c>
      <c r="F3828" s="4" t="s">
        <v>197</v>
      </c>
      <c r="G3828" s="5">
        <v>114503.12903225808</v>
      </c>
      <c r="H3828" s="5">
        <v>92957.846385780125</v>
      </c>
      <c r="I3828" s="5">
        <f>Tabla_curso_1[[#This Row],[Ingresos]]-Tabla_curso_1[[#This Row],[Gastos]]</f>
        <v>21545.28264647795</v>
      </c>
      <c r="J3828" s="5">
        <f>Tabla_curso_1[[#This Row],[Utilidad]]/Tabla_curso_1[[#This Row],[Ingresos]]</f>
        <v>0.18816326530612246</v>
      </c>
    </row>
    <row r="3829" spans="1:10" x14ac:dyDescent="0.25">
      <c r="A3829" s="7" t="s">
        <v>13</v>
      </c>
      <c r="B3829" s="7" t="str">
        <f>MID(Tabla_curso_1[[#This Row],[Periodo]],4,4)</f>
        <v>2017</v>
      </c>
      <c r="C3829" s="7" t="s">
        <v>78</v>
      </c>
      <c r="D3829" s="7" t="s">
        <v>126</v>
      </c>
      <c r="E3829" s="7" t="s">
        <v>156</v>
      </c>
      <c r="F3829" s="7" t="s">
        <v>197</v>
      </c>
      <c r="G3829" s="8">
        <v>27876.416230366493</v>
      </c>
      <c r="H3829" s="8">
        <v>25191.477193441719</v>
      </c>
      <c r="I3829" s="8">
        <f>Tabla_curso_1[[#This Row],[Ingresos]]-Tabla_curso_1[[#This Row],[Gastos]]</f>
        <v>2684.939036924774</v>
      </c>
      <c r="J3829" s="8">
        <f>Tabla_curso_1[[#This Row],[Utilidad]]/Tabla_curso_1[[#This Row],[Ingresos]]</f>
        <v>9.6315789473684257E-2</v>
      </c>
    </row>
    <row r="3830" spans="1:10" x14ac:dyDescent="0.25">
      <c r="A3830" s="4" t="s">
        <v>13</v>
      </c>
      <c r="B3830" s="4" t="str">
        <f>MID(Tabla_curso_1[[#This Row],[Periodo]],4,4)</f>
        <v>2017</v>
      </c>
      <c r="C3830" s="4" t="s">
        <v>3</v>
      </c>
      <c r="D3830" s="4" t="s">
        <v>126</v>
      </c>
      <c r="E3830" s="4" t="s">
        <v>156</v>
      </c>
      <c r="F3830" s="4" t="s">
        <v>197</v>
      </c>
      <c r="G3830" s="5">
        <v>13669.821566110397</v>
      </c>
      <c r="H3830" s="5">
        <v>8779.0631835686781</v>
      </c>
      <c r="I3830" s="5">
        <f>Tabla_curso_1[[#This Row],[Ingresos]]-Tabla_curso_1[[#This Row],[Gastos]]</f>
        <v>4890.7583825417187</v>
      </c>
      <c r="J3830" s="5">
        <f>Tabla_curso_1[[#This Row],[Utilidad]]/Tabla_curso_1[[#This Row],[Ingresos]]</f>
        <v>0.35777777777777769</v>
      </c>
    </row>
    <row r="3831" spans="1:10" x14ac:dyDescent="0.25">
      <c r="A3831" s="7" t="s">
        <v>13</v>
      </c>
      <c r="B3831" s="7" t="str">
        <f>MID(Tabla_curso_1[[#This Row],[Periodo]],4,4)</f>
        <v>2017</v>
      </c>
      <c r="C3831" s="7" t="s">
        <v>2</v>
      </c>
      <c r="D3831" s="7" t="s">
        <v>127</v>
      </c>
      <c r="E3831" s="7" t="s">
        <v>163</v>
      </c>
      <c r="F3831" s="7" t="s">
        <v>198</v>
      </c>
      <c r="G3831" s="8">
        <v>313107.14967462042</v>
      </c>
      <c r="H3831" s="8">
        <v>260038.14125519324</v>
      </c>
      <c r="I3831" s="8">
        <f>Tabla_curso_1[[#This Row],[Ingresos]]-Tabla_curso_1[[#This Row],[Gastos]]</f>
        <v>53069.008419427177</v>
      </c>
      <c r="J3831" s="8">
        <f>Tabla_curso_1[[#This Row],[Utilidad]]/Tabla_curso_1[[#This Row],[Ingresos]]</f>
        <v>0.16949152542372878</v>
      </c>
    </row>
    <row r="3832" spans="1:10" x14ac:dyDescent="0.25">
      <c r="A3832" s="4" t="s">
        <v>13</v>
      </c>
      <c r="B3832" s="4" t="str">
        <f>MID(Tabla_curso_1[[#This Row],[Periodo]],4,4)</f>
        <v>2017</v>
      </c>
      <c r="C3832" s="4" t="s">
        <v>7</v>
      </c>
      <c r="D3832" s="4" t="s">
        <v>127</v>
      </c>
      <c r="E3832" s="4" t="s">
        <v>163</v>
      </c>
      <c r="F3832" s="4" t="s">
        <v>198</v>
      </c>
      <c r="G3832" s="5">
        <v>467127.49514563108</v>
      </c>
      <c r="H3832" s="5">
        <v>294117.3117583603</v>
      </c>
      <c r="I3832" s="5">
        <f>Tabla_curso_1[[#This Row],[Ingresos]]-Tabla_curso_1[[#This Row],[Gastos]]</f>
        <v>173010.18338727078</v>
      </c>
      <c r="J3832" s="5">
        <f>Tabla_curso_1[[#This Row],[Utilidad]]/Tabla_curso_1[[#This Row],[Ingresos]]</f>
        <v>0.37037037037037041</v>
      </c>
    </row>
    <row r="3833" spans="1:10" x14ac:dyDescent="0.25">
      <c r="A3833" s="7" t="s">
        <v>13</v>
      </c>
      <c r="B3833" s="7" t="str">
        <f>MID(Tabla_curso_1[[#This Row],[Periodo]],4,4)</f>
        <v>2017</v>
      </c>
      <c r="C3833" s="7" t="s">
        <v>6</v>
      </c>
      <c r="D3833" s="7" t="s">
        <v>127</v>
      </c>
      <c r="E3833" s="7" t="s">
        <v>163</v>
      </c>
      <c r="F3833" s="7" t="s">
        <v>198</v>
      </c>
      <c r="G3833" s="8">
        <v>975286.45945945953</v>
      </c>
      <c r="H3833" s="8">
        <v>880229.16756756802</v>
      </c>
      <c r="I3833" s="8">
        <f>Tabla_curso_1[[#This Row],[Ingresos]]-Tabla_curso_1[[#This Row],[Gastos]]</f>
        <v>95057.291891891509</v>
      </c>
      <c r="J3833" s="8">
        <f>Tabla_curso_1[[#This Row],[Utilidad]]/Tabla_curso_1[[#This Row],[Ingresos]]</f>
        <v>9.746602238748997E-2</v>
      </c>
    </row>
    <row r="3834" spans="1:10" x14ac:dyDescent="0.25">
      <c r="A3834" s="4" t="s">
        <v>13</v>
      </c>
      <c r="B3834" s="4" t="str">
        <f>MID(Tabla_curso_1[[#This Row],[Periodo]],4,4)</f>
        <v>2017</v>
      </c>
      <c r="C3834" s="4" t="s">
        <v>4</v>
      </c>
      <c r="D3834" s="4" t="s">
        <v>127</v>
      </c>
      <c r="E3834" s="4" t="s">
        <v>163</v>
      </c>
      <c r="F3834" s="4" t="s">
        <v>198</v>
      </c>
      <c r="G3834" s="5">
        <v>526797.0656934306</v>
      </c>
      <c r="H3834" s="5">
        <v>338655.25651720533</v>
      </c>
      <c r="I3834" s="5">
        <f>Tabla_curso_1[[#This Row],[Ingresos]]-Tabla_curso_1[[#This Row],[Gastos]]</f>
        <v>188141.80917622527</v>
      </c>
      <c r="J3834" s="5">
        <f>Tabla_curso_1[[#This Row],[Utilidad]]/Tabla_curso_1[[#This Row],[Ingresos]]</f>
        <v>0.35714285714285726</v>
      </c>
    </row>
    <row r="3835" spans="1:10" x14ac:dyDescent="0.25">
      <c r="A3835" s="7" t="s">
        <v>13</v>
      </c>
      <c r="B3835" s="7" t="str">
        <f>MID(Tabla_curso_1[[#This Row],[Periodo]],4,4)</f>
        <v>2017</v>
      </c>
      <c r="C3835" s="7" t="s">
        <v>5</v>
      </c>
      <c r="D3835" s="7" t="s">
        <v>127</v>
      </c>
      <c r="E3835" s="7" t="s">
        <v>163</v>
      </c>
      <c r="F3835" s="7" t="s">
        <v>198</v>
      </c>
      <c r="G3835" s="8">
        <v>2032991.4929577466</v>
      </c>
      <c r="H3835" s="8">
        <v>1965492.61230541</v>
      </c>
      <c r="I3835" s="8">
        <f>Tabla_curso_1[[#This Row],[Ingresos]]-Tabla_curso_1[[#This Row],[Gastos]]</f>
        <v>67498.880652336637</v>
      </c>
      <c r="J3835" s="8">
        <f>Tabla_curso_1[[#This Row],[Utilidad]]/Tabla_curso_1[[#This Row],[Ingresos]]</f>
        <v>3.3201752632095016E-2</v>
      </c>
    </row>
    <row r="3836" spans="1:10" x14ac:dyDescent="0.25">
      <c r="A3836" s="4" t="s">
        <v>13</v>
      </c>
      <c r="B3836" s="4" t="str">
        <f>MID(Tabla_curso_1[[#This Row],[Periodo]],4,4)</f>
        <v>2017</v>
      </c>
      <c r="C3836" s="4" t="s">
        <v>78</v>
      </c>
      <c r="D3836" s="4" t="s">
        <v>127</v>
      </c>
      <c r="E3836" s="4" t="s">
        <v>163</v>
      </c>
      <c r="F3836" s="4" t="s">
        <v>198</v>
      </c>
      <c r="G3836" s="5">
        <v>391171.80487804877</v>
      </c>
      <c r="H3836" s="5">
        <v>341656.38653905527</v>
      </c>
      <c r="I3836" s="5">
        <f>Tabla_curso_1[[#This Row],[Ingresos]]-Tabla_curso_1[[#This Row],[Gastos]]</f>
        <v>49515.418338993506</v>
      </c>
      <c r="J3836" s="5">
        <f>Tabla_curso_1[[#This Row],[Utilidad]]/Tabla_curso_1[[#This Row],[Ingresos]]</f>
        <v>0.12658227848101264</v>
      </c>
    </row>
    <row r="3837" spans="1:10" x14ac:dyDescent="0.25">
      <c r="A3837" s="7" t="s">
        <v>13</v>
      </c>
      <c r="B3837" s="7" t="str">
        <f>MID(Tabla_curso_1[[#This Row],[Periodo]],4,4)</f>
        <v>2017</v>
      </c>
      <c r="C3837" s="7" t="s">
        <v>3</v>
      </c>
      <c r="D3837" s="7" t="s">
        <v>127</v>
      </c>
      <c r="E3837" s="7" t="s">
        <v>163</v>
      </c>
      <c r="F3837" s="7" t="s">
        <v>198</v>
      </c>
      <c r="G3837" s="8">
        <v>196384.21224489794</v>
      </c>
      <c r="H3837" s="8">
        <v>117830.52734693876</v>
      </c>
      <c r="I3837" s="8">
        <f>Tabla_curso_1[[#This Row],[Ingresos]]-Tabla_curso_1[[#This Row],[Gastos]]</f>
        <v>78553.684897959174</v>
      </c>
      <c r="J3837" s="8">
        <f>Tabla_curso_1[[#This Row],[Utilidad]]/Tabla_curso_1[[#This Row],[Ingresos]]</f>
        <v>0.4</v>
      </c>
    </row>
    <row r="3838" spans="1:10" x14ac:dyDescent="0.25">
      <c r="A3838" s="4" t="s">
        <v>13</v>
      </c>
      <c r="B3838" s="4" t="str">
        <f>MID(Tabla_curso_1[[#This Row],[Periodo]],4,4)</f>
        <v>2017</v>
      </c>
      <c r="C3838" s="4" t="s">
        <v>2</v>
      </c>
      <c r="D3838" s="4" t="s">
        <v>128</v>
      </c>
      <c r="E3838" s="4" t="s">
        <v>150</v>
      </c>
      <c r="F3838" s="4" t="s">
        <v>199</v>
      </c>
      <c r="G3838" s="5">
        <v>90593.863636363632</v>
      </c>
      <c r="H3838" s="5">
        <v>73769.288961038968</v>
      </c>
      <c r="I3838" s="5">
        <f>Tabla_curso_1[[#This Row],[Ingresos]]-Tabla_curso_1[[#This Row],[Gastos]]</f>
        <v>16824.574675324664</v>
      </c>
      <c r="J3838" s="5">
        <f>Tabla_curso_1[[#This Row],[Utilidad]]/Tabla_curso_1[[#This Row],[Ingresos]]</f>
        <v>0.18571428571428561</v>
      </c>
    </row>
    <row r="3839" spans="1:10" x14ac:dyDescent="0.25">
      <c r="A3839" s="7" t="s">
        <v>13</v>
      </c>
      <c r="B3839" s="7" t="str">
        <f>MID(Tabla_curso_1[[#This Row],[Periodo]],4,4)</f>
        <v>2017</v>
      </c>
      <c r="C3839" s="7" t="s">
        <v>7</v>
      </c>
      <c r="D3839" s="7" t="s">
        <v>128</v>
      </c>
      <c r="E3839" s="7" t="s">
        <v>150</v>
      </c>
      <c r="F3839" s="7" t="s">
        <v>199</v>
      </c>
      <c r="G3839" s="8">
        <v>142825.50488599349</v>
      </c>
      <c r="H3839" s="8">
        <v>86330.082953311619</v>
      </c>
      <c r="I3839" s="8">
        <f>Tabla_curso_1[[#This Row],[Ingresos]]-Tabla_curso_1[[#This Row],[Gastos]]</f>
        <v>56495.421932681871</v>
      </c>
      <c r="J3839" s="8">
        <f>Tabla_curso_1[[#This Row],[Utilidad]]/Tabla_curso_1[[#This Row],[Ingresos]]</f>
        <v>0.39555555555555555</v>
      </c>
    </row>
    <row r="3840" spans="1:10" x14ac:dyDescent="0.25">
      <c r="A3840" s="4" t="s">
        <v>13</v>
      </c>
      <c r="B3840" s="4" t="str">
        <f>MID(Tabla_curso_1[[#This Row],[Periodo]],4,4)</f>
        <v>2017</v>
      </c>
      <c r="C3840" s="4" t="s">
        <v>6</v>
      </c>
      <c r="D3840" s="4" t="s">
        <v>128</v>
      </c>
      <c r="E3840" s="4" t="s">
        <v>150</v>
      </c>
      <c r="F3840" s="4" t="s">
        <v>199</v>
      </c>
      <c r="G3840" s="5">
        <v>371588.3898305085</v>
      </c>
      <c r="H3840" s="5">
        <v>303449.93452675687</v>
      </c>
      <c r="I3840" s="5">
        <f>Tabla_curso_1[[#This Row],[Ingresos]]-Tabla_curso_1[[#This Row],[Gastos]]</f>
        <v>68138.455303751631</v>
      </c>
      <c r="J3840" s="5">
        <f>Tabla_curso_1[[#This Row],[Utilidad]]/Tabla_curso_1[[#This Row],[Ingresos]]</f>
        <v>0.18337078651685382</v>
      </c>
    </row>
    <row r="3841" spans="1:10" x14ac:dyDescent="0.25">
      <c r="A3841" s="7" t="s">
        <v>13</v>
      </c>
      <c r="B3841" s="7" t="str">
        <f>MID(Tabla_curso_1[[#This Row],[Periodo]],4,4)</f>
        <v>2017</v>
      </c>
      <c r="C3841" s="7" t="s">
        <v>4</v>
      </c>
      <c r="D3841" s="7" t="s">
        <v>128</v>
      </c>
      <c r="E3841" s="7" t="s">
        <v>150</v>
      </c>
      <c r="F3841" s="7" t="s">
        <v>199</v>
      </c>
      <c r="G3841" s="8">
        <v>164222.58426966291</v>
      </c>
      <c r="H3841" s="8">
        <v>100062.51944982565</v>
      </c>
      <c r="I3841" s="8">
        <f>Tabla_curso_1[[#This Row],[Ingresos]]-Tabla_curso_1[[#This Row],[Gastos]]</f>
        <v>64160.064819837266</v>
      </c>
      <c r="J3841" s="8">
        <f>Tabla_curso_1[[#This Row],[Utilidad]]/Tabla_curso_1[[#This Row],[Ingresos]]</f>
        <v>0.39068965517241377</v>
      </c>
    </row>
    <row r="3842" spans="1:10" x14ac:dyDescent="0.25">
      <c r="A3842" s="4" t="s">
        <v>13</v>
      </c>
      <c r="B3842" s="4" t="str">
        <f>MID(Tabla_curso_1[[#This Row],[Periodo]],4,4)</f>
        <v>2017</v>
      </c>
      <c r="C3842" s="4" t="s">
        <v>5</v>
      </c>
      <c r="D3842" s="4" t="s">
        <v>128</v>
      </c>
      <c r="E3842" s="4" t="s">
        <v>150</v>
      </c>
      <c r="F3842" s="4" t="s">
        <v>199</v>
      </c>
      <c r="G3842" s="5">
        <v>466462.02127659571</v>
      </c>
      <c r="H3842" s="5">
        <v>371904.63526866201</v>
      </c>
      <c r="I3842" s="5">
        <f>Tabla_curso_1[[#This Row],[Ingresos]]-Tabla_curso_1[[#This Row],[Gastos]]</f>
        <v>94557.386007933703</v>
      </c>
      <c r="J3842" s="5">
        <f>Tabla_curso_1[[#This Row],[Utilidad]]/Tabla_curso_1[[#This Row],[Ingresos]]</f>
        <v>0.2027118644067798</v>
      </c>
    </row>
    <row r="3843" spans="1:10" x14ac:dyDescent="0.25">
      <c r="A3843" s="7" t="s">
        <v>13</v>
      </c>
      <c r="B3843" s="7" t="str">
        <f>MID(Tabla_curso_1[[#This Row],[Periodo]],4,4)</f>
        <v>2017</v>
      </c>
      <c r="C3843" s="7" t="s">
        <v>78</v>
      </c>
      <c r="D3843" s="7" t="s">
        <v>128</v>
      </c>
      <c r="E3843" s="7" t="s">
        <v>150</v>
      </c>
      <c r="F3843" s="7" t="s">
        <v>199</v>
      </c>
      <c r="G3843" s="8">
        <v>145672.52491694351</v>
      </c>
      <c r="H3843" s="8">
        <v>123314.95913621261</v>
      </c>
      <c r="I3843" s="8">
        <f>Tabla_curso_1[[#This Row],[Ingresos]]-Tabla_curso_1[[#This Row],[Gastos]]</f>
        <v>22357.565780730903</v>
      </c>
      <c r="J3843" s="8">
        <f>Tabla_curso_1[[#This Row],[Utilidad]]/Tabla_curso_1[[#This Row],[Ingresos]]</f>
        <v>0.15347826086956526</v>
      </c>
    </row>
    <row r="3844" spans="1:10" x14ac:dyDescent="0.25">
      <c r="A3844" s="4" t="s">
        <v>13</v>
      </c>
      <c r="B3844" s="4" t="str">
        <f>MID(Tabla_curso_1[[#This Row],[Periodo]],4,4)</f>
        <v>2017</v>
      </c>
      <c r="C3844" s="4" t="s">
        <v>3</v>
      </c>
      <c r="D3844" s="4" t="s">
        <v>128</v>
      </c>
      <c r="E3844" s="4" t="s">
        <v>150</v>
      </c>
      <c r="F3844" s="4" t="s">
        <v>199</v>
      </c>
      <c r="G3844" s="5">
        <v>65639.865269461079</v>
      </c>
      <c r="H3844" s="5">
        <v>41775.085682207013</v>
      </c>
      <c r="I3844" s="5">
        <f>Tabla_curso_1[[#This Row],[Ingresos]]-Tabla_curso_1[[#This Row],[Gastos]]</f>
        <v>23864.779587254066</v>
      </c>
      <c r="J3844" s="5">
        <f>Tabla_curso_1[[#This Row],[Utilidad]]/Tabla_curso_1[[#This Row],[Ingresos]]</f>
        <v>0.3635714285714286</v>
      </c>
    </row>
    <row r="3845" spans="1:10" x14ac:dyDescent="0.25">
      <c r="A3845" s="7" t="s">
        <v>13</v>
      </c>
      <c r="B3845" s="7" t="str">
        <f>MID(Tabla_curso_1[[#This Row],[Periodo]],4,4)</f>
        <v>2017</v>
      </c>
      <c r="C3845" s="7" t="s">
        <v>2</v>
      </c>
      <c r="D3845" s="7" t="s">
        <v>129</v>
      </c>
      <c r="E3845" s="7" t="s">
        <v>156</v>
      </c>
      <c r="F3845" s="7" t="s">
        <v>200</v>
      </c>
      <c r="G3845" s="8">
        <v>17625.46947368421</v>
      </c>
      <c r="H3845" s="8">
        <v>15143.008984432912</v>
      </c>
      <c r="I3845" s="8">
        <f>Tabla_curso_1[[#This Row],[Ingresos]]-Tabla_curso_1[[#This Row],[Gastos]]</f>
        <v>2482.460489251298</v>
      </c>
      <c r="J3845" s="8">
        <f>Tabla_curso_1[[#This Row],[Utilidad]]/Tabla_curso_1[[#This Row],[Ingresos]]</f>
        <v>0.14084507042253525</v>
      </c>
    </row>
    <row r="3846" spans="1:10" x14ac:dyDescent="0.25">
      <c r="A3846" s="4" t="s">
        <v>13</v>
      </c>
      <c r="B3846" s="4" t="str">
        <f>MID(Tabla_curso_1[[#This Row],[Periodo]],4,4)</f>
        <v>2017</v>
      </c>
      <c r="C3846" s="4" t="s">
        <v>7</v>
      </c>
      <c r="D3846" s="4" t="s">
        <v>129</v>
      </c>
      <c r="E3846" s="4" t="s">
        <v>156</v>
      </c>
      <c r="F3846" s="4" t="s">
        <v>200</v>
      </c>
      <c r="G3846" s="5">
        <v>30555.102189781021</v>
      </c>
      <c r="H3846" s="5">
        <v>18333.061313868613</v>
      </c>
      <c r="I3846" s="5">
        <f>Tabla_curso_1[[#This Row],[Ingresos]]-Tabla_curso_1[[#This Row],[Gastos]]</f>
        <v>12222.040875912408</v>
      </c>
      <c r="J3846" s="5">
        <f>Tabla_curso_1[[#This Row],[Utilidad]]/Tabla_curso_1[[#This Row],[Ingresos]]</f>
        <v>0.39999999999999997</v>
      </c>
    </row>
    <row r="3847" spans="1:10" x14ac:dyDescent="0.25">
      <c r="A3847" s="7" t="s">
        <v>13</v>
      </c>
      <c r="B3847" s="7" t="str">
        <f>MID(Tabla_curso_1[[#This Row],[Periodo]],4,4)</f>
        <v>2017</v>
      </c>
      <c r="C3847" s="7" t="s">
        <v>6</v>
      </c>
      <c r="D3847" s="7" t="s">
        <v>129</v>
      </c>
      <c r="E3847" s="7" t="s">
        <v>156</v>
      </c>
      <c r="F3847" s="7" t="s">
        <v>200</v>
      </c>
      <c r="G3847" s="8">
        <v>69767.483333333337</v>
      </c>
      <c r="H3847" s="8">
        <v>55813.986666666671</v>
      </c>
      <c r="I3847" s="8">
        <f>Tabla_curso_1[[#This Row],[Ingresos]]-Tabla_curso_1[[#This Row],[Gastos]]</f>
        <v>13953.496666666666</v>
      </c>
      <c r="J3847" s="8">
        <f>Tabla_curso_1[[#This Row],[Utilidad]]/Tabla_curso_1[[#This Row],[Ingresos]]</f>
        <v>0.19999999999999998</v>
      </c>
    </row>
    <row r="3848" spans="1:10" x14ac:dyDescent="0.25">
      <c r="A3848" s="4" t="s">
        <v>13</v>
      </c>
      <c r="B3848" s="4" t="str">
        <f>MID(Tabla_curso_1[[#This Row],[Periodo]],4,4)</f>
        <v>2017</v>
      </c>
      <c r="C3848" s="4" t="s">
        <v>4</v>
      </c>
      <c r="D3848" s="4" t="s">
        <v>129</v>
      </c>
      <c r="E3848" s="4" t="s">
        <v>156</v>
      </c>
      <c r="F3848" s="4" t="s">
        <v>200</v>
      </c>
      <c r="G3848" s="5">
        <v>27906.993333333336</v>
      </c>
      <c r="H3848" s="5">
        <v>17173.534358974361</v>
      </c>
      <c r="I3848" s="5">
        <f>Tabla_curso_1[[#This Row],[Ingresos]]-Tabla_curso_1[[#This Row],[Gastos]]</f>
        <v>10733.458974358975</v>
      </c>
      <c r="J3848" s="5">
        <f>Tabla_curso_1[[#This Row],[Utilidad]]/Tabla_curso_1[[#This Row],[Ingresos]]</f>
        <v>0.38461538461538458</v>
      </c>
    </row>
    <row r="3849" spans="1:10" x14ac:dyDescent="0.25">
      <c r="A3849" s="7" t="s">
        <v>13</v>
      </c>
      <c r="B3849" s="7" t="str">
        <f>MID(Tabla_curso_1[[#This Row],[Periodo]],4,4)</f>
        <v>2017</v>
      </c>
      <c r="C3849" s="7" t="s">
        <v>5</v>
      </c>
      <c r="D3849" s="7" t="s">
        <v>129</v>
      </c>
      <c r="E3849" s="7" t="s">
        <v>156</v>
      </c>
      <c r="F3849" s="7" t="s">
        <v>200</v>
      </c>
      <c r="G3849" s="8">
        <v>132890.44444444444</v>
      </c>
      <c r="H3849" s="8">
        <v>110742.03703703704</v>
      </c>
      <c r="I3849" s="8">
        <f>Tabla_curso_1[[#This Row],[Ingresos]]-Tabla_curso_1[[#This Row],[Gastos]]</f>
        <v>22148.407407407401</v>
      </c>
      <c r="J3849" s="8">
        <f>Tabla_curso_1[[#This Row],[Utilidad]]/Tabla_curso_1[[#This Row],[Ingresos]]</f>
        <v>0.16666666666666663</v>
      </c>
    </row>
    <row r="3850" spans="1:10" x14ac:dyDescent="0.25">
      <c r="A3850" s="4" t="s">
        <v>13</v>
      </c>
      <c r="B3850" s="4" t="str">
        <f>MID(Tabla_curso_1[[#This Row],[Periodo]],4,4)</f>
        <v>2017</v>
      </c>
      <c r="C3850" s="4" t="s">
        <v>78</v>
      </c>
      <c r="D3850" s="4" t="s">
        <v>129</v>
      </c>
      <c r="E3850" s="4" t="s">
        <v>156</v>
      </c>
      <c r="F3850" s="4" t="s">
        <v>200</v>
      </c>
      <c r="G3850" s="5">
        <v>26493.981012658227</v>
      </c>
      <c r="H3850" s="5">
        <v>22078.317510548524</v>
      </c>
      <c r="I3850" s="5">
        <f>Tabla_curso_1[[#This Row],[Ingresos]]-Tabla_curso_1[[#This Row],[Gastos]]</f>
        <v>4415.6635021097027</v>
      </c>
      <c r="J3850" s="5">
        <f>Tabla_curso_1[[#This Row],[Utilidad]]/Tabla_curso_1[[#This Row],[Ingresos]]</f>
        <v>0.1666666666666666</v>
      </c>
    </row>
    <row r="3851" spans="1:10" x14ac:dyDescent="0.25">
      <c r="A3851" s="7" t="s">
        <v>13</v>
      </c>
      <c r="B3851" s="7" t="str">
        <f>MID(Tabla_curso_1[[#This Row],[Periodo]],4,4)</f>
        <v>2017</v>
      </c>
      <c r="C3851" s="7" t="s">
        <v>3</v>
      </c>
      <c r="D3851" s="7" t="s">
        <v>129</v>
      </c>
      <c r="E3851" s="7" t="s">
        <v>156</v>
      </c>
      <c r="F3851" s="7" t="s">
        <v>200</v>
      </c>
      <c r="G3851" s="8">
        <v>11147.933422103863</v>
      </c>
      <c r="H3851" s="8">
        <v>6502.9611628939192</v>
      </c>
      <c r="I3851" s="8">
        <f>Tabla_curso_1[[#This Row],[Ingresos]]-Tabla_curso_1[[#This Row],[Gastos]]</f>
        <v>4644.9722592099433</v>
      </c>
      <c r="J3851" s="8">
        <f>Tabla_curso_1[[#This Row],[Utilidad]]/Tabla_curso_1[[#This Row],[Ingresos]]</f>
        <v>0.41666666666666674</v>
      </c>
    </row>
    <row r="3852" spans="1:10" x14ac:dyDescent="0.25">
      <c r="A3852" s="4" t="s">
        <v>13</v>
      </c>
      <c r="B3852" s="4" t="str">
        <f>MID(Tabla_curso_1[[#This Row],[Periodo]],4,4)</f>
        <v>2017</v>
      </c>
      <c r="C3852" s="4" t="s">
        <v>2</v>
      </c>
      <c r="D3852" s="4" t="s">
        <v>130</v>
      </c>
      <c r="E3852" s="4" t="s">
        <v>156</v>
      </c>
      <c r="F3852" s="4" t="s">
        <v>201</v>
      </c>
      <c r="G3852" s="5">
        <v>19273.052919708029</v>
      </c>
      <c r="H3852" s="5">
        <v>16113.536047624746</v>
      </c>
      <c r="I3852" s="5">
        <f>Tabla_curso_1[[#This Row],[Ingresos]]-Tabla_curso_1[[#This Row],[Gastos]]</f>
        <v>3159.5168720832826</v>
      </c>
      <c r="J3852" s="5">
        <f>Tabla_curso_1[[#This Row],[Utilidad]]/Tabla_curso_1[[#This Row],[Ingresos]]</f>
        <v>0.16393442622950816</v>
      </c>
    </row>
    <row r="3853" spans="1:10" x14ac:dyDescent="0.25">
      <c r="A3853" s="7" t="s">
        <v>13</v>
      </c>
      <c r="B3853" s="7" t="str">
        <f>MID(Tabla_curso_1[[#This Row],[Periodo]],4,4)</f>
        <v>2017</v>
      </c>
      <c r="C3853" s="7" t="s">
        <v>7</v>
      </c>
      <c r="D3853" s="7" t="s">
        <v>130</v>
      </c>
      <c r="E3853" s="7" t="s">
        <v>156</v>
      </c>
      <c r="F3853" s="7" t="s">
        <v>201</v>
      </c>
      <c r="G3853" s="8">
        <v>35923.921768707485</v>
      </c>
      <c r="H3853" s="8">
        <v>23949.281179138325</v>
      </c>
      <c r="I3853" s="8">
        <f>Tabla_curso_1[[#This Row],[Ingresos]]-Tabla_curso_1[[#This Row],[Gastos]]</f>
        <v>11974.640589569161</v>
      </c>
      <c r="J3853" s="8">
        <f>Tabla_curso_1[[#This Row],[Utilidad]]/Tabla_curso_1[[#This Row],[Ingresos]]</f>
        <v>0.33333333333333331</v>
      </c>
    </row>
    <row r="3854" spans="1:10" x14ac:dyDescent="0.25">
      <c r="A3854" s="4" t="s">
        <v>13</v>
      </c>
      <c r="B3854" s="4" t="str">
        <f>MID(Tabla_curso_1[[#This Row],[Periodo]],4,4)</f>
        <v>2017</v>
      </c>
      <c r="C3854" s="4" t="s">
        <v>6</v>
      </c>
      <c r="D3854" s="4" t="s">
        <v>130</v>
      </c>
      <c r="E3854" s="4" t="s">
        <v>156</v>
      </c>
      <c r="F3854" s="4" t="s">
        <v>201</v>
      </c>
      <c r="G3854" s="5">
        <v>73857.573426573421</v>
      </c>
      <c r="H3854" s="5">
        <v>66164.076194638692</v>
      </c>
      <c r="I3854" s="5">
        <f>Tabla_curso_1[[#This Row],[Ingresos]]-Tabla_curso_1[[#This Row],[Gastos]]</f>
        <v>7693.4972319347289</v>
      </c>
      <c r="J3854" s="5">
        <f>Tabla_curso_1[[#This Row],[Utilidad]]/Tabla_curso_1[[#This Row],[Ingresos]]</f>
        <v>0.10416666666666663</v>
      </c>
    </row>
    <row r="3855" spans="1:10" x14ac:dyDescent="0.25">
      <c r="A3855" s="7" t="s">
        <v>13</v>
      </c>
      <c r="B3855" s="7" t="str">
        <f>MID(Tabla_curso_1[[#This Row],[Periodo]],4,4)</f>
        <v>2017</v>
      </c>
      <c r="C3855" s="7" t="s">
        <v>4</v>
      </c>
      <c r="D3855" s="7" t="s">
        <v>130</v>
      </c>
      <c r="E3855" s="7" t="s">
        <v>156</v>
      </c>
      <c r="F3855" s="7" t="s">
        <v>201</v>
      </c>
      <c r="G3855" s="8">
        <v>38829.533088235294</v>
      </c>
      <c r="H3855" s="8">
        <v>24961.842699579829</v>
      </c>
      <c r="I3855" s="8">
        <f>Tabla_curso_1[[#This Row],[Ingresos]]-Tabla_curso_1[[#This Row],[Gastos]]</f>
        <v>13867.690388655465</v>
      </c>
      <c r="J3855" s="8">
        <f>Tabla_curso_1[[#This Row],[Utilidad]]/Tabla_curso_1[[#This Row],[Ingresos]]</f>
        <v>0.35714285714285721</v>
      </c>
    </row>
    <row r="3856" spans="1:10" x14ac:dyDescent="0.25">
      <c r="A3856" s="4" t="s">
        <v>13</v>
      </c>
      <c r="B3856" s="4" t="str">
        <f>MID(Tabla_curso_1[[#This Row],[Periodo]],4,4)</f>
        <v>2017</v>
      </c>
      <c r="C3856" s="4" t="s">
        <v>5</v>
      </c>
      <c r="D3856" s="4" t="s">
        <v>130</v>
      </c>
      <c r="E3856" s="4" t="s">
        <v>156</v>
      </c>
      <c r="F3856" s="4" t="s">
        <v>201</v>
      </c>
      <c r="G3856" s="5">
        <v>170348.9193548387</v>
      </c>
      <c r="H3856" s="5">
        <v>151832.73246844317</v>
      </c>
      <c r="I3856" s="5">
        <f>Tabla_curso_1[[#This Row],[Ingresos]]-Tabla_curso_1[[#This Row],[Gastos]]</f>
        <v>18516.186886395531</v>
      </c>
      <c r="J3856" s="5">
        <f>Tabla_curso_1[[#This Row],[Utilidad]]/Tabla_curso_1[[#This Row],[Ingresos]]</f>
        <v>0.10869565217391317</v>
      </c>
    </row>
    <row r="3857" spans="1:10" x14ac:dyDescent="0.25">
      <c r="A3857" s="7" t="s">
        <v>13</v>
      </c>
      <c r="B3857" s="7" t="str">
        <f>MID(Tabla_curso_1[[#This Row],[Periodo]],4,4)</f>
        <v>2017</v>
      </c>
      <c r="C3857" s="7" t="s">
        <v>78</v>
      </c>
      <c r="D3857" s="7" t="s">
        <v>130</v>
      </c>
      <c r="E3857" s="7" t="s">
        <v>156</v>
      </c>
      <c r="F3857" s="7" t="s">
        <v>201</v>
      </c>
      <c r="G3857" s="8">
        <v>27504.252604166664</v>
      </c>
      <c r="H3857" s="8">
        <v>24578.268284574464</v>
      </c>
      <c r="I3857" s="8">
        <f>Tabla_curso_1[[#This Row],[Ingresos]]-Tabla_curso_1[[#This Row],[Gastos]]</f>
        <v>2925.9843195922003</v>
      </c>
      <c r="J3857" s="8">
        <f>Tabla_curso_1[[#This Row],[Utilidad]]/Tabla_curso_1[[#This Row],[Ingresos]]</f>
        <v>0.10638297872340433</v>
      </c>
    </row>
    <row r="3858" spans="1:10" x14ac:dyDescent="0.25">
      <c r="A3858" s="4" t="s">
        <v>13</v>
      </c>
      <c r="B3858" s="4" t="str">
        <f>MID(Tabla_curso_1[[#This Row],[Periodo]],4,4)</f>
        <v>2017</v>
      </c>
      <c r="C3858" s="4" t="s">
        <v>3</v>
      </c>
      <c r="D3858" s="4" t="s">
        <v>130</v>
      </c>
      <c r="E3858" s="4" t="s">
        <v>156</v>
      </c>
      <c r="F3858" s="4" t="s">
        <v>201</v>
      </c>
      <c r="G3858" s="5">
        <v>14350.044836956522</v>
      </c>
      <c r="H3858" s="5">
        <v>8610.0269021739132</v>
      </c>
      <c r="I3858" s="5">
        <f>Tabla_curso_1[[#This Row],[Ingresos]]-Tabla_curso_1[[#This Row],[Gastos]]</f>
        <v>5740.0179347826088</v>
      </c>
      <c r="J3858" s="5">
        <f>Tabla_curso_1[[#This Row],[Utilidad]]/Tabla_curso_1[[#This Row],[Ingresos]]</f>
        <v>0.4</v>
      </c>
    </row>
    <row r="3859" spans="1:10" x14ac:dyDescent="0.25">
      <c r="A3859" s="7" t="s">
        <v>13</v>
      </c>
      <c r="B3859" s="7" t="str">
        <f>MID(Tabla_curso_1[[#This Row],[Periodo]],4,4)</f>
        <v>2017</v>
      </c>
      <c r="C3859" s="7" t="s">
        <v>2</v>
      </c>
      <c r="D3859" s="7" t="s">
        <v>131</v>
      </c>
      <c r="E3859" s="7" t="s">
        <v>163</v>
      </c>
      <c r="F3859" s="7" t="s">
        <v>202</v>
      </c>
      <c r="G3859" s="8">
        <v>156213.01768172887</v>
      </c>
      <c r="H3859" s="8">
        <v>138660.99322310765</v>
      </c>
      <c r="I3859" s="8">
        <f>Tabla_curso_1[[#This Row],[Ingresos]]-Tabla_curso_1[[#This Row],[Gastos]]</f>
        <v>17552.024458621221</v>
      </c>
      <c r="J3859" s="8">
        <f>Tabla_curso_1[[#This Row],[Utilidad]]/Tabla_curso_1[[#This Row],[Ingresos]]</f>
        <v>0.11235955056179775</v>
      </c>
    </row>
    <row r="3860" spans="1:10" x14ac:dyDescent="0.25">
      <c r="A3860" s="4" t="s">
        <v>13</v>
      </c>
      <c r="B3860" s="4" t="str">
        <f>MID(Tabla_curso_1[[#This Row],[Periodo]],4,4)</f>
        <v>2017</v>
      </c>
      <c r="C3860" s="4" t="s">
        <v>7</v>
      </c>
      <c r="D3860" s="4" t="s">
        <v>131</v>
      </c>
      <c r="E3860" s="4" t="s">
        <v>163</v>
      </c>
      <c r="F3860" s="4" t="s">
        <v>202</v>
      </c>
      <c r="G3860" s="5">
        <v>228483.9827586207</v>
      </c>
      <c r="H3860" s="5">
        <v>152322.65517241383</v>
      </c>
      <c r="I3860" s="5">
        <f>Tabla_curso_1[[#This Row],[Ingresos]]-Tabla_curso_1[[#This Row],[Gastos]]</f>
        <v>76161.327586206869</v>
      </c>
      <c r="J3860" s="5">
        <f>Tabla_curso_1[[#This Row],[Utilidad]]/Tabla_curso_1[[#This Row],[Ingresos]]</f>
        <v>0.3333333333333332</v>
      </c>
    </row>
    <row r="3861" spans="1:10" x14ac:dyDescent="0.25">
      <c r="A3861" s="7" t="s">
        <v>13</v>
      </c>
      <c r="B3861" s="7" t="str">
        <f>MID(Tabla_curso_1[[#This Row],[Periodo]],4,4)</f>
        <v>2017</v>
      </c>
      <c r="C3861" s="7" t="s">
        <v>6</v>
      </c>
      <c r="D3861" s="7" t="s">
        <v>131</v>
      </c>
      <c r="E3861" s="7" t="s">
        <v>163</v>
      </c>
      <c r="F3861" s="7" t="s">
        <v>202</v>
      </c>
      <c r="G3861" s="8">
        <v>779533.5882352941</v>
      </c>
      <c r="H3861" s="8">
        <v>637800.20855614962</v>
      </c>
      <c r="I3861" s="8">
        <f>Tabla_curso_1[[#This Row],[Ingresos]]-Tabla_curso_1[[#This Row],[Gastos]]</f>
        <v>141733.37967914448</v>
      </c>
      <c r="J3861" s="8">
        <f>Tabla_curso_1[[#This Row],[Utilidad]]/Tabla_curso_1[[#This Row],[Ingresos]]</f>
        <v>0.18181818181818193</v>
      </c>
    </row>
    <row r="3862" spans="1:10" x14ac:dyDescent="0.25">
      <c r="A3862" s="4" t="s">
        <v>13</v>
      </c>
      <c r="B3862" s="4" t="str">
        <f>MID(Tabla_curso_1[[#This Row],[Periodo]],4,4)</f>
        <v>2017</v>
      </c>
      <c r="C3862" s="4" t="s">
        <v>4</v>
      </c>
      <c r="D3862" s="4" t="s">
        <v>131</v>
      </c>
      <c r="E3862" s="4" t="s">
        <v>163</v>
      </c>
      <c r="F3862" s="4" t="s">
        <v>202</v>
      </c>
      <c r="G3862" s="5">
        <v>350275.0044052864</v>
      </c>
      <c r="H3862" s="5">
        <v>204327.0859030837</v>
      </c>
      <c r="I3862" s="5">
        <f>Tabla_curso_1[[#This Row],[Ingresos]]-Tabla_curso_1[[#This Row],[Gastos]]</f>
        <v>145947.91850220269</v>
      </c>
      <c r="J3862" s="5">
        <f>Tabla_curso_1[[#This Row],[Utilidad]]/Tabla_curso_1[[#This Row],[Ingresos]]</f>
        <v>0.41666666666666674</v>
      </c>
    </row>
    <row r="3863" spans="1:10" x14ac:dyDescent="0.25">
      <c r="A3863" s="7" t="s">
        <v>13</v>
      </c>
      <c r="B3863" s="7" t="str">
        <f>MID(Tabla_curso_1[[#This Row],[Periodo]],4,4)</f>
        <v>2017</v>
      </c>
      <c r="C3863" s="7" t="s">
        <v>5</v>
      </c>
      <c r="D3863" s="7" t="s">
        <v>131</v>
      </c>
      <c r="E3863" s="7" t="s">
        <v>163</v>
      </c>
      <c r="F3863" s="7" t="s">
        <v>202</v>
      </c>
      <c r="G3863" s="8">
        <v>1032628.9090909092</v>
      </c>
      <c r="H3863" s="8">
        <v>830152.65240641718</v>
      </c>
      <c r="I3863" s="8">
        <f>Tabla_curso_1[[#This Row],[Ingresos]]-Tabla_curso_1[[#This Row],[Gastos]]</f>
        <v>202476.25668449199</v>
      </c>
      <c r="J3863" s="8">
        <f>Tabla_curso_1[[#This Row],[Utilidad]]/Tabla_curso_1[[#This Row],[Ingresos]]</f>
        <v>0.19607843137254902</v>
      </c>
    </row>
    <row r="3864" spans="1:10" x14ac:dyDescent="0.25">
      <c r="A3864" s="4" t="s">
        <v>13</v>
      </c>
      <c r="B3864" s="4" t="str">
        <f>MID(Tabla_curso_1[[#This Row],[Periodo]],4,4)</f>
        <v>2017</v>
      </c>
      <c r="C3864" s="4" t="s">
        <v>78</v>
      </c>
      <c r="D3864" s="4" t="s">
        <v>131</v>
      </c>
      <c r="E3864" s="4" t="s">
        <v>163</v>
      </c>
      <c r="F3864" s="4" t="s">
        <v>202</v>
      </c>
      <c r="G3864" s="5">
        <v>246932.99999999997</v>
      </c>
      <c r="H3864" s="5">
        <v>216066.37499999997</v>
      </c>
      <c r="I3864" s="5">
        <f>Tabla_curso_1[[#This Row],[Ingresos]]-Tabla_curso_1[[#This Row],[Gastos]]</f>
        <v>30866.625</v>
      </c>
      <c r="J3864" s="5">
        <f>Tabla_curso_1[[#This Row],[Utilidad]]/Tabla_curso_1[[#This Row],[Ingresos]]</f>
        <v>0.12500000000000003</v>
      </c>
    </row>
    <row r="3865" spans="1:10" x14ac:dyDescent="0.25">
      <c r="A3865" s="7" t="s">
        <v>13</v>
      </c>
      <c r="B3865" s="7" t="str">
        <f>MID(Tabla_curso_1[[#This Row],[Periodo]],4,4)</f>
        <v>2017</v>
      </c>
      <c r="C3865" s="7" t="s">
        <v>3</v>
      </c>
      <c r="D3865" s="7" t="s">
        <v>131</v>
      </c>
      <c r="E3865" s="7" t="s">
        <v>163</v>
      </c>
      <c r="F3865" s="7" t="s">
        <v>202</v>
      </c>
      <c r="G3865" s="8">
        <v>103397.17295188557</v>
      </c>
      <c r="H3865" s="8">
        <v>63629.029508852662</v>
      </c>
      <c r="I3865" s="8">
        <f>Tabla_curso_1[[#This Row],[Ingresos]]-Tabla_curso_1[[#This Row],[Gastos]]</f>
        <v>39768.14344303291</v>
      </c>
      <c r="J3865" s="8">
        <f>Tabla_curso_1[[#This Row],[Utilidad]]/Tabla_curso_1[[#This Row],[Ingresos]]</f>
        <v>0.38461538461538458</v>
      </c>
    </row>
    <row r="3866" spans="1:10" x14ac:dyDescent="0.25">
      <c r="A3866" s="4" t="s">
        <v>13</v>
      </c>
      <c r="B3866" s="4" t="str">
        <f>MID(Tabla_curso_1[[#This Row],[Periodo]],4,4)</f>
        <v>2017</v>
      </c>
      <c r="C3866" s="4" t="s">
        <v>2</v>
      </c>
      <c r="D3866" s="4" t="s">
        <v>132</v>
      </c>
      <c r="E3866" s="4" t="s">
        <v>163</v>
      </c>
      <c r="F3866" s="4" t="s">
        <v>203</v>
      </c>
      <c r="G3866" s="5">
        <v>170448.8350515464</v>
      </c>
      <c r="H3866" s="5">
        <v>148873.03314628734</v>
      </c>
      <c r="I3866" s="5">
        <f>Tabla_curso_1[[#This Row],[Ingresos]]-Tabla_curso_1[[#This Row],[Gastos]]</f>
        <v>21575.801905259053</v>
      </c>
      <c r="J3866" s="5">
        <f>Tabla_curso_1[[#This Row],[Utilidad]]/Tabla_curso_1[[#This Row],[Ingresos]]</f>
        <v>0.12658227848101275</v>
      </c>
    </row>
    <row r="3867" spans="1:10" x14ac:dyDescent="0.25">
      <c r="A3867" s="7" t="s">
        <v>13</v>
      </c>
      <c r="B3867" s="7" t="str">
        <f>MID(Tabla_curso_1[[#This Row],[Periodo]],4,4)</f>
        <v>2017</v>
      </c>
      <c r="C3867" s="7" t="s">
        <v>7</v>
      </c>
      <c r="D3867" s="7" t="s">
        <v>132</v>
      </c>
      <c r="E3867" s="7" t="s">
        <v>163</v>
      </c>
      <c r="F3867" s="7" t="s">
        <v>203</v>
      </c>
      <c r="G3867" s="8">
        <v>256731.9409937888</v>
      </c>
      <c r="H3867" s="8">
        <v>145109.35795301109</v>
      </c>
      <c r="I3867" s="8">
        <f>Tabla_curso_1[[#This Row],[Ingresos]]-Tabla_curso_1[[#This Row],[Gastos]]</f>
        <v>111622.58304077771</v>
      </c>
      <c r="J3867" s="8">
        <f>Tabla_curso_1[[#This Row],[Utilidad]]/Tabla_curso_1[[#This Row],[Ingresos]]</f>
        <v>0.43478260869565205</v>
      </c>
    </row>
    <row r="3868" spans="1:10" x14ac:dyDescent="0.25">
      <c r="A3868" s="4" t="s">
        <v>13</v>
      </c>
      <c r="B3868" s="4" t="str">
        <f>MID(Tabla_curso_1[[#This Row],[Periodo]],4,4)</f>
        <v>2017</v>
      </c>
      <c r="C3868" s="4" t="s">
        <v>6</v>
      </c>
      <c r="D3868" s="4" t="s">
        <v>132</v>
      </c>
      <c r="E3868" s="4" t="s">
        <v>163</v>
      </c>
      <c r="F3868" s="4" t="s">
        <v>203</v>
      </c>
      <c r="G3868" s="5">
        <v>744753.91891891893</v>
      </c>
      <c r="H3868" s="5">
        <v>656092.73809523811</v>
      </c>
      <c r="I3868" s="5">
        <f>Tabla_curso_1[[#This Row],[Ingresos]]-Tabla_curso_1[[#This Row],[Gastos]]</f>
        <v>88661.180823680828</v>
      </c>
      <c r="J3868" s="5">
        <f>Tabla_curso_1[[#This Row],[Utilidad]]/Tabla_curso_1[[#This Row],[Ingresos]]</f>
        <v>0.11904761904761905</v>
      </c>
    </row>
    <row r="3869" spans="1:10" x14ac:dyDescent="0.25">
      <c r="A3869" s="7" t="s">
        <v>13</v>
      </c>
      <c r="B3869" s="7" t="str">
        <f>MID(Tabla_curso_1[[#This Row],[Periodo]],4,4)</f>
        <v>2017</v>
      </c>
      <c r="C3869" s="7" t="s">
        <v>4</v>
      </c>
      <c r="D3869" s="7" t="s">
        <v>132</v>
      </c>
      <c r="E3869" s="7" t="s">
        <v>163</v>
      </c>
      <c r="F3869" s="7" t="s">
        <v>203</v>
      </c>
      <c r="G3869" s="8">
        <v>375762.20454545453</v>
      </c>
      <c r="H3869" s="8">
        <v>212387.33300395258</v>
      </c>
      <c r="I3869" s="8">
        <f>Tabla_curso_1[[#This Row],[Ingresos]]-Tabla_curso_1[[#This Row],[Gastos]]</f>
        <v>163374.87154150195</v>
      </c>
      <c r="J3869" s="8">
        <f>Tabla_curso_1[[#This Row],[Utilidad]]/Tabla_curso_1[[#This Row],[Ingresos]]</f>
        <v>0.43478260869565211</v>
      </c>
    </row>
    <row r="3870" spans="1:10" x14ac:dyDescent="0.25">
      <c r="A3870" s="4" t="s">
        <v>13</v>
      </c>
      <c r="B3870" s="4" t="str">
        <f>MID(Tabla_curso_1[[#This Row],[Periodo]],4,4)</f>
        <v>2017</v>
      </c>
      <c r="C3870" s="4" t="s">
        <v>5</v>
      </c>
      <c r="D3870" s="4" t="s">
        <v>132</v>
      </c>
      <c r="E3870" s="4" t="s">
        <v>163</v>
      </c>
      <c r="F3870" s="4" t="s">
        <v>203</v>
      </c>
      <c r="G3870" s="5">
        <v>1020588.7037037036</v>
      </c>
      <c r="H3870" s="5">
        <v>878840.27263374475</v>
      </c>
      <c r="I3870" s="5">
        <f>Tabla_curso_1[[#This Row],[Ingresos]]-Tabla_curso_1[[#This Row],[Gastos]]</f>
        <v>141748.43106995884</v>
      </c>
      <c r="J3870" s="5">
        <f>Tabla_curso_1[[#This Row],[Utilidad]]/Tabla_curso_1[[#This Row],[Ingresos]]</f>
        <v>0.1388888888888889</v>
      </c>
    </row>
    <row r="3871" spans="1:10" x14ac:dyDescent="0.25">
      <c r="A3871" s="7" t="s">
        <v>13</v>
      </c>
      <c r="B3871" s="7" t="str">
        <f>MID(Tabla_curso_1[[#This Row],[Periodo]],4,4)</f>
        <v>2017</v>
      </c>
      <c r="C3871" s="7" t="s">
        <v>78</v>
      </c>
      <c r="D3871" s="7" t="s">
        <v>132</v>
      </c>
      <c r="E3871" s="7" t="s">
        <v>163</v>
      </c>
      <c r="F3871" s="7" t="s">
        <v>203</v>
      </c>
      <c r="G3871" s="8">
        <v>207707.75125628142</v>
      </c>
      <c r="H3871" s="8">
        <v>181078.552377271</v>
      </c>
      <c r="I3871" s="8">
        <f>Tabla_curso_1[[#This Row],[Ingresos]]-Tabla_curso_1[[#This Row],[Gastos]]</f>
        <v>26629.198879010422</v>
      </c>
      <c r="J3871" s="8">
        <f>Tabla_curso_1[[#This Row],[Utilidad]]/Tabla_curso_1[[#This Row],[Ingresos]]</f>
        <v>0.12820512820512814</v>
      </c>
    </row>
    <row r="3872" spans="1:10" x14ac:dyDescent="0.25">
      <c r="A3872" s="4" t="s">
        <v>13</v>
      </c>
      <c r="B3872" s="4" t="str">
        <f>MID(Tabla_curso_1[[#This Row],[Periodo]],4,4)</f>
        <v>2017</v>
      </c>
      <c r="C3872" s="4" t="s">
        <v>3</v>
      </c>
      <c r="D3872" s="4" t="s">
        <v>132</v>
      </c>
      <c r="E3872" s="4" t="s">
        <v>163</v>
      </c>
      <c r="F3872" s="4" t="s">
        <v>203</v>
      </c>
      <c r="G3872" s="5">
        <v>115136.05153203342</v>
      </c>
      <c r="H3872" s="5">
        <v>65076.898692018898</v>
      </c>
      <c r="I3872" s="5">
        <f>Tabla_curso_1[[#This Row],[Ingresos]]-Tabla_curso_1[[#This Row],[Gastos]]</f>
        <v>50059.152840014525</v>
      </c>
      <c r="J3872" s="5">
        <f>Tabla_curso_1[[#This Row],[Utilidad]]/Tabla_curso_1[[#This Row],[Ingresos]]</f>
        <v>0.43478260869565211</v>
      </c>
    </row>
    <row r="3873" spans="1:10" x14ac:dyDescent="0.25">
      <c r="A3873" s="7" t="s">
        <v>13</v>
      </c>
      <c r="B3873" s="7" t="str">
        <f>MID(Tabla_curso_1[[#This Row],[Periodo]],4,4)</f>
        <v>2017</v>
      </c>
      <c r="C3873" s="7" t="s">
        <v>2</v>
      </c>
      <c r="D3873" s="7" t="s">
        <v>133</v>
      </c>
      <c r="E3873" s="7" t="s">
        <v>150</v>
      </c>
      <c r="F3873" s="7" t="s">
        <v>204</v>
      </c>
      <c r="G3873" s="8">
        <v>125988.7525987526</v>
      </c>
      <c r="H3873" s="8">
        <v>112585.69381165126</v>
      </c>
      <c r="I3873" s="8">
        <f>Tabla_curso_1[[#This Row],[Ingresos]]-Tabla_curso_1[[#This Row],[Gastos]]</f>
        <v>13403.058787101341</v>
      </c>
      <c r="J3873" s="8">
        <f>Tabla_curso_1[[#This Row],[Utilidad]]/Tabla_curso_1[[#This Row],[Ingresos]]</f>
        <v>0.10638297872340426</v>
      </c>
    </row>
    <row r="3874" spans="1:10" x14ac:dyDescent="0.25">
      <c r="A3874" s="4" t="s">
        <v>13</v>
      </c>
      <c r="B3874" s="4" t="str">
        <f>MID(Tabla_curso_1[[#This Row],[Periodo]],4,4)</f>
        <v>2017</v>
      </c>
      <c r="C3874" s="4" t="s">
        <v>7</v>
      </c>
      <c r="D3874" s="4" t="s">
        <v>133</v>
      </c>
      <c r="E3874" s="4" t="s">
        <v>150</v>
      </c>
      <c r="F3874" s="4" t="s">
        <v>204</v>
      </c>
      <c r="G3874" s="5">
        <v>182531.89759036145</v>
      </c>
      <c r="H3874" s="5">
        <v>99562.85323110623</v>
      </c>
      <c r="I3874" s="5">
        <f>Tabla_curso_1[[#This Row],[Ingresos]]-Tabla_curso_1[[#This Row],[Gastos]]</f>
        <v>82969.044359255218</v>
      </c>
      <c r="J3874" s="5">
        <f>Tabla_curso_1[[#This Row],[Utilidad]]/Tabla_curso_1[[#This Row],[Ingresos]]</f>
        <v>0.45454545454545464</v>
      </c>
    </row>
    <row r="3875" spans="1:10" x14ac:dyDescent="0.25">
      <c r="A3875" s="7" t="s">
        <v>13</v>
      </c>
      <c r="B3875" s="7" t="str">
        <f>MID(Tabla_curso_1[[#This Row],[Periodo]],4,4)</f>
        <v>2017</v>
      </c>
      <c r="C3875" s="7" t="s">
        <v>6</v>
      </c>
      <c r="D3875" s="7" t="s">
        <v>133</v>
      </c>
      <c r="E3875" s="7" t="s">
        <v>150</v>
      </c>
      <c r="F3875" s="7" t="s">
        <v>204</v>
      </c>
      <c r="G3875" s="8">
        <v>429791.41843971628</v>
      </c>
      <c r="H3875" s="8">
        <v>348698.69797939248</v>
      </c>
      <c r="I3875" s="8">
        <f>Tabla_curso_1[[#This Row],[Ingresos]]-Tabla_curso_1[[#This Row],[Gastos]]</f>
        <v>81092.720460323791</v>
      </c>
      <c r="J3875" s="8">
        <f>Tabla_curso_1[[#This Row],[Utilidad]]/Tabla_curso_1[[#This Row],[Ingresos]]</f>
        <v>0.1886792452830188</v>
      </c>
    </row>
    <row r="3876" spans="1:10" x14ac:dyDescent="0.25">
      <c r="A3876" s="4" t="s">
        <v>13</v>
      </c>
      <c r="B3876" s="4" t="str">
        <f>MID(Tabla_curso_1[[#This Row],[Periodo]],4,4)</f>
        <v>2017</v>
      </c>
      <c r="C3876" s="4" t="s">
        <v>4</v>
      </c>
      <c r="D3876" s="4" t="s">
        <v>133</v>
      </c>
      <c r="E3876" s="4" t="s">
        <v>150</v>
      </c>
      <c r="F3876" s="4" t="s">
        <v>204</v>
      </c>
      <c r="G3876" s="5">
        <v>208249.45017182131</v>
      </c>
      <c r="H3876" s="5">
        <v>133874.64653902798</v>
      </c>
      <c r="I3876" s="5">
        <f>Tabla_curso_1[[#This Row],[Ingresos]]-Tabla_curso_1[[#This Row],[Gastos]]</f>
        <v>74374.803632793337</v>
      </c>
      <c r="J3876" s="5">
        <f>Tabla_curso_1[[#This Row],[Utilidad]]/Tabla_curso_1[[#This Row],[Ingresos]]</f>
        <v>0.35714285714285721</v>
      </c>
    </row>
    <row r="3877" spans="1:10" x14ac:dyDescent="0.25">
      <c r="A3877" s="7" t="s">
        <v>13</v>
      </c>
      <c r="B3877" s="7" t="str">
        <f>MID(Tabla_curso_1[[#This Row],[Periodo]],4,4)</f>
        <v>2017</v>
      </c>
      <c r="C3877" s="7" t="s">
        <v>5</v>
      </c>
      <c r="D3877" s="7" t="s">
        <v>133</v>
      </c>
      <c r="E3877" s="7" t="s">
        <v>150</v>
      </c>
      <c r="F3877" s="7" t="s">
        <v>204</v>
      </c>
      <c r="G3877" s="8">
        <v>631256.14583333326</v>
      </c>
      <c r="H3877" s="8">
        <v>544782.70119863003</v>
      </c>
      <c r="I3877" s="8">
        <f>Tabla_curso_1[[#This Row],[Ingresos]]-Tabla_curso_1[[#This Row],[Gastos]]</f>
        <v>86473.444634703221</v>
      </c>
      <c r="J3877" s="8">
        <f>Tabla_curso_1[[#This Row],[Utilidad]]/Tabla_curso_1[[#This Row],[Ingresos]]</f>
        <v>0.13698630136986306</v>
      </c>
    </row>
    <row r="3878" spans="1:10" x14ac:dyDescent="0.25">
      <c r="A3878" s="4" t="s">
        <v>13</v>
      </c>
      <c r="B3878" s="4" t="str">
        <f>MID(Tabla_curso_1[[#This Row],[Periodo]],4,4)</f>
        <v>2017</v>
      </c>
      <c r="C3878" s="4" t="s">
        <v>78</v>
      </c>
      <c r="D3878" s="4" t="s">
        <v>133</v>
      </c>
      <c r="E3878" s="4" t="s">
        <v>150</v>
      </c>
      <c r="F3878" s="4" t="s">
        <v>204</v>
      </c>
      <c r="G3878" s="5">
        <v>179823.70919881307</v>
      </c>
      <c r="H3878" s="5">
        <v>158158.20206642596</v>
      </c>
      <c r="I3878" s="5">
        <f>Tabla_curso_1[[#This Row],[Ingresos]]-Tabla_curso_1[[#This Row],[Gastos]]</f>
        <v>21665.507132387109</v>
      </c>
      <c r="J3878" s="5">
        <f>Tabla_curso_1[[#This Row],[Utilidad]]/Tabla_curso_1[[#This Row],[Ingresos]]</f>
        <v>0.12048192771084333</v>
      </c>
    </row>
    <row r="3879" spans="1:10" x14ac:dyDescent="0.25">
      <c r="A3879" s="7" t="s">
        <v>13</v>
      </c>
      <c r="B3879" s="7" t="str">
        <f>MID(Tabla_curso_1[[#This Row],[Periodo]],4,4)</f>
        <v>2017</v>
      </c>
      <c r="C3879" s="7" t="s">
        <v>3</v>
      </c>
      <c r="D3879" s="7" t="s">
        <v>133</v>
      </c>
      <c r="E3879" s="7" t="s">
        <v>150</v>
      </c>
      <c r="F3879" s="7" t="s">
        <v>204</v>
      </c>
      <c r="G3879" s="8">
        <v>79424.102228047181</v>
      </c>
      <c r="H3879" s="8">
        <v>46330.726299694186</v>
      </c>
      <c r="I3879" s="8">
        <f>Tabla_curso_1[[#This Row],[Ingresos]]-Tabla_curso_1[[#This Row],[Gastos]]</f>
        <v>33093.375928352994</v>
      </c>
      <c r="J3879" s="8">
        <f>Tabla_curso_1[[#This Row],[Utilidad]]/Tabla_curso_1[[#This Row],[Ingresos]]</f>
        <v>0.41666666666666669</v>
      </c>
    </row>
    <row r="3880" spans="1:10" x14ac:dyDescent="0.25">
      <c r="A3880" s="4" t="s">
        <v>13</v>
      </c>
      <c r="B3880" s="4" t="str">
        <f>MID(Tabla_curso_1[[#This Row],[Periodo]],4,4)</f>
        <v>2017</v>
      </c>
      <c r="C3880" s="4" t="s">
        <v>2</v>
      </c>
      <c r="D3880" s="4" t="s">
        <v>134</v>
      </c>
      <c r="E3880" s="4" t="s">
        <v>156</v>
      </c>
      <c r="F3880" s="4" t="s">
        <v>205</v>
      </c>
      <c r="G3880" s="5">
        <v>87792.693840579712</v>
      </c>
      <c r="H3880" s="5">
        <v>78453.045559666978</v>
      </c>
      <c r="I3880" s="5">
        <f>Tabla_curso_1[[#This Row],[Ingresos]]-Tabla_curso_1[[#This Row],[Gastos]]</f>
        <v>9339.6482809127338</v>
      </c>
      <c r="J3880" s="5">
        <f>Tabla_curso_1[[#This Row],[Utilidad]]/Tabla_curso_1[[#This Row],[Ingresos]]</f>
        <v>0.10638297872340424</v>
      </c>
    </row>
    <row r="3881" spans="1:10" x14ac:dyDescent="0.25">
      <c r="A3881" s="7" t="s">
        <v>13</v>
      </c>
      <c r="B3881" s="7" t="str">
        <f>MID(Tabla_curso_1[[#This Row],[Periodo]],4,4)</f>
        <v>2017</v>
      </c>
      <c r="C3881" s="7" t="s">
        <v>7</v>
      </c>
      <c r="D3881" s="7" t="s">
        <v>134</v>
      </c>
      <c r="E3881" s="7" t="s">
        <v>156</v>
      </c>
      <c r="F3881" s="7" t="s">
        <v>205</v>
      </c>
      <c r="G3881" s="8">
        <v>182186.34210526315</v>
      </c>
      <c r="H3881" s="8">
        <v>114709.91910331383</v>
      </c>
      <c r="I3881" s="8">
        <f>Tabla_curso_1[[#This Row],[Ingresos]]-Tabla_curso_1[[#This Row],[Gastos]]</f>
        <v>67476.423001949312</v>
      </c>
      <c r="J3881" s="8">
        <f>Tabla_curso_1[[#This Row],[Utilidad]]/Tabla_curso_1[[#This Row],[Ingresos]]</f>
        <v>0.37037037037037035</v>
      </c>
    </row>
    <row r="3882" spans="1:10" x14ac:dyDescent="0.25">
      <c r="A3882" s="4" t="s">
        <v>13</v>
      </c>
      <c r="B3882" s="4" t="str">
        <f>MID(Tabla_curso_1[[#This Row],[Periodo]],4,4)</f>
        <v>2017</v>
      </c>
      <c r="C3882" s="4" t="s">
        <v>6</v>
      </c>
      <c r="D3882" s="4" t="s">
        <v>134</v>
      </c>
      <c r="E3882" s="4" t="s">
        <v>156</v>
      </c>
      <c r="F3882" s="4" t="s">
        <v>205</v>
      </c>
      <c r="G3882" s="5">
        <v>387692.53600000002</v>
      </c>
      <c r="H3882" s="5">
        <v>342612.00855813955</v>
      </c>
      <c r="I3882" s="5">
        <f>Tabla_curso_1[[#This Row],[Ingresos]]-Tabla_curso_1[[#This Row],[Gastos]]</f>
        <v>45080.527441860468</v>
      </c>
      <c r="J3882" s="5">
        <f>Tabla_curso_1[[#This Row],[Utilidad]]/Tabla_curso_1[[#This Row],[Ingresos]]</f>
        <v>0.11627906976744186</v>
      </c>
    </row>
    <row r="3883" spans="1:10" x14ac:dyDescent="0.25">
      <c r="A3883" s="7" t="s">
        <v>13</v>
      </c>
      <c r="B3883" s="7" t="str">
        <f>MID(Tabla_curso_1[[#This Row],[Periodo]],4,4)</f>
        <v>2017</v>
      </c>
      <c r="C3883" s="7" t="s">
        <v>4</v>
      </c>
      <c r="D3883" s="7" t="s">
        <v>134</v>
      </c>
      <c r="E3883" s="7" t="s">
        <v>156</v>
      </c>
      <c r="F3883" s="7" t="s">
        <v>205</v>
      </c>
      <c r="G3883" s="8">
        <v>182186.34210526315</v>
      </c>
      <c r="H3883" s="8">
        <v>121457.56140350878</v>
      </c>
      <c r="I3883" s="8">
        <f>Tabla_curso_1[[#This Row],[Ingresos]]-Tabla_curso_1[[#This Row],[Gastos]]</f>
        <v>60728.780701754367</v>
      </c>
      <c r="J3883" s="8">
        <f>Tabla_curso_1[[#This Row],[Utilidad]]/Tabla_curso_1[[#This Row],[Ingresos]]</f>
        <v>0.33333333333333326</v>
      </c>
    </row>
    <row r="3884" spans="1:10" x14ac:dyDescent="0.25">
      <c r="A3884" s="4" t="s">
        <v>13</v>
      </c>
      <c r="B3884" s="4" t="str">
        <f>MID(Tabla_curso_1[[#This Row],[Periodo]],4,4)</f>
        <v>2017</v>
      </c>
      <c r="C3884" s="4" t="s">
        <v>5</v>
      </c>
      <c r="D3884" s="4" t="s">
        <v>134</v>
      </c>
      <c r="E3884" s="4" t="s">
        <v>156</v>
      </c>
      <c r="F3884" s="4" t="s">
        <v>205</v>
      </c>
      <c r="G3884" s="5">
        <v>950226.80392156856</v>
      </c>
      <c r="H3884" s="5">
        <v>835741.64682258444</v>
      </c>
      <c r="I3884" s="5">
        <f>Tabla_curso_1[[#This Row],[Ingresos]]-Tabla_curso_1[[#This Row],[Gastos]]</f>
        <v>114485.15709898411</v>
      </c>
      <c r="J3884" s="5">
        <f>Tabla_curso_1[[#This Row],[Utilidad]]/Tabla_curso_1[[#This Row],[Ingresos]]</f>
        <v>0.12048192771084332</v>
      </c>
    </row>
    <row r="3885" spans="1:10" x14ac:dyDescent="0.25">
      <c r="A3885" s="7" t="s">
        <v>13</v>
      </c>
      <c r="B3885" s="7" t="str">
        <f>MID(Tabla_curso_1[[#This Row],[Periodo]],4,4)</f>
        <v>2017</v>
      </c>
      <c r="C3885" s="7" t="s">
        <v>78</v>
      </c>
      <c r="D3885" s="7" t="s">
        <v>134</v>
      </c>
      <c r="E3885" s="7" t="s">
        <v>156</v>
      </c>
      <c r="F3885" s="7" t="s">
        <v>205</v>
      </c>
      <c r="G3885" s="8">
        <v>135746.68627450982</v>
      </c>
      <c r="H3885" s="8">
        <v>118778.35049019608</v>
      </c>
      <c r="I3885" s="8">
        <f>Tabla_curso_1[[#This Row],[Ingresos]]-Tabla_curso_1[[#This Row],[Gastos]]</f>
        <v>16968.335784313735</v>
      </c>
      <c r="J3885" s="8">
        <f>Tabla_curso_1[[#This Row],[Utilidad]]/Tabla_curso_1[[#This Row],[Ingresos]]</f>
        <v>0.12500000000000006</v>
      </c>
    </row>
    <row r="3886" spans="1:10" x14ac:dyDescent="0.25">
      <c r="A3886" s="4" t="s">
        <v>13</v>
      </c>
      <c r="B3886" s="4" t="str">
        <f>MID(Tabla_curso_1[[#This Row],[Periodo]],4,4)</f>
        <v>2017</v>
      </c>
      <c r="C3886" s="4" t="s">
        <v>3</v>
      </c>
      <c r="D3886" s="4" t="s">
        <v>134</v>
      </c>
      <c r="E3886" s="4" t="s">
        <v>156</v>
      </c>
      <c r="F3886" s="4" t="s">
        <v>205</v>
      </c>
      <c r="G3886" s="5">
        <v>62050.661971830981</v>
      </c>
      <c r="H3886" s="5">
        <v>41367.107981220659</v>
      </c>
      <c r="I3886" s="5">
        <f>Tabla_curso_1[[#This Row],[Ingresos]]-Tabla_curso_1[[#This Row],[Gastos]]</f>
        <v>20683.553990610322</v>
      </c>
      <c r="J3886" s="5">
        <f>Tabla_curso_1[[#This Row],[Utilidad]]/Tabla_curso_1[[#This Row],[Ingresos]]</f>
        <v>0.33333333333333326</v>
      </c>
    </row>
    <row r="3887" spans="1:10" x14ac:dyDescent="0.25">
      <c r="A3887" s="7" t="s">
        <v>13</v>
      </c>
      <c r="B3887" s="7" t="str">
        <f>MID(Tabla_curso_1[[#This Row],[Periodo]],4,4)</f>
        <v>2017</v>
      </c>
      <c r="C3887" s="7" t="s">
        <v>2</v>
      </c>
      <c r="D3887" s="7" t="s">
        <v>135</v>
      </c>
      <c r="E3887" s="7" t="s">
        <v>152</v>
      </c>
      <c r="F3887" s="7" t="s">
        <v>206</v>
      </c>
      <c r="G3887" s="8">
        <v>3048970.7327884613</v>
      </c>
      <c r="H3887" s="8">
        <v>2333125.4303076928</v>
      </c>
      <c r="I3887" s="8">
        <f>Tabla_curso_1[[#This Row],[Ingresos]]-Tabla_curso_1[[#This Row],[Gastos]]</f>
        <v>715845.30248076841</v>
      </c>
      <c r="J3887" s="8">
        <f>Tabla_curso_1[[#This Row],[Utilidad]]/Tabla_curso_1[[#This Row],[Ingresos]]</f>
        <v>0.23478260869565193</v>
      </c>
    </row>
    <row r="3888" spans="1:10" x14ac:dyDescent="0.25">
      <c r="A3888" s="4" t="s">
        <v>13</v>
      </c>
      <c r="B3888" s="4" t="str">
        <f>MID(Tabla_curso_1[[#This Row],[Periodo]],4,4)</f>
        <v>2017</v>
      </c>
      <c r="C3888" s="4" t="s">
        <v>7</v>
      </c>
      <c r="D3888" s="4" t="s">
        <v>135</v>
      </c>
      <c r="E3888" s="4" t="s">
        <v>152</v>
      </c>
      <c r="F3888" s="4" t="s">
        <v>206</v>
      </c>
      <c r="G3888" s="5">
        <v>4542879.0156160453</v>
      </c>
      <c r="H3888" s="5">
        <v>2534794.813061127</v>
      </c>
      <c r="I3888" s="5">
        <f>Tabla_curso_1[[#This Row],[Ingresos]]-Tabla_curso_1[[#This Row],[Gastos]]</f>
        <v>2008084.2025549184</v>
      </c>
      <c r="J3888" s="5">
        <f>Tabla_curso_1[[#This Row],[Utilidad]]/Tabla_curso_1[[#This Row],[Ingresos]]</f>
        <v>0.44202898550724634</v>
      </c>
    </row>
    <row r="3889" spans="1:10" x14ac:dyDescent="0.25">
      <c r="A3889" s="7" t="s">
        <v>13</v>
      </c>
      <c r="B3889" s="7" t="str">
        <f>MID(Tabla_curso_1[[#This Row],[Periodo]],4,4)</f>
        <v>2017</v>
      </c>
      <c r="C3889" s="7" t="s">
        <v>6</v>
      </c>
      <c r="D3889" s="7" t="s">
        <v>135</v>
      </c>
      <c r="E3889" s="7" t="s">
        <v>152</v>
      </c>
      <c r="F3889" s="7" t="s">
        <v>206</v>
      </c>
      <c r="G3889" s="8">
        <v>10785474.685374148</v>
      </c>
      <c r="H3889" s="8">
        <v>9274466.1545729414</v>
      </c>
      <c r="I3889" s="8">
        <f>Tabla_curso_1[[#This Row],[Ingresos]]-Tabla_curso_1[[#This Row],[Gastos]]</f>
        <v>1511008.5308012068</v>
      </c>
      <c r="J3889" s="8">
        <f>Tabla_curso_1[[#This Row],[Utilidad]]/Tabla_curso_1[[#This Row],[Ingresos]]</f>
        <v>0.14009661835748771</v>
      </c>
    </row>
    <row r="3890" spans="1:10" x14ac:dyDescent="0.25">
      <c r="A3890" s="4" t="s">
        <v>13</v>
      </c>
      <c r="B3890" s="4" t="str">
        <f>MID(Tabla_curso_1[[#This Row],[Periodo]],4,4)</f>
        <v>2017</v>
      </c>
      <c r="C3890" s="4" t="s">
        <v>4</v>
      </c>
      <c r="D3890" s="4" t="s">
        <v>135</v>
      </c>
      <c r="E3890" s="4" t="s">
        <v>152</v>
      </c>
      <c r="F3890" s="4" t="s">
        <v>206</v>
      </c>
      <c r="G3890" s="5">
        <v>7015330.8590707965</v>
      </c>
      <c r="H3890" s="5">
        <v>3914351.2764380532</v>
      </c>
      <c r="I3890" s="5">
        <f>Tabla_curso_1[[#This Row],[Ingresos]]-Tabla_curso_1[[#This Row],[Gastos]]</f>
        <v>3100979.5826327433</v>
      </c>
      <c r="J3890" s="5">
        <f>Tabla_curso_1[[#This Row],[Utilidad]]/Tabla_curso_1[[#This Row],[Ingresos]]</f>
        <v>0.44202898550724634</v>
      </c>
    </row>
    <row r="3891" spans="1:10" x14ac:dyDescent="0.25">
      <c r="A3891" s="7" t="s">
        <v>13</v>
      </c>
      <c r="B3891" s="7" t="str">
        <f>MID(Tabla_curso_1[[#This Row],[Periodo]],4,4)</f>
        <v>2017</v>
      </c>
      <c r="C3891" s="7" t="s">
        <v>5</v>
      </c>
      <c r="D3891" s="7" t="s">
        <v>135</v>
      </c>
      <c r="E3891" s="7" t="s">
        <v>152</v>
      </c>
      <c r="F3891" s="7" t="s">
        <v>206</v>
      </c>
      <c r="G3891" s="8">
        <v>16515258.1</v>
      </c>
      <c r="H3891" s="8">
        <v>13603147.372222224</v>
      </c>
      <c r="I3891" s="8">
        <f>Tabla_curso_1[[#This Row],[Ingresos]]-Tabla_curso_1[[#This Row],[Gastos]]</f>
        <v>2912110.7277777754</v>
      </c>
      <c r="J3891" s="8">
        <f>Tabla_curso_1[[#This Row],[Utilidad]]/Tabla_curso_1[[#This Row],[Ingresos]]</f>
        <v>0.1763285024154588</v>
      </c>
    </row>
    <row r="3892" spans="1:10" x14ac:dyDescent="0.25">
      <c r="A3892" s="4" t="s">
        <v>13</v>
      </c>
      <c r="B3892" s="4" t="str">
        <f>MID(Tabla_curso_1[[#This Row],[Periodo]],4,4)</f>
        <v>2017</v>
      </c>
      <c r="C3892" s="4" t="s">
        <v>78</v>
      </c>
      <c r="D3892" s="4" t="s">
        <v>135</v>
      </c>
      <c r="E3892" s="4" t="s">
        <v>152</v>
      </c>
      <c r="F3892" s="4" t="s">
        <v>206</v>
      </c>
      <c r="G3892" s="5">
        <v>5001466.1826498425</v>
      </c>
      <c r="H3892" s="5">
        <v>4269601.3321732646</v>
      </c>
      <c r="I3892" s="5">
        <f>Tabla_curso_1[[#This Row],[Ingresos]]-Tabla_curso_1[[#This Row],[Gastos]]</f>
        <v>731864.85047657788</v>
      </c>
      <c r="J3892" s="5">
        <f>Tabla_curso_1[[#This Row],[Utilidad]]/Tabla_curso_1[[#This Row],[Ingresos]]</f>
        <v>0.14633006077606353</v>
      </c>
    </row>
    <row r="3893" spans="1:10" x14ac:dyDescent="0.25">
      <c r="A3893" s="7" t="s">
        <v>13</v>
      </c>
      <c r="B3893" s="7" t="str">
        <f>MID(Tabla_curso_1[[#This Row],[Periodo]],4,4)</f>
        <v>2017</v>
      </c>
      <c r="C3893" s="7" t="s">
        <v>3</v>
      </c>
      <c r="D3893" s="7" t="s">
        <v>135</v>
      </c>
      <c r="E3893" s="7" t="s">
        <v>152</v>
      </c>
      <c r="F3893" s="7" t="s">
        <v>206</v>
      </c>
      <c r="G3893" s="8">
        <v>2012011.1361675125</v>
      </c>
      <c r="H3893" s="8">
        <v>1211742.6166290657</v>
      </c>
      <c r="I3893" s="8">
        <f>Tabla_curso_1[[#This Row],[Ingresos]]-Tabla_curso_1[[#This Row],[Gastos]]</f>
        <v>800268.5195384468</v>
      </c>
      <c r="J3893" s="8">
        <f>Tabla_curso_1[[#This Row],[Utilidad]]/Tabla_curso_1[[#This Row],[Ingresos]]</f>
        <v>0.39774557165861502</v>
      </c>
    </row>
    <row r="3894" spans="1:10" x14ac:dyDescent="0.25">
      <c r="A3894" s="4" t="s">
        <v>13</v>
      </c>
      <c r="B3894" s="4" t="str">
        <f>MID(Tabla_curso_1[[#This Row],[Periodo]],4,4)</f>
        <v>2017</v>
      </c>
      <c r="C3894" s="4" t="s">
        <v>2</v>
      </c>
      <c r="D3894" s="4" t="s">
        <v>136</v>
      </c>
      <c r="E3894" s="4" t="s">
        <v>152</v>
      </c>
      <c r="F3894" s="4" t="s">
        <v>207</v>
      </c>
      <c r="G3894" s="5">
        <v>71854.30693069307</v>
      </c>
      <c r="H3894" s="5">
        <v>62011.251186762514</v>
      </c>
      <c r="I3894" s="5">
        <f>Tabla_curso_1[[#This Row],[Ingresos]]-Tabla_curso_1[[#This Row],[Gastos]]</f>
        <v>9843.0557439305558</v>
      </c>
      <c r="J3894" s="5">
        <f>Tabla_curso_1[[#This Row],[Utilidad]]/Tabla_curso_1[[#This Row],[Ingresos]]</f>
        <v>0.13698630136986298</v>
      </c>
    </row>
    <row r="3895" spans="1:10" x14ac:dyDescent="0.25">
      <c r="A3895" s="7" t="s">
        <v>13</v>
      </c>
      <c r="B3895" s="7" t="str">
        <f>MID(Tabla_curso_1[[#This Row],[Periodo]],4,4)</f>
        <v>2017</v>
      </c>
      <c r="C3895" s="7" t="s">
        <v>7</v>
      </c>
      <c r="D3895" s="7" t="s">
        <v>136</v>
      </c>
      <c r="E3895" s="7" t="s">
        <v>152</v>
      </c>
      <c r="F3895" s="7" t="s">
        <v>207</v>
      </c>
      <c r="G3895" s="8">
        <v>128220.58303886926</v>
      </c>
      <c r="H3895" s="8">
        <v>76932.349823321551</v>
      </c>
      <c r="I3895" s="8">
        <f>Tabla_curso_1[[#This Row],[Ingresos]]-Tabla_curso_1[[#This Row],[Gastos]]</f>
        <v>51288.233215547705</v>
      </c>
      <c r="J3895" s="8">
        <f>Tabla_curso_1[[#This Row],[Utilidad]]/Tabla_curso_1[[#This Row],[Ingresos]]</f>
        <v>0.4</v>
      </c>
    </row>
    <row r="3896" spans="1:10" x14ac:dyDescent="0.25">
      <c r="A3896" s="4" t="s">
        <v>13</v>
      </c>
      <c r="B3896" s="4" t="str">
        <f>MID(Tabla_curso_1[[#This Row],[Periodo]],4,4)</f>
        <v>2017</v>
      </c>
      <c r="C3896" s="4" t="s">
        <v>6</v>
      </c>
      <c r="D3896" s="4" t="s">
        <v>136</v>
      </c>
      <c r="E3896" s="4" t="s">
        <v>152</v>
      </c>
      <c r="F3896" s="4" t="s">
        <v>207</v>
      </c>
      <c r="G3896" s="5">
        <v>243533.05369127516</v>
      </c>
      <c r="H3896" s="5">
        <v>207184.83672242812</v>
      </c>
      <c r="I3896" s="5">
        <f>Tabla_curso_1[[#This Row],[Ingresos]]-Tabla_curso_1[[#This Row],[Gastos]]</f>
        <v>36348.216968847031</v>
      </c>
      <c r="J3896" s="5">
        <f>Tabla_curso_1[[#This Row],[Utilidad]]/Tabla_curso_1[[#This Row],[Ingresos]]</f>
        <v>0.14925373134328354</v>
      </c>
    </row>
    <row r="3897" spans="1:10" x14ac:dyDescent="0.25">
      <c r="A3897" s="7" t="s">
        <v>13</v>
      </c>
      <c r="B3897" s="7" t="str">
        <f>MID(Tabla_curso_1[[#This Row],[Periodo]],4,4)</f>
        <v>2017</v>
      </c>
      <c r="C3897" s="7" t="s">
        <v>4</v>
      </c>
      <c r="D3897" s="7" t="s">
        <v>136</v>
      </c>
      <c r="E3897" s="7" t="s">
        <v>152</v>
      </c>
      <c r="F3897" s="7" t="s">
        <v>207</v>
      </c>
      <c r="G3897" s="8">
        <v>159150.98684210525</v>
      </c>
      <c r="H3897" s="8">
        <v>92838.075657894718</v>
      </c>
      <c r="I3897" s="8">
        <f>Tabla_curso_1[[#This Row],[Ingresos]]-Tabla_curso_1[[#This Row],[Gastos]]</f>
        <v>66312.911184210534</v>
      </c>
      <c r="J3897" s="8">
        <f>Tabla_curso_1[[#This Row],[Utilidad]]/Tabla_curso_1[[#This Row],[Ingresos]]</f>
        <v>0.41666666666666674</v>
      </c>
    </row>
    <row r="3898" spans="1:10" x14ac:dyDescent="0.25">
      <c r="A3898" s="4" t="s">
        <v>13</v>
      </c>
      <c r="B3898" s="4" t="str">
        <f>MID(Tabla_curso_1[[#This Row],[Periodo]],4,4)</f>
        <v>2017</v>
      </c>
      <c r="C3898" s="4" t="s">
        <v>5</v>
      </c>
      <c r="D3898" s="4" t="s">
        <v>136</v>
      </c>
      <c r="E3898" s="4" t="s">
        <v>152</v>
      </c>
      <c r="F3898" s="4" t="s">
        <v>207</v>
      </c>
      <c r="G3898" s="5">
        <v>566975.390625</v>
      </c>
      <c r="H3898" s="5">
        <v>463888.95596590906</v>
      </c>
      <c r="I3898" s="5">
        <f>Tabla_curso_1[[#This Row],[Ingresos]]-Tabla_curso_1[[#This Row],[Gastos]]</f>
        <v>103086.43465909094</v>
      </c>
      <c r="J3898" s="5">
        <f>Tabla_curso_1[[#This Row],[Utilidad]]/Tabla_curso_1[[#This Row],[Ingresos]]</f>
        <v>0.18181818181818188</v>
      </c>
    </row>
    <row r="3899" spans="1:10" x14ac:dyDescent="0.25">
      <c r="A3899" s="7" t="s">
        <v>13</v>
      </c>
      <c r="B3899" s="7" t="str">
        <f>MID(Tabla_curso_1[[#This Row],[Periodo]],4,4)</f>
        <v>2017</v>
      </c>
      <c r="C3899" s="7" t="s">
        <v>78</v>
      </c>
      <c r="D3899" s="7" t="s">
        <v>136</v>
      </c>
      <c r="E3899" s="7" t="s">
        <v>152</v>
      </c>
      <c r="F3899" s="7" t="s">
        <v>207</v>
      </c>
      <c r="G3899" s="8">
        <v>95490.59210526316</v>
      </c>
      <c r="H3899" s="8">
        <v>78128.666267942579</v>
      </c>
      <c r="I3899" s="8">
        <f>Tabla_curso_1[[#This Row],[Ingresos]]-Tabla_curso_1[[#This Row],[Gastos]]</f>
        <v>17361.925837320581</v>
      </c>
      <c r="J3899" s="8">
        <f>Tabla_curso_1[[#This Row],[Utilidad]]/Tabla_curso_1[[#This Row],[Ingresos]]</f>
        <v>0.18181818181818188</v>
      </c>
    </row>
    <row r="3900" spans="1:10" x14ac:dyDescent="0.25">
      <c r="A3900" s="4" t="s">
        <v>13</v>
      </c>
      <c r="B3900" s="4" t="str">
        <f>MID(Tabla_curso_1[[#This Row],[Periodo]],4,4)</f>
        <v>2017</v>
      </c>
      <c r="C3900" s="4" t="s">
        <v>3</v>
      </c>
      <c r="D3900" s="4" t="s">
        <v>136</v>
      </c>
      <c r="E3900" s="4" t="s">
        <v>152</v>
      </c>
      <c r="F3900" s="4" t="s">
        <v>207</v>
      </c>
      <c r="G3900" s="5">
        <v>56697.5390625</v>
      </c>
      <c r="H3900" s="5">
        <v>37146.663523706899</v>
      </c>
      <c r="I3900" s="5">
        <f>Tabla_curso_1[[#This Row],[Ingresos]]-Tabla_curso_1[[#This Row],[Gastos]]</f>
        <v>19550.875538793101</v>
      </c>
      <c r="J3900" s="5">
        <f>Tabla_curso_1[[#This Row],[Utilidad]]/Tabla_curso_1[[#This Row],[Ingresos]]</f>
        <v>0.34482758620689652</v>
      </c>
    </row>
    <row r="3901" spans="1:10" x14ac:dyDescent="0.25">
      <c r="A3901" s="7" t="s">
        <v>13</v>
      </c>
      <c r="B3901" s="7" t="str">
        <f>MID(Tabla_curso_1[[#This Row],[Periodo]],4,4)</f>
        <v>2017</v>
      </c>
      <c r="C3901" s="7" t="s">
        <v>2</v>
      </c>
      <c r="D3901" s="7" t="s">
        <v>137</v>
      </c>
      <c r="E3901" s="7" t="s">
        <v>163</v>
      </c>
      <c r="F3901" s="7" t="s">
        <v>208</v>
      </c>
      <c r="G3901" s="8">
        <v>67651.334056399137</v>
      </c>
      <c r="H3901" s="8">
        <v>60217.121522728899</v>
      </c>
      <c r="I3901" s="8">
        <f>Tabla_curso_1[[#This Row],[Ingresos]]-Tabla_curso_1[[#This Row],[Gastos]]</f>
        <v>7434.2125336702375</v>
      </c>
      <c r="J3901" s="8">
        <f>Tabla_curso_1[[#This Row],[Utilidad]]/Tabla_curso_1[[#This Row],[Ingresos]]</f>
        <v>0.10989010989010993</v>
      </c>
    </row>
    <row r="3902" spans="1:10" x14ac:dyDescent="0.25">
      <c r="A3902" s="4" t="s">
        <v>13</v>
      </c>
      <c r="B3902" s="4" t="str">
        <f>MID(Tabla_curso_1[[#This Row],[Periodo]],4,4)</f>
        <v>2017</v>
      </c>
      <c r="C3902" s="4" t="s">
        <v>7</v>
      </c>
      <c r="D3902" s="4" t="s">
        <v>137</v>
      </c>
      <c r="E3902" s="4" t="s">
        <v>163</v>
      </c>
      <c r="F3902" s="4" t="s">
        <v>208</v>
      </c>
      <c r="G3902" s="5">
        <v>104655.25167785234</v>
      </c>
      <c r="H3902" s="5">
        <v>62793.1510067114</v>
      </c>
      <c r="I3902" s="5">
        <f>Tabla_curso_1[[#This Row],[Ingresos]]-Tabla_curso_1[[#This Row],[Gastos]]</f>
        <v>41862.100671140943</v>
      </c>
      <c r="J3902" s="5">
        <f>Tabla_curso_1[[#This Row],[Utilidad]]/Tabla_curso_1[[#This Row],[Ingresos]]</f>
        <v>0.40000000000000008</v>
      </c>
    </row>
    <row r="3903" spans="1:10" x14ac:dyDescent="0.25">
      <c r="A3903" s="7" t="s">
        <v>13</v>
      </c>
      <c r="B3903" s="7" t="str">
        <f>MID(Tabla_curso_1[[#This Row],[Periodo]],4,4)</f>
        <v>2017</v>
      </c>
      <c r="C3903" s="7" t="s">
        <v>6</v>
      </c>
      <c r="D3903" s="7" t="s">
        <v>137</v>
      </c>
      <c r="E3903" s="7" t="s">
        <v>163</v>
      </c>
      <c r="F3903" s="7" t="s">
        <v>208</v>
      </c>
      <c r="G3903" s="8">
        <v>297021.57142857148</v>
      </c>
      <c r="H3903" s="8">
        <v>263269.12012987019</v>
      </c>
      <c r="I3903" s="8">
        <f>Tabla_curso_1[[#This Row],[Ingresos]]-Tabla_curso_1[[#This Row],[Gastos]]</f>
        <v>33752.451298701286</v>
      </c>
      <c r="J3903" s="8">
        <f>Tabla_curso_1[[#This Row],[Utilidad]]/Tabla_curso_1[[#This Row],[Ingresos]]</f>
        <v>0.11363636363636358</v>
      </c>
    </row>
    <row r="3904" spans="1:10" x14ac:dyDescent="0.25">
      <c r="A3904" s="4" t="s">
        <v>13</v>
      </c>
      <c r="B3904" s="4" t="str">
        <f>MID(Tabla_curso_1[[#This Row],[Periodo]],4,4)</f>
        <v>2017</v>
      </c>
      <c r="C3904" s="4" t="s">
        <v>4</v>
      </c>
      <c r="D3904" s="4" t="s">
        <v>137</v>
      </c>
      <c r="E3904" s="4" t="s">
        <v>163</v>
      </c>
      <c r="F3904" s="4" t="s">
        <v>208</v>
      </c>
      <c r="G3904" s="5">
        <v>124252.05179282869</v>
      </c>
      <c r="H3904" s="5">
        <v>74551.231075697215</v>
      </c>
      <c r="I3904" s="5">
        <f>Tabla_curso_1[[#This Row],[Ingresos]]-Tabla_curso_1[[#This Row],[Gastos]]</f>
        <v>49700.820717131472</v>
      </c>
      <c r="J3904" s="5">
        <f>Tabla_curso_1[[#This Row],[Utilidad]]/Tabla_curso_1[[#This Row],[Ingresos]]</f>
        <v>0.39999999999999997</v>
      </c>
    </row>
    <row r="3905" spans="1:10" x14ac:dyDescent="0.25">
      <c r="A3905" s="7" t="s">
        <v>13</v>
      </c>
      <c r="B3905" s="7" t="str">
        <f>MID(Tabla_curso_1[[#This Row],[Periodo]],4,4)</f>
        <v>2017</v>
      </c>
      <c r="C3905" s="7" t="s">
        <v>5</v>
      </c>
      <c r="D3905" s="7" t="s">
        <v>137</v>
      </c>
      <c r="E3905" s="7" t="s">
        <v>163</v>
      </c>
      <c r="F3905" s="7" t="s">
        <v>208</v>
      </c>
      <c r="G3905" s="8">
        <v>547145</v>
      </c>
      <c r="H3905" s="8">
        <v>483523.48837209301</v>
      </c>
      <c r="I3905" s="8">
        <f>Tabla_curso_1[[#This Row],[Ingresos]]-Tabla_curso_1[[#This Row],[Gastos]]</f>
        <v>63621.511627906992</v>
      </c>
      <c r="J3905" s="8">
        <f>Tabla_curso_1[[#This Row],[Utilidad]]/Tabla_curso_1[[#This Row],[Ingresos]]</f>
        <v>0.11627906976744189</v>
      </c>
    </row>
    <row r="3906" spans="1:10" x14ac:dyDescent="0.25">
      <c r="A3906" s="4" t="s">
        <v>13</v>
      </c>
      <c r="B3906" s="4" t="str">
        <f>MID(Tabla_curso_1[[#This Row],[Periodo]],4,4)</f>
        <v>2017</v>
      </c>
      <c r="C3906" s="4" t="s">
        <v>78</v>
      </c>
      <c r="D3906" s="4" t="s">
        <v>137</v>
      </c>
      <c r="E3906" s="4" t="s">
        <v>163</v>
      </c>
      <c r="F3906" s="4" t="s">
        <v>208</v>
      </c>
      <c r="G3906" s="5">
        <v>79559.349489795917</v>
      </c>
      <c r="H3906" s="5">
        <v>65094.01321892393</v>
      </c>
      <c r="I3906" s="5">
        <f>Tabla_curso_1[[#This Row],[Ingresos]]-Tabla_curso_1[[#This Row],[Gastos]]</f>
        <v>14465.336270871987</v>
      </c>
      <c r="J3906" s="5">
        <f>Tabla_curso_1[[#This Row],[Utilidad]]/Tabla_curso_1[[#This Row],[Ingresos]]</f>
        <v>0.18181818181818185</v>
      </c>
    </row>
    <row r="3907" spans="1:10" x14ac:dyDescent="0.25">
      <c r="A3907" s="7" t="s">
        <v>13</v>
      </c>
      <c r="B3907" s="7" t="str">
        <f>MID(Tabla_curso_1[[#This Row],[Periodo]],4,4)</f>
        <v>2017</v>
      </c>
      <c r="C3907" s="7" t="s">
        <v>3</v>
      </c>
      <c r="D3907" s="7" t="s">
        <v>137</v>
      </c>
      <c r="E3907" s="7" t="s">
        <v>163</v>
      </c>
      <c r="F3907" s="7" t="s">
        <v>208</v>
      </c>
      <c r="G3907" s="8">
        <v>50959.583333333336</v>
      </c>
      <c r="H3907" s="8">
        <v>32759.732142857141</v>
      </c>
      <c r="I3907" s="8">
        <f>Tabla_curso_1[[#This Row],[Ingresos]]-Tabla_curso_1[[#This Row],[Gastos]]</f>
        <v>18199.851190476194</v>
      </c>
      <c r="J3907" s="8">
        <f>Tabla_curso_1[[#This Row],[Utilidad]]/Tabla_curso_1[[#This Row],[Ingresos]]</f>
        <v>0.35714285714285721</v>
      </c>
    </row>
    <row r="3908" spans="1:10" x14ac:dyDescent="0.25">
      <c r="A3908" s="4" t="s">
        <v>13</v>
      </c>
      <c r="B3908" s="4" t="str">
        <f>MID(Tabla_curso_1[[#This Row],[Periodo]],4,4)</f>
        <v>2017</v>
      </c>
      <c r="C3908" s="4" t="s">
        <v>2</v>
      </c>
      <c r="D3908" s="4" t="s">
        <v>138</v>
      </c>
      <c r="E3908" s="4" t="s">
        <v>150</v>
      </c>
      <c r="F3908" s="4" t="s">
        <v>209</v>
      </c>
      <c r="G3908" s="5">
        <v>144575.4162995595</v>
      </c>
      <c r="H3908" s="5">
        <v>122033.45343162816</v>
      </c>
      <c r="I3908" s="5">
        <f>Tabla_curso_1[[#This Row],[Ingresos]]-Tabla_curso_1[[#This Row],[Gastos]]</f>
        <v>22541.962867931332</v>
      </c>
      <c r="J3908" s="5">
        <f>Tabla_curso_1[[#This Row],[Utilidad]]/Tabla_curso_1[[#This Row],[Ingresos]]</f>
        <v>0.15591836734693887</v>
      </c>
    </row>
    <row r="3909" spans="1:10" x14ac:dyDescent="0.25">
      <c r="A3909" s="7" t="s">
        <v>13</v>
      </c>
      <c r="B3909" s="7" t="str">
        <f>MID(Tabla_curso_1[[#This Row],[Periodo]],4,4)</f>
        <v>2017</v>
      </c>
      <c r="C3909" s="7" t="s">
        <v>7</v>
      </c>
      <c r="D3909" s="7" t="s">
        <v>138</v>
      </c>
      <c r="E3909" s="7" t="s">
        <v>150</v>
      </c>
      <c r="F3909" s="7" t="s">
        <v>209</v>
      </c>
      <c r="G3909" s="8">
        <v>244004.60594795537</v>
      </c>
      <c r="H3909" s="8">
        <v>156162.94780669146</v>
      </c>
      <c r="I3909" s="8">
        <f>Tabla_curso_1[[#This Row],[Ingresos]]-Tabla_curso_1[[#This Row],[Gastos]]</f>
        <v>87841.658141263906</v>
      </c>
      <c r="J3909" s="8">
        <f>Tabla_curso_1[[#This Row],[Utilidad]]/Tabla_curso_1[[#This Row],[Ingresos]]</f>
        <v>0.35999999999999988</v>
      </c>
    </row>
    <row r="3910" spans="1:10" x14ac:dyDescent="0.25">
      <c r="A3910" s="4" t="s">
        <v>13</v>
      </c>
      <c r="B3910" s="4" t="str">
        <f>MID(Tabla_curso_1[[#This Row],[Periodo]],4,4)</f>
        <v>2017</v>
      </c>
      <c r="C3910" s="4" t="s">
        <v>6</v>
      </c>
      <c r="D3910" s="4" t="s">
        <v>138</v>
      </c>
      <c r="E3910" s="4" t="s">
        <v>150</v>
      </c>
      <c r="F3910" s="4" t="s">
        <v>209</v>
      </c>
      <c r="G3910" s="5">
        <v>459001.67132867133</v>
      </c>
      <c r="H3910" s="5">
        <v>388150.6441133226</v>
      </c>
      <c r="I3910" s="5">
        <f>Tabla_curso_1[[#This Row],[Ingresos]]-Tabla_curso_1[[#This Row],[Gastos]]</f>
        <v>70851.027215348731</v>
      </c>
      <c r="J3910" s="5">
        <f>Tabla_curso_1[[#This Row],[Utilidad]]/Tabla_curso_1[[#This Row],[Ingresos]]</f>
        <v>0.1543589743589743</v>
      </c>
    </row>
    <row r="3911" spans="1:10" x14ac:dyDescent="0.25">
      <c r="A3911" s="7" t="s">
        <v>13</v>
      </c>
      <c r="B3911" s="7" t="str">
        <f>MID(Tabla_curso_1[[#This Row],[Periodo]],4,4)</f>
        <v>2017</v>
      </c>
      <c r="C3911" s="7" t="s">
        <v>4</v>
      </c>
      <c r="D3911" s="7" t="s">
        <v>138</v>
      </c>
      <c r="E3911" s="7" t="s">
        <v>150</v>
      </c>
      <c r="F3911" s="7" t="s">
        <v>209</v>
      </c>
      <c r="G3911" s="8">
        <v>272353.68879668048</v>
      </c>
      <c r="H3911" s="8">
        <v>174869.8512204893</v>
      </c>
      <c r="I3911" s="8">
        <f>Tabla_curso_1[[#This Row],[Ingresos]]-Tabla_curso_1[[#This Row],[Gastos]]</f>
        <v>97483.837576191174</v>
      </c>
      <c r="J3911" s="8">
        <f>Tabla_curso_1[[#This Row],[Utilidad]]/Tabla_curso_1[[#This Row],[Ingresos]]</f>
        <v>0.3579310344827587</v>
      </c>
    </row>
    <row r="3912" spans="1:10" x14ac:dyDescent="0.25">
      <c r="A3912" s="4" t="s">
        <v>13</v>
      </c>
      <c r="B3912" s="4" t="str">
        <f>MID(Tabla_curso_1[[#This Row],[Periodo]],4,4)</f>
        <v>2017</v>
      </c>
      <c r="C3912" s="4" t="s">
        <v>5</v>
      </c>
      <c r="D3912" s="4" t="s">
        <v>138</v>
      </c>
      <c r="E3912" s="4" t="s">
        <v>150</v>
      </c>
      <c r="F3912" s="4" t="s">
        <v>209</v>
      </c>
      <c r="G3912" s="5">
        <v>1287004.6862745099</v>
      </c>
      <c r="H3912" s="5">
        <v>1057430.8773714893</v>
      </c>
      <c r="I3912" s="5">
        <f>Tabla_curso_1[[#This Row],[Ingresos]]-Tabla_curso_1[[#This Row],[Gastos]]</f>
        <v>229573.80890302057</v>
      </c>
      <c r="J3912" s="5">
        <f>Tabla_curso_1[[#This Row],[Utilidad]]/Tabla_curso_1[[#This Row],[Ingresos]]</f>
        <v>0.17837837837837831</v>
      </c>
    </row>
    <row r="3913" spans="1:10" x14ac:dyDescent="0.25">
      <c r="A3913" s="7" t="s">
        <v>13</v>
      </c>
      <c r="B3913" s="7" t="str">
        <f>MID(Tabla_curso_1[[#This Row],[Periodo]],4,4)</f>
        <v>2017</v>
      </c>
      <c r="C3913" s="7" t="s">
        <v>78</v>
      </c>
      <c r="D3913" s="7" t="s">
        <v>138</v>
      </c>
      <c r="E3913" s="7" t="s">
        <v>150</v>
      </c>
      <c r="F3913" s="7" t="s">
        <v>209</v>
      </c>
      <c r="G3913" s="8">
        <v>189703.0028901734</v>
      </c>
      <c r="H3913" s="8">
        <v>161182.13762806458</v>
      </c>
      <c r="I3913" s="8">
        <f>Tabla_curso_1[[#This Row],[Ingresos]]-Tabla_curso_1[[#This Row],[Gastos]]</f>
        <v>28520.865262108826</v>
      </c>
      <c r="J3913" s="8">
        <f>Tabla_curso_1[[#This Row],[Utilidad]]/Tabla_curso_1[[#This Row],[Ingresos]]</f>
        <v>0.15034482758620688</v>
      </c>
    </row>
    <row r="3914" spans="1:10" x14ac:dyDescent="0.25">
      <c r="A3914" s="4" t="s">
        <v>13</v>
      </c>
      <c r="B3914" s="4" t="str">
        <f>MID(Tabla_curso_1[[#This Row],[Periodo]],4,4)</f>
        <v>2017</v>
      </c>
      <c r="C3914" s="4" t="s">
        <v>3</v>
      </c>
      <c r="D3914" s="4" t="s">
        <v>138</v>
      </c>
      <c r="E3914" s="4" t="s">
        <v>150</v>
      </c>
      <c r="F3914" s="4" t="s">
        <v>209</v>
      </c>
      <c r="G3914" s="5">
        <v>84912.340232859002</v>
      </c>
      <c r="H3914" s="5">
        <v>46064.944576326001</v>
      </c>
      <c r="I3914" s="5">
        <f>Tabla_curso_1[[#This Row],[Ingresos]]-Tabla_curso_1[[#This Row],[Gastos]]</f>
        <v>38847.395656533001</v>
      </c>
      <c r="J3914" s="5">
        <f>Tabla_curso_1[[#This Row],[Utilidad]]/Tabla_curso_1[[#This Row],[Ingresos]]</f>
        <v>0.45750000000000007</v>
      </c>
    </row>
    <row r="3915" spans="1:10" x14ac:dyDescent="0.25">
      <c r="A3915" s="7" t="s">
        <v>13</v>
      </c>
      <c r="B3915" s="7" t="str">
        <f>MID(Tabla_curso_1[[#This Row],[Periodo]],4,4)</f>
        <v>2017</v>
      </c>
      <c r="C3915" s="7" t="s">
        <v>2</v>
      </c>
      <c r="D3915" s="7" t="s">
        <v>139</v>
      </c>
      <c r="E3915" s="7" t="s">
        <v>154</v>
      </c>
      <c r="F3915" s="7" t="s">
        <v>210</v>
      </c>
      <c r="G3915" s="8">
        <v>11404.065355789473</v>
      </c>
      <c r="H3915" s="8">
        <v>9578.4108725662427</v>
      </c>
      <c r="I3915" s="8">
        <f>Tabla_curso_1[[#This Row],[Ingresos]]-Tabla_curso_1[[#This Row],[Gastos]]</f>
        <v>1825.6544832232303</v>
      </c>
      <c r="J3915" s="8">
        <f>Tabla_curso_1[[#This Row],[Utilidad]]/Tabla_curso_1[[#This Row],[Ingresos]]</f>
        <v>0.16008804108584004</v>
      </c>
    </row>
    <row r="3916" spans="1:10" x14ac:dyDescent="0.25">
      <c r="A3916" s="4" t="s">
        <v>13</v>
      </c>
      <c r="B3916" s="4" t="str">
        <f>MID(Tabla_curso_1[[#This Row],[Periodo]],4,4)</f>
        <v>2017</v>
      </c>
      <c r="C3916" s="4" t="s">
        <v>7</v>
      </c>
      <c r="D3916" s="4" t="s">
        <v>139</v>
      </c>
      <c r="E3916" s="4" t="s">
        <v>154</v>
      </c>
      <c r="F3916" s="4" t="s">
        <v>210</v>
      </c>
      <c r="G3916" s="5">
        <v>16293.327291666663</v>
      </c>
      <c r="H3916" s="5">
        <v>10416.492689224136</v>
      </c>
      <c r="I3916" s="5">
        <f>Tabla_curso_1[[#This Row],[Ingresos]]-Tabla_curso_1[[#This Row],[Gastos]]</f>
        <v>5876.8346024425264</v>
      </c>
      <c r="J3916" s="5">
        <f>Tabla_curso_1[[#This Row],[Utilidad]]/Tabla_curso_1[[#This Row],[Ingresos]]</f>
        <v>0.36068965517241375</v>
      </c>
    </row>
    <row r="3917" spans="1:10" x14ac:dyDescent="0.25">
      <c r="A3917" s="7" t="s">
        <v>13</v>
      </c>
      <c r="B3917" s="7" t="str">
        <f>MID(Tabla_curso_1[[#This Row],[Periodo]],4,4)</f>
        <v>2017</v>
      </c>
      <c r="C3917" s="7" t="s">
        <v>6</v>
      </c>
      <c r="D3917" s="7" t="s">
        <v>139</v>
      </c>
      <c r="E3917" s="7" t="s">
        <v>154</v>
      </c>
      <c r="F3917" s="7" t="s">
        <v>210</v>
      </c>
      <c r="G3917" s="8">
        <v>55807.128336842114</v>
      </c>
      <c r="H3917" s="8">
        <v>43311.184383157903</v>
      </c>
      <c r="I3917" s="8">
        <f>Tabla_curso_1[[#This Row],[Ingresos]]-Tabla_curso_1[[#This Row],[Gastos]]</f>
        <v>12495.943953684211</v>
      </c>
      <c r="J3917" s="8">
        <f>Tabla_curso_1[[#This Row],[Utilidad]]/Tabla_curso_1[[#This Row],[Ingresos]]</f>
        <v>0.22391304347826085</v>
      </c>
    </row>
    <row r="3918" spans="1:10" x14ac:dyDescent="0.25">
      <c r="A3918" s="4" t="s">
        <v>13</v>
      </c>
      <c r="B3918" s="4" t="str">
        <f>MID(Tabla_curso_1[[#This Row],[Periodo]],4,4)</f>
        <v>2017</v>
      </c>
      <c r="C3918" s="4" t="s">
        <v>4</v>
      </c>
      <c r="D3918" s="4" t="s">
        <v>139</v>
      </c>
      <c r="E3918" s="4" t="s">
        <v>154</v>
      </c>
      <c r="F3918" s="4" t="s">
        <v>210</v>
      </c>
      <c r="G3918" s="5">
        <v>22369.945957805907</v>
      </c>
      <c r="H3918" s="5">
        <v>14140.199953261928</v>
      </c>
      <c r="I3918" s="5">
        <f>Tabla_curso_1[[#This Row],[Ingresos]]-Tabla_curso_1[[#This Row],[Gastos]]</f>
        <v>8229.7460045439784</v>
      </c>
      <c r="J3918" s="5">
        <f>Tabla_curso_1[[#This Row],[Utilidad]]/Tabla_curso_1[[#This Row],[Ingresos]]</f>
        <v>0.36789297658862874</v>
      </c>
    </row>
    <row r="3919" spans="1:10" x14ac:dyDescent="0.25">
      <c r="A3919" s="7" t="s">
        <v>13</v>
      </c>
      <c r="B3919" s="7" t="str">
        <f>MID(Tabla_curso_1[[#This Row],[Periodo]],4,4)</f>
        <v>2017</v>
      </c>
      <c r="C3919" s="7" t="s">
        <v>5</v>
      </c>
      <c r="D3919" s="7" t="s">
        <v>139</v>
      </c>
      <c r="E3919" s="7" t="s">
        <v>154</v>
      </c>
      <c r="F3919" s="7" t="s">
        <v>210</v>
      </c>
      <c r="G3919" s="8">
        <v>83430.027194029841</v>
      </c>
      <c r="H3919" s="8">
        <v>64692.060850746275</v>
      </c>
      <c r="I3919" s="8">
        <f>Tabla_curso_1[[#This Row],[Ingresos]]-Tabla_curso_1[[#This Row],[Gastos]]</f>
        <v>18737.966343283566</v>
      </c>
      <c r="J3919" s="8">
        <f>Tabla_curso_1[[#This Row],[Utilidad]]/Tabla_curso_1[[#This Row],[Ingresos]]</f>
        <v>0.22459499263622959</v>
      </c>
    </row>
    <row r="3920" spans="1:10" x14ac:dyDescent="0.25">
      <c r="A3920" s="4" t="s">
        <v>13</v>
      </c>
      <c r="B3920" s="4" t="str">
        <f>MID(Tabla_curso_1[[#This Row],[Periodo]],4,4)</f>
        <v>2017</v>
      </c>
      <c r="C3920" s="4" t="s">
        <v>78</v>
      </c>
      <c r="D3920" s="4" t="s">
        <v>139</v>
      </c>
      <c r="E3920" s="4" t="s">
        <v>154</v>
      </c>
      <c r="F3920" s="4" t="s">
        <v>210</v>
      </c>
      <c r="G3920" s="5">
        <v>15891.061412121213</v>
      </c>
      <c r="H3920" s="5">
        <v>15346.443304659095</v>
      </c>
      <c r="I3920" s="5">
        <f>Tabla_curso_1[[#This Row],[Ingresos]]-Tabla_curso_1[[#This Row],[Gastos]]</f>
        <v>544.61810746211813</v>
      </c>
      <c r="J3920" s="5">
        <f>Tabla_curso_1[[#This Row],[Utilidad]]/Tabla_curso_1[[#This Row],[Ingresos]]</f>
        <v>3.4271978021977824E-2</v>
      </c>
    </row>
    <row r="3921" spans="1:10" x14ac:dyDescent="0.25">
      <c r="A3921" s="7" t="s">
        <v>13</v>
      </c>
      <c r="B3921" s="7" t="str">
        <f>MID(Tabla_curso_1[[#This Row],[Periodo]],4,4)</f>
        <v>2017</v>
      </c>
      <c r="C3921" s="7" t="s">
        <v>3</v>
      </c>
      <c r="D3921" s="7" t="s">
        <v>139</v>
      </c>
      <c r="E3921" s="7" t="s">
        <v>154</v>
      </c>
      <c r="F3921" s="7" t="s">
        <v>210</v>
      </c>
      <c r="G3921" s="8">
        <v>8630.1193526570059</v>
      </c>
      <c r="H3921" s="8">
        <v>5098.1855137996235</v>
      </c>
      <c r="I3921" s="8">
        <f>Tabla_curso_1[[#This Row],[Ingresos]]-Tabla_curso_1[[#This Row],[Gastos]]</f>
        <v>3531.9338388573824</v>
      </c>
      <c r="J3921" s="8">
        <f>Tabla_curso_1[[#This Row],[Utilidad]]/Tabla_curso_1[[#This Row],[Ingresos]]</f>
        <v>0.40925666199158472</v>
      </c>
    </row>
    <row r="3922" spans="1:10" x14ac:dyDescent="0.25">
      <c r="A3922" s="4" t="s">
        <v>16</v>
      </c>
      <c r="B3922" s="4" t="str">
        <f>MID(Tabla_curso_1[[#This Row],[Periodo]],4,4)</f>
        <v>2018</v>
      </c>
      <c r="C3922" s="4" t="s">
        <v>2</v>
      </c>
      <c r="D3922" s="4" t="s">
        <v>84</v>
      </c>
      <c r="E3922" s="4" t="s">
        <v>150</v>
      </c>
      <c r="F3922" s="4" t="s">
        <v>151</v>
      </c>
      <c r="G3922" s="5">
        <v>58676.9126394052</v>
      </c>
      <c r="H3922" s="5">
        <v>47605.797047064596</v>
      </c>
      <c r="I3922" s="5">
        <f>Tabla_curso_1[[#This Row],[Ingresos]]-Tabla_curso_1[[#This Row],[Gastos]]</f>
        <v>11071.115592340604</v>
      </c>
      <c r="J3922" s="5">
        <f>Tabla_curso_1[[#This Row],[Utilidad]]/Tabla_curso_1[[#This Row],[Ingresos]]</f>
        <v>0.18867924528301888</v>
      </c>
    </row>
    <row r="3923" spans="1:10" x14ac:dyDescent="0.25">
      <c r="A3923" s="7" t="s">
        <v>16</v>
      </c>
      <c r="B3923" s="7" t="str">
        <f>MID(Tabla_curso_1[[#This Row],[Periodo]],4,4)</f>
        <v>2018</v>
      </c>
      <c r="C3923" s="7" t="s">
        <v>7</v>
      </c>
      <c r="D3923" s="7" t="s">
        <v>84</v>
      </c>
      <c r="E3923" s="7" t="s">
        <v>150</v>
      </c>
      <c r="F3923" s="7" t="s">
        <v>151</v>
      </c>
      <c r="G3923" s="8">
        <v>90713.158045977005</v>
      </c>
      <c r="H3923" s="8">
        <v>55823.481874447389</v>
      </c>
      <c r="I3923" s="8">
        <f>Tabla_curso_1[[#This Row],[Ingresos]]-Tabla_curso_1[[#This Row],[Gastos]]</f>
        <v>34889.676171529616</v>
      </c>
      <c r="J3923" s="8">
        <f>Tabla_curso_1[[#This Row],[Utilidad]]/Tabla_curso_1[[#This Row],[Ingresos]]</f>
        <v>0.38461538461538458</v>
      </c>
    </row>
    <row r="3924" spans="1:10" x14ac:dyDescent="0.25">
      <c r="A3924" s="4" t="s">
        <v>16</v>
      </c>
      <c r="B3924" s="4" t="str">
        <f>MID(Tabla_curso_1[[#This Row],[Periodo]],4,4)</f>
        <v>2018</v>
      </c>
      <c r="C3924" s="4" t="s">
        <v>6</v>
      </c>
      <c r="D3924" s="4" t="s">
        <v>84</v>
      </c>
      <c r="E3924" s="4" t="s">
        <v>150</v>
      </c>
      <c r="F3924" s="4" t="s">
        <v>151</v>
      </c>
      <c r="G3924" s="5">
        <v>228754.92028985507</v>
      </c>
      <c r="H3924" s="5">
        <v>199427.36640654033</v>
      </c>
      <c r="I3924" s="5">
        <f>Tabla_curso_1[[#This Row],[Ingresos]]-Tabla_curso_1[[#This Row],[Gastos]]</f>
        <v>29327.553883314744</v>
      </c>
      <c r="J3924" s="5">
        <f>Tabla_curso_1[[#This Row],[Utilidad]]/Tabla_curso_1[[#This Row],[Ingresos]]</f>
        <v>0.12820512820512817</v>
      </c>
    </row>
    <row r="3925" spans="1:10" x14ac:dyDescent="0.25">
      <c r="A3925" s="7" t="s">
        <v>16</v>
      </c>
      <c r="B3925" s="7" t="str">
        <f>MID(Tabla_curso_1[[#This Row],[Periodo]],4,4)</f>
        <v>2018</v>
      </c>
      <c r="C3925" s="7" t="s">
        <v>4</v>
      </c>
      <c r="D3925" s="7" t="s">
        <v>84</v>
      </c>
      <c r="E3925" s="7" t="s">
        <v>150</v>
      </c>
      <c r="F3925" s="7" t="s">
        <v>151</v>
      </c>
      <c r="G3925" s="8">
        <v>128849.71020408164</v>
      </c>
      <c r="H3925" s="8">
        <v>72828.097071872238</v>
      </c>
      <c r="I3925" s="8">
        <f>Tabla_curso_1[[#This Row],[Ingresos]]-Tabla_curso_1[[#This Row],[Gastos]]</f>
        <v>56021.613132209401</v>
      </c>
      <c r="J3925" s="8">
        <f>Tabla_curso_1[[#This Row],[Utilidad]]/Tabla_curso_1[[#This Row],[Ingresos]]</f>
        <v>0.43478260869565211</v>
      </c>
    </row>
    <row r="3926" spans="1:10" x14ac:dyDescent="0.25">
      <c r="A3926" s="4" t="s">
        <v>16</v>
      </c>
      <c r="B3926" s="4" t="str">
        <f>MID(Tabla_curso_1[[#This Row],[Periodo]],4,4)</f>
        <v>2018</v>
      </c>
      <c r="C3926" s="4" t="s">
        <v>5</v>
      </c>
      <c r="D3926" s="4" t="s">
        <v>84</v>
      </c>
      <c r="E3926" s="4" t="s">
        <v>150</v>
      </c>
      <c r="F3926" s="4" t="s">
        <v>151</v>
      </c>
      <c r="G3926" s="5">
        <v>426597.01351351355</v>
      </c>
      <c r="H3926" s="5">
        <v>358883.20184470189</v>
      </c>
      <c r="I3926" s="5">
        <f>Tabla_curso_1[[#This Row],[Ingresos]]-Tabla_curso_1[[#This Row],[Gastos]]</f>
        <v>67713.811668811657</v>
      </c>
      <c r="J3926" s="5">
        <f>Tabla_curso_1[[#This Row],[Utilidad]]/Tabla_curso_1[[#This Row],[Ingresos]]</f>
        <v>0.15873015873015869</v>
      </c>
    </row>
    <row r="3927" spans="1:10" x14ac:dyDescent="0.25">
      <c r="A3927" s="7" t="s">
        <v>16</v>
      </c>
      <c r="B3927" s="7" t="str">
        <f>MID(Tabla_curso_1[[#This Row],[Periodo]],4,4)</f>
        <v>2018</v>
      </c>
      <c r="C3927" s="7" t="s">
        <v>78</v>
      </c>
      <c r="D3927" s="7" t="s">
        <v>84</v>
      </c>
      <c r="E3927" s="7" t="s">
        <v>150</v>
      </c>
      <c r="F3927" s="7" t="s">
        <v>151</v>
      </c>
      <c r="G3927" s="8">
        <v>81152.131105398454</v>
      </c>
      <c r="H3927" s="8">
        <v>69217.994178133973</v>
      </c>
      <c r="I3927" s="8">
        <f>Tabla_curso_1[[#This Row],[Ingresos]]-Tabla_curso_1[[#This Row],[Gastos]]</f>
        <v>11934.136927264481</v>
      </c>
      <c r="J3927" s="8">
        <f>Tabla_curso_1[[#This Row],[Utilidad]]/Tabla_curso_1[[#This Row],[Ingresos]]</f>
        <v>0.1470588235294118</v>
      </c>
    </row>
    <row r="3928" spans="1:10" x14ac:dyDescent="0.25">
      <c r="A3928" s="4" t="s">
        <v>16</v>
      </c>
      <c r="B3928" s="4" t="str">
        <f>MID(Tabla_curso_1[[#This Row],[Periodo]],4,4)</f>
        <v>2018</v>
      </c>
      <c r="C3928" s="4" t="s">
        <v>3</v>
      </c>
      <c r="D3928" s="4" t="s">
        <v>84</v>
      </c>
      <c r="E3928" s="4" t="s">
        <v>150</v>
      </c>
      <c r="F3928" s="4" t="s">
        <v>151</v>
      </c>
      <c r="G3928" s="5">
        <v>46906.655274888559</v>
      </c>
      <c r="H3928" s="5">
        <v>31271.103516592375</v>
      </c>
      <c r="I3928" s="5">
        <f>Tabla_curso_1[[#This Row],[Ingresos]]-Tabla_curso_1[[#This Row],[Gastos]]</f>
        <v>15635.551758296184</v>
      </c>
      <c r="J3928" s="5">
        <f>Tabla_curso_1[[#This Row],[Utilidad]]/Tabla_curso_1[[#This Row],[Ingresos]]</f>
        <v>0.33333333333333326</v>
      </c>
    </row>
    <row r="3929" spans="1:10" x14ac:dyDescent="0.25">
      <c r="A3929" s="7" t="s">
        <v>16</v>
      </c>
      <c r="B3929" s="7" t="str">
        <f>MID(Tabla_curso_1[[#This Row],[Periodo]],4,4)</f>
        <v>2018</v>
      </c>
      <c r="C3929" s="7" t="s">
        <v>2</v>
      </c>
      <c r="D3929" s="7" t="s">
        <v>85</v>
      </c>
      <c r="E3929" s="7" t="s">
        <v>152</v>
      </c>
      <c r="F3929" s="7" t="s">
        <v>153</v>
      </c>
      <c r="G3929" s="8">
        <v>92150.712301587293</v>
      </c>
      <c r="H3929" s="8">
        <v>82242.033559481133</v>
      </c>
      <c r="I3929" s="8">
        <f>Tabla_curso_1[[#This Row],[Ingresos]]-Tabla_curso_1[[#This Row],[Gastos]]</f>
        <v>9908.6787421061599</v>
      </c>
      <c r="J3929" s="8">
        <f>Tabla_curso_1[[#This Row],[Utilidad]]/Tabla_curso_1[[#This Row],[Ingresos]]</f>
        <v>0.1075268817204301</v>
      </c>
    </row>
    <row r="3930" spans="1:10" x14ac:dyDescent="0.25">
      <c r="A3930" s="4" t="s">
        <v>16</v>
      </c>
      <c r="B3930" s="4" t="str">
        <f>MID(Tabla_curso_1[[#This Row],[Periodo]],4,4)</f>
        <v>2018</v>
      </c>
      <c r="C3930" s="4" t="s">
        <v>7</v>
      </c>
      <c r="D3930" s="4" t="s">
        <v>85</v>
      </c>
      <c r="E3930" s="4" t="s">
        <v>152</v>
      </c>
      <c r="F3930" s="4" t="s">
        <v>153</v>
      </c>
      <c r="G3930" s="5">
        <v>171379.92250922509</v>
      </c>
      <c r="H3930" s="5">
        <v>110172.80732735897</v>
      </c>
      <c r="I3930" s="5">
        <f>Tabla_curso_1[[#This Row],[Ingresos]]-Tabla_curso_1[[#This Row],[Gastos]]</f>
        <v>61207.115181866116</v>
      </c>
      <c r="J3930" s="5">
        <f>Tabla_curso_1[[#This Row],[Utilidad]]/Tabla_curso_1[[#This Row],[Ingresos]]</f>
        <v>0.35714285714285721</v>
      </c>
    </row>
    <row r="3931" spans="1:10" x14ac:dyDescent="0.25">
      <c r="A3931" s="7" t="s">
        <v>16</v>
      </c>
      <c r="B3931" s="7" t="str">
        <f>MID(Tabla_curso_1[[#This Row],[Periodo]],4,4)</f>
        <v>2018</v>
      </c>
      <c r="C3931" s="7" t="s">
        <v>6</v>
      </c>
      <c r="D3931" s="7" t="s">
        <v>85</v>
      </c>
      <c r="E3931" s="7" t="s">
        <v>152</v>
      </c>
      <c r="F3931" s="7" t="s">
        <v>153</v>
      </c>
      <c r="G3931" s="8">
        <v>383834.37190082646</v>
      </c>
      <c r="H3931" s="8">
        <v>343851.62482782372</v>
      </c>
      <c r="I3931" s="8">
        <f>Tabla_curso_1[[#This Row],[Ingresos]]-Tabla_curso_1[[#This Row],[Gastos]]</f>
        <v>39982.747073002742</v>
      </c>
      <c r="J3931" s="8">
        <f>Tabla_curso_1[[#This Row],[Utilidad]]/Tabla_curso_1[[#This Row],[Ingresos]]</f>
        <v>0.10416666666666663</v>
      </c>
    </row>
    <row r="3932" spans="1:10" x14ac:dyDescent="0.25">
      <c r="A3932" s="4" t="s">
        <v>16</v>
      </c>
      <c r="B3932" s="4" t="str">
        <f>MID(Tabla_curso_1[[#This Row],[Periodo]],4,4)</f>
        <v>2018</v>
      </c>
      <c r="C3932" s="4" t="s">
        <v>4</v>
      </c>
      <c r="D3932" s="4" t="s">
        <v>85</v>
      </c>
      <c r="E3932" s="4" t="s">
        <v>152</v>
      </c>
      <c r="F3932" s="4" t="s">
        <v>153</v>
      </c>
      <c r="G3932" s="5">
        <v>196796.43644067796</v>
      </c>
      <c r="H3932" s="5">
        <v>111232.76842299191</v>
      </c>
      <c r="I3932" s="5">
        <f>Tabla_curso_1[[#This Row],[Ingresos]]-Tabla_curso_1[[#This Row],[Gastos]]</f>
        <v>85563.668017686054</v>
      </c>
      <c r="J3932" s="5">
        <f>Tabla_curso_1[[#This Row],[Utilidad]]/Tabla_curso_1[[#This Row],[Ingresos]]</f>
        <v>0.43478260869565211</v>
      </c>
    </row>
    <row r="3933" spans="1:10" x14ac:dyDescent="0.25">
      <c r="A3933" s="7" t="s">
        <v>16</v>
      </c>
      <c r="B3933" s="7" t="str">
        <f>MID(Tabla_curso_1[[#This Row],[Periodo]],4,4)</f>
        <v>2018</v>
      </c>
      <c r="C3933" s="7" t="s">
        <v>5</v>
      </c>
      <c r="D3933" s="7" t="s">
        <v>85</v>
      </c>
      <c r="E3933" s="7" t="s">
        <v>152</v>
      </c>
      <c r="F3933" s="7" t="s">
        <v>153</v>
      </c>
      <c r="G3933" s="8">
        <v>595435.37179487175</v>
      </c>
      <c r="H3933" s="8">
        <v>522821.30206378986</v>
      </c>
      <c r="I3933" s="8">
        <f>Tabla_curso_1[[#This Row],[Ingresos]]-Tabla_curso_1[[#This Row],[Gastos]]</f>
        <v>72614.069731081894</v>
      </c>
      <c r="J3933" s="8">
        <f>Tabla_curso_1[[#This Row],[Utilidad]]/Tabla_curso_1[[#This Row],[Ingresos]]</f>
        <v>0.12195121951219508</v>
      </c>
    </row>
    <row r="3934" spans="1:10" x14ac:dyDescent="0.25">
      <c r="A3934" s="4" t="s">
        <v>16</v>
      </c>
      <c r="B3934" s="4" t="str">
        <f>MID(Tabla_curso_1[[#This Row],[Periodo]],4,4)</f>
        <v>2018</v>
      </c>
      <c r="C3934" s="4" t="s">
        <v>78</v>
      </c>
      <c r="D3934" s="4" t="s">
        <v>85</v>
      </c>
      <c r="E3934" s="4" t="s">
        <v>152</v>
      </c>
      <c r="F3934" s="4" t="s">
        <v>153</v>
      </c>
      <c r="G3934" s="5">
        <v>149819.22258064518</v>
      </c>
      <c r="H3934" s="5">
        <v>134531.54680710996</v>
      </c>
      <c r="I3934" s="5">
        <f>Tabla_curso_1[[#This Row],[Ingresos]]-Tabla_curso_1[[#This Row],[Gastos]]</f>
        <v>15287.675773535215</v>
      </c>
      <c r="J3934" s="5">
        <f>Tabla_curso_1[[#This Row],[Utilidad]]/Tabla_curso_1[[#This Row],[Ingresos]]</f>
        <v>0.10204081632653056</v>
      </c>
    </row>
    <row r="3935" spans="1:10" x14ac:dyDescent="0.25">
      <c r="A3935" s="7" t="s">
        <v>16</v>
      </c>
      <c r="B3935" s="7" t="str">
        <f>MID(Tabla_curso_1[[#This Row],[Periodo]],4,4)</f>
        <v>2018</v>
      </c>
      <c r="C3935" s="7" t="s">
        <v>3</v>
      </c>
      <c r="D3935" s="7" t="s">
        <v>85</v>
      </c>
      <c r="E3935" s="7" t="s">
        <v>152</v>
      </c>
      <c r="F3935" s="7" t="s">
        <v>153</v>
      </c>
      <c r="G3935" s="8">
        <v>72568.685937500006</v>
      </c>
      <c r="H3935" s="8">
        <v>41017.08335597827</v>
      </c>
      <c r="I3935" s="8">
        <f>Tabla_curso_1[[#This Row],[Ingresos]]-Tabla_curso_1[[#This Row],[Gastos]]</f>
        <v>31551.602581521736</v>
      </c>
      <c r="J3935" s="8">
        <f>Tabla_curso_1[[#This Row],[Utilidad]]/Tabla_curso_1[[#This Row],[Ingresos]]</f>
        <v>0.43478260869565211</v>
      </c>
    </row>
    <row r="3936" spans="1:10" x14ac:dyDescent="0.25">
      <c r="A3936" s="4" t="s">
        <v>16</v>
      </c>
      <c r="B3936" s="4" t="str">
        <f>MID(Tabla_curso_1[[#This Row],[Periodo]],4,4)</f>
        <v>2018</v>
      </c>
      <c r="C3936" s="4" t="s">
        <v>2</v>
      </c>
      <c r="D3936" s="4" t="s">
        <v>86</v>
      </c>
      <c r="E3936" s="4" t="s">
        <v>154</v>
      </c>
      <c r="F3936" s="4" t="s">
        <v>155</v>
      </c>
      <c r="G3936" s="5">
        <v>55732.036750483559</v>
      </c>
      <c r="H3936" s="5">
        <v>40323.76776652634</v>
      </c>
      <c r="I3936" s="5">
        <f>Tabla_curso_1[[#This Row],[Ingresos]]-Tabla_curso_1[[#This Row],[Gastos]]</f>
        <v>15408.268983957219</v>
      </c>
      <c r="J3936" s="5">
        <f>Tabla_curso_1[[#This Row],[Utilidad]]/Tabla_curso_1[[#This Row],[Ingresos]]</f>
        <v>0.27647058823529413</v>
      </c>
    </row>
    <row r="3937" spans="1:10" x14ac:dyDescent="0.25">
      <c r="A3937" s="7" t="s">
        <v>16</v>
      </c>
      <c r="B3937" s="7" t="str">
        <f>MID(Tabla_curso_1[[#This Row],[Periodo]],4,4)</f>
        <v>2018</v>
      </c>
      <c r="C3937" s="7" t="s">
        <v>7</v>
      </c>
      <c r="D3937" s="7" t="s">
        <v>86</v>
      </c>
      <c r="E3937" s="7" t="s">
        <v>154</v>
      </c>
      <c r="F3937" s="7" t="s">
        <v>155</v>
      </c>
      <c r="G3937" s="8">
        <v>109556.89353612167</v>
      </c>
      <c r="H3937" s="8">
        <v>62082.239670468945</v>
      </c>
      <c r="I3937" s="8">
        <f>Tabla_curso_1[[#This Row],[Ingresos]]-Tabla_curso_1[[#This Row],[Gastos]]</f>
        <v>47474.653865652726</v>
      </c>
      <c r="J3937" s="8">
        <f>Tabla_curso_1[[#This Row],[Utilidad]]/Tabla_curso_1[[#This Row],[Ingresos]]</f>
        <v>0.43333333333333335</v>
      </c>
    </row>
    <row r="3938" spans="1:10" x14ac:dyDescent="0.25">
      <c r="A3938" s="4" t="s">
        <v>16</v>
      </c>
      <c r="B3938" s="4" t="str">
        <f>MID(Tabla_curso_1[[#This Row],[Periodo]],4,4)</f>
        <v>2018</v>
      </c>
      <c r="C3938" s="4" t="s">
        <v>6</v>
      </c>
      <c r="D3938" s="4" t="s">
        <v>86</v>
      </c>
      <c r="E3938" s="4" t="s">
        <v>154</v>
      </c>
      <c r="F3938" s="4" t="s">
        <v>155</v>
      </c>
      <c r="G3938" s="5">
        <v>192089.75333333336</v>
      </c>
      <c r="H3938" s="5">
        <v>136097.63374468088</v>
      </c>
      <c r="I3938" s="5">
        <f>Tabla_curso_1[[#This Row],[Ingresos]]-Tabla_curso_1[[#This Row],[Gastos]]</f>
        <v>55992.11958865248</v>
      </c>
      <c r="J3938" s="5">
        <f>Tabla_curso_1[[#This Row],[Utilidad]]/Tabla_curso_1[[#This Row],[Ingresos]]</f>
        <v>0.29148936170212764</v>
      </c>
    </row>
    <row r="3939" spans="1:10" x14ac:dyDescent="0.25">
      <c r="A3939" s="7" t="s">
        <v>16</v>
      </c>
      <c r="B3939" s="7" t="str">
        <f>MID(Tabla_curso_1[[#This Row],[Periodo]],4,4)</f>
        <v>2018</v>
      </c>
      <c r="C3939" s="7" t="s">
        <v>4</v>
      </c>
      <c r="D3939" s="7" t="s">
        <v>86</v>
      </c>
      <c r="E3939" s="7" t="s">
        <v>154</v>
      </c>
      <c r="F3939" s="7" t="s">
        <v>155</v>
      </c>
      <c r="G3939" s="8">
        <v>129208.35426008969</v>
      </c>
      <c r="H3939" s="8">
        <v>76188.374408535645</v>
      </c>
      <c r="I3939" s="8">
        <f>Tabla_curso_1[[#This Row],[Ingresos]]-Tabla_curso_1[[#This Row],[Gastos]]</f>
        <v>53019.979851554046</v>
      </c>
      <c r="J3939" s="8">
        <f>Tabla_curso_1[[#This Row],[Utilidad]]/Tabla_curso_1[[#This Row],[Ingresos]]</f>
        <v>0.41034482758620688</v>
      </c>
    </row>
    <row r="3940" spans="1:10" x14ac:dyDescent="0.25">
      <c r="A3940" s="4" t="s">
        <v>16</v>
      </c>
      <c r="B3940" s="4" t="str">
        <f>MID(Tabla_curso_1[[#This Row],[Periodo]],4,4)</f>
        <v>2018</v>
      </c>
      <c r="C3940" s="4" t="s">
        <v>5</v>
      </c>
      <c r="D3940" s="4" t="s">
        <v>86</v>
      </c>
      <c r="E3940" s="4" t="s">
        <v>154</v>
      </c>
      <c r="F3940" s="4" t="s">
        <v>155</v>
      </c>
      <c r="G3940" s="5">
        <v>464733.27419354836</v>
      </c>
      <c r="H3940" s="5">
        <v>350798.6650364204</v>
      </c>
      <c r="I3940" s="5">
        <f>Tabla_curso_1[[#This Row],[Ingresos]]-Tabla_curso_1[[#This Row],[Gastos]]</f>
        <v>113934.60915712797</v>
      </c>
      <c r="J3940" s="5">
        <f>Tabla_curso_1[[#This Row],[Utilidad]]/Tabla_curso_1[[#This Row],[Ingresos]]</f>
        <v>0.24516129032258061</v>
      </c>
    </row>
    <row r="3941" spans="1:10" x14ac:dyDescent="0.25">
      <c r="A3941" s="7" t="s">
        <v>16</v>
      </c>
      <c r="B3941" s="7" t="str">
        <f>MID(Tabla_curso_1[[#This Row],[Periodo]],4,4)</f>
        <v>2018</v>
      </c>
      <c r="C3941" s="7" t="s">
        <v>78</v>
      </c>
      <c r="D3941" s="7" t="s">
        <v>86</v>
      </c>
      <c r="E3941" s="7" t="s">
        <v>154</v>
      </c>
      <c r="F3941" s="7" t="s">
        <v>155</v>
      </c>
      <c r="G3941" s="8">
        <v>87578.914893617024</v>
      </c>
      <c r="H3941" s="8">
        <v>70159.372480710779</v>
      </c>
      <c r="I3941" s="8">
        <f>Tabla_curso_1[[#This Row],[Ingresos]]-Tabla_curso_1[[#This Row],[Gastos]]</f>
        <v>17419.542412906245</v>
      </c>
      <c r="J3941" s="8">
        <f>Tabla_curso_1[[#This Row],[Utilidad]]/Tabla_curso_1[[#This Row],[Ingresos]]</f>
        <v>0.19890109890109892</v>
      </c>
    </row>
    <row r="3942" spans="1:10" x14ac:dyDescent="0.25">
      <c r="A3942" s="4" t="s">
        <v>16</v>
      </c>
      <c r="B3942" s="4" t="str">
        <f>MID(Tabla_curso_1[[#This Row],[Periodo]],4,4)</f>
        <v>2018</v>
      </c>
      <c r="C3942" s="4" t="s">
        <v>3</v>
      </c>
      <c r="D3942" s="4" t="s">
        <v>86</v>
      </c>
      <c r="E3942" s="4" t="s">
        <v>154</v>
      </c>
      <c r="F3942" s="4" t="s">
        <v>155</v>
      </c>
      <c r="G3942" s="5">
        <v>47235.185245901637</v>
      </c>
      <c r="H3942" s="5">
        <v>24028.333364219532</v>
      </c>
      <c r="I3942" s="5">
        <f>Tabla_curso_1[[#This Row],[Ingresos]]-Tabla_curso_1[[#This Row],[Gastos]]</f>
        <v>23206.851881682105</v>
      </c>
      <c r="J3942" s="5">
        <f>Tabla_curso_1[[#This Row],[Utilidad]]/Tabla_curso_1[[#This Row],[Ingresos]]</f>
        <v>0.4913043478260869</v>
      </c>
    </row>
    <row r="3943" spans="1:10" x14ac:dyDescent="0.25">
      <c r="A3943" s="7" t="s">
        <v>16</v>
      </c>
      <c r="B3943" s="7" t="str">
        <f>MID(Tabla_curso_1[[#This Row],[Periodo]],4,4)</f>
        <v>2018</v>
      </c>
      <c r="C3943" s="7" t="s">
        <v>2</v>
      </c>
      <c r="D3943" s="7" t="s">
        <v>87</v>
      </c>
      <c r="E3943" s="7" t="s">
        <v>156</v>
      </c>
      <c r="F3943" s="7" t="s">
        <v>157</v>
      </c>
      <c r="G3943" s="8">
        <v>18137.586080586079</v>
      </c>
      <c r="H3943" s="8">
        <v>14278.525212376275</v>
      </c>
      <c r="I3943" s="8">
        <f>Tabla_curso_1[[#This Row],[Ingresos]]-Tabla_curso_1[[#This Row],[Gastos]]</f>
        <v>3859.0608682098045</v>
      </c>
      <c r="J3943" s="8">
        <f>Tabla_curso_1[[#This Row],[Utilidad]]/Tabla_curso_1[[#This Row],[Ingresos]]</f>
        <v>0.21276595744680854</v>
      </c>
    </row>
    <row r="3944" spans="1:10" x14ac:dyDescent="0.25">
      <c r="A3944" s="4" t="s">
        <v>16</v>
      </c>
      <c r="B3944" s="4" t="str">
        <f>MID(Tabla_curso_1[[#This Row],[Periodo]],4,4)</f>
        <v>2018</v>
      </c>
      <c r="C3944" s="4" t="s">
        <v>7</v>
      </c>
      <c r="D3944" s="4" t="s">
        <v>87</v>
      </c>
      <c r="E3944" s="4" t="s">
        <v>156</v>
      </c>
      <c r="F3944" s="4" t="s">
        <v>157</v>
      </c>
      <c r="G3944" s="5">
        <v>37229.781954887214</v>
      </c>
      <c r="H3944" s="5">
        <v>24819.854636591477</v>
      </c>
      <c r="I3944" s="5">
        <f>Tabla_curso_1[[#This Row],[Ingresos]]-Tabla_curso_1[[#This Row],[Gastos]]</f>
        <v>12409.927318295737</v>
      </c>
      <c r="J3944" s="5">
        <f>Tabla_curso_1[[#This Row],[Utilidad]]/Tabla_curso_1[[#This Row],[Ingresos]]</f>
        <v>0.33333333333333331</v>
      </c>
    </row>
    <row r="3945" spans="1:10" x14ac:dyDescent="0.25">
      <c r="A3945" s="7" t="s">
        <v>16</v>
      </c>
      <c r="B3945" s="7" t="str">
        <f>MID(Tabla_curso_1[[#This Row],[Periodo]],4,4)</f>
        <v>2018</v>
      </c>
      <c r="C3945" s="7" t="s">
        <v>6</v>
      </c>
      <c r="D3945" s="7" t="s">
        <v>87</v>
      </c>
      <c r="E3945" s="7" t="s">
        <v>156</v>
      </c>
      <c r="F3945" s="7" t="s">
        <v>157</v>
      </c>
      <c r="G3945" s="8">
        <v>81173.131147540989</v>
      </c>
      <c r="H3945" s="8">
        <v>72537.691663760022</v>
      </c>
      <c r="I3945" s="8">
        <f>Tabla_curso_1[[#This Row],[Ingresos]]-Tabla_curso_1[[#This Row],[Gastos]]</f>
        <v>8635.4394837809668</v>
      </c>
      <c r="J3945" s="8">
        <f>Tabla_curso_1[[#This Row],[Utilidad]]/Tabla_curso_1[[#This Row],[Ingresos]]</f>
        <v>0.10638297872340438</v>
      </c>
    </row>
    <row r="3946" spans="1:10" x14ac:dyDescent="0.25">
      <c r="A3946" s="4" t="s">
        <v>16</v>
      </c>
      <c r="B3946" s="4" t="str">
        <f>MID(Tabla_curso_1[[#This Row],[Periodo]],4,4)</f>
        <v>2018</v>
      </c>
      <c r="C3946" s="4" t="s">
        <v>4</v>
      </c>
      <c r="D3946" s="4" t="s">
        <v>87</v>
      </c>
      <c r="E3946" s="4" t="s">
        <v>156</v>
      </c>
      <c r="F3946" s="4" t="s">
        <v>157</v>
      </c>
      <c r="G3946" s="5">
        <v>41435.656903765688</v>
      </c>
      <c r="H3946" s="5">
        <v>22601.267402054011</v>
      </c>
      <c r="I3946" s="5">
        <f>Tabla_curso_1[[#This Row],[Ingresos]]-Tabla_curso_1[[#This Row],[Gastos]]</f>
        <v>18834.389501711677</v>
      </c>
      <c r="J3946" s="5">
        <f>Tabla_curso_1[[#This Row],[Utilidad]]/Tabla_curso_1[[#This Row],[Ingresos]]</f>
        <v>0.45454545454545459</v>
      </c>
    </row>
    <row r="3947" spans="1:10" x14ac:dyDescent="0.25">
      <c r="A3947" s="7" t="s">
        <v>16</v>
      </c>
      <c r="B3947" s="7" t="str">
        <f>MID(Tabla_curso_1[[#This Row],[Periodo]],4,4)</f>
        <v>2018</v>
      </c>
      <c r="C3947" s="7" t="s">
        <v>5</v>
      </c>
      <c r="D3947" s="7" t="s">
        <v>87</v>
      </c>
      <c r="E3947" s="7" t="s">
        <v>156</v>
      </c>
      <c r="F3947" s="7" t="s">
        <v>157</v>
      </c>
      <c r="G3947" s="8">
        <v>105352.36170212766</v>
      </c>
      <c r="H3947" s="8">
        <v>88629.764606551835</v>
      </c>
      <c r="I3947" s="8">
        <f>Tabla_curso_1[[#This Row],[Ingresos]]-Tabla_curso_1[[#This Row],[Gastos]]</f>
        <v>16722.597095575824</v>
      </c>
      <c r="J3947" s="8">
        <f>Tabla_curso_1[[#This Row],[Utilidad]]/Tabla_curso_1[[#This Row],[Ingresos]]</f>
        <v>0.15873015873015878</v>
      </c>
    </row>
    <row r="3948" spans="1:10" x14ac:dyDescent="0.25">
      <c r="A3948" s="4" t="s">
        <v>16</v>
      </c>
      <c r="B3948" s="4" t="str">
        <f>MID(Tabla_curso_1[[#This Row],[Periodo]],4,4)</f>
        <v>2018</v>
      </c>
      <c r="C3948" s="4" t="s">
        <v>78</v>
      </c>
      <c r="D3948" s="4" t="s">
        <v>87</v>
      </c>
      <c r="E3948" s="4" t="s">
        <v>156</v>
      </c>
      <c r="F3948" s="4" t="s">
        <v>157</v>
      </c>
      <c r="G3948" s="5">
        <v>28621.73988439306</v>
      </c>
      <c r="H3948" s="5">
        <v>25640.308646435453</v>
      </c>
      <c r="I3948" s="5">
        <f>Tabla_curso_1[[#This Row],[Ingresos]]-Tabla_curso_1[[#This Row],[Gastos]]</f>
        <v>2981.4312379576077</v>
      </c>
      <c r="J3948" s="5">
        <f>Tabla_curso_1[[#This Row],[Utilidad]]/Tabla_curso_1[[#This Row],[Ingresos]]</f>
        <v>0.10416666666666657</v>
      </c>
    </row>
    <row r="3949" spans="1:10" x14ac:dyDescent="0.25">
      <c r="A3949" s="7" t="s">
        <v>16</v>
      </c>
      <c r="B3949" s="7" t="str">
        <f>MID(Tabla_curso_1[[#This Row],[Periodo]],4,4)</f>
        <v>2018</v>
      </c>
      <c r="C3949" s="7" t="s">
        <v>3</v>
      </c>
      <c r="D3949" s="7" t="s">
        <v>87</v>
      </c>
      <c r="E3949" s="7" t="s">
        <v>156</v>
      </c>
      <c r="F3949" s="7" t="s">
        <v>157</v>
      </c>
      <c r="G3949" s="8">
        <v>14436.037900874635</v>
      </c>
      <c r="H3949" s="8">
        <v>9458.0937971247604</v>
      </c>
      <c r="I3949" s="8">
        <f>Tabla_curso_1[[#This Row],[Ingresos]]-Tabla_curso_1[[#This Row],[Gastos]]</f>
        <v>4977.9441037498746</v>
      </c>
      <c r="J3949" s="8">
        <f>Tabla_curso_1[[#This Row],[Utilidad]]/Tabla_curso_1[[#This Row],[Ingresos]]</f>
        <v>0.34482758620689657</v>
      </c>
    </row>
    <row r="3950" spans="1:10" x14ac:dyDescent="0.25">
      <c r="A3950" s="4" t="s">
        <v>16</v>
      </c>
      <c r="B3950" s="4" t="str">
        <f>MID(Tabla_curso_1[[#This Row],[Periodo]],4,4)</f>
        <v>2018</v>
      </c>
      <c r="C3950" s="4" t="s">
        <v>2</v>
      </c>
      <c r="D3950" s="4" t="s">
        <v>88</v>
      </c>
      <c r="E3950" s="4" t="s">
        <v>156</v>
      </c>
      <c r="F3950" s="4" t="s">
        <v>158</v>
      </c>
      <c r="G3950" s="5">
        <v>34050.244353182752</v>
      </c>
      <c r="H3950" s="5">
        <v>27502.120439109145</v>
      </c>
      <c r="I3950" s="5">
        <f>Tabla_curso_1[[#This Row],[Ingresos]]-Tabla_curso_1[[#This Row],[Gastos]]</f>
        <v>6548.123914073607</v>
      </c>
      <c r="J3950" s="5">
        <f>Tabla_curso_1[[#This Row],[Utilidad]]/Tabla_curso_1[[#This Row],[Ingresos]]</f>
        <v>0.19230769230769235</v>
      </c>
    </row>
    <row r="3951" spans="1:10" x14ac:dyDescent="0.25">
      <c r="A3951" s="7" t="s">
        <v>16</v>
      </c>
      <c r="B3951" s="7" t="str">
        <f>MID(Tabla_curso_1[[#This Row],[Periodo]],4,4)</f>
        <v>2018</v>
      </c>
      <c r="C3951" s="7" t="s">
        <v>7</v>
      </c>
      <c r="D3951" s="7" t="s">
        <v>88</v>
      </c>
      <c r="E3951" s="7" t="s">
        <v>156</v>
      </c>
      <c r="F3951" s="7" t="s">
        <v>158</v>
      </c>
      <c r="G3951" s="8">
        <v>54727.620462046209</v>
      </c>
      <c r="H3951" s="8">
        <v>36485.080308030811</v>
      </c>
      <c r="I3951" s="8">
        <f>Tabla_curso_1[[#This Row],[Ingresos]]-Tabla_curso_1[[#This Row],[Gastos]]</f>
        <v>18242.540154015398</v>
      </c>
      <c r="J3951" s="8">
        <f>Tabla_curso_1[[#This Row],[Utilidad]]/Tabla_curso_1[[#This Row],[Ingresos]]</f>
        <v>0.33333333333333326</v>
      </c>
    </row>
    <row r="3952" spans="1:10" x14ac:dyDescent="0.25">
      <c r="A3952" s="4" t="s">
        <v>16</v>
      </c>
      <c r="B3952" s="4" t="str">
        <f>MID(Tabla_curso_1[[#This Row],[Periodo]],4,4)</f>
        <v>2018</v>
      </c>
      <c r="C3952" s="4" t="s">
        <v>6</v>
      </c>
      <c r="D3952" s="4" t="s">
        <v>88</v>
      </c>
      <c r="E3952" s="4" t="s">
        <v>156</v>
      </c>
      <c r="F3952" s="4" t="s">
        <v>158</v>
      </c>
      <c r="G3952" s="5">
        <v>153541.37962962964</v>
      </c>
      <c r="H3952" s="5">
        <v>135262.64395943563</v>
      </c>
      <c r="I3952" s="5">
        <f>Tabla_curso_1[[#This Row],[Ingresos]]-Tabla_curso_1[[#This Row],[Gastos]]</f>
        <v>18278.735670194001</v>
      </c>
      <c r="J3952" s="5">
        <f>Tabla_curso_1[[#This Row],[Utilidad]]/Tabla_curso_1[[#This Row],[Ingresos]]</f>
        <v>0.11904761904761903</v>
      </c>
    </row>
    <row r="3953" spans="1:10" x14ac:dyDescent="0.25">
      <c r="A3953" s="7" t="s">
        <v>16</v>
      </c>
      <c r="B3953" s="7" t="str">
        <f>MID(Tabla_curso_1[[#This Row],[Periodo]],4,4)</f>
        <v>2018</v>
      </c>
      <c r="C3953" s="7" t="s">
        <v>4</v>
      </c>
      <c r="D3953" s="7" t="s">
        <v>88</v>
      </c>
      <c r="E3953" s="7" t="s">
        <v>156</v>
      </c>
      <c r="F3953" s="7" t="s">
        <v>158</v>
      </c>
      <c r="G3953" s="8">
        <v>67408.410569105705</v>
      </c>
      <c r="H3953" s="8">
        <v>44938.940379403808</v>
      </c>
      <c r="I3953" s="8">
        <f>Tabla_curso_1[[#This Row],[Ingresos]]-Tabla_curso_1[[#This Row],[Gastos]]</f>
        <v>22469.470189701897</v>
      </c>
      <c r="J3953" s="8">
        <f>Tabla_curso_1[[#This Row],[Utilidad]]/Tabla_curso_1[[#This Row],[Ingresos]]</f>
        <v>0.33333333333333326</v>
      </c>
    </row>
    <row r="3954" spans="1:10" x14ac:dyDescent="0.25">
      <c r="A3954" s="4" t="s">
        <v>16</v>
      </c>
      <c r="B3954" s="4" t="str">
        <f>MID(Tabla_curso_1[[#This Row],[Periodo]],4,4)</f>
        <v>2018</v>
      </c>
      <c r="C3954" s="4" t="s">
        <v>5</v>
      </c>
      <c r="D3954" s="4" t="s">
        <v>88</v>
      </c>
      <c r="E3954" s="4" t="s">
        <v>156</v>
      </c>
      <c r="F3954" s="4" t="s">
        <v>158</v>
      </c>
      <c r="G3954" s="5">
        <v>176409.24468085106</v>
      </c>
      <c r="H3954" s="5">
        <v>158590.12905652268</v>
      </c>
      <c r="I3954" s="5">
        <f>Tabla_curso_1[[#This Row],[Ingresos]]-Tabla_curso_1[[#This Row],[Gastos]]</f>
        <v>17819.115624328377</v>
      </c>
      <c r="J3954" s="5">
        <f>Tabla_curso_1[[#This Row],[Utilidad]]/Tabla_curso_1[[#This Row],[Ingresos]]</f>
        <v>0.10101010101010094</v>
      </c>
    </row>
    <row r="3955" spans="1:10" x14ac:dyDescent="0.25">
      <c r="A3955" s="7" t="s">
        <v>16</v>
      </c>
      <c r="B3955" s="7" t="str">
        <f>MID(Tabla_curso_1[[#This Row],[Periodo]],4,4)</f>
        <v>2018</v>
      </c>
      <c r="C3955" s="7" t="s">
        <v>78</v>
      </c>
      <c r="D3955" s="7" t="s">
        <v>88</v>
      </c>
      <c r="E3955" s="7" t="s">
        <v>156</v>
      </c>
      <c r="F3955" s="7" t="s">
        <v>158</v>
      </c>
      <c r="G3955" s="8">
        <v>46711.18028169014</v>
      </c>
      <c r="H3955" s="8">
        <v>38369.898088531183</v>
      </c>
      <c r="I3955" s="8">
        <f>Tabla_curso_1[[#This Row],[Ingresos]]-Tabla_curso_1[[#This Row],[Gastos]]</f>
        <v>8341.2821931589569</v>
      </c>
      <c r="J3955" s="8">
        <f>Tabla_curso_1[[#This Row],[Utilidad]]/Tabla_curso_1[[#This Row],[Ingresos]]</f>
        <v>0.17857142857142863</v>
      </c>
    </row>
    <row r="3956" spans="1:10" x14ac:dyDescent="0.25">
      <c r="A3956" s="4" t="s">
        <v>16</v>
      </c>
      <c r="B3956" s="4" t="str">
        <f>MID(Tabla_curso_1[[#This Row],[Periodo]],4,4)</f>
        <v>2018</v>
      </c>
      <c r="C3956" s="4" t="s">
        <v>3</v>
      </c>
      <c r="D3956" s="4" t="s">
        <v>88</v>
      </c>
      <c r="E3956" s="4" t="s">
        <v>156</v>
      </c>
      <c r="F3956" s="4" t="s">
        <v>158</v>
      </c>
      <c r="G3956" s="5">
        <v>26745.917741935486</v>
      </c>
      <c r="H3956" s="5">
        <v>16047.550645161291</v>
      </c>
      <c r="I3956" s="5">
        <f>Tabla_curso_1[[#This Row],[Ingresos]]-Tabla_curso_1[[#This Row],[Gastos]]</f>
        <v>10698.367096774195</v>
      </c>
      <c r="J3956" s="5">
        <f>Tabla_curso_1[[#This Row],[Utilidad]]/Tabla_curso_1[[#This Row],[Ingresos]]</f>
        <v>0.4</v>
      </c>
    </row>
    <row r="3957" spans="1:10" x14ac:dyDescent="0.25">
      <c r="A3957" s="7" t="s">
        <v>16</v>
      </c>
      <c r="B3957" s="7" t="str">
        <f>MID(Tabla_curso_1[[#This Row],[Periodo]],4,4)</f>
        <v>2018</v>
      </c>
      <c r="C3957" s="7" t="s">
        <v>2</v>
      </c>
      <c r="D3957" s="7" t="s">
        <v>89</v>
      </c>
      <c r="E3957" s="7" t="s">
        <v>152</v>
      </c>
      <c r="F3957" s="7" t="s">
        <v>159</v>
      </c>
      <c r="G3957" s="8">
        <v>412009.65277777775</v>
      </c>
      <c r="H3957" s="8">
        <v>366230.80246913579</v>
      </c>
      <c r="I3957" s="8">
        <f>Tabla_curso_1[[#This Row],[Ingresos]]-Tabla_curso_1[[#This Row],[Gastos]]</f>
        <v>45778.850308641966</v>
      </c>
      <c r="J3957" s="8">
        <f>Tabla_curso_1[[#This Row],[Utilidad]]/Tabla_curso_1[[#This Row],[Ingresos]]</f>
        <v>0.11111111111111109</v>
      </c>
    </row>
    <row r="3958" spans="1:10" x14ac:dyDescent="0.25">
      <c r="A3958" s="4" t="s">
        <v>16</v>
      </c>
      <c r="B3958" s="4" t="str">
        <f>MID(Tabla_curso_1[[#This Row],[Periodo]],4,4)</f>
        <v>2018</v>
      </c>
      <c r="C3958" s="4" t="s">
        <v>7</v>
      </c>
      <c r="D3958" s="4" t="s">
        <v>89</v>
      </c>
      <c r="E3958" s="4" t="s">
        <v>152</v>
      </c>
      <c r="F3958" s="4" t="s">
        <v>159</v>
      </c>
      <c r="G3958" s="5">
        <v>600152.78901734098</v>
      </c>
      <c r="H3958" s="5">
        <v>369324.79324144061</v>
      </c>
      <c r="I3958" s="5">
        <f>Tabla_curso_1[[#This Row],[Ingresos]]-Tabla_curso_1[[#This Row],[Gastos]]</f>
        <v>230827.99577590037</v>
      </c>
      <c r="J3958" s="5">
        <f>Tabla_curso_1[[#This Row],[Utilidad]]/Tabla_curso_1[[#This Row],[Ingresos]]</f>
        <v>0.38461538461538458</v>
      </c>
    </row>
    <row r="3959" spans="1:10" x14ac:dyDescent="0.25">
      <c r="A3959" s="7" t="s">
        <v>16</v>
      </c>
      <c r="B3959" s="7" t="str">
        <f>MID(Tabla_curso_1[[#This Row],[Periodo]],4,4)</f>
        <v>2018</v>
      </c>
      <c r="C3959" s="7" t="s">
        <v>6</v>
      </c>
      <c r="D3959" s="7" t="s">
        <v>89</v>
      </c>
      <c r="E3959" s="7" t="s">
        <v>152</v>
      </c>
      <c r="F3959" s="7" t="s">
        <v>159</v>
      </c>
      <c r="G3959" s="8">
        <v>1526859.3014705882</v>
      </c>
      <c r="H3959" s="8">
        <v>1317700.4930499597</v>
      </c>
      <c r="I3959" s="8">
        <f>Tabla_curso_1[[#This Row],[Ingresos]]-Tabla_curso_1[[#This Row],[Gastos]]</f>
        <v>209158.80842062854</v>
      </c>
      <c r="J3959" s="8">
        <f>Tabla_curso_1[[#This Row],[Utilidad]]/Tabla_curso_1[[#This Row],[Ingresos]]</f>
        <v>0.13698630136986303</v>
      </c>
    </row>
    <row r="3960" spans="1:10" x14ac:dyDescent="0.25">
      <c r="A3960" s="4" t="s">
        <v>16</v>
      </c>
      <c r="B3960" s="4" t="str">
        <f>MID(Tabla_curso_1[[#This Row],[Periodo]],4,4)</f>
        <v>2018</v>
      </c>
      <c r="C3960" s="4" t="s">
        <v>4</v>
      </c>
      <c r="D3960" s="4" t="s">
        <v>89</v>
      </c>
      <c r="E3960" s="4" t="s">
        <v>152</v>
      </c>
      <c r="F3960" s="4" t="s">
        <v>159</v>
      </c>
      <c r="G3960" s="5">
        <v>701529.94932432438</v>
      </c>
      <c r="H3960" s="5">
        <v>441704.04216716724</v>
      </c>
      <c r="I3960" s="5">
        <f>Tabla_curso_1[[#This Row],[Ingresos]]-Tabla_curso_1[[#This Row],[Gastos]]</f>
        <v>259825.90715715714</v>
      </c>
      <c r="J3960" s="5">
        <f>Tabla_curso_1[[#This Row],[Utilidad]]/Tabla_curso_1[[#This Row],[Ingresos]]</f>
        <v>0.37037037037037029</v>
      </c>
    </row>
    <row r="3961" spans="1:10" x14ac:dyDescent="0.25">
      <c r="A3961" s="7" t="s">
        <v>16</v>
      </c>
      <c r="B3961" s="7" t="str">
        <f>MID(Tabla_curso_1[[#This Row],[Periodo]],4,4)</f>
        <v>2018</v>
      </c>
      <c r="C3961" s="7" t="s">
        <v>5</v>
      </c>
      <c r="D3961" s="7" t="s">
        <v>89</v>
      </c>
      <c r="E3961" s="7" t="s">
        <v>152</v>
      </c>
      <c r="F3961" s="7" t="s">
        <v>159</v>
      </c>
      <c r="G3961" s="8">
        <v>2359691.6477272729</v>
      </c>
      <c r="H3961" s="8">
        <v>2082080.8656417113</v>
      </c>
      <c r="I3961" s="8">
        <f>Tabla_curso_1[[#This Row],[Ingresos]]-Tabla_curso_1[[#This Row],[Gastos]]</f>
        <v>277610.78208556166</v>
      </c>
      <c r="J3961" s="8">
        <f>Tabla_curso_1[[#This Row],[Utilidad]]/Tabla_curso_1[[#This Row],[Ingresos]]</f>
        <v>0.11764705882352947</v>
      </c>
    </row>
    <row r="3962" spans="1:10" x14ac:dyDescent="0.25">
      <c r="A3962" s="4" t="s">
        <v>16</v>
      </c>
      <c r="B3962" s="4" t="str">
        <f>MID(Tabla_curso_1[[#This Row],[Periodo]],4,4)</f>
        <v>2018</v>
      </c>
      <c r="C3962" s="4" t="s">
        <v>78</v>
      </c>
      <c r="D3962" s="4" t="s">
        <v>89</v>
      </c>
      <c r="E3962" s="4" t="s">
        <v>152</v>
      </c>
      <c r="F3962" s="4" t="s">
        <v>159</v>
      </c>
      <c r="G3962" s="5">
        <v>663427.6837060703</v>
      </c>
      <c r="H3962" s="5">
        <v>579449.49589517526</v>
      </c>
      <c r="I3962" s="5">
        <f>Tabla_curso_1[[#This Row],[Ingresos]]-Tabla_curso_1[[#This Row],[Gastos]]</f>
        <v>83978.187810895033</v>
      </c>
      <c r="J3962" s="5">
        <f>Tabla_curso_1[[#This Row],[Utilidad]]/Tabla_curso_1[[#This Row],[Ingresos]]</f>
        <v>0.12658227848101275</v>
      </c>
    </row>
    <row r="3963" spans="1:10" x14ac:dyDescent="0.25">
      <c r="A3963" s="7" t="s">
        <v>16</v>
      </c>
      <c r="B3963" s="7" t="str">
        <f>MID(Tabla_curso_1[[#This Row],[Periodo]],4,4)</f>
        <v>2018</v>
      </c>
      <c r="C3963" s="7" t="s">
        <v>3</v>
      </c>
      <c r="D3963" s="7" t="s">
        <v>89</v>
      </c>
      <c r="E3963" s="7" t="s">
        <v>152</v>
      </c>
      <c r="F3963" s="7" t="s">
        <v>159</v>
      </c>
      <c r="G3963" s="8">
        <v>302260.35662299854</v>
      </c>
      <c r="H3963" s="8">
        <v>201506.90441533239</v>
      </c>
      <c r="I3963" s="8">
        <f>Tabla_curso_1[[#This Row],[Ingresos]]-Tabla_curso_1[[#This Row],[Gastos]]</f>
        <v>100753.45220766615</v>
      </c>
      <c r="J3963" s="8">
        <f>Tabla_curso_1[[#This Row],[Utilidad]]/Tabla_curso_1[[#This Row],[Ingresos]]</f>
        <v>0.33333333333333326</v>
      </c>
    </row>
    <row r="3964" spans="1:10" x14ac:dyDescent="0.25">
      <c r="A3964" s="4" t="s">
        <v>16</v>
      </c>
      <c r="B3964" s="4" t="str">
        <f>MID(Tabla_curso_1[[#This Row],[Periodo]],4,4)</f>
        <v>2018</v>
      </c>
      <c r="C3964" s="4" t="s">
        <v>2</v>
      </c>
      <c r="D3964" s="4" t="s">
        <v>90</v>
      </c>
      <c r="E3964" s="4" t="s">
        <v>152</v>
      </c>
      <c r="F3964" s="4" t="s">
        <v>160</v>
      </c>
      <c r="G3964" s="5">
        <v>1001073.892393321</v>
      </c>
      <c r="H3964" s="5">
        <v>895697.69319402403</v>
      </c>
      <c r="I3964" s="5">
        <f>Tabla_curso_1[[#This Row],[Ingresos]]-Tabla_curso_1[[#This Row],[Gastos]]</f>
        <v>105376.199199297</v>
      </c>
      <c r="J3964" s="5">
        <f>Tabla_curso_1[[#This Row],[Utilidad]]/Tabla_curso_1[[#This Row],[Ingresos]]</f>
        <v>0.10526315789473689</v>
      </c>
    </row>
    <row r="3965" spans="1:10" x14ac:dyDescent="0.25">
      <c r="A3965" s="7" t="s">
        <v>16</v>
      </c>
      <c r="B3965" s="7" t="str">
        <f>MID(Tabla_curso_1[[#This Row],[Periodo]],4,4)</f>
        <v>2018</v>
      </c>
      <c r="C3965" s="7" t="s">
        <v>7</v>
      </c>
      <c r="D3965" s="7" t="s">
        <v>90</v>
      </c>
      <c r="E3965" s="7" t="s">
        <v>152</v>
      </c>
      <c r="F3965" s="7" t="s">
        <v>160</v>
      </c>
      <c r="G3965" s="8">
        <v>1780788.2112211222</v>
      </c>
      <c r="H3965" s="8">
        <v>1095869.6684437676</v>
      </c>
      <c r="I3965" s="8">
        <f>Tabla_curso_1[[#This Row],[Ingresos]]-Tabla_curso_1[[#This Row],[Gastos]]</f>
        <v>684918.5427773546</v>
      </c>
      <c r="J3965" s="8">
        <f>Tabla_curso_1[[#This Row],[Utilidad]]/Tabla_curso_1[[#This Row],[Ingresos]]</f>
        <v>0.38461538461538458</v>
      </c>
    </row>
    <row r="3966" spans="1:10" x14ac:dyDescent="0.25">
      <c r="A3966" s="4" t="s">
        <v>16</v>
      </c>
      <c r="B3966" s="4" t="str">
        <f>MID(Tabla_curso_1[[#This Row],[Periodo]],4,4)</f>
        <v>2018</v>
      </c>
      <c r="C3966" s="4" t="s">
        <v>6</v>
      </c>
      <c r="D3966" s="4" t="s">
        <v>90</v>
      </c>
      <c r="E3966" s="4" t="s">
        <v>152</v>
      </c>
      <c r="F3966" s="4" t="s">
        <v>160</v>
      </c>
      <c r="G3966" s="5">
        <v>5620612.791666666</v>
      </c>
      <c r="H3966" s="5">
        <v>4560119.8121069176</v>
      </c>
      <c r="I3966" s="5">
        <f>Tabla_curso_1[[#This Row],[Ingresos]]-Tabla_curso_1[[#This Row],[Gastos]]</f>
        <v>1060492.9795597484</v>
      </c>
      <c r="J3966" s="5">
        <f>Tabla_curso_1[[#This Row],[Utilidad]]/Tabla_curso_1[[#This Row],[Ingresos]]</f>
        <v>0.18867924528301888</v>
      </c>
    </row>
    <row r="3967" spans="1:10" x14ac:dyDescent="0.25">
      <c r="A3967" s="7" t="s">
        <v>16</v>
      </c>
      <c r="B3967" s="7" t="str">
        <f>MID(Tabla_curso_1[[#This Row],[Periodo]],4,4)</f>
        <v>2018</v>
      </c>
      <c r="C3967" s="7" t="s">
        <v>4</v>
      </c>
      <c r="D3967" s="7" t="s">
        <v>90</v>
      </c>
      <c r="E3967" s="7" t="s">
        <v>152</v>
      </c>
      <c r="F3967" s="7" t="s">
        <v>160</v>
      </c>
      <c r="G3967" s="8">
        <v>1867054.7681660901</v>
      </c>
      <c r="H3967" s="8">
        <v>1120232.860899654</v>
      </c>
      <c r="I3967" s="8">
        <f>Tabla_curso_1[[#This Row],[Ingresos]]-Tabla_curso_1[[#This Row],[Gastos]]</f>
        <v>746821.90726643614</v>
      </c>
      <c r="J3967" s="8">
        <f>Tabla_curso_1[[#This Row],[Utilidad]]/Tabla_curso_1[[#This Row],[Ingresos]]</f>
        <v>0.4</v>
      </c>
    </row>
    <row r="3968" spans="1:10" x14ac:dyDescent="0.25">
      <c r="A3968" s="4" t="s">
        <v>16</v>
      </c>
      <c r="B3968" s="4" t="str">
        <f>MID(Tabla_curso_1[[#This Row],[Periodo]],4,4)</f>
        <v>2018</v>
      </c>
      <c r="C3968" s="4" t="s">
        <v>5</v>
      </c>
      <c r="D3968" s="4" t="s">
        <v>90</v>
      </c>
      <c r="E3968" s="4" t="s">
        <v>152</v>
      </c>
      <c r="F3968" s="4" t="s">
        <v>160</v>
      </c>
      <c r="G3968" s="5">
        <v>7708268.9714285713</v>
      </c>
      <c r="H3968" s="5">
        <v>6540349.4303030306</v>
      </c>
      <c r="I3968" s="5">
        <f>Tabla_curso_1[[#This Row],[Ingresos]]-Tabla_curso_1[[#This Row],[Gastos]]</f>
        <v>1167919.5411255406</v>
      </c>
      <c r="J3968" s="5">
        <f>Tabla_curso_1[[#This Row],[Utilidad]]/Tabla_curso_1[[#This Row],[Ingresos]]</f>
        <v>0.15151515151515146</v>
      </c>
    </row>
    <row r="3969" spans="1:10" x14ac:dyDescent="0.25">
      <c r="A3969" s="7" t="s">
        <v>16</v>
      </c>
      <c r="B3969" s="7" t="str">
        <f>MID(Tabla_curso_1[[#This Row],[Periodo]],4,4)</f>
        <v>2018</v>
      </c>
      <c r="C3969" s="7" t="s">
        <v>78</v>
      </c>
      <c r="D3969" s="7" t="s">
        <v>90</v>
      </c>
      <c r="E3969" s="7" t="s">
        <v>152</v>
      </c>
      <c r="F3969" s="7" t="s">
        <v>160</v>
      </c>
      <c r="G3969" s="8">
        <v>1729419.3205128205</v>
      </c>
      <c r="H3969" s="8">
        <v>1345103.9159544159</v>
      </c>
      <c r="I3969" s="8">
        <f>Tabla_curso_1[[#This Row],[Ingresos]]-Tabla_curso_1[[#This Row],[Gastos]]</f>
        <v>384315.40455840458</v>
      </c>
      <c r="J3969" s="8">
        <f>Tabla_curso_1[[#This Row],[Utilidad]]/Tabla_curso_1[[#This Row],[Ingresos]]</f>
        <v>0.22222222222222224</v>
      </c>
    </row>
    <row r="3970" spans="1:10" x14ac:dyDescent="0.25">
      <c r="A3970" s="4" t="s">
        <v>16</v>
      </c>
      <c r="B3970" s="4" t="str">
        <f>MID(Tabla_curso_1[[#This Row],[Periodo]],4,4)</f>
        <v>2018</v>
      </c>
      <c r="C3970" s="4" t="s">
        <v>3</v>
      </c>
      <c r="D3970" s="4" t="s">
        <v>90</v>
      </c>
      <c r="E3970" s="4" t="s">
        <v>152</v>
      </c>
      <c r="F3970" s="4" t="s">
        <v>160</v>
      </c>
      <c r="G3970" s="5">
        <v>696230.74580645165</v>
      </c>
      <c r="H3970" s="5">
        <v>428449.68972704717</v>
      </c>
      <c r="I3970" s="5">
        <f>Tabla_curso_1[[#This Row],[Ingresos]]-Tabla_curso_1[[#This Row],[Gastos]]</f>
        <v>267781.05607940449</v>
      </c>
      <c r="J3970" s="5">
        <f>Tabla_curso_1[[#This Row],[Utilidad]]/Tabla_curso_1[[#This Row],[Ingresos]]</f>
        <v>0.38461538461538464</v>
      </c>
    </row>
    <row r="3971" spans="1:10" x14ac:dyDescent="0.25">
      <c r="A3971" s="7" t="s">
        <v>16</v>
      </c>
      <c r="B3971" s="7" t="str">
        <f>MID(Tabla_curso_1[[#This Row],[Periodo]],4,4)</f>
        <v>2018</v>
      </c>
      <c r="C3971" s="7" t="s">
        <v>2</v>
      </c>
      <c r="D3971" s="7" t="s">
        <v>91</v>
      </c>
      <c r="E3971" s="7" t="s">
        <v>156</v>
      </c>
      <c r="F3971" s="7" t="s">
        <v>161</v>
      </c>
      <c r="G3971" s="8">
        <v>19267.308370044055</v>
      </c>
      <c r="H3971" s="8">
        <v>17026.923675852886</v>
      </c>
      <c r="I3971" s="8">
        <f>Tabla_curso_1[[#This Row],[Ingresos]]-Tabla_curso_1[[#This Row],[Gastos]]</f>
        <v>2240.3846941911688</v>
      </c>
      <c r="J3971" s="8">
        <f>Tabla_curso_1[[#This Row],[Utilidad]]/Tabla_curso_1[[#This Row],[Ingresos]]</f>
        <v>0.11627906976744184</v>
      </c>
    </row>
    <row r="3972" spans="1:10" x14ac:dyDescent="0.25">
      <c r="A3972" s="4" t="s">
        <v>16</v>
      </c>
      <c r="B3972" s="4" t="str">
        <f>MID(Tabla_curso_1[[#This Row],[Periodo]],4,4)</f>
        <v>2018</v>
      </c>
      <c r="C3972" s="4" t="s">
        <v>7</v>
      </c>
      <c r="D3972" s="4" t="s">
        <v>91</v>
      </c>
      <c r="E3972" s="4" t="s">
        <v>156</v>
      </c>
      <c r="F3972" s="4" t="s">
        <v>161</v>
      </c>
      <c r="G3972" s="5">
        <v>30163.303448275863</v>
      </c>
      <c r="H3972" s="5">
        <v>16452.710971786833</v>
      </c>
      <c r="I3972" s="5">
        <f>Tabla_curso_1[[#This Row],[Ingresos]]-Tabla_curso_1[[#This Row],[Gastos]]</f>
        <v>13710.59247648903</v>
      </c>
      <c r="J3972" s="5">
        <f>Tabla_curso_1[[#This Row],[Utilidad]]/Tabla_curso_1[[#This Row],[Ingresos]]</f>
        <v>0.45454545454545459</v>
      </c>
    </row>
    <row r="3973" spans="1:10" x14ac:dyDescent="0.25">
      <c r="A3973" s="7" t="s">
        <v>16</v>
      </c>
      <c r="B3973" s="7" t="str">
        <f>MID(Tabla_curso_1[[#This Row],[Periodo]],4,4)</f>
        <v>2018</v>
      </c>
      <c r="C3973" s="7" t="s">
        <v>6</v>
      </c>
      <c r="D3973" s="7" t="s">
        <v>91</v>
      </c>
      <c r="E3973" s="7" t="s">
        <v>156</v>
      </c>
      <c r="F3973" s="7" t="s">
        <v>161</v>
      </c>
      <c r="G3973" s="8">
        <v>59505.836734693876</v>
      </c>
      <c r="H3973" s="8">
        <v>51241.137188208617</v>
      </c>
      <c r="I3973" s="8">
        <f>Tabla_curso_1[[#This Row],[Ingresos]]-Tabla_curso_1[[#This Row],[Gastos]]</f>
        <v>8264.6995464852589</v>
      </c>
      <c r="J3973" s="8">
        <f>Tabla_curso_1[[#This Row],[Utilidad]]/Tabla_curso_1[[#This Row],[Ingresos]]</f>
        <v>0.13888888888888887</v>
      </c>
    </row>
    <row r="3974" spans="1:10" x14ac:dyDescent="0.25">
      <c r="A3974" s="4" t="s">
        <v>16</v>
      </c>
      <c r="B3974" s="4" t="str">
        <f>MID(Tabla_curso_1[[#This Row],[Periodo]],4,4)</f>
        <v>2018</v>
      </c>
      <c r="C3974" s="4" t="s">
        <v>4</v>
      </c>
      <c r="D3974" s="4" t="s">
        <v>91</v>
      </c>
      <c r="E3974" s="4" t="s">
        <v>156</v>
      </c>
      <c r="F3974" s="4" t="s">
        <v>161</v>
      </c>
      <c r="G3974" s="5">
        <v>29551.885135135137</v>
      </c>
      <c r="H3974" s="5">
        <v>18606.742492492493</v>
      </c>
      <c r="I3974" s="5">
        <f>Tabla_curso_1[[#This Row],[Ingresos]]-Tabla_curso_1[[#This Row],[Gastos]]</f>
        <v>10945.142642642644</v>
      </c>
      <c r="J3974" s="5">
        <f>Tabla_curso_1[[#This Row],[Utilidad]]/Tabla_curso_1[[#This Row],[Ingresos]]</f>
        <v>0.37037037037037041</v>
      </c>
    </row>
    <row r="3975" spans="1:10" x14ac:dyDescent="0.25">
      <c r="A3975" s="7" t="s">
        <v>16</v>
      </c>
      <c r="B3975" s="7" t="str">
        <f>MID(Tabla_curso_1[[#This Row],[Periodo]],4,4)</f>
        <v>2018</v>
      </c>
      <c r="C3975" s="7" t="s">
        <v>5</v>
      </c>
      <c r="D3975" s="7" t="s">
        <v>91</v>
      </c>
      <c r="E3975" s="7" t="s">
        <v>156</v>
      </c>
      <c r="F3975" s="7" t="s">
        <v>161</v>
      </c>
      <c r="G3975" s="8">
        <v>98284.921348314601</v>
      </c>
      <c r="H3975" s="8">
        <v>84634.237827715362</v>
      </c>
      <c r="I3975" s="8">
        <f>Tabla_curso_1[[#This Row],[Ingresos]]-Tabla_curso_1[[#This Row],[Gastos]]</f>
        <v>13650.683520599239</v>
      </c>
      <c r="J3975" s="8">
        <f>Tabla_curso_1[[#This Row],[Utilidad]]/Tabla_curso_1[[#This Row],[Ingresos]]</f>
        <v>0.13888888888888878</v>
      </c>
    </row>
    <row r="3976" spans="1:10" x14ac:dyDescent="0.25">
      <c r="A3976" s="4" t="s">
        <v>16</v>
      </c>
      <c r="B3976" s="4" t="str">
        <f>MID(Tabla_curso_1[[#This Row],[Periodo]],4,4)</f>
        <v>2018</v>
      </c>
      <c r="C3976" s="4" t="s">
        <v>78</v>
      </c>
      <c r="D3976" s="4" t="s">
        <v>91</v>
      </c>
      <c r="E3976" s="4" t="s">
        <v>156</v>
      </c>
      <c r="F3976" s="4" t="s">
        <v>161</v>
      </c>
      <c r="G3976" s="5">
        <v>23141.158730158728</v>
      </c>
      <c r="H3976" s="5">
        <v>20511.481601731601</v>
      </c>
      <c r="I3976" s="5">
        <f>Tabla_curso_1[[#This Row],[Ingresos]]-Tabla_curso_1[[#This Row],[Gastos]]</f>
        <v>2629.6771284271272</v>
      </c>
      <c r="J3976" s="5">
        <f>Tabla_curso_1[[#This Row],[Utilidad]]/Tabla_curso_1[[#This Row],[Ingresos]]</f>
        <v>0.11363636363636359</v>
      </c>
    </row>
    <row r="3977" spans="1:10" x14ac:dyDescent="0.25">
      <c r="A3977" s="7" t="s">
        <v>16</v>
      </c>
      <c r="B3977" s="7" t="str">
        <f>MID(Tabla_curso_1[[#This Row],[Periodo]],4,4)</f>
        <v>2018</v>
      </c>
      <c r="C3977" s="7" t="s">
        <v>3</v>
      </c>
      <c r="D3977" s="7" t="s">
        <v>91</v>
      </c>
      <c r="E3977" s="7" t="s">
        <v>156</v>
      </c>
      <c r="F3977" s="7" t="s">
        <v>161</v>
      </c>
      <c r="G3977" s="8">
        <v>13951.129186602871</v>
      </c>
      <c r="H3977" s="8">
        <v>8968.5830485304159</v>
      </c>
      <c r="I3977" s="8">
        <f>Tabla_curso_1[[#This Row],[Ingresos]]-Tabla_curso_1[[#This Row],[Gastos]]</f>
        <v>4982.5461380724555</v>
      </c>
      <c r="J3977" s="8">
        <f>Tabla_curso_1[[#This Row],[Utilidad]]/Tabla_curso_1[[#This Row],[Ingresos]]</f>
        <v>0.35714285714285726</v>
      </c>
    </row>
    <row r="3978" spans="1:10" x14ac:dyDescent="0.25">
      <c r="A3978" s="4" t="s">
        <v>16</v>
      </c>
      <c r="B3978" s="4" t="str">
        <f>MID(Tabla_curso_1[[#This Row],[Periodo]],4,4)</f>
        <v>2018</v>
      </c>
      <c r="C3978" s="4" t="s">
        <v>2</v>
      </c>
      <c r="D3978" s="4" t="s">
        <v>92</v>
      </c>
      <c r="E3978" s="4" t="s">
        <v>152</v>
      </c>
      <c r="F3978" s="4" t="s">
        <v>162</v>
      </c>
      <c r="G3978" s="5">
        <v>44392.403409090912</v>
      </c>
      <c r="H3978" s="5">
        <v>39289.828304597708</v>
      </c>
      <c r="I3978" s="5">
        <f>Tabla_curso_1[[#This Row],[Ingresos]]-Tabla_curso_1[[#This Row],[Gastos]]</f>
        <v>5102.575104493204</v>
      </c>
      <c r="J3978" s="5">
        <f>Tabla_curso_1[[#This Row],[Utilidad]]/Tabla_curso_1[[#This Row],[Ingresos]]</f>
        <v>0.11494252873563209</v>
      </c>
    </row>
    <row r="3979" spans="1:10" x14ac:dyDescent="0.25">
      <c r="A3979" s="7" t="s">
        <v>16</v>
      </c>
      <c r="B3979" s="7" t="str">
        <f>MID(Tabla_curso_1[[#This Row],[Periodo]],4,4)</f>
        <v>2018</v>
      </c>
      <c r="C3979" s="7" t="s">
        <v>7</v>
      </c>
      <c r="D3979" s="7" t="s">
        <v>92</v>
      </c>
      <c r="E3979" s="7" t="s">
        <v>152</v>
      </c>
      <c r="F3979" s="7" t="s">
        <v>162</v>
      </c>
      <c r="G3979" s="8">
        <v>73940.659305993686</v>
      </c>
      <c r="H3979" s="8">
        <v>49293.772870662462</v>
      </c>
      <c r="I3979" s="8">
        <f>Tabla_curso_1[[#This Row],[Ingresos]]-Tabla_curso_1[[#This Row],[Gastos]]</f>
        <v>24646.886435331224</v>
      </c>
      <c r="J3979" s="8">
        <f>Tabla_curso_1[[#This Row],[Utilidad]]/Tabla_curso_1[[#This Row],[Ingresos]]</f>
        <v>0.33333333333333326</v>
      </c>
    </row>
    <row r="3980" spans="1:10" x14ac:dyDescent="0.25">
      <c r="A3980" s="4" t="s">
        <v>16</v>
      </c>
      <c r="B3980" s="4" t="str">
        <f>MID(Tabla_curso_1[[#This Row],[Periodo]],4,4)</f>
        <v>2018</v>
      </c>
      <c r="C3980" s="4" t="s">
        <v>6</v>
      </c>
      <c r="D3980" s="4" t="s">
        <v>92</v>
      </c>
      <c r="E3980" s="4" t="s">
        <v>152</v>
      </c>
      <c r="F3980" s="4" t="s">
        <v>162</v>
      </c>
      <c r="G3980" s="5">
        <v>257573.50549450552</v>
      </c>
      <c r="H3980" s="5">
        <v>228632.66218051611</v>
      </c>
      <c r="I3980" s="5">
        <f>Tabla_curso_1[[#This Row],[Ingresos]]-Tabla_curso_1[[#This Row],[Gastos]]</f>
        <v>28940.843313989404</v>
      </c>
      <c r="J3980" s="5">
        <f>Tabla_curso_1[[#This Row],[Utilidad]]/Tabla_curso_1[[#This Row],[Ingresos]]</f>
        <v>0.11235955056179783</v>
      </c>
    </row>
    <row r="3981" spans="1:10" x14ac:dyDescent="0.25">
      <c r="A3981" s="7" t="s">
        <v>16</v>
      </c>
      <c r="B3981" s="7" t="str">
        <f>MID(Tabla_curso_1[[#This Row],[Periodo]],4,4)</f>
        <v>2018</v>
      </c>
      <c r="C3981" s="7" t="s">
        <v>4</v>
      </c>
      <c r="D3981" s="7" t="s">
        <v>92</v>
      </c>
      <c r="E3981" s="7" t="s">
        <v>152</v>
      </c>
      <c r="F3981" s="7" t="s">
        <v>162</v>
      </c>
      <c r="G3981" s="8">
        <v>98071.920502092049</v>
      </c>
      <c r="H3981" s="8">
        <v>60351.951078210492</v>
      </c>
      <c r="I3981" s="8">
        <f>Tabla_curso_1[[#This Row],[Ingresos]]-Tabla_curso_1[[#This Row],[Gastos]]</f>
        <v>37719.969423881557</v>
      </c>
      <c r="J3981" s="8">
        <f>Tabla_curso_1[[#This Row],[Utilidad]]/Tabla_curso_1[[#This Row],[Ingresos]]</f>
        <v>0.38461538461538464</v>
      </c>
    </row>
    <row r="3982" spans="1:10" x14ac:dyDescent="0.25">
      <c r="A3982" s="4" t="s">
        <v>16</v>
      </c>
      <c r="B3982" s="4" t="str">
        <f>MID(Tabla_curso_1[[#This Row],[Periodo]],4,4)</f>
        <v>2018</v>
      </c>
      <c r="C3982" s="4" t="s">
        <v>5</v>
      </c>
      <c r="D3982" s="4" t="s">
        <v>92</v>
      </c>
      <c r="E3982" s="4" t="s">
        <v>152</v>
      </c>
      <c r="F3982" s="4" t="s">
        <v>162</v>
      </c>
      <c r="G3982" s="5">
        <v>300502.42307692306</v>
      </c>
      <c r="H3982" s="5">
        <v>255651.31515499426</v>
      </c>
      <c r="I3982" s="5">
        <f>Tabla_curso_1[[#This Row],[Ingresos]]-Tabla_curso_1[[#This Row],[Gastos]]</f>
        <v>44851.107921928808</v>
      </c>
      <c r="J3982" s="5">
        <f>Tabla_curso_1[[#This Row],[Utilidad]]/Tabla_curso_1[[#This Row],[Ingresos]]</f>
        <v>0.14925373134328357</v>
      </c>
    </row>
    <row r="3983" spans="1:10" x14ac:dyDescent="0.25">
      <c r="A3983" s="7" t="s">
        <v>16</v>
      </c>
      <c r="B3983" s="7" t="str">
        <f>MID(Tabla_curso_1[[#This Row],[Periodo]],4,4)</f>
        <v>2018</v>
      </c>
      <c r="C3983" s="7" t="s">
        <v>78</v>
      </c>
      <c r="D3983" s="7" t="s">
        <v>92</v>
      </c>
      <c r="E3983" s="7" t="s">
        <v>152</v>
      </c>
      <c r="F3983" s="7" t="s">
        <v>162</v>
      </c>
      <c r="G3983" s="8">
        <v>70387.954954954956</v>
      </c>
      <c r="H3983" s="8">
        <v>62203.309029960197</v>
      </c>
      <c r="I3983" s="8">
        <f>Tabla_curso_1[[#This Row],[Ingresos]]-Tabla_curso_1[[#This Row],[Gastos]]</f>
        <v>8184.6459249947584</v>
      </c>
      <c r="J3983" s="8">
        <f>Tabla_curso_1[[#This Row],[Utilidad]]/Tabla_curso_1[[#This Row],[Ingresos]]</f>
        <v>0.1162790697674418</v>
      </c>
    </row>
    <row r="3984" spans="1:10" x14ac:dyDescent="0.25">
      <c r="A3984" s="4" t="s">
        <v>16</v>
      </c>
      <c r="B3984" s="4" t="str">
        <f>MID(Tabla_curso_1[[#This Row],[Periodo]],4,4)</f>
        <v>2018</v>
      </c>
      <c r="C3984" s="4" t="s">
        <v>3</v>
      </c>
      <c r="D3984" s="4" t="s">
        <v>92</v>
      </c>
      <c r="E3984" s="4" t="s">
        <v>152</v>
      </c>
      <c r="F3984" s="4" t="s">
        <v>162</v>
      </c>
      <c r="G3984" s="5">
        <v>30283.189922480622</v>
      </c>
      <c r="H3984" s="5">
        <v>17665.194121447028</v>
      </c>
      <c r="I3984" s="5">
        <f>Tabla_curso_1[[#This Row],[Ingresos]]-Tabla_curso_1[[#This Row],[Gastos]]</f>
        <v>12617.995801033594</v>
      </c>
      <c r="J3984" s="5">
        <f>Tabla_curso_1[[#This Row],[Utilidad]]/Tabla_curso_1[[#This Row],[Ingresos]]</f>
        <v>0.41666666666666674</v>
      </c>
    </row>
    <row r="3985" spans="1:10" x14ac:dyDescent="0.25">
      <c r="A3985" s="7" t="s">
        <v>16</v>
      </c>
      <c r="B3985" s="7" t="str">
        <f>MID(Tabla_curso_1[[#This Row],[Periodo]],4,4)</f>
        <v>2018</v>
      </c>
      <c r="C3985" s="7" t="s">
        <v>2</v>
      </c>
      <c r="D3985" s="7" t="s">
        <v>93</v>
      </c>
      <c r="E3985" s="7" t="s">
        <v>163</v>
      </c>
      <c r="F3985" s="7" t="s">
        <v>164</v>
      </c>
      <c r="G3985" s="8">
        <v>2314922.6669776118</v>
      </c>
      <c r="H3985" s="8">
        <v>2157559.9463572237</v>
      </c>
      <c r="I3985" s="8">
        <f>Tabla_curso_1[[#This Row],[Ingresos]]-Tabla_curso_1[[#This Row],[Gastos]]</f>
        <v>157362.72062038817</v>
      </c>
      <c r="J3985" s="8">
        <f>Tabla_curso_1[[#This Row],[Utilidad]]/Tabla_curso_1[[#This Row],[Ingresos]]</f>
        <v>6.7977528089887621E-2</v>
      </c>
    </row>
    <row r="3986" spans="1:10" x14ac:dyDescent="0.25">
      <c r="A3986" s="4" t="s">
        <v>16</v>
      </c>
      <c r="B3986" s="4" t="str">
        <f>MID(Tabla_curso_1[[#This Row],[Periodo]],4,4)</f>
        <v>2018</v>
      </c>
      <c r="C3986" s="4" t="s">
        <v>7</v>
      </c>
      <c r="D3986" s="4" t="s">
        <v>93</v>
      </c>
      <c r="E3986" s="4" t="s">
        <v>163</v>
      </c>
      <c r="F3986" s="4" t="s">
        <v>164</v>
      </c>
      <c r="G3986" s="5">
        <v>4163753.5097315433</v>
      </c>
      <c r="H3986" s="5">
        <v>2384695.1919371565</v>
      </c>
      <c r="I3986" s="5">
        <f>Tabla_curso_1[[#This Row],[Ingresos]]-Tabla_curso_1[[#This Row],[Gastos]]</f>
        <v>1779058.3177943868</v>
      </c>
      <c r="J3986" s="5">
        <f>Tabla_curso_1[[#This Row],[Utilidad]]/Tabla_curso_1[[#This Row],[Ingresos]]</f>
        <v>0.4272727272727273</v>
      </c>
    </row>
    <row r="3987" spans="1:10" x14ac:dyDescent="0.25">
      <c r="A3987" s="7" t="s">
        <v>16</v>
      </c>
      <c r="B3987" s="7" t="str">
        <f>MID(Tabla_curso_1[[#This Row],[Periodo]],4,4)</f>
        <v>2018</v>
      </c>
      <c r="C3987" s="7" t="s">
        <v>6</v>
      </c>
      <c r="D3987" s="7" t="s">
        <v>93</v>
      </c>
      <c r="E3987" s="7" t="s">
        <v>163</v>
      </c>
      <c r="F3987" s="7" t="s">
        <v>164</v>
      </c>
      <c r="G3987" s="8">
        <v>9399988.997727273</v>
      </c>
      <c r="H3987" s="8">
        <v>7971913.7461494775</v>
      </c>
      <c r="I3987" s="8">
        <f>Tabla_curso_1[[#This Row],[Ingresos]]-Tabla_curso_1[[#This Row],[Gastos]]</f>
        <v>1428075.2515777955</v>
      </c>
      <c r="J3987" s="8">
        <f>Tabla_curso_1[[#This Row],[Utilidad]]/Tabla_curso_1[[#This Row],[Ingresos]]</f>
        <v>0.15192307692307674</v>
      </c>
    </row>
    <row r="3988" spans="1:10" x14ac:dyDescent="0.25">
      <c r="A3988" s="4" t="s">
        <v>16</v>
      </c>
      <c r="B3988" s="4" t="str">
        <f>MID(Tabla_curso_1[[#This Row],[Periodo]],4,4)</f>
        <v>2018</v>
      </c>
      <c r="C3988" s="4" t="s">
        <v>4</v>
      </c>
      <c r="D3988" s="4" t="s">
        <v>93</v>
      </c>
      <c r="E3988" s="4" t="s">
        <v>163</v>
      </c>
      <c r="F3988" s="4" t="s">
        <v>164</v>
      </c>
      <c r="G3988" s="5">
        <v>4828009.89922179</v>
      </c>
      <c r="H3988" s="5">
        <v>3258906.6819747081</v>
      </c>
      <c r="I3988" s="5">
        <f>Tabla_curso_1[[#This Row],[Ingresos]]-Tabla_curso_1[[#This Row],[Gastos]]</f>
        <v>1569103.2172470819</v>
      </c>
      <c r="J3988" s="5">
        <f>Tabla_curso_1[[#This Row],[Utilidad]]/Tabla_curso_1[[#This Row],[Ingresos]]</f>
        <v>0.32500000000000001</v>
      </c>
    </row>
    <row r="3989" spans="1:10" x14ac:dyDescent="0.25">
      <c r="A3989" s="7" t="s">
        <v>16</v>
      </c>
      <c r="B3989" s="7" t="str">
        <f>MID(Tabla_curso_1[[#This Row],[Periodo]],4,4)</f>
        <v>2018</v>
      </c>
      <c r="C3989" s="7" t="s">
        <v>5</v>
      </c>
      <c r="D3989" s="7" t="s">
        <v>93</v>
      </c>
      <c r="E3989" s="7" t="s">
        <v>163</v>
      </c>
      <c r="F3989" s="7" t="s">
        <v>164</v>
      </c>
      <c r="G3989" s="8">
        <v>23411293.335849054</v>
      </c>
      <c r="H3989" s="8">
        <v>21850540.446792454</v>
      </c>
      <c r="I3989" s="8">
        <f>Tabla_curso_1[[#This Row],[Ingresos]]-Tabla_curso_1[[#This Row],[Gastos]]</f>
        <v>1560752.8890566006</v>
      </c>
      <c r="J3989" s="8">
        <f>Tabla_curso_1[[#This Row],[Utilidad]]/Tabla_curso_1[[#This Row],[Ingresos]]</f>
        <v>6.6666666666666541E-2</v>
      </c>
    </row>
    <row r="3990" spans="1:10" x14ac:dyDescent="0.25">
      <c r="A3990" s="4" t="s">
        <v>16</v>
      </c>
      <c r="B3990" s="4" t="str">
        <f>MID(Tabla_curso_1[[#This Row],[Periodo]],4,4)</f>
        <v>2018</v>
      </c>
      <c r="C3990" s="4" t="s">
        <v>78</v>
      </c>
      <c r="D3990" s="4" t="s">
        <v>93</v>
      </c>
      <c r="E3990" s="4" t="s">
        <v>163</v>
      </c>
      <c r="F3990" s="4" t="s">
        <v>164</v>
      </c>
      <c r="G3990" s="5">
        <v>3939043.0114285713</v>
      </c>
      <c r="H3990" s="5">
        <v>3722395.6458000001</v>
      </c>
      <c r="I3990" s="5">
        <f>Tabla_curso_1[[#This Row],[Ingresos]]-Tabla_curso_1[[#This Row],[Gastos]]</f>
        <v>216647.36562857125</v>
      </c>
      <c r="J3990" s="5">
        <f>Tabla_curso_1[[#This Row],[Utilidad]]/Tabla_curso_1[[#This Row],[Ingresos]]</f>
        <v>5.4999999999999959E-2</v>
      </c>
    </row>
    <row r="3991" spans="1:10" x14ac:dyDescent="0.25">
      <c r="A3991" s="7" t="s">
        <v>16</v>
      </c>
      <c r="B3991" s="7" t="str">
        <f>MID(Tabla_curso_1[[#This Row],[Periodo]],4,4)</f>
        <v>2018</v>
      </c>
      <c r="C3991" s="7" t="s">
        <v>3</v>
      </c>
      <c r="D3991" s="7" t="s">
        <v>93</v>
      </c>
      <c r="E3991" s="7" t="s">
        <v>163</v>
      </c>
      <c r="F3991" s="7" t="s">
        <v>164</v>
      </c>
      <c r="G3991" s="8">
        <v>1822024.2951541848</v>
      </c>
      <c r="H3991" s="8">
        <v>1177308.0060996274</v>
      </c>
      <c r="I3991" s="8">
        <f>Tabla_curso_1[[#This Row],[Ingresos]]-Tabla_curso_1[[#This Row],[Gastos]]</f>
        <v>644716.28905455745</v>
      </c>
      <c r="J3991" s="8">
        <f>Tabla_curso_1[[#This Row],[Utilidad]]/Tabla_curso_1[[#This Row],[Ingresos]]</f>
        <v>0.3538461538461537</v>
      </c>
    </row>
    <row r="3992" spans="1:10" x14ac:dyDescent="0.25">
      <c r="A3992" s="4" t="s">
        <v>16</v>
      </c>
      <c r="B3992" s="4" t="str">
        <f>MID(Tabla_curso_1[[#This Row],[Periodo]],4,4)</f>
        <v>2018</v>
      </c>
      <c r="C3992" s="4" t="s">
        <v>2</v>
      </c>
      <c r="D3992" s="4" t="s">
        <v>94</v>
      </c>
      <c r="E3992" s="4" t="s">
        <v>150</v>
      </c>
      <c r="F3992" s="4" t="s">
        <v>165</v>
      </c>
      <c r="G3992" s="5">
        <v>57950.027310924364</v>
      </c>
      <c r="H3992" s="5">
        <v>45352.195286810376</v>
      </c>
      <c r="I3992" s="5">
        <f>Tabla_curso_1[[#This Row],[Ingresos]]-Tabla_curso_1[[#This Row],[Gastos]]</f>
        <v>12597.832024113988</v>
      </c>
      <c r="J3992" s="5">
        <f>Tabla_curso_1[[#This Row],[Utilidad]]/Tabla_curso_1[[#This Row],[Ingresos]]</f>
        <v>0.21739130434782603</v>
      </c>
    </row>
    <row r="3993" spans="1:10" x14ac:dyDescent="0.25">
      <c r="A3993" s="7" t="s">
        <v>16</v>
      </c>
      <c r="B3993" s="7" t="str">
        <f>MID(Tabla_curso_1[[#This Row],[Periodo]],4,4)</f>
        <v>2018</v>
      </c>
      <c r="C3993" s="7" t="s">
        <v>7</v>
      </c>
      <c r="D3993" s="7" t="s">
        <v>94</v>
      </c>
      <c r="E3993" s="7" t="s">
        <v>150</v>
      </c>
      <c r="F3993" s="7" t="s">
        <v>165</v>
      </c>
      <c r="G3993" s="8">
        <v>87568.93015873016</v>
      </c>
      <c r="H3993" s="8">
        <v>55135.993062904177</v>
      </c>
      <c r="I3993" s="8">
        <f>Tabla_curso_1[[#This Row],[Ingresos]]-Tabla_curso_1[[#This Row],[Gastos]]</f>
        <v>32432.937095825982</v>
      </c>
      <c r="J3993" s="8">
        <f>Tabla_curso_1[[#This Row],[Utilidad]]/Tabla_curso_1[[#This Row],[Ingresos]]</f>
        <v>0.37037037037037035</v>
      </c>
    </row>
    <row r="3994" spans="1:10" x14ac:dyDescent="0.25">
      <c r="A3994" s="4" t="s">
        <v>16</v>
      </c>
      <c r="B3994" s="4" t="str">
        <f>MID(Tabla_curso_1[[#This Row],[Periodo]],4,4)</f>
        <v>2018</v>
      </c>
      <c r="C3994" s="4" t="s">
        <v>6</v>
      </c>
      <c r="D3994" s="4" t="s">
        <v>94</v>
      </c>
      <c r="E3994" s="4" t="s">
        <v>150</v>
      </c>
      <c r="F3994" s="4" t="s">
        <v>165</v>
      </c>
      <c r="G3994" s="5">
        <v>204327.50370370373</v>
      </c>
      <c r="H3994" s="5">
        <v>171894.56660787773</v>
      </c>
      <c r="I3994" s="5">
        <f>Tabla_curso_1[[#This Row],[Ingresos]]-Tabla_curso_1[[#This Row],[Gastos]]</f>
        <v>32432.937095825997</v>
      </c>
      <c r="J3994" s="5">
        <f>Tabla_curso_1[[#This Row],[Utilidad]]/Tabla_curso_1[[#This Row],[Ingresos]]</f>
        <v>0.15873015873015878</v>
      </c>
    </row>
    <row r="3995" spans="1:10" x14ac:dyDescent="0.25">
      <c r="A3995" s="7" t="s">
        <v>16</v>
      </c>
      <c r="B3995" s="7" t="str">
        <f>MID(Tabla_curso_1[[#This Row],[Periodo]],4,4)</f>
        <v>2018</v>
      </c>
      <c r="C3995" s="7" t="s">
        <v>4</v>
      </c>
      <c r="D3995" s="7" t="s">
        <v>94</v>
      </c>
      <c r="E3995" s="7" t="s">
        <v>150</v>
      </c>
      <c r="F3995" s="7" t="s">
        <v>165</v>
      </c>
      <c r="G3995" s="8">
        <v>101786.76383763837</v>
      </c>
      <c r="H3995" s="8">
        <v>67857.842558425589</v>
      </c>
      <c r="I3995" s="8">
        <f>Tabla_curso_1[[#This Row],[Ingresos]]-Tabla_curso_1[[#This Row],[Gastos]]</f>
        <v>33928.92127921278</v>
      </c>
      <c r="J3995" s="8">
        <f>Tabla_curso_1[[#This Row],[Utilidad]]/Tabla_curso_1[[#This Row],[Ingresos]]</f>
        <v>0.33333333333333326</v>
      </c>
    </row>
    <row r="3996" spans="1:10" x14ac:dyDescent="0.25">
      <c r="A3996" s="4" t="s">
        <v>16</v>
      </c>
      <c r="B3996" s="4" t="str">
        <f>MID(Tabla_curso_1[[#This Row],[Periodo]],4,4)</f>
        <v>2018</v>
      </c>
      <c r="C3996" s="4" t="s">
        <v>5</v>
      </c>
      <c r="D3996" s="4" t="s">
        <v>94</v>
      </c>
      <c r="E3996" s="4" t="s">
        <v>150</v>
      </c>
      <c r="F3996" s="4" t="s">
        <v>165</v>
      </c>
      <c r="G3996" s="5">
        <v>405650.1911764706</v>
      </c>
      <c r="H3996" s="5">
        <v>330529.78540305013</v>
      </c>
      <c r="I3996" s="5">
        <f>Tabla_curso_1[[#This Row],[Ingresos]]-Tabla_curso_1[[#This Row],[Gastos]]</f>
        <v>75120.405773420469</v>
      </c>
      <c r="J3996" s="5">
        <f>Tabla_curso_1[[#This Row],[Utilidad]]/Tabla_curso_1[[#This Row],[Ingresos]]</f>
        <v>0.18518518518518515</v>
      </c>
    </row>
    <row r="3997" spans="1:10" x14ac:dyDescent="0.25">
      <c r="A3997" s="7" t="s">
        <v>16</v>
      </c>
      <c r="B3997" s="7" t="str">
        <f>MID(Tabla_curso_1[[#This Row],[Periodo]],4,4)</f>
        <v>2018</v>
      </c>
      <c r="C3997" s="7" t="s">
        <v>78</v>
      </c>
      <c r="D3997" s="7" t="s">
        <v>94</v>
      </c>
      <c r="E3997" s="7" t="s">
        <v>150</v>
      </c>
      <c r="F3997" s="7" t="s">
        <v>165</v>
      </c>
      <c r="G3997" s="8">
        <v>79037.859598853873</v>
      </c>
      <c r="H3997" s="8">
        <v>69953.048150709757</v>
      </c>
      <c r="I3997" s="8">
        <f>Tabla_curso_1[[#This Row],[Ingresos]]-Tabla_curso_1[[#This Row],[Gastos]]</f>
        <v>9084.8114481441153</v>
      </c>
      <c r="J3997" s="8">
        <f>Tabla_curso_1[[#This Row],[Utilidad]]/Tabla_curso_1[[#This Row],[Ingresos]]</f>
        <v>0.11494252873563209</v>
      </c>
    </row>
    <row r="3998" spans="1:10" x14ac:dyDescent="0.25">
      <c r="A3998" s="4" t="s">
        <v>16</v>
      </c>
      <c r="B3998" s="4" t="str">
        <f>MID(Tabla_curso_1[[#This Row],[Periodo]],4,4)</f>
        <v>2018</v>
      </c>
      <c r="C3998" s="4" t="s">
        <v>3</v>
      </c>
      <c r="D3998" s="4" t="s">
        <v>94</v>
      </c>
      <c r="E3998" s="4" t="s">
        <v>150</v>
      </c>
      <c r="F3998" s="4" t="s">
        <v>165</v>
      </c>
      <c r="G3998" s="5">
        <v>37734.901504787958</v>
      </c>
      <c r="H3998" s="5">
        <v>24258.150967363687</v>
      </c>
      <c r="I3998" s="5">
        <f>Tabla_curso_1[[#This Row],[Ingresos]]-Tabla_curso_1[[#This Row],[Gastos]]</f>
        <v>13476.750537424272</v>
      </c>
      <c r="J3998" s="5">
        <f>Tabla_curso_1[[#This Row],[Utilidad]]/Tabla_curso_1[[#This Row],[Ingresos]]</f>
        <v>0.35714285714285715</v>
      </c>
    </row>
    <row r="3999" spans="1:10" x14ac:dyDescent="0.25">
      <c r="A3999" s="7" t="s">
        <v>16</v>
      </c>
      <c r="B3999" s="7" t="str">
        <f>MID(Tabla_curso_1[[#This Row],[Periodo]],4,4)</f>
        <v>2018</v>
      </c>
      <c r="C3999" s="7" t="s">
        <v>2</v>
      </c>
      <c r="D3999" s="7" t="s">
        <v>95</v>
      </c>
      <c r="E3999" s="7" t="s">
        <v>152</v>
      </c>
      <c r="F3999" s="7" t="s">
        <v>166</v>
      </c>
      <c r="G3999" s="8">
        <v>115534.72141372142</v>
      </c>
      <c r="H3999" s="8">
        <v>99029.76121176123</v>
      </c>
      <c r="I3999" s="8">
        <f>Tabla_curso_1[[#This Row],[Ingresos]]-Tabla_curso_1[[#This Row],[Gastos]]</f>
        <v>16504.960201960188</v>
      </c>
      <c r="J3999" s="8">
        <f>Tabla_curso_1[[#This Row],[Utilidad]]/Tabla_curso_1[[#This Row],[Ingresos]]</f>
        <v>0.14285714285714274</v>
      </c>
    </row>
    <row r="4000" spans="1:10" x14ac:dyDescent="0.25">
      <c r="A4000" s="4" t="s">
        <v>16</v>
      </c>
      <c r="B4000" s="4" t="str">
        <f>MID(Tabla_curso_1[[#This Row],[Periodo]],4,4)</f>
        <v>2018</v>
      </c>
      <c r="C4000" s="4" t="s">
        <v>7</v>
      </c>
      <c r="D4000" s="4" t="s">
        <v>95</v>
      </c>
      <c r="E4000" s="4" t="s">
        <v>152</v>
      </c>
      <c r="F4000" s="4" t="s">
        <v>166</v>
      </c>
      <c r="G4000" s="5">
        <v>209706.41886792454</v>
      </c>
      <c r="H4000" s="5">
        <v>139804.27924528305</v>
      </c>
      <c r="I4000" s="5">
        <f>Tabla_curso_1[[#This Row],[Ingresos]]-Tabla_curso_1[[#This Row],[Gastos]]</f>
        <v>69902.139622641494</v>
      </c>
      <c r="J4000" s="5">
        <f>Tabla_curso_1[[#This Row],[Utilidad]]/Tabla_curso_1[[#This Row],[Ingresos]]</f>
        <v>0.33333333333333326</v>
      </c>
    </row>
    <row r="4001" spans="1:10" x14ac:dyDescent="0.25">
      <c r="A4001" s="7" t="s">
        <v>16</v>
      </c>
      <c r="B4001" s="7" t="str">
        <f>MID(Tabla_curso_1[[#This Row],[Periodo]],4,4)</f>
        <v>2018</v>
      </c>
      <c r="C4001" s="7" t="s">
        <v>6</v>
      </c>
      <c r="D4001" s="7" t="s">
        <v>95</v>
      </c>
      <c r="E4001" s="7" t="s">
        <v>152</v>
      </c>
      <c r="F4001" s="7" t="s">
        <v>166</v>
      </c>
      <c r="G4001" s="8">
        <v>500650.45945945947</v>
      </c>
      <c r="H4001" s="8">
        <v>391813.40305522917</v>
      </c>
      <c r="I4001" s="8">
        <f>Tabla_curso_1[[#This Row],[Ingresos]]-Tabla_curso_1[[#This Row],[Gastos]]</f>
        <v>108837.0564042303</v>
      </c>
      <c r="J4001" s="8">
        <f>Tabla_curso_1[[#This Row],[Utilidad]]/Tabla_curso_1[[#This Row],[Ingresos]]</f>
        <v>0.21739130434782605</v>
      </c>
    </row>
    <row r="4002" spans="1:10" x14ac:dyDescent="0.25">
      <c r="A4002" s="4" t="s">
        <v>16</v>
      </c>
      <c r="B4002" s="4" t="str">
        <f>MID(Tabla_curso_1[[#This Row],[Periodo]],4,4)</f>
        <v>2018</v>
      </c>
      <c r="C4002" s="4" t="s">
        <v>4</v>
      </c>
      <c r="D4002" s="4" t="s">
        <v>95</v>
      </c>
      <c r="E4002" s="4" t="s">
        <v>152</v>
      </c>
      <c r="F4002" s="4" t="s">
        <v>166</v>
      </c>
      <c r="G4002" s="5">
        <v>187111.78787878787</v>
      </c>
      <c r="H4002" s="5">
        <v>124741.19191919193</v>
      </c>
      <c r="I4002" s="5">
        <f>Tabla_curso_1[[#This Row],[Ingresos]]-Tabla_curso_1[[#This Row],[Gastos]]</f>
        <v>62370.595959595943</v>
      </c>
      <c r="J4002" s="5">
        <f>Tabla_curso_1[[#This Row],[Utilidad]]/Tabla_curso_1[[#This Row],[Ingresos]]</f>
        <v>0.33333333333333326</v>
      </c>
    </row>
    <row r="4003" spans="1:10" x14ac:dyDescent="0.25">
      <c r="A4003" s="7" t="s">
        <v>16</v>
      </c>
      <c r="B4003" s="7" t="str">
        <f>MID(Tabla_curso_1[[#This Row],[Periodo]],4,4)</f>
        <v>2018</v>
      </c>
      <c r="C4003" s="7" t="s">
        <v>5</v>
      </c>
      <c r="D4003" s="7" t="s">
        <v>95</v>
      </c>
      <c r="E4003" s="7" t="s">
        <v>152</v>
      </c>
      <c r="F4003" s="7" t="s">
        <v>166</v>
      </c>
      <c r="G4003" s="8">
        <v>854956.93846153852</v>
      </c>
      <c r="H4003" s="8">
        <v>740962.68</v>
      </c>
      <c r="I4003" s="8">
        <f>Tabla_curso_1[[#This Row],[Ingresos]]-Tabla_curso_1[[#This Row],[Gastos]]</f>
        <v>113994.25846153847</v>
      </c>
      <c r="J4003" s="8">
        <f>Tabla_curso_1[[#This Row],[Utilidad]]/Tabla_curso_1[[#This Row],[Ingresos]]</f>
        <v>0.13333333333333333</v>
      </c>
    </row>
    <row r="4004" spans="1:10" x14ac:dyDescent="0.25">
      <c r="A4004" s="4" t="s">
        <v>16</v>
      </c>
      <c r="B4004" s="4" t="str">
        <f>MID(Tabla_curso_1[[#This Row],[Periodo]],4,4)</f>
        <v>2018</v>
      </c>
      <c r="C4004" s="4" t="s">
        <v>78</v>
      </c>
      <c r="D4004" s="4" t="s">
        <v>95</v>
      </c>
      <c r="E4004" s="4" t="s">
        <v>152</v>
      </c>
      <c r="F4004" s="4" t="s">
        <v>166</v>
      </c>
      <c r="G4004" s="5">
        <v>177546.96805111819</v>
      </c>
      <c r="H4004" s="5">
        <v>151437.11980830668</v>
      </c>
      <c r="I4004" s="5">
        <f>Tabla_curso_1[[#This Row],[Ingresos]]-Tabla_curso_1[[#This Row],[Gastos]]</f>
        <v>26109.848242811509</v>
      </c>
      <c r="J4004" s="5">
        <f>Tabla_curso_1[[#This Row],[Utilidad]]/Tabla_curso_1[[#This Row],[Ingresos]]</f>
        <v>0.14705882352941183</v>
      </c>
    </row>
    <row r="4005" spans="1:10" x14ac:dyDescent="0.25">
      <c r="A4005" s="7" t="s">
        <v>16</v>
      </c>
      <c r="B4005" s="7" t="str">
        <f>MID(Tabla_curso_1[[#This Row],[Periodo]],4,4)</f>
        <v>2018</v>
      </c>
      <c r="C4005" s="7" t="s">
        <v>3</v>
      </c>
      <c r="D4005" s="7" t="s">
        <v>95</v>
      </c>
      <c r="E4005" s="7" t="s">
        <v>152</v>
      </c>
      <c r="F4005" s="7" t="s">
        <v>166</v>
      </c>
      <c r="G4005" s="8">
        <v>75608.436734693867</v>
      </c>
      <c r="H4005" s="8">
        <v>45365.062040816316</v>
      </c>
      <c r="I4005" s="8">
        <f>Tabla_curso_1[[#This Row],[Ingresos]]-Tabla_curso_1[[#This Row],[Gastos]]</f>
        <v>30243.374693877551</v>
      </c>
      <c r="J4005" s="8">
        <f>Tabla_curso_1[[#This Row],[Utilidad]]/Tabla_curso_1[[#This Row],[Ingresos]]</f>
        <v>0.40000000000000008</v>
      </c>
    </row>
    <row r="4006" spans="1:10" x14ac:dyDescent="0.25">
      <c r="A4006" s="4" t="s">
        <v>16</v>
      </c>
      <c r="B4006" s="4" t="str">
        <f>MID(Tabla_curso_1[[#This Row],[Periodo]],4,4)</f>
        <v>2018</v>
      </c>
      <c r="C4006" s="4" t="s">
        <v>2</v>
      </c>
      <c r="D4006" s="4" t="s">
        <v>96</v>
      </c>
      <c r="E4006" s="4" t="s">
        <v>152</v>
      </c>
      <c r="F4006" s="4" t="s">
        <v>167</v>
      </c>
      <c r="G4006" s="5">
        <v>10063.325000000001</v>
      </c>
      <c r="H4006" s="5">
        <v>8625.7071428571435</v>
      </c>
      <c r="I4006" s="5">
        <f>Tabla_curso_1[[#This Row],[Ingresos]]-Tabla_curso_1[[#This Row],[Gastos]]</f>
        <v>1437.6178571428572</v>
      </c>
      <c r="J4006" s="5">
        <f>Tabla_curso_1[[#This Row],[Utilidad]]/Tabla_curso_1[[#This Row],[Ingresos]]</f>
        <v>0.14285714285714285</v>
      </c>
    </row>
    <row r="4007" spans="1:10" x14ac:dyDescent="0.25">
      <c r="A4007" s="7" t="s">
        <v>16</v>
      </c>
      <c r="B4007" s="7" t="str">
        <f>MID(Tabla_curso_1[[#This Row],[Periodo]],4,4)</f>
        <v>2018</v>
      </c>
      <c r="C4007" s="7" t="s">
        <v>7</v>
      </c>
      <c r="D4007" s="7" t="s">
        <v>96</v>
      </c>
      <c r="E4007" s="7" t="s">
        <v>152</v>
      </c>
      <c r="F4007" s="7" t="s">
        <v>167</v>
      </c>
      <c r="G4007" s="8">
        <v>19453.267657992565</v>
      </c>
      <c r="H4007" s="8">
        <v>10995.325197995799</v>
      </c>
      <c r="I4007" s="8">
        <f>Tabla_curso_1[[#This Row],[Ingresos]]-Tabla_curso_1[[#This Row],[Gastos]]</f>
        <v>8457.942459996766</v>
      </c>
      <c r="J4007" s="8">
        <f>Tabla_curso_1[[#This Row],[Utilidad]]/Tabla_curso_1[[#This Row],[Ingresos]]</f>
        <v>0.43478260869565211</v>
      </c>
    </row>
    <row r="4008" spans="1:10" x14ac:dyDescent="0.25">
      <c r="A4008" s="4" t="s">
        <v>16</v>
      </c>
      <c r="B4008" s="4" t="str">
        <f>MID(Tabla_curso_1[[#This Row],[Periodo]],4,4)</f>
        <v>2018</v>
      </c>
      <c r="C4008" s="4" t="s">
        <v>6</v>
      </c>
      <c r="D4008" s="4" t="s">
        <v>96</v>
      </c>
      <c r="E4008" s="4" t="s">
        <v>152</v>
      </c>
      <c r="F4008" s="4" t="s">
        <v>167</v>
      </c>
      <c r="G4008" s="5">
        <v>49367.25471698113</v>
      </c>
      <c r="H4008" s="5">
        <v>42510.691561844862</v>
      </c>
      <c r="I4008" s="5">
        <f>Tabla_curso_1[[#This Row],[Ingresos]]-Tabla_curso_1[[#This Row],[Gastos]]</f>
        <v>6856.5631551362676</v>
      </c>
      <c r="J4008" s="5">
        <f>Tabla_curso_1[[#This Row],[Utilidad]]/Tabla_curso_1[[#This Row],[Ingresos]]</f>
        <v>0.13888888888888887</v>
      </c>
    </row>
    <row r="4009" spans="1:10" x14ac:dyDescent="0.25">
      <c r="A4009" s="7" t="s">
        <v>16</v>
      </c>
      <c r="B4009" s="7" t="str">
        <f>MID(Tabla_curso_1[[#This Row],[Periodo]],4,4)</f>
        <v>2018</v>
      </c>
      <c r="C4009" s="7" t="s">
        <v>4</v>
      </c>
      <c r="D4009" s="7" t="s">
        <v>96</v>
      </c>
      <c r="E4009" s="7" t="s">
        <v>152</v>
      </c>
      <c r="F4009" s="7" t="s">
        <v>167</v>
      </c>
      <c r="G4009" s="8">
        <v>25651.612745098038</v>
      </c>
      <c r="H4009" s="8">
        <v>15785.607843137255</v>
      </c>
      <c r="I4009" s="8">
        <f>Tabla_curso_1[[#This Row],[Ingresos]]-Tabla_curso_1[[#This Row],[Gastos]]</f>
        <v>9866.0049019607832</v>
      </c>
      <c r="J4009" s="8">
        <f>Tabla_curso_1[[#This Row],[Utilidad]]/Tabla_curso_1[[#This Row],[Ingresos]]</f>
        <v>0.38461538461538458</v>
      </c>
    </row>
    <row r="4010" spans="1:10" x14ac:dyDescent="0.25">
      <c r="A4010" s="4" t="s">
        <v>16</v>
      </c>
      <c r="B4010" s="4" t="str">
        <f>MID(Tabla_curso_1[[#This Row],[Periodo]],4,4)</f>
        <v>2018</v>
      </c>
      <c r="C4010" s="4" t="s">
        <v>5</v>
      </c>
      <c r="D4010" s="4" t="s">
        <v>96</v>
      </c>
      <c r="E4010" s="4" t="s">
        <v>152</v>
      </c>
      <c r="F4010" s="4" t="s">
        <v>167</v>
      </c>
      <c r="G4010" s="5">
        <v>96906.092592592584</v>
      </c>
      <c r="H4010" s="5">
        <v>87017.715797430079</v>
      </c>
      <c r="I4010" s="5">
        <f>Tabla_curso_1[[#This Row],[Ingresos]]-Tabla_curso_1[[#This Row],[Gastos]]</f>
        <v>9888.376795162505</v>
      </c>
      <c r="J4010" s="5">
        <f>Tabla_curso_1[[#This Row],[Utilidad]]/Tabla_curso_1[[#This Row],[Ingresos]]</f>
        <v>0.10204081632653057</v>
      </c>
    </row>
    <row r="4011" spans="1:10" x14ac:dyDescent="0.25">
      <c r="A4011" s="7" t="s">
        <v>16</v>
      </c>
      <c r="B4011" s="7" t="str">
        <f>MID(Tabla_curso_1[[#This Row],[Periodo]],4,4)</f>
        <v>2018</v>
      </c>
      <c r="C4011" s="7" t="s">
        <v>78</v>
      </c>
      <c r="D4011" s="7" t="s">
        <v>96</v>
      </c>
      <c r="E4011" s="7" t="s">
        <v>152</v>
      </c>
      <c r="F4011" s="7" t="s">
        <v>167</v>
      </c>
      <c r="G4011" s="8">
        <v>15080.487031700288</v>
      </c>
      <c r="H4011" s="8">
        <v>12002.836617067576</v>
      </c>
      <c r="I4011" s="8">
        <f>Tabla_curso_1[[#This Row],[Ingresos]]-Tabla_curso_1[[#This Row],[Gastos]]</f>
        <v>3077.6504146327115</v>
      </c>
      <c r="J4011" s="8">
        <f>Tabla_curso_1[[#This Row],[Utilidad]]/Tabla_curso_1[[#This Row],[Ingresos]]</f>
        <v>0.2040816326530612</v>
      </c>
    </row>
    <row r="4012" spans="1:10" x14ac:dyDescent="0.25">
      <c r="A4012" s="4" t="s">
        <v>16</v>
      </c>
      <c r="B4012" s="4" t="str">
        <f>MID(Tabla_curso_1[[#This Row],[Periodo]],4,4)</f>
        <v>2018</v>
      </c>
      <c r="C4012" s="4" t="s">
        <v>3</v>
      </c>
      <c r="D4012" s="4" t="s">
        <v>96</v>
      </c>
      <c r="E4012" s="4" t="s">
        <v>152</v>
      </c>
      <c r="F4012" s="4" t="s">
        <v>167</v>
      </c>
      <c r="G4012" s="5">
        <v>8266.8704581358616</v>
      </c>
      <c r="H4012" s="5">
        <v>4509.2020680741061</v>
      </c>
      <c r="I4012" s="5">
        <f>Tabla_curso_1[[#This Row],[Ingresos]]-Tabla_curso_1[[#This Row],[Gastos]]</f>
        <v>3757.6683900617554</v>
      </c>
      <c r="J4012" s="5">
        <f>Tabla_curso_1[[#This Row],[Utilidad]]/Tabla_curso_1[[#This Row],[Ingresos]]</f>
        <v>0.45454545454545459</v>
      </c>
    </row>
    <row r="4013" spans="1:10" x14ac:dyDescent="0.25">
      <c r="A4013" s="7" t="s">
        <v>16</v>
      </c>
      <c r="B4013" s="7" t="str">
        <f>MID(Tabla_curso_1[[#This Row],[Periodo]],4,4)</f>
        <v>2018</v>
      </c>
      <c r="C4013" s="7" t="s">
        <v>2</v>
      </c>
      <c r="D4013" s="7" t="s">
        <v>97</v>
      </c>
      <c r="E4013" s="7" t="s">
        <v>156</v>
      </c>
      <c r="F4013" s="7" t="s">
        <v>168</v>
      </c>
      <c r="G4013" s="8">
        <v>21155</v>
      </c>
      <c r="H4013" s="8">
        <v>16837.65306122449</v>
      </c>
      <c r="I4013" s="8">
        <f>Tabla_curso_1[[#This Row],[Ingresos]]-Tabla_curso_1[[#This Row],[Gastos]]</f>
        <v>4317.3469387755104</v>
      </c>
      <c r="J4013" s="8">
        <f>Tabla_curso_1[[#This Row],[Utilidad]]/Tabla_curso_1[[#This Row],[Ingresos]]</f>
        <v>0.20408163265306123</v>
      </c>
    </row>
    <row r="4014" spans="1:10" x14ac:dyDescent="0.25">
      <c r="A4014" s="4" t="s">
        <v>16</v>
      </c>
      <c r="B4014" s="4" t="str">
        <f>MID(Tabla_curso_1[[#This Row],[Periodo]],4,4)</f>
        <v>2018</v>
      </c>
      <c r="C4014" s="4" t="s">
        <v>7</v>
      </c>
      <c r="D4014" s="4" t="s">
        <v>97</v>
      </c>
      <c r="E4014" s="4" t="s">
        <v>156</v>
      </c>
      <c r="F4014" s="4" t="s">
        <v>168</v>
      </c>
      <c r="G4014" s="5">
        <v>40099.776119402981</v>
      </c>
      <c r="H4014" s="5">
        <v>24059.865671641786</v>
      </c>
      <c r="I4014" s="5">
        <f>Tabla_curso_1[[#This Row],[Ingresos]]-Tabla_curso_1[[#This Row],[Gastos]]</f>
        <v>16039.910447761195</v>
      </c>
      <c r="J4014" s="5">
        <f>Tabla_curso_1[[#This Row],[Utilidad]]/Tabla_curso_1[[#This Row],[Ingresos]]</f>
        <v>0.40000000000000008</v>
      </c>
    </row>
    <row r="4015" spans="1:10" x14ac:dyDescent="0.25">
      <c r="A4015" s="7" t="s">
        <v>16</v>
      </c>
      <c r="B4015" s="7" t="str">
        <f>MID(Tabla_curso_1[[#This Row],[Periodo]],4,4)</f>
        <v>2018</v>
      </c>
      <c r="C4015" s="7" t="s">
        <v>6</v>
      </c>
      <c r="D4015" s="7" t="s">
        <v>97</v>
      </c>
      <c r="E4015" s="7" t="s">
        <v>156</v>
      </c>
      <c r="F4015" s="7" t="s">
        <v>168</v>
      </c>
      <c r="G4015" s="8">
        <v>74115.448275862072</v>
      </c>
      <c r="H4015" s="8">
        <v>60131.401431359795</v>
      </c>
      <c r="I4015" s="8">
        <f>Tabla_curso_1[[#This Row],[Ingresos]]-Tabla_curso_1[[#This Row],[Gastos]]</f>
        <v>13984.046844502278</v>
      </c>
      <c r="J4015" s="8">
        <f>Tabla_curso_1[[#This Row],[Utilidad]]/Tabla_curso_1[[#This Row],[Ingresos]]</f>
        <v>0.18867924528301888</v>
      </c>
    </row>
    <row r="4016" spans="1:10" x14ac:dyDescent="0.25">
      <c r="A4016" s="4" t="s">
        <v>16</v>
      </c>
      <c r="B4016" s="4" t="str">
        <f>MID(Tabla_curso_1[[#This Row],[Periodo]],4,4)</f>
        <v>2018</v>
      </c>
      <c r="C4016" s="4" t="s">
        <v>4</v>
      </c>
      <c r="D4016" s="4" t="s">
        <v>97</v>
      </c>
      <c r="E4016" s="4" t="s">
        <v>156</v>
      </c>
      <c r="F4016" s="4" t="s">
        <v>168</v>
      </c>
      <c r="G4016" s="5">
        <v>42815.697211155377</v>
      </c>
      <c r="H4016" s="5">
        <v>24200.176684566086</v>
      </c>
      <c r="I4016" s="5">
        <f>Tabla_curso_1[[#This Row],[Ingresos]]-Tabla_curso_1[[#This Row],[Gastos]]</f>
        <v>18615.520526589291</v>
      </c>
      <c r="J4016" s="5">
        <f>Tabla_curso_1[[#This Row],[Utilidad]]/Tabla_curso_1[[#This Row],[Ingresos]]</f>
        <v>0.43478260869565211</v>
      </c>
    </row>
    <row r="4017" spans="1:10" x14ac:dyDescent="0.25">
      <c r="A4017" s="7" t="s">
        <v>16</v>
      </c>
      <c r="B4017" s="7" t="str">
        <f>MID(Tabla_curso_1[[#This Row],[Periodo]],4,4)</f>
        <v>2018</v>
      </c>
      <c r="C4017" s="7" t="s">
        <v>5</v>
      </c>
      <c r="D4017" s="7" t="s">
        <v>97</v>
      </c>
      <c r="E4017" s="7" t="s">
        <v>156</v>
      </c>
      <c r="F4017" s="7" t="s">
        <v>168</v>
      </c>
      <c r="G4017" s="8">
        <v>129478.7951807229</v>
      </c>
      <c r="H4017" s="8">
        <v>114930.6159469338</v>
      </c>
      <c r="I4017" s="8">
        <f>Tabla_curso_1[[#This Row],[Ingresos]]-Tabla_curso_1[[#This Row],[Gastos]]</f>
        <v>14548.179233789095</v>
      </c>
      <c r="J4017" s="8">
        <f>Tabla_curso_1[[#This Row],[Utilidad]]/Tabla_curso_1[[#This Row],[Ingresos]]</f>
        <v>0.11235955056179779</v>
      </c>
    </row>
    <row r="4018" spans="1:10" x14ac:dyDescent="0.25">
      <c r="A4018" s="4" t="s">
        <v>16</v>
      </c>
      <c r="B4018" s="4" t="str">
        <f>MID(Tabla_curso_1[[#This Row],[Periodo]],4,4)</f>
        <v>2018</v>
      </c>
      <c r="C4018" s="4" t="s">
        <v>78</v>
      </c>
      <c r="D4018" s="4" t="s">
        <v>97</v>
      </c>
      <c r="E4018" s="4" t="s">
        <v>156</v>
      </c>
      <c r="F4018" s="4" t="s">
        <v>168</v>
      </c>
      <c r="G4018" s="5">
        <v>29852.055555555558</v>
      </c>
      <c r="H4018" s="5">
        <v>24876.712962962967</v>
      </c>
      <c r="I4018" s="5">
        <f>Tabla_curso_1[[#This Row],[Ingresos]]-Tabla_curso_1[[#This Row],[Gastos]]</f>
        <v>4975.3425925925912</v>
      </c>
      <c r="J4018" s="5">
        <f>Tabla_curso_1[[#This Row],[Utilidad]]/Tabla_curso_1[[#This Row],[Ingresos]]</f>
        <v>0.1666666666666666</v>
      </c>
    </row>
    <row r="4019" spans="1:10" x14ac:dyDescent="0.25">
      <c r="A4019" s="7" t="s">
        <v>16</v>
      </c>
      <c r="B4019" s="7" t="str">
        <f>MID(Tabla_curso_1[[#This Row],[Periodo]],4,4)</f>
        <v>2018</v>
      </c>
      <c r="C4019" s="7" t="s">
        <v>3</v>
      </c>
      <c r="D4019" s="7" t="s">
        <v>97</v>
      </c>
      <c r="E4019" s="7" t="s">
        <v>156</v>
      </c>
      <c r="F4019" s="7" t="s">
        <v>168</v>
      </c>
      <c r="G4019" s="8">
        <v>15222.011331444761</v>
      </c>
      <c r="H4019" s="8">
        <v>9973.0419068086358</v>
      </c>
      <c r="I4019" s="8">
        <f>Tabla_curso_1[[#This Row],[Ingresos]]-Tabla_curso_1[[#This Row],[Gastos]]</f>
        <v>5248.969424636125</v>
      </c>
      <c r="J4019" s="8">
        <f>Tabla_curso_1[[#This Row],[Utilidad]]/Tabla_curso_1[[#This Row],[Ingresos]]</f>
        <v>0.34482758620689657</v>
      </c>
    </row>
    <row r="4020" spans="1:10" x14ac:dyDescent="0.25">
      <c r="A4020" s="4" t="s">
        <v>16</v>
      </c>
      <c r="B4020" s="4" t="str">
        <f>MID(Tabla_curso_1[[#This Row],[Periodo]],4,4)</f>
        <v>2018</v>
      </c>
      <c r="C4020" s="4" t="s">
        <v>2</v>
      </c>
      <c r="D4020" s="4" t="s">
        <v>98</v>
      </c>
      <c r="E4020" s="4" t="s">
        <v>156</v>
      </c>
      <c r="F4020" s="4" t="s">
        <v>169</v>
      </c>
      <c r="G4020" s="5">
        <v>1356644.815689981</v>
      </c>
      <c r="H4020" s="5">
        <v>1133238.8901971374</v>
      </c>
      <c r="I4020" s="5">
        <f>Tabla_curso_1[[#This Row],[Ingresos]]-Tabla_curso_1[[#This Row],[Gastos]]</f>
        <v>223405.92549284361</v>
      </c>
      <c r="J4020" s="5">
        <f>Tabla_curso_1[[#This Row],[Utilidad]]/Tabla_curso_1[[#This Row],[Ingresos]]</f>
        <v>0.16467532467532467</v>
      </c>
    </row>
    <row r="4021" spans="1:10" x14ac:dyDescent="0.25">
      <c r="A4021" s="7" t="s">
        <v>16</v>
      </c>
      <c r="B4021" s="7" t="str">
        <f>MID(Tabla_curso_1[[#This Row],[Periodo]],4,4)</f>
        <v>2018</v>
      </c>
      <c r="C4021" s="7" t="s">
        <v>7</v>
      </c>
      <c r="D4021" s="7" t="s">
        <v>98</v>
      </c>
      <c r="E4021" s="7" t="s">
        <v>156</v>
      </c>
      <c r="F4021" s="7" t="s">
        <v>169</v>
      </c>
      <c r="G4021" s="8">
        <v>2228773.6257763971</v>
      </c>
      <c r="H4021" s="8">
        <v>1291037.7595238094</v>
      </c>
      <c r="I4021" s="8">
        <f>Tabla_curso_1[[#This Row],[Ingresos]]-Tabla_curso_1[[#This Row],[Gastos]]</f>
        <v>937735.86625258764</v>
      </c>
      <c r="J4021" s="8">
        <f>Tabla_curso_1[[#This Row],[Utilidad]]/Tabla_curso_1[[#This Row],[Ingresos]]</f>
        <v>0.42074074074074069</v>
      </c>
    </row>
    <row r="4022" spans="1:10" x14ac:dyDescent="0.25">
      <c r="A4022" s="4" t="s">
        <v>16</v>
      </c>
      <c r="B4022" s="4" t="str">
        <f>MID(Tabla_curso_1[[#This Row],[Periodo]],4,4)</f>
        <v>2018</v>
      </c>
      <c r="C4022" s="4" t="s">
        <v>6</v>
      </c>
      <c r="D4022" s="4" t="s">
        <v>98</v>
      </c>
      <c r="E4022" s="4" t="s">
        <v>156</v>
      </c>
      <c r="F4022" s="4" t="s">
        <v>169</v>
      </c>
      <c r="G4022" s="5">
        <v>5606758.65234375</v>
      </c>
      <c r="H4022" s="5">
        <v>4414584.707319079</v>
      </c>
      <c r="I4022" s="5">
        <f>Tabla_curso_1[[#This Row],[Ingresos]]-Tabla_curso_1[[#This Row],[Gastos]]</f>
        <v>1192173.945024671</v>
      </c>
      <c r="J4022" s="5">
        <f>Tabla_curso_1[[#This Row],[Utilidad]]/Tabla_curso_1[[#This Row],[Ingresos]]</f>
        <v>0.21263157894736842</v>
      </c>
    </row>
    <row r="4023" spans="1:10" x14ac:dyDescent="0.25">
      <c r="A4023" s="7" t="s">
        <v>16</v>
      </c>
      <c r="B4023" s="7" t="str">
        <f>MID(Tabla_curso_1[[#This Row],[Periodo]],4,4)</f>
        <v>2018</v>
      </c>
      <c r="C4023" s="7" t="s">
        <v>4</v>
      </c>
      <c r="D4023" s="7" t="s">
        <v>98</v>
      </c>
      <c r="E4023" s="7" t="s">
        <v>156</v>
      </c>
      <c r="F4023" s="7" t="s">
        <v>169</v>
      </c>
      <c r="G4023" s="8">
        <v>3015399.6113445377</v>
      </c>
      <c r="H4023" s="8">
        <v>1889650.4231092436</v>
      </c>
      <c r="I4023" s="8">
        <f>Tabla_curso_1[[#This Row],[Ingresos]]-Tabla_curso_1[[#This Row],[Gastos]]</f>
        <v>1125749.1882352941</v>
      </c>
      <c r="J4023" s="8">
        <f>Tabla_curso_1[[#This Row],[Utilidad]]/Tabla_curso_1[[#This Row],[Ingresos]]</f>
        <v>0.37333333333333335</v>
      </c>
    </row>
    <row r="4024" spans="1:10" x14ac:dyDescent="0.25">
      <c r="A4024" s="4" t="s">
        <v>16</v>
      </c>
      <c r="B4024" s="4" t="str">
        <f>MID(Tabla_curso_1[[#This Row],[Periodo]],4,4)</f>
        <v>2018</v>
      </c>
      <c r="C4024" s="4" t="s">
        <v>5</v>
      </c>
      <c r="D4024" s="4" t="s">
        <v>98</v>
      </c>
      <c r="E4024" s="4" t="s">
        <v>156</v>
      </c>
      <c r="F4024" s="4" t="s">
        <v>169</v>
      </c>
      <c r="G4024" s="5">
        <v>10400943.586956521</v>
      </c>
      <c r="H4024" s="5">
        <v>7975881.4769450817</v>
      </c>
      <c r="I4024" s="5">
        <f>Tabla_curso_1[[#This Row],[Ingresos]]-Tabla_curso_1[[#This Row],[Gastos]]</f>
        <v>2425062.1100114398</v>
      </c>
      <c r="J4024" s="5">
        <f>Tabla_curso_1[[#This Row],[Utilidad]]/Tabla_curso_1[[#This Row],[Ingresos]]</f>
        <v>0.23315789473684193</v>
      </c>
    </row>
    <row r="4025" spans="1:10" x14ac:dyDescent="0.25">
      <c r="A4025" s="7" t="s">
        <v>16</v>
      </c>
      <c r="B4025" s="7" t="str">
        <f>MID(Tabla_curso_1[[#This Row],[Periodo]],4,4)</f>
        <v>2018</v>
      </c>
      <c r="C4025" s="7" t="s">
        <v>78</v>
      </c>
      <c r="D4025" s="7" t="s">
        <v>98</v>
      </c>
      <c r="E4025" s="7" t="s">
        <v>156</v>
      </c>
      <c r="F4025" s="7" t="s">
        <v>169</v>
      </c>
      <c r="G4025" s="8">
        <v>2384269.4601328904</v>
      </c>
      <c r="H4025" s="8">
        <v>1870096.5678607537</v>
      </c>
      <c r="I4025" s="8">
        <f>Tabla_curso_1[[#This Row],[Ingresos]]-Tabla_curso_1[[#This Row],[Gastos]]</f>
        <v>514172.89227213664</v>
      </c>
      <c r="J4025" s="8">
        <f>Tabla_curso_1[[#This Row],[Utilidad]]/Tabla_curso_1[[#This Row],[Ingresos]]</f>
        <v>0.21565217391304359</v>
      </c>
    </row>
    <row r="4026" spans="1:10" x14ac:dyDescent="0.25">
      <c r="A4026" s="4" t="s">
        <v>16</v>
      </c>
      <c r="B4026" s="4" t="str">
        <f>MID(Tabla_curso_1[[#This Row],[Periodo]],4,4)</f>
        <v>2018</v>
      </c>
      <c r="C4026" s="4" t="s">
        <v>3</v>
      </c>
      <c r="D4026" s="4" t="s">
        <v>98</v>
      </c>
      <c r="E4026" s="4" t="s">
        <v>156</v>
      </c>
      <c r="F4026" s="4" t="s">
        <v>169</v>
      </c>
      <c r="G4026" s="5">
        <v>1037088.305635838</v>
      </c>
      <c r="H4026" s="5">
        <v>553805.15520953736</v>
      </c>
      <c r="I4026" s="5">
        <f>Tabla_curso_1[[#This Row],[Ingresos]]-Tabla_curso_1[[#This Row],[Gastos]]</f>
        <v>483283.15042630059</v>
      </c>
      <c r="J4026" s="5">
        <f>Tabla_curso_1[[#This Row],[Utilidad]]/Tabla_curso_1[[#This Row],[Ingresos]]</f>
        <v>0.46600000000000008</v>
      </c>
    </row>
    <row r="4027" spans="1:10" x14ac:dyDescent="0.25">
      <c r="A4027" s="7" t="s">
        <v>16</v>
      </c>
      <c r="B4027" s="7" t="str">
        <f>MID(Tabla_curso_1[[#This Row],[Periodo]],4,4)</f>
        <v>2018</v>
      </c>
      <c r="C4027" s="7" t="s">
        <v>2</v>
      </c>
      <c r="D4027" s="7" t="s">
        <v>99</v>
      </c>
      <c r="E4027" s="7" t="s">
        <v>152</v>
      </c>
      <c r="F4027" s="7" t="s">
        <v>170</v>
      </c>
      <c r="G4027" s="8">
        <v>20784.173992673994</v>
      </c>
      <c r="H4027" s="8">
        <v>20507.051672771675</v>
      </c>
      <c r="I4027" s="8">
        <f>Tabla_curso_1[[#This Row],[Ingresos]]-Tabla_curso_1[[#This Row],[Gastos]]</f>
        <v>277.12231990231885</v>
      </c>
      <c r="J4027" s="8">
        <f>Tabla_curso_1[[#This Row],[Utilidad]]/Tabla_curso_1[[#This Row],[Ingresos]]</f>
        <v>1.3333333333333282E-2</v>
      </c>
    </row>
    <row r="4028" spans="1:10" x14ac:dyDescent="0.25">
      <c r="A4028" s="4" t="s">
        <v>16</v>
      </c>
      <c r="B4028" s="4" t="str">
        <f>MID(Tabla_curso_1[[#This Row],[Periodo]],4,4)</f>
        <v>2018</v>
      </c>
      <c r="C4028" s="4" t="s">
        <v>7</v>
      </c>
      <c r="D4028" s="4" t="s">
        <v>99</v>
      </c>
      <c r="E4028" s="4" t="s">
        <v>152</v>
      </c>
      <c r="F4028" s="4" t="s">
        <v>170</v>
      </c>
      <c r="G4028" s="5">
        <v>41875.125461254611</v>
      </c>
      <c r="H4028" s="5">
        <v>29266.059905699058</v>
      </c>
      <c r="I4028" s="5">
        <f>Tabla_curso_1[[#This Row],[Ingresos]]-Tabla_curso_1[[#This Row],[Gastos]]</f>
        <v>12609.065555555553</v>
      </c>
      <c r="J4028" s="5">
        <f>Tabla_curso_1[[#This Row],[Utilidad]]/Tabla_curso_1[[#This Row],[Ingresos]]</f>
        <v>0.30111111111111105</v>
      </c>
    </row>
    <row r="4029" spans="1:10" x14ac:dyDescent="0.25">
      <c r="A4029" s="7" t="s">
        <v>16</v>
      </c>
      <c r="B4029" s="7" t="str">
        <f>MID(Tabla_curso_1[[#This Row],[Periodo]],4,4)</f>
        <v>2018</v>
      </c>
      <c r="C4029" s="7" t="s">
        <v>6</v>
      </c>
      <c r="D4029" s="7" t="s">
        <v>99</v>
      </c>
      <c r="E4029" s="7" t="s">
        <v>152</v>
      </c>
      <c r="F4029" s="7" t="s">
        <v>170</v>
      </c>
      <c r="G4029" s="8">
        <v>123349.55434782608</v>
      </c>
      <c r="H4029" s="8">
        <v>115916.54224167137</v>
      </c>
      <c r="I4029" s="8">
        <f>Tabla_curso_1[[#This Row],[Ingresos]]-Tabla_curso_1[[#This Row],[Gastos]]</f>
        <v>7433.0121061547106</v>
      </c>
      <c r="J4029" s="8">
        <f>Tabla_curso_1[[#This Row],[Utilidad]]/Tabla_curso_1[[#This Row],[Ingresos]]</f>
        <v>6.0259740259740228E-2</v>
      </c>
    </row>
    <row r="4030" spans="1:10" x14ac:dyDescent="0.25">
      <c r="A4030" s="4" t="s">
        <v>16</v>
      </c>
      <c r="B4030" s="4" t="str">
        <f>MID(Tabla_curso_1[[#This Row],[Periodo]],4,4)</f>
        <v>2018</v>
      </c>
      <c r="C4030" s="4" t="s">
        <v>4</v>
      </c>
      <c r="D4030" s="4" t="s">
        <v>99</v>
      </c>
      <c r="E4030" s="4" t="s">
        <v>152</v>
      </c>
      <c r="F4030" s="4" t="s">
        <v>170</v>
      </c>
      <c r="G4030" s="5">
        <v>44502.584313725492</v>
      </c>
      <c r="H4030" s="5">
        <v>26968.56609411765</v>
      </c>
      <c r="I4030" s="5">
        <f>Tabla_curso_1[[#This Row],[Ingresos]]-Tabla_curso_1[[#This Row],[Gastos]]</f>
        <v>17534.018219607842</v>
      </c>
      <c r="J4030" s="5">
        <f>Tabla_curso_1[[#This Row],[Utilidad]]/Tabla_curso_1[[#This Row],[Ingresos]]</f>
        <v>0.39399999999999996</v>
      </c>
    </row>
    <row r="4031" spans="1:10" x14ac:dyDescent="0.25">
      <c r="A4031" s="7" t="s">
        <v>16</v>
      </c>
      <c r="B4031" s="7" t="str">
        <f>MID(Tabla_curso_1[[#This Row],[Periodo]],4,4)</f>
        <v>2018</v>
      </c>
      <c r="C4031" s="7" t="s">
        <v>5</v>
      </c>
      <c r="D4031" s="7" t="s">
        <v>99</v>
      </c>
      <c r="E4031" s="7" t="s">
        <v>152</v>
      </c>
      <c r="F4031" s="7" t="s">
        <v>170</v>
      </c>
      <c r="G4031" s="8">
        <v>159833.22535211267</v>
      </c>
      <c r="H4031" s="8">
        <v>151805.64650577624</v>
      </c>
      <c r="I4031" s="8">
        <f>Tabla_curso_1[[#This Row],[Ingresos]]-Tabla_curso_1[[#This Row],[Gastos]]</f>
        <v>8027.5788463364297</v>
      </c>
      <c r="J4031" s="8">
        <f>Tabla_curso_1[[#This Row],[Utilidad]]/Tabla_curso_1[[#This Row],[Ingresos]]</f>
        <v>5.0224719101123499E-2</v>
      </c>
    </row>
    <row r="4032" spans="1:10" x14ac:dyDescent="0.25">
      <c r="A4032" s="4" t="s">
        <v>16</v>
      </c>
      <c r="B4032" s="4" t="str">
        <f>MID(Tabla_curso_1[[#This Row],[Periodo]],4,4)</f>
        <v>2018</v>
      </c>
      <c r="C4032" s="4" t="s">
        <v>78</v>
      </c>
      <c r="D4032" s="4" t="s">
        <v>99</v>
      </c>
      <c r="E4032" s="4" t="s">
        <v>152</v>
      </c>
      <c r="F4032" s="4" t="s">
        <v>170</v>
      </c>
      <c r="G4032" s="5">
        <v>29942.372031662268</v>
      </c>
      <c r="H4032" s="5">
        <v>26856.78521890792</v>
      </c>
      <c r="I4032" s="5">
        <f>Tabla_curso_1[[#This Row],[Ingresos]]-Tabla_curso_1[[#This Row],[Gastos]]</f>
        <v>3085.5868127543472</v>
      </c>
      <c r="J4032" s="5">
        <f>Tabla_curso_1[[#This Row],[Utilidad]]/Tabla_curso_1[[#This Row],[Ingresos]]</f>
        <v>0.10305084745762706</v>
      </c>
    </row>
    <row r="4033" spans="1:10" x14ac:dyDescent="0.25">
      <c r="A4033" s="7" t="s">
        <v>16</v>
      </c>
      <c r="B4033" s="7" t="str">
        <f>MID(Tabla_curso_1[[#This Row],[Periodo]],4,4)</f>
        <v>2018</v>
      </c>
      <c r="C4033" s="7" t="s">
        <v>3</v>
      </c>
      <c r="D4033" s="7" t="s">
        <v>99</v>
      </c>
      <c r="E4033" s="7" t="s">
        <v>152</v>
      </c>
      <c r="F4033" s="7" t="s">
        <v>170</v>
      </c>
      <c r="G4033" s="8">
        <v>14680.671410090557</v>
      </c>
      <c r="H4033" s="8">
        <v>8991.9112386804645</v>
      </c>
      <c r="I4033" s="8">
        <f>Tabla_curso_1[[#This Row],[Ingresos]]-Tabla_curso_1[[#This Row],[Gastos]]</f>
        <v>5688.7601714100929</v>
      </c>
      <c r="J4033" s="8">
        <f>Tabla_curso_1[[#This Row],[Utilidad]]/Tabla_curso_1[[#This Row],[Ingresos]]</f>
        <v>0.38750000000000012</v>
      </c>
    </row>
    <row r="4034" spans="1:10" x14ac:dyDescent="0.25">
      <c r="A4034" s="4" t="s">
        <v>16</v>
      </c>
      <c r="B4034" s="4" t="str">
        <f>MID(Tabla_curso_1[[#This Row],[Periodo]],4,4)</f>
        <v>2018</v>
      </c>
      <c r="C4034" s="4" t="s">
        <v>2</v>
      </c>
      <c r="D4034" s="4" t="s">
        <v>100</v>
      </c>
      <c r="E4034" s="4" t="s">
        <v>150</v>
      </c>
      <c r="F4034" s="4" t="s">
        <v>171</v>
      </c>
      <c r="G4034" s="5">
        <v>92602.150205761325</v>
      </c>
      <c r="H4034" s="5">
        <v>82259.717285190156</v>
      </c>
      <c r="I4034" s="5">
        <f>Tabla_curso_1[[#This Row],[Ingresos]]-Tabla_curso_1[[#This Row],[Gastos]]</f>
        <v>10342.432920571169</v>
      </c>
      <c r="J4034" s="5">
        <f>Tabla_curso_1[[#This Row],[Utilidad]]/Tabla_curso_1[[#This Row],[Ingresos]]</f>
        <v>0.11168674698795175</v>
      </c>
    </row>
    <row r="4035" spans="1:10" x14ac:dyDescent="0.25">
      <c r="A4035" s="7" t="s">
        <v>16</v>
      </c>
      <c r="B4035" s="7" t="str">
        <f>MID(Tabla_curso_1[[#This Row],[Periodo]],4,4)</f>
        <v>2018</v>
      </c>
      <c r="C4035" s="7" t="s">
        <v>7</v>
      </c>
      <c r="D4035" s="7" t="s">
        <v>100</v>
      </c>
      <c r="E4035" s="7" t="s">
        <v>150</v>
      </c>
      <c r="F4035" s="7" t="s">
        <v>171</v>
      </c>
      <c r="G4035" s="8">
        <v>169190.39473684211</v>
      </c>
      <c r="H4035" s="8">
        <v>118693.56923076924</v>
      </c>
      <c r="I4035" s="8">
        <f>Tabla_curso_1[[#This Row],[Ingresos]]-Tabla_curso_1[[#This Row],[Gastos]]</f>
        <v>50496.82550607287</v>
      </c>
      <c r="J4035" s="8">
        <f>Tabla_curso_1[[#This Row],[Utilidad]]/Tabla_curso_1[[#This Row],[Ingresos]]</f>
        <v>0.29846153846153844</v>
      </c>
    </row>
    <row r="4036" spans="1:10" x14ac:dyDescent="0.25">
      <c r="A4036" s="4" t="s">
        <v>16</v>
      </c>
      <c r="B4036" s="4" t="str">
        <f>MID(Tabla_curso_1[[#This Row],[Periodo]],4,4)</f>
        <v>2018</v>
      </c>
      <c r="C4036" s="4" t="s">
        <v>6</v>
      </c>
      <c r="D4036" s="4" t="s">
        <v>100</v>
      </c>
      <c r="E4036" s="4" t="s">
        <v>150</v>
      </c>
      <c r="F4036" s="4" t="s">
        <v>171</v>
      </c>
      <c r="G4036" s="5">
        <v>304085.43918918923</v>
      </c>
      <c r="H4036" s="5">
        <v>274437.10886824323</v>
      </c>
      <c r="I4036" s="5">
        <f>Tabla_curso_1[[#This Row],[Ingresos]]-Tabla_curso_1[[#This Row],[Gastos]]</f>
        <v>29648.330320945999</v>
      </c>
      <c r="J4036" s="5">
        <f>Tabla_curso_1[[#This Row],[Utilidad]]/Tabla_curso_1[[#This Row],[Ingresos]]</f>
        <v>9.7500000000000156E-2</v>
      </c>
    </row>
    <row r="4037" spans="1:10" x14ac:dyDescent="0.25">
      <c r="A4037" s="7" t="s">
        <v>16</v>
      </c>
      <c r="B4037" s="7" t="str">
        <f>MID(Tabla_curso_1[[#This Row],[Periodo]],4,4)</f>
        <v>2018</v>
      </c>
      <c r="C4037" s="7" t="s">
        <v>4</v>
      </c>
      <c r="D4037" s="7" t="s">
        <v>100</v>
      </c>
      <c r="E4037" s="7" t="s">
        <v>150</v>
      </c>
      <c r="F4037" s="7" t="s">
        <v>171</v>
      </c>
      <c r="G4037" s="8">
        <v>188303.95397489538</v>
      </c>
      <c r="H4037" s="8">
        <v>140643.57389987013</v>
      </c>
      <c r="I4037" s="8">
        <f>Tabla_curso_1[[#This Row],[Ingresos]]-Tabla_curso_1[[#This Row],[Gastos]]</f>
        <v>47660.380075025256</v>
      </c>
      <c r="J4037" s="8">
        <f>Tabla_curso_1[[#This Row],[Utilidad]]/Tabla_curso_1[[#This Row],[Ingresos]]</f>
        <v>0.25310344827586212</v>
      </c>
    </row>
    <row r="4038" spans="1:10" x14ac:dyDescent="0.25">
      <c r="A4038" s="4" t="s">
        <v>16</v>
      </c>
      <c r="B4038" s="4" t="str">
        <f>MID(Tabla_curso_1[[#This Row],[Periodo]],4,4)</f>
        <v>2018</v>
      </c>
      <c r="C4038" s="4" t="s">
        <v>5</v>
      </c>
      <c r="D4038" s="4" t="s">
        <v>100</v>
      </c>
      <c r="E4038" s="4" t="s">
        <v>150</v>
      </c>
      <c r="F4038" s="4" t="s">
        <v>171</v>
      </c>
      <c r="G4038" s="5">
        <v>473733.10526315786</v>
      </c>
      <c r="H4038" s="5">
        <v>453810.35686373472</v>
      </c>
      <c r="I4038" s="5">
        <f>Tabla_curso_1[[#This Row],[Ingresos]]-Tabla_curso_1[[#This Row],[Gastos]]</f>
        <v>19922.748399423144</v>
      </c>
      <c r="J4038" s="5">
        <f>Tabla_curso_1[[#This Row],[Utilidad]]/Tabla_curso_1[[#This Row],[Ingresos]]</f>
        <v>4.2054794520547799E-2</v>
      </c>
    </row>
    <row r="4039" spans="1:10" x14ac:dyDescent="0.25">
      <c r="A4039" s="7" t="s">
        <v>16</v>
      </c>
      <c r="B4039" s="7" t="str">
        <f>MID(Tabla_curso_1[[#This Row],[Periodo]],4,4)</f>
        <v>2018</v>
      </c>
      <c r="C4039" s="7" t="s">
        <v>78</v>
      </c>
      <c r="D4039" s="7" t="s">
        <v>100</v>
      </c>
      <c r="E4039" s="7" t="s">
        <v>150</v>
      </c>
      <c r="F4039" s="7" t="s">
        <v>171</v>
      </c>
      <c r="G4039" s="8">
        <v>127131.76553672316</v>
      </c>
      <c r="H4039" s="8">
        <v>118000.15054978435</v>
      </c>
      <c r="I4039" s="8">
        <f>Tabla_curso_1[[#This Row],[Ingresos]]-Tabla_curso_1[[#This Row],[Gastos]]</f>
        <v>9131.6149869388173</v>
      </c>
      <c r="J4039" s="8">
        <f>Tabla_curso_1[[#This Row],[Utilidad]]/Tabla_curso_1[[#This Row],[Ingresos]]</f>
        <v>7.1827956989247252E-2</v>
      </c>
    </row>
    <row r="4040" spans="1:10" x14ac:dyDescent="0.25">
      <c r="A4040" s="4" t="s">
        <v>16</v>
      </c>
      <c r="B4040" s="4" t="str">
        <f>MID(Tabla_curso_1[[#This Row],[Periodo]],4,4)</f>
        <v>2018</v>
      </c>
      <c r="C4040" s="4" t="s">
        <v>3</v>
      </c>
      <c r="D4040" s="4" t="s">
        <v>100</v>
      </c>
      <c r="E4040" s="4" t="s">
        <v>150</v>
      </c>
      <c r="F4040" s="4" t="s">
        <v>171</v>
      </c>
      <c r="G4040" s="5">
        <v>57040.107731305448</v>
      </c>
      <c r="H4040" s="5">
        <v>36753.669416432465</v>
      </c>
      <c r="I4040" s="5">
        <f>Tabla_curso_1[[#This Row],[Ingresos]]-Tabla_curso_1[[#This Row],[Gastos]]</f>
        <v>20286.438314872983</v>
      </c>
      <c r="J4040" s="5">
        <f>Tabla_curso_1[[#This Row],[Utilidad]]/Tabla_curso_1[[#This Row],[Ingresos]]</f>
        <v>0.35565217391304349</v>
      </c>
    </row>
    <row r="4041" spans="1:10" x14ac:dyDescent="0.25">
      <c r="A4041" s="7" t="s">
        <v>16</v>
      </c>
      <c r="B4041" s="7" t="str">
        <f>MID(Tabla_curso_1[[#This Row],[Periodo]],4,4)</f>
        <v>2018</v>
      </c>
      <c r="C4041" s="7" t="s">
        <v>2</v>
      </c>
      <c r="D4041" s="7" t="s">
        <v>101</v>
      </c>
      <c r="E4041" s="7" t="s">
        <v>152</v>
      </c>
      <c r="F4041" s="7" t="s">
        <v>172</v>
      </c>
      <c r="G4041" s="8">
        <v>39189.833698030634</v>
      </c>
      <c r="H4041" s="8">
        <v>35185.65503757968</v>
      </c>
      <c r="I4041" s="8">
        <f>Tabla_curso_1[[#This Row],[Ingresos]]-Tabla_curso_1[[#This Row],[Gastos]]</f>
        <v>4004.1786604509543</v>
      </c>
      <c r="J4041" s="8">
        <f>Tabla_curso_1[[#This Row],[Utilidad]]/Tabla_curso_1[[#This Row],[Ingresos]]</f>
        <v>0.10217391304347821</v>
      </c>
    </row>
    <row r="4042" spans="1:10" x14ac:dyDescent="0.25">
      <c r="A4042" s="4" t="s">
        <v>16</v>
      </c>
      <c r="B4042" s="4" t="str">
        <f>MID(Tabla_curso_1[[#This Row],[Periodo]],4,4)</f>
        <v>2018</v>
      </c>
      <c r="C4042" s="4" t="s">
        <v>7</v>
      </c>
      <c r="D4042" s="4" t="s">
        <v>101</v>
      </c>
      <c r="E4042" s="4" t="s">
        <v>152</v>
      </c>
      <c r="F4042" s="4" t="s">
        <v>172</v>
      </c>
      <c r="G4042" s="5">
        <v>57960.368932038837</v>
      </c>
      <c r="H4042" s="5">
        <v>35381.02520894893</v>
      </c>
      <c r="I4042" s="5">
        <f>Tabla_curso_1[[#This Row],[Ingresos]]-Tabla_curso_1[[#This Row],[Gastos]]</f>
        <v>22579.343723089907</v>
      </c>
      <c r="J4042" s="5">
        <f>Tabla_curso_1[[#This Row],[Utilidad]]/Tabla_curso_1[[#This Row],[Ingresos]]</f>
        <v>0.38956521739130429</v>
      </c>
    </row>
    <row r="4043" spans="1:10" x14ac:dyDescent="0.25">
      <c r="A4043" s="7" t="s">
        <v>16</v>
      </c>
      <c r="B4043" s="7" t="str">
        <f>MID(Tabla_curso_1[[#This Row],[Periodo]],4,4)</f>
        <v>2018</v>
      </c>
      <c r="C4043" s="7" t="s">
        <v>6</v>
      </c>
      <c r="D4043" s="7" t="s">
        <v>101</v>
      </c>
      <c r="E4043" s="7" t="s">
        <v>152</v>
      </c>
      <c r="F4043" s="7" t="s">
        <v>172</v>
      </c>
      <c r="G4043" s="8">
        <v>144433.5</v>
      </c>
      <c r="H4043" s="8">
        <v>138461.41820224721</v>
      </c>
      <c r="I4043" s="8">
        <f>Tabla_curso_1[[#This Row],[Ingresos]]-Tabla_curso_1[[#This Row],[Gastos]]</f>
        <v>5972.0817977527913</v>
      </c>
      <c r="J4043" s="8">
        <f>Tabla_curso_1[[#This Row],[Utilidad]]/Tabla_curso_1[[#This Row],[Ingresos]]</f>
        <v>4.1348314606741453E-2</v>
      </c>
    </row>
    <row r="4044" spans="1:10" x14ac:dyDescent="0.25">
      <c r="A4044" s="4" t="s">
        <v>16</v>
      </c>
      <c r="B4044" s="4" t="str">
        <f>MID(Tabla_curso_1[[#This Row],[Periodo]],4,4)</f>
        <v>2018</v>
      </c>
      <c r="C4044" s="4" t="s">
        <v>4</v>
      </c>
      <c r="D4044" s="4" t="s">
        <v>101</v>
      </c>
      <c r="E4044" s="4" t="s">
        <v>152</v>
      </c>
      <c r="F4044" s="4" t="s">
        <v>172</v>
      </c>
      <c r="G4044" s="5">
        <v>74623.975000000006</v>
      </c>
      <c r="H4044" s="5">
        <v>51739.289333333341</v>
      </c>
      <c r="I4044" s="5">
        <f>Tabla_curso_1[[#This Row],[Ingresos]]-Tabla_curso_1[[#This Row],[Gastos]]</f>
        <v>22884.685666666664</v>
      </c>
      <c r="J4044" s="5">
        <f>Tabla_curso_1[[#This Row],[Utilidad]]/Tabla_curso_1[[#This Row],[Ingresos]]</f>
        <v>0.30666666666666659</v>
      </c>
    </row>
    <row r="4045" spans="1:10" x14ac:dyDescent="0.25">
      <c r="A4045" s="7" t="s">
        <v>16</v>
      </c>
      <c r="B4045" s="7" t="str">
        <f>MID(Tabla_curso_1[[#This Row],[Periodo]],4,4)</f>
        <v>2018</v>
      </c>
      <c r="C4045" s="7" t="s">
        <v>5</v>
      </c>
      <c r="D4045" s="7" t="s">
        <v>101</v>
      </c>
      <c r="E4045" s="7" t="s">
        <v>152</v>
      </c>
      <c r="F4045" s="7" t="s">
        <v>172</v>
      </c>
      <c r="G4045" s="8">
        <v>325631.89090909087</v>
      </c>
      <c r="H4045" s="8">
        <v>294268.39825837314</v>
      </c>
      <c r="I4045" s="8">
        <f>Tabla_curso_1[[#This Row],[Ingresos]]-Tabla_curso_1[[#This Row],[Gastos]]</f>
        <v>31363.49265071773</v>
      </c>
      <c r="J4045" s="8">
        <f>Tabla_curso_1[[#This Row],[Utilidad]]/Tabla_curso_1[[#This Row],[Ingresos]]</f>
        <v>9.6315789473684299E-2</v>
      </c>
    </row>
    <row r="4046" spans="1:10" x14ac:dyDescent="0.25">
      <c r="A4046" s="4" t="s">
        <v>16</v>
      </c>
      <c r="B4046" s="4" t="str">
        <f>MID(Tabla_curso_1[[#This Row],[Periodo]],4,4)</f>
        <v>2018</v>
      </c>
      <c r="C4046" s="4" t="s">
        <v>78</v>
      </c>
      <c r="D4046" s="4" t="s">
        <v>101</v>
      </c>
      <c r="E4046" s="4" t="s">
        <v>152</v>
      </c>
      <c r="F4046" s="4" t="s">
        <v>172</v>
      </c>
      <c r="G4046" s="5">
        <v>51170.725714285712</v>
      </c>
      <c r="H4046" s="5">
        <v>48715.826341410488</v>
      </c>
      <c r="I4046" s="5">
        <f>Tabla_curso_1[[#This Row],[Ingresos]]-Tabla_curso_1[[#This Row],[Gastos]]</f>
        <v>2454.8993728752248</v>
      </c>
      <c r="J4046" s="5">
        <f>Tabla_curso_1[[#This Row],[Utilidad]]/Tabla_curso_1[[#This Row],[Ingresos]]</f>
        <v>4.7974683544303773E-2</v>
      </c>
    </row>
    <row r="4047" spans="1:10" x14ac:dyDescent="0.25">
      <c r="A4047" s="7" t="s">
        <v>16</v>
      </c>
      <c r="B4047" s="7" t="str">
        <f>MID(Tabla_curso_1[[#This Row],[Periodo]],4,4)</f>
        <v>2018</v>
      </c>
      <c r="C4047" s="7" t="s">
        <v>3</v>
      </c>
      <c r="D4047" s="7" t="s">
        <v>101</v>
      </c>
      <c r="E4047" s="7" t="s">
        <v>152</v>
      </c>
      <c r="F4047" s="7" t="s">
        <v>172</v>
      </c>
      <c r="G4047" s="8">
        <v>26454.584933530281</v>
      </c>
      <c r="H4047" s="8">
        <v>17744.921586183391</v>
      </c>
      <c r="I4047" s="8">
        <f>Tabla_curso_1[[#This Row],[Ingresos]]-Tabla_curso_1[[#This Row],[Gastos]]</f>
        <v>8709.6633473468901</v>
      </c>
      <c r="J4047" s="8">
        <f>Tabla_curso_1[[#This Row],[Utilidad]]/Tabla_curso_1[[#This Row],[Ingresos]]</f>
        <v>0.32923076923076916</v>
      </c>
    </row>
    <row r="4048" spans="1:10" x14ac:dyDescent="0.25">
      <c r="A4048" s="4" t="s">
        <v>16</v>
      </c>
      <c r="B4048" s="4" t="str">
        <f>MID(Tabla_curso_1[[#This Row],[Periodo]],4,4)</f>
        <v>2018</v>
      </c>
      <c r="C4048" s="4" t="s">
        <v>2</v>
      </c>
      <c r="D4048" s="4" t="s">
        <v>102</v>
      </c>
      <c r="E4048" s="4" t="s">
        <v>150</v>
      </c>
      <c r="F4048" s="4" t="s">
        <v>173</v>
      </c>
      <c r="G4048" s="5">
        <v>202778.60594059408</v>
      </c>
      <c r="H4048" s="5">
        <v>199073.51536291413</v>
      </c>
      <c r="I4048" s="5">
        <f>Tabla_curso_1[[#This Row],[Ingresos]]-Tabla_curso_1[[#This Row],[Gastos]]</f>
        <v>3705.0905776799482</v>
      </c>
      <c r="J4048" s="5">
        <f>Tabla_curso_1[[#This Row],[Utilidad]]/Tabla_curso_1[[#This Row],[Ingresos]]</f>
        <v>1.8271604938271395E-2</v>
      </c>
    </row>
    <row r="4049" spans="1:10" x14ac:dyDescent="0.25">
      <c r="A4049" s="7" t="s">
        <v>16</v>
      </c>
      <c r="B4049" s="7" t="str">
        <f>MID(Tabla_curso_1[[#This Row],[Periodo]],4,4)</f>
        <v>2018</v>
      </c>
      <c r="C4049" s="7" t="s">
        <v>7</v>
      </c>
      <c r="D4049" s="7" t="s">
        <v>102</v>
      </c>
      <c r="E4049" s="7" t="s">
        <v>150</v>
      </c>
      <c r="F4049" s="7" t="s">
        <v>173</v>
      </c>
      <c r="G4049" s="8">
        <v>298551.59183673467</v>
      </c>
      <c r="H4049" s="8">
        <v>222918.52190476193</v>
      </c>
      <c r="I4049" s="8">
        <f>Tabla_curso_1[[#This Row],[Ingresos]]-Tabla_curso_1[[#This Row],[Gastos]]</f>
        <v>75633.069931972743</v>
      </c>
      <c r="J4049" s="8">
        <f>Tabla_curso_1[[#This Row],[Utilidad]]/Tabla_curso_1[[#This Row],[Ingresos]]</f>
        <v>0.25333333333333319</v>
      </c>
    </row>
    <row r="4050" spans="1:10" x14ac:dyDescent="0.25">
      <c r="A4050" s="4" t="s">
        <v>16</v>
      </c>
      <c r="B4050" s="4" t="str">
        <f>MID(Tabla_curso_1[[#This Row],[Periodo]],4,4)</f>
        <v>2018</v>
      </c>
      <c r="C4050" s="4" t="s">
        <v>6</v>
      </c>
      <c r="D4050" s="4" t="s">
        <v>102</v>
      </c>
      <c r="E4050" s="4" t="s">
        <v>150</v>
      </c>
      <c r="F4050" s="4" t="s">
        <v>173</v>
      </c>
      <c r="G4050" s="5">
        <v>1044930.5714285714</v>
      </c>
      <c r="H4050" s="5">
        <v>921798.21220077213</v>
      </c>
      <c r="I4050" s="5">
        <f>Tabla_curso_1[[#This Row],[Ingresos]]-Tabla_curso_1[[#This Row],[Gastos]]</f>
        <v>123132.35922779923</v>
      </c>
      <c r="J4050" s="5">
        <f>Tabla_curso_1[[#This Row],[Utilidad]]/Tabla_curso_1[[#This Row],[Ingresos]]</f>
        <v>0.11783783783783784</v>
      </c>
    </row>
    <row r="4051" spans="1:10" x14ac:dyDescent="0.25">
      <c r="A4051" s="7" t="s">
        <v>16</v>
      </c>
      <c r="B4051" s="7" t="str">
        <f>MID(Tabla_curso_1[[#This Row],[Periodo]],4,4)</f>
        <v>2018</v>
      </c>
      <c r="C4051" s="7" t="s">
        <v>4</v>
      </c>
      <c r="D4051" s="7" t="s">
        <v>102</v>
      </c>
      <c r="E4051" s="7" t="s">
        <v>150</v>
      </c>
      <c r="F4051" s="7" t="s">
        <v>173</v>
      </c>
      <c r="G4051" s="8">
        <v>367036.5448028674</v>
      </c>
      <c r="H4051" s="8">
        <v>247273.87962830218</v>
      </c>
      <c r="I4051" s="8">
        <f>Tabla_curso_1[[#This Row],[Ingresos]]-Tabla_curso_1[[#This Row],[Gastos]]</f>
        <v>119762.66517456522</v>
      </c>
      <c r="J4051" s="8">
        <f>Tabla_curso_1[[#This Row],[Utilidad]]/Tabla_curso_1[[#This Row],[Ingresos]]</f>
        <v>0.3262962962962962</v>
      </c>
    </row>
    <row r="4052" spans="1:10" x14ac:dyDescent="0.25">
      <c r="A4052" s="4" t="s">
        <v>16</v>
      </c>
      <c r="B4052" s="4" t="str">
        <f>MID(Tabla_curso_1[[#This Row],[Periodo]],4,4)</f>
        <v>2018</v>
      </c>
      <c r="C4052" s="4" t="s">
        <v>5</v>
      </c>
      <c r="D4052" s="4" t="s">
        <v>102</v>
      </c>
      <c r="E4052" s="4" t="s">
        <v>150</v>
      </c>
      <c r="F4052" s="4" t="s">
        <v>173</v>
      </c>
      <c r="G4052" s="5">
        <v>1204743.4823529411</v>
      </c>
      <c r="H4052" s="5">
        <v>991905.46713725477</v>
      </c>
      <c r="I4052" s="5">
        <f>Tabla_curso_1[[#This Row],[Ingresos]]-Tabla_curso_1[[#This Row],[Gastos]]</f>
        <v>212838.01521568629</v>
      </c>
      <c r="J4052" s="5">
        <f>Tabla_curso_1[[#This Row],[Utilidad]]/Tabla_curso_1[[#This Row],[Ingresos]]</f>
        <v>0.17666666666666669</v>
      </c>
    </row>
    <row r="4053" spans="1:10" x14ac:dyDescent="0.25">
      <c r="A4053" s="7" t="s">
        <v>16</v>
      </c>
      <c r="B4053" s="7" t="str">
        <f>MID(Tabla_curso_1[[#This Row],[Periodo]],4,4)</f>
        <v>2018</v>
      </c>
      <c r="C4053" s="7" t="s">
        <v>78</v>
      </c>
      <c r="D4053" s="7" t="s">
        <v>102</v>
      </c>
      <c r="E4053" s="7" t="s">
        <v>150</v>
      </c>
      <c r="F4053" s="7" t="s">
        <v>173</v>
      </c>
      <c r="G4053" s="8">
        <v>290918.17045454547</v>
      </c>
      <c r="H4053" s="8">
        <v>288008.98875000002</v>
      </c>
      <c r="I4053" s="8">
        <f>Tabla_curso_1[[#This Row],[Ingresos]]-Tabla_curso_1[[#This Row],[Gastos]]</f>
        <v>2909.1817045454518</v>
      </c>
      <c r="J4053" s="8">
        <f>Tabla_curso_1[[#This Row],[Utilidad]]/Tabla_curso_1[[#This Row],[Ingresos]]</f>
        <v>9.9999999999999898E-3</v>
      </c>
    </row>
    <row r="4054" spans="1:10" x14ac:dyDescent="0.25">
      <c r="A4054" s="4" t="s">
        <v>16</v>
      </c>
      <c r="B4054" s="4" t="str">
        <f>MID(Tabla_curso_1[[#This Row],[Periodo]],4,4)</f>
        <v>2018</v>
      </c>
      <c r="C4054" s="4" t="s">
        <v>3</v>
      </c>
      <c r="D4054" s="4" t="s">
        <v>102</v>
      </c>
      <c r="E4054" s="4" t="s">
        <v>150</v>
      </c>
      <c r="F4054" s="4" t="s">
        <v>173</v>
      </c>
      <c r="G4054" s="5">
        <v>150592.93529411763</v>
      </c>
      <c r="H4054" s="5">
        <v>85968.923496163683</v>
      </c>
      <c r="I4054" s="5">
        <f>Tabla_curso_1[[#This Row],[Ingresos]]-Tabla_curso_1[[#This Row],[Gastos]]</f>
        <v>64624.01179795395</v>
      </c>
      <c r="J4054" s="5">
        <f>Tabla_curso_1[[#This Row],[Utilidad]]/Tabla_curso_1[[#This Row],[Ingresos]]</f>
        <v>0.42913043478260865</v>
      </c>
    </row>
    <row r="4055" spans="1:10" x14ac:dyDescent="0.25">
      <c r="A4055" s="7" t="s">
        <v>16</v>
      </c>
      <c r="B4055" s="7" t="str">
        <f>MID(Tabla_curso_1[[#This Row],[Periodo]],4,4)</f>
        <v>2018</v>
      </c>
      <c r="C4055" s="7" t="s">
        <v>2</v>
      </c>
      <c r="D4055" s="7" t="s">
        <v>103</v>
      </c>
      <c r="E4055" s="7" t="s">
        <v>156</v>
      </c>
      <c r="F4055" s="7" t="s">
        <v>174</v>
      </c>
      <c r="G4055" s="8">
        <v>91111.271535580527</v>
      </c>
      <c r="H4055" s="8">
        <v>91387.676516643522</v>
      </c>
      <c r="I4055" s="8">
        <f>Tabla_curso_1[[#This Row],[Ingresos]]-Tabla_curso_1[[#This Row],[Gastos]]</f>
        <v>-276.40498106299492</v>
      </c>
      <c r="J4055" s="8">
        <f>Tabla_curso_1[[#This Row],[Utilidad]]/Tabla_curso_1[[#This Row],[Ingresos]]</f>
        <v>-3.0337078651685155E-3</v>
      </c>
    </row>
    <row r="4056" spans="1:10" x14ac:dyDescent="0.25">
      <c r="A4056" s="4" t="s">
        <v>16</v>
      </c>
      <c r="B4056" s="4" t="str">
        <f>MID(Tabla_curso_1[[#This Row],[Periodo]],4,4)</f>
        <v>2018</v>
      </c>
      <c r="C4056" s="4" t="s">
        <v>7</v>
      </c>
      <c r="D4056" s="4" t="s">
        <v>103</v>
      </c>
      <c r="E4056" s="4" t="s">
        <v>156</v>
      </c>
      <c r="F4056" s="4" t="s">
        <v>174</v>
      </c>
      <c r="G4056" s="5">
        <v>193069.12301587302</v>
      </c>
      <c r="H4056" s="5">
        <v>128390.96680555554</v>
      </c>
      <c r="I4056" s="5">
        <f>Tabla_curso_1[[#This Row],[Ingresos]]-Tabla_curso_1[[#This Row],[Gastos]]</f>
        <v>64678.15621031748</v>
      </c>
      <c r="J4056" s="5">
        <f>Tabla_curso_1[[#This Row],[Utilidad]]/Tabla_curso_1[[#This Row],[Ingresos]]</f>
        <v>0.33500000000000008</v>
      </c>
    </row>
    <row r="4057" spans="1:10" x14ac:dyDescent="0.25">
      <c r="A4057" s="7" t="s">
        <v>16</v>
      </c>
      <c r="B4057" s="7" t="str">
        <f>MID(Tabla_curso_1[[#This Row],[Periodo]],4,4)</f>
        <v>2018</v>
      </c>
      <c r="C4057" s="7" t="s">
        <v>6</v>
      </c>
      <c r="D4057" s="7" t="s">
        <v>103</v>
      </c>
      <c r="E4057" s="7" t="s">
        <v>156</v>
      </c>
      <c r="F4057" s="7" t="s">
        <v>174</v>
      </c>
      <c r="G4057" s="8">
        <v>371400.14503816795</v>
      </c>
      <c r="H4057" s="8">
        <v>320749.7774322381</v>
      </c>
      <c r="I4057" s="8">
        <f>Tabla_curso_1[[#This Row],[Ingresos]]-Tabla_curso_1[[#This Row],[Gastos]]</f>
        <v>50650.367605929845</v>
      </c>
      <c r="J4057" s="8">
        <f>Tabla_curso_1[[#This Row],[Utilidad]]/Tabla_curso_1[[#This Row],[Ingresos]]</f>
        <v>0.13637681159420287</v>
      </c>
    </row>
    <row r="4058" spans="1:10" x14ac:dyDescent="0.25">
      <c r="A4058" s="4" t="s">
        <v>16</v>
      </c>
      <c r="B4058" s="4" t="str">
        <f>MID(Tabla_curso_1[[#This Row],[Periodo]],4,4)</f>
        <v>2018</v>
      </c>
      <c r="C4058" s="4" t="s">
        <v>4</v>
      </c>
      <c r="D4058" s="4" t="s">
        <v>103</v>
      </c>
      <c r="E4058" s="4" t="s">
        <v>156</v>
      </c>
      <c r="F4058" s="4" t="s">
        <v>174</v>
      </c>
      <c r="G4058" s="5">
        <v>187851.03861003861</v>
      </c>
      <c r="H4058" s="5">
        <v>134835.30104676104</v>
      </c>
      <c r="I4058" s="5">
        <f>Tabla_curso_1[[#This Row],[Ingresos]]-Tabla_curso_1[[#This Row],[Gastos]]</f>
        <v>53015.737563277566</v>
      </c>
      <c r="J4058" s="5">
        <f>Tabla_curso_1[[#This Row],[Utilidad]]/Tabla_curso_1[[#This Row],[Ingresos]]</f>
        <v>0.28222222222222226</v>
      </c>
    </row>
    <row r="4059" spans="1:10" x14ac:dyDescent="0.25">
      <c r="A4059" s="7" t="s">
        <v>16</v>
      </c>
      <c r="B4059" s="7" t="str">
        <f>MID(Tabla_curso_1[[#This Row],[Periodo]],4,4)</f>
        <v>2018</v>
      </c>
      <c r="C4059" s="7" t="s">
        <v>5</v>
      </c>
      <c r="D4059" s="7" t="s">
        <v>103</v>
      </c>
      <c r="E4059" s="7" t="s">
        <v>156</v>
      </c>
      <c r="F4059" s="7" t="s">
        <v>174</v>
      </c>
      <c r="G4059" s="8">
        <v>501581.6391752577</v>
      </c>
      <c r="H4059" s="8">
        <v>445727.54816879262</v>
      </c>
      <c r="I4059" s="8">
        <f>Tabla_curso_1[[#This Row],[Ingresos]]-Tabla_curso_1[[#This Row],[Gastos]]</f>
        <v>55854.091006465082</v>
      </c>
      <c r="J4059" s="8">
        <f>Tabla_curso_1[[#This Row],[Utilidad]]/Tabla_curso_1[[#This Row],[Ingresos]]</f>
        <v>0.11135593220338971</v>
      </c>
    </row>
    <row r="4060" spans="1:10" x14ac:dyDescent="0.25">
      <c r="A4060" s="4" t="s">
        <v>16</v>
      </c>
      <c r="B4060" s="4" t="str">
        <f>MID(Tabla_curso_1[[#This Row],[Periodo]],4,4)</f>
        <v>2018</v>
      </c>
      <c r="C4060" s="4" t="s">
        <v>78</v>
      </c>
      <c r="D4060" s="4" t="s">
        <v>103</v>
      </c>
      <c r="E4060" s="4" t="s">
        <v>156</v>
      </c>
      <c r="F4060" s="4" t="s">
        <v>174</v>
      </c>
      <c r="G4060" s="5">
        <v>144801.84226190476</v>
      </c>
      <c r="H4060" s="5">
        <v>131015.50019655259</v>
      </c>
      <c r="I4060" s="5">
        <f>Tabla_curso_1[[#This Row],[Ingresos]]-Tabla_curso_1[[#This Row],[Gastos]]</f>
        <v>13786.342065352175</v>
      </c>
      <c r="J4060" s="5">
        <f>Tabla_curso_1[[#This Row],[Utilidad]]/Tabla_curso_1[[#This Row],[Ingresos]]</f>
        <v>9.5208333333333284E-2</v>
      </c>
    </row>
    <row r="4061" spans="1:10" x14ac:dyDescent="0.25">
      <c r="A4061" s="7" t="s">
        <v>16</v>
      </c>
      <c r="B4061" s="7" t="str">
        <f>MID(Tabla_curso_1[[#This Row],[Periodo]],4,4)</f>
        <v>2018</v>
      </c>
      <c r="C4061" s="7" t="s">
        <v>3</v>
      </c>
      <c r="D4061" s="7" t="s">
        <v>103</v>
      </c>
      <c r="E4061" s="7" t="s">
        <v>156</v>
      </c>
      <c r="F4061" s="7" t="s">
        <v>174</v>
      </c>
      <c r="G4061" s="8">
        <v>80286.169966996706</v>
      </c>
      <c r="H4061" s="8">
        <v>51516.959062156217</v>
      </c>
      <c r="I4061" s="8">
        <f>Tabla_curso_1[[#This Row],[Ingresos]]-Tabla_curso_1[[#This Row],[Gastos]]</f>
        <v>28769.210904840489</v>
      </c>
      <c r="J4061" s="8">
        <f>Tabla_curso_1[[#This Row],[Utilidad]]/Tabla_curso_1[[#This Row],[Ingresos]]</f>
        <v>0.35833333333333339</v>
      </c>
    </row>
    <row r="4062" spans="1:10" x14ac:dyDescent="0.25">
      <c r="A4062" s="4" t="s">
        <v>16</v>
      </c>
      <c r="B4062" s="4" t="str">
        <f>MID(Tabla_curso_1[[#This Row],[Periodo]],4,4)</f>
        <v>2018</v>
      </c>
      <c r="C4062" s="4" t="s">
        <v>2</v>
      </c>
      <c r="D4062" s="4" t="s">
        <v>104</v>
      </c>
      <c r="E4062" s="4" t="s">
        <v>156</v>
      </c>
      <c r="F4062" s="4" t="s">
        <v>175</v>
      </c>
      <c r="G4062" s="5">
        <v>16065.977443609021</v>
      </c>
      <c r="H4062" s="5">
        <v>16210.017241379308</v>
      </c>
      <c r="I4062" s="5">
        <f>Tabla_curso_1[[#This Row],[Ingresos]]-Tabla_curso_1[[#This Row],[Gastos]]</f>
        <v>-144.0397977702869</v>
      </c>
      <c r="J4062" s="5">
        <f>Tabla_curso_1[[#This Row],[Utilidad]]/Tabla_curso_1[[#This Row],[Ingresos]]</f>
        <v>-8.9655172413792561E-3</v>
      </c>
    </row>
    <row r="4063" spans="1:10" x14ac:dyDescent="0.25">
      <c r="A4063" s="7" t="s">
        <v>16</v>
      </c>
      <c r="B4063" s="7" t="str">
        <f>MID(Tabla_curso_1[[#This Row],[Periodo]],4,4)</f>
        <v>2018</v>
      </c>
      <c r="C4063" s="7" t="s">
        <v>7</v>
      </c>
      <c r="D4063" s="7" t="s">
        <v>104</v>
      </c>
      <c r="E4063" s="7" t="s">
        <v>156</v>
      </c>
      <c r="F4063" s="7" t="s">
        <v>175</v>
      </c>
      <c r="G4063" s="8">
        <v>28973.22033898305</v>
      </c>
      <c r="H4063" s="8">
        <v>19098.181073446322</v>
      </c>
      <c r="I4063" s="8">
        <f>Tabla_curso_1[[#This Row],[Ingresos]]-Tabla_curso_1[[#This Row],[Gastos]]</f>
        <v>9875.0392655367286</v>
      </c>
      <c r="J4063" s="8">
        <f>Tabla_curso_1[[#This Row],[Utilidad]]/Tabla_curso_1[[#This Row],[Ingresos]]</f>
        <v>0.34083333333333354</v>
      </c>
    </row>
    <row r="4064" spans="1:10" x14ac:dyDescent="0.25">
      <c r="A4064" s="4" t="s">
        <v>16</v>
      </c>
      <c r="B4064" s="4" t="str">
        <f>MID(Tabla_curso_1[[#This Row],[Periodo]],4,4)</f>
        <v>2018</v>
      </c>
      <c r="C4064" s="4" t="s">
        <v>6</v>
      </c>
      <c r="D4064" s="4" t="s">
        <v>104</v>
      </c>
      <c r="E4064" s="4" t="s">
        <v>156</v>
      </c>
      <c r="F4064" s="4" t="s">
        <v>175</v>
      </c>
      <c r="G4064" s="5">
        <v>81400.952380952382</v>
      </c>
      <c r="H4064" s="5">
        <v>78164.295464852607</v>
      </c>
      <c r="I4064" s="5">
        <f>Tabla_curso_1[[#This Row],[Ingresos]]-Tabla_curso_1[[#This Row],[Gastos]]</f>
        <v>3236.6569160997751</v>
      </c>
      <c r="J4064" s="5">
        <f>Tabla_curso_1[[#This Row],[Utilidad]]/Tabla_curso_1[[#This Row],[Ingresos]]</f>
        <v>3.9761904761904783E-2</v>
      </c>
    </row>
    <row r="4065" spans="1:10" x14ac:dyDescent="0.25">
      <c r="A4065" s="7" t="s">
        <v>16</v>
      </c>
      <c r="B4065" s="7" t="str">
        <f>MID(Tabla_curso_1[[#This Row],[Periodo]],4,4)</f>
        <v>2018</v>
      </c>
      <c r="C4065" s="7" t="s">
        <v>4</v>
      </c>
      <c r="D4065" s="7" t="s">
        <v>104</v>
      </c>
      <c r="E4065" s="7" t="s">
        <v>156</v>
      </c>
      <c r="F4065" s="7" t="s">
        <v>175</v>
      </c>
      <c r="G4065" s="8">
        <v>32375.378787878788</v>
      </c>
      <c r="H4065" s="8">
        <v>21811.412598204268</v>
      </c>
      <c r="I4065" s="8">
        <f>Tabla_curso_1[[#This Row],[Ingresos]]-Tabla_curso_1[[#This Row],[Gastos]]</f>
        <v>10563.96618967452</v>
      </c>
      <c r="J4065" s="8">
        <f>Tabla_curso_1[[#This Row],[Utilidad]]/Tabla_curso_1[[#This Row],[Ingresos]]</f>
        <v>0.3262962962962962</v>
      </c>
    </row>
    <row r="4066" spans="1:10" x14ac:dyDescent="0.25">
      <c r="A4066" s="4" t="s">
        <v>16</v>
      </c>
      <c r="B4066" s="4" t="str">
        <f>MID(Tabla_curso_1[[#This Row],[Periodo]],4,4)</f>
        <v>2018</v>
      </c>
      <c r="C4066" s="4" t="s">
        <v>5</v>
      </c>
      <c r="D4066" s="4" t="s">
        <v>104</v>
      </c>
      <c r="E4066" s="4" t="s">
        <v>156</v>
      </c>
      <c r="F4066" s="4" t="s">
        <v>175</v>
      </c>
      <c r="G4066" s="5">
        <v>127568.65671641791</v>
      </c>
      <c r="H4066" s="5">
        <v>125905.41979973548</v>
      </c>
      <c r="I4066" s="5">
        <f>Tabla_curso_1[[#This Row],[Ingresos]]-Tabla_curso_1[[#This Row],[Gastos]]</f>
        <v>1663.2369166824355</v>
      </c>
      <c r="J4066" s="5">
        <f>Tabla_curso_1[[#This Row],[Utilidad]]/Tabla_curso_1[[#This Row],[Ingresos]]</f>
        <v>1.3037974683544498E-2</v>
      </c>
    </row>
    <row r="4067" spans="1:10" x14ac:dyDescent="0.25">
      <c r="A4067" s="7" t="s">
        <v>16</v>
      </c>
      <c r="B4067" s="7" t="str">
        <f>MID(Tabla_curso_1[[#This Row],[Periodo]],4,4)</f>
        <v>2018</v>
      </c>
      <c r="C4067" s="7" t="s">
        <v>78</v>
      </c>
      <c r="D4067" s="7" t="s">
        <v>104</v>
      </c>
      <c r="E4067" s="7" t="s">
        <v>156</v>
      </c>
      <c r="F4067" s="7" t="s">
        <v>175</v>
      </c>
      <c r="G4067" s="8">
        <v>26877.672955974846</v>
      </c>
      <c r="H4067" s="8">
        <v>24588.914413538227</v>
      </c>
      <c r="I4067" s="8">
        <f>Tabla_curso_1[[#This Row],[Ingresos]]-Tabla_curso_1[[#This Row],[Gastos]]</f>
        <v>2288.7585424366189</v>
      </c>
      <c r="J4067" s="8">
        <f>Tabla_curso_1[[#This Row],[Utilidad]]/Tabla_curso_1[[#This Row],[Ingresos]]</f>
        <v>8.515463917525766E-2</v>
      </c>
    </row>
    <row r="4068" spans="1:10" x14ac:dyDescent="0.25">
      <c r="A4068" s="4" t="s">
        <v>16</v>
      </c>
      <c r="B4068" s="4" t="str">
        <f>MID(Tabla_curso_1[[#This Row],[Periodo]],4,4)</f>
        <v>2018</v>
      </c>
      <c r="C4068" s="4" t="s">
        <v>3</v>
      </c>
      <c r="D4068" s="4" t="s">
        <v>104</v>
      </c>
      <c r="E4068" s="4" t="s">
        <v>156</v>
      </c>
      <c r="F4068" s="4" t="s">
        <v>175</v>
      </c>
      <c r="G4068" s="5">
        <v>11772.865013774104</v>
      </c>
      <c r="H4068" s="5">
        <v>7320.5815176558963</v>
      </c>
      <c r="I4068" s="5">
        <f>Tabla_curso_1[[#This Row],[Ingresos]]-Tabla_curso_1[[#This Row],[Gastos]]</f>
        <v>4452.2834961182079</v>
      </c>
      <c r="J4068" s="5">
        <f>Tabla_curso_1[[#This Row],[Utilidad]]/Tabla_curso_1[[#This Row],[Ingresos]]</f>
        <v>0.37818181818181829</v>
      </c>
    </row>
    <row r="4069" spans="1:10" x14ac:dyDescent="0.25">
      <c r="A4069" s="7" t="s">
        <v>16</v>
      </c>
      <c r="B4069" s="7" t="str">
        <f>MID(Tabla_curso_1[[#This Row],[Periodo]],4,4)</f>
        <v>2018</v>
      </c>
      <c r="C4069" s="7" t="s">
        <v>2</v>
      </c>
      <c r="D4069" s="7" t="s">
        <v>105</v>
      </c>
      <c r="E4069" s="7" t="s">
        <v>156</v>
      </c>
      <c r="F4069" s="7" t="s">
        <v>176</v>
      </c>
      <c r="G4069" s="8">
        <v>147445.97940074906</v>
      </c>
      <c r="H4069" s="8">
        <v>148625.54723595508</v>
      </c>
      <c r="I4069" s="8">
        <f>Tabla_curso_1[[#This Row],[Ingresos]]-Tabla_curso_1[[#This Row],[Gastos]]</f>
        <v>-1179.5678352060204</v>
      </c>
      <c r="J4069" s="8">
        <f>Tabla_curso_1[[#This Row],[Utilidad]]/Tabla_curso_1[[#This Row],[Ingresos]]</f>
        <v>-8.0000000000001893E-3</v>
      </c>
    </row>
    <row r="4070" spans="1:10" x14ac:dyDescent="0.25">
      <c r="A4070" s="4" t="s">
        <v>16</v>
      </c>
      <c r="B4070" s="4" t="str">
        <f>MID(Tabla_curso_1[[#This Row],[Periodo]],4,4)</f>
        <v>2018</v>
      </c>
      <c r="C4070" s="4" t="s">
        <v>7</v>
      </c>
      <c r="D4070" s="4" t="s">
        <v>105</v>
      </c>
      <c r="E4070" s="4" t="s">
        <v>156</v>
      </c>
      <c r="F4070" s="4" t="s">
        <v>176</v>
      </c>
      <c r="G4070" s="5">
        <v>286313.28363636363</v>
      </c>
      <c r="H4070" s="5">
        <v>180377.36869090906</v>
      </c>
      <c r="I4070" s="5">
        <f>Tabla_curso_1[[#This Row],[Ingresos]]-Tabla_curso_1[[#This Row],[Gastos]]</f>
        <v>105935.91494545457</v>
      </c>
      <c r="J4070" s="5">
        <f>Tabla_curso_1[[#This Row],[Utilidad]]/Tabla_curso_1[[#This Row],[Ingresos]]</f>
        <v>0.37000000000000011</v>
      </c>
    </row>
    <row r="4071" spans="1:10" x14ac:dyDescent="0.25">
      <c r="A4071" s="7" t="s">
        <v>16</v>
      </c>
      <c r="B4071" s="7" t="str">
        <f>MID(Tabla_curso_1[[#This Row],[Periodo]],4,4)</f>
        <v>2018</v>
      </c>
      <c r="C4071" s="7" t="s">
        <v>6</v>
      </c>
      <c r="D4071" s="7" t="s">
        <v>105</v>
      </c>
      <c r="E4071" s="7" t="s">
        <v>156</v>
      </c>
      <c r="F4071" s="7" t="s">
        <v>176</v>
      </c>
      <c r="G4071" s="8">
        <v>764428.66990291257</v>
      </c>
      <c r="H4071" s="8">
        <v>623773.7946407767</v>
      </c>
      <c r="I4071" s="8">
        <f>Tabla_curso_1[[#This Row],[Ingresos]]-Tabla_curso_1[[#This Row],[Gastos]]</f>
        <v>140654.87526213587</v>
      </c>
      <c r="J4071" s="8">
        <f>Tabla_curso_1[[#This Row],[Utilidad]]/Tabla_curso_1[[#This Row],[Ingresos]]</f>
        <v>0.18399999999999994</v>
      </c>
    </row>
    <row r="4072" spans="1:10" x14ac:dyDescent="0.25">
      <c r="A4072" s="4" t="s">
        <v>16</v>
      </c>
      <c r="B4072" s="4" t="str">
        <f>MID(Tabla_curso_1[[#This Row],[Periodo]],4,4)</f>
        <v>2018</v>
      </c>
      <c r="C4072" s="4" t="s">
        <v>4</v>
      </c>
      <c r="D4072" s="4" t="s">
        <v>105</v>
      </c>
      <c r="E4072" s="4" t="s">
        <v>156</v>
      </c>
      <c r="F4072" s="4" t="s">
        <v>176</v>
      </c>
      <c r="G4072" s="5">
        <v>286313.28363636363</v>
      </c>
      <c r="H4072" s="5">
        <v>176473.09664132231</v>
      </c>
      <c r="I4072" s="5">
        <f>Tabla_curso_1[[#This Row],[Ingresos]]-Tabla_curso_1[[#This Row],[Gastos]]</f>
        <v>109840.18699504132</v>
      </c>
      <c r="J4072" s="5">
        <f>Tabla_curso_1[[#This Row],[Utilidad]]/Tabla_curso_1[[#This Row],[Ingresos]]</f>
        <v>0.38363636363636366</v>
      </c>
    </row>
    <row r="4073" spans="1:10" x14ac:dyDescent="0.25">
      <c r="A4073" s="7" t="s">
        <v>16</v>
      </c>
      <c r="B4073" s="7" t="str">
        <f>MID(Tabla_curso_1[[#This Row],[Periodo]],4,4)</f>
        <v>2018</v>
      </c>
      <c r="C4073" s="7" t="s">
        <v>5</v>
      </c>
      <c r="D4073" s="7" t="s">
        <v>105</v>
      </c>
      <c r="E4073" s="7" t="s">
        <v>156</v>
      </c>
      <c r="F4073" s="7" t="s">
        <v>176</v>
      </c>
      <c r="G4073" s="8">
        <v>894729.01136363635</v>
      </c>
      <c r="H4073" s="8">
        <v>800409.66141571954</v>
      </c>
      <c r="I4073" s="8">
        <f>Tabla_curso_1[[#This Row],[Ingresos]]-Tabla_curso_1[[#This Row],[Gastos]]</f>
        <v>94319.349947916809</v>
      </c>
      <c r="J4073" s="8">
        <f>Tabla_curso_1[[#This Row],[Utilidad]]/Tabla_curso_1[[#This Row],[Ingresos]]</f>
        <v>0.10541666666666683</v>
      </c>
    </row>
    <row r="4074" spans="1:10" x14ac:dyDescent="0.25">
      <c r="A4074" s="4" t="s">
        <v>16</v>
      </c>
      <c r="B4074" s="4" t="str">
        <f>MID(Tabla_curso_1[[#This Row],[Periodo]],4,4)</f>
        <v>2018</v>
      </c>
      <c r="C4074" s="4" t="s">
        <v>78</v>
      </c>
      <c r="D4074" s="4" t="s">
        <v>105</v>
      </c>
      <c r="E4074" s="4" t="s">
        <v>156</v>
      </c>
      <c r="F4074" s="4" t="s">
        <v>176</v>
      </c>
      <c r="G4074" s="5">
        <v>224319.52421652424</v>
      </c>
      <c r="H4074" s="5">
        <v>218217.06834267688</v>
      </c>
      <c r="I4074" s="5">
        <f>Tabla_curso_1[[#This Row],[Ingresos]]-Tabla_curso_1[[#This Row],[Gastos]]</f>
        <v>6102.455873847357</v>
      </c>
      <c r="J4074" s="5">
        <f>Tabla_curso_1[[#This Row],[Utilidad]]/Tabla_curso_1[[#This Row],[Ingresos]]</f>
        <v>2.7204301075268715E-2</v>
      </c>
    </row>
    <row r="4075" spans="1:10" x14ac:dyDescent="0.25">
      <c r="A4075" s="7" t="s">
        <v>16</v>
      </c>
      <c r="B4075" s="7" t="str">
        <f>MID(Tabla_curso_1[[#This Row],[Periodo]],4,4)</f>
        <v>2018</v>
      </c>
      <c r="C4075" s="7" t="s">
        <v>3</v>
      </c>
      <c r="D4075" s="7" t="s">
        <v>105</v>
      </c>
      <c r="E4075" s="7" t="s">
        <v>156</v>
      </c>
      <c r="F4075" s="7" t="s">
        <v>176</v>
      </c>
      <c r="G4075" s="8">
        <v>111366.55304101839</v>
      </c>
      <c r="H4075" s="8">
        <v>68611.480721357861</v>
      </c>
      <c r="I4075" s="8">
        <f>Tabla_curso_1[[#This Row],[Ingresos]]-Tabla_curso_1[[#This Row],[Gastos]]</f>
        <v>42755.072319660525</v>
      </c>
      <c r="J4075" s="8">
        <f>Tabla_curso_1[[#This Row],[Utilidad]]/Tabla_curso_1[[#This Row],[Ingresos]]</f>
        <v>0.38391304347826077</v>
      </c>
    </row>
    <row r="4076" spans="1:10" x14ac:dyDescent="0.25">
      <c r="A4076" s="4" t="s">
        <v>16</v>
      </c>
      <c r="B4076" s="4" t="str">
        <f>MID(Tabla_curso_1[[#This Row],[Periodo]],4,4)</f>
        <v>2018</v>
      </c>
      <c r="C4076" s="4" t="s">
        <v>2</v>
      </c>
      <c r="D4076" s="4" t="s">
        <v>106</v>
      </c>
      <c r="E4076" s="4" t="s">
        <v>156</v>
      </c>
      <c r="F4076" s="4" t="s">
        <v>177</v>
      </c>
      <c r="G4076" s="5">
        <v>140537.78367346941</v>
      </c>
      <c r="H4076" s="5">
        <v>126776.98075754353</v>
      </c>
      <c r="I4076" s="5">
        <f>Tabla_curso_1[[#This Row],[Ingresos]]-Tabla_curso_1[[#This Row],[Gastos]]</f>
        <v>13760.802915925888</v>
      </c>
      <c r="J4076" s="5">
        <f>Tabla_curso_1[[#This Row],[Utilidad]]/Tabla_curso_1[[#This Row],[Ingresos]]</f>
        <v>9.7915326086956342E-2</v>
      </c>
    </row>
    <row r="4077" spans="1:10" x14ac:dyDescent="0.25">
      <c r="A4077" s="7" t="s">
        <v>16</v>
      </c>
      <c r="B4077" s="7" t="str">
        <f>MID(Tabla_curso_1[[#This Row],[Periodo]],4,4)</f>
        <v>2018</v>
      </c>
      <c r="C4077" s="7" t="s">
        <v>7</v>
      </c>
      <c r="D4077" s="7" t="s">
        <v>106</v>
      </c>
      <c r="E4077" s="7" t="s">
        <v>156</v>
      </c>
      <c r="F4077" s="7" t="s">
        <v>177</v>
      </c>
      <c r="G4077" s="8">
        <v>226524.71710526315</v>
      </c>
      <c r="H4077" s="8">
        <v>137206.90755172487</v>
      </c>
      <c r="I4077" s="8">
        <f>Tabla_curso_1[[#This Row],[Ingresos]]-Tabla_curso_1[[#This Row],[Gastos]]</f>
        <v>89317.809553538274</v>
      </c>
      <c r="J4077" s="8">
        <f>Tabla_curso_1[[#This Row],[Utilidad]]/Tabla_curso_1[[#This Row],[Ingresos]]</f>
        <v>0.39429608695652152</v>
      </c>
    </row>
    <row r="4078" spans="1:10" x14ac:dyDescent="0.25">
      <c r="A4078" s="4" t="s">
        <v>16</v>
      </c>
      <c r="B4078" s="4" t="str">
        <f>MID(Tabla_curso_1[[#This Row],[Periodo]],4,4)</f>
        <v>2018</v>
      </c>
      <c r="C4078" s="4" t="s">
        <v>6</v>
      </c>
      <c r="D4078" s="4" t="s">
        <v>106</v>
      </c>
      <c r="E4078" s="4" t="s">
        <v>156</v>
      </c>
      <c r="F4078" s="4" t="s">
        <v>177</v>
      </c>
      <c r="G4078" s="5">
        <v>533825.68992248061</v>
      </c>
      <c r="H4078" s="5">
        <v>456856.36646206398</v>
      </c>
      <c r="I4078" s="5">
        <f>Tabla_curso_1[[#This Row],[Ingresos]]-Tabla_curso_1[[#This Row],[Gastos]]</f>
        <v>76969.323460416635</v>
      </c>
      <c r="J4078" s="5">
        <f>Tabla_curso_1[[#This Row],[Utilidad]]/Tabla_curso_1[[#This Row],[Ingresos]]</f>
        <v>0.14418437499999995</v>
      </c>
    </row>
    <row r="4079" spans="1:10" x14ac:dyDescent="0.25">
      <c r="A4079" s="7" t="s">
        <v>16</v>
      </c>
      <c r="B4079" s="7" t="str">
        <f>MID(Tabla_curso_1[[#This Row],[Periodo]],4,4)</f>
        <v>2018</v>
      </c>
      <c r="C4079" s="7" t="s">
        <v>4</v>
      </c>
      <c r="D4079" s="7" t="s">
        <v>106</v>
      </c>
      <c r="E4079" s="7" t="s">
        <v>156</v>
      </c>
      <c r="F4079" s="7" t="s">
        <v>177</v>
      </c>
      <c r="G4079" s="8">
        <v>257915.7827715356</v>
      </c>
      <c r="H4079" s="8">
        <v>182505.33454166297</v>
      </c>
      <c r="I4079" s="8">
        <f>Tabla_curso_1[[#This Row],[Ingresos]]-Tabla_curso_1[[#This Row],[Gastos]]</f>
        <v>75410.448229872622</v>
      </c>
      <c r="J4079" s="8">
        <f>Tabla_curso_1[[#This Row],[Utilidad]]/Tabla_curso_1[[#This Row],[Ingresos]]</f>
        <v>0.29238399999999981</v>
      </c>
    </row>
    <row r="4080" spans="1:10" x14ac:dyDescent="0.25">
      <c r="A4080" s="4" t="s">
        <v>16</v>
      </c>
      <c r="B4080" s="4" t="str">
        <f>MID(Tabla_curso_1[[#This Row],[Periodo]],4,4)</f>
        <v>2018</v>
      </c>
      <c r="C4080" s="4" t="s">
        <v>5</v>
      </c>
      <c r="D4080" s="4" t="s">
        <v>106</v>
      </c>
      <c r="E4080" s="4" t="s">
        <v>156</v>
      </c>
      <c r="F4080" s="4" t="s">
        <v>177</v>
      </c>
      <c r="G4080" s="5">
        <v>850166.83950617281</v>
      </c>
      <c r="H4080" s="5">
        <v>718766.55177047383</v>
      </c>
      <c r="I4080" s="5">
        <f>Tabla_curso_1[[#This Row],[Ingresos]]-Tabla_curso_1[[#This Row],[Gastos]]</f>
        <v>131400.28773569898</v>
      </c>
      <c r="J4080" s="5">
        <f>Tabla_curso_1[[#This Row],[Utilidad]]/Tabla_curso_1[[#This Row],[Ingresos]]</f>
        <v>0.15455823684210507</v>
      </c>
    </row>
    <row r="4081" spans="1:10" x14ac:dyDescent="0.25">
      <c r="A4081" s="7" t="s">
        <v>16</v>
      </c>
      <c r="B4081" s="7" t="str">
        <f>MID(Tabla_curso_1[[#This Row],[Periodo]],4,4)</f>
        <v>2018</v>
      </c>
      <c r="C4081" s="7" t="s">
        <v>78</v>
      </c>
      <c r="D4081" s="7" t="s">
        <v>106</v>
      </c>
      <c r="E4081" s="7" t="s">
        <v>156</v>
      </c>
      <c r="F4081" s="7" t="s">
        <v>177</v>
      </c>
      <c r="G4081" s="8">
        <v>174338.01012658229</v>
      </c>
      <c r="H4081" s="8">
        <v>161957.10847700774</v>
      </c>
      <c r="I4081" s="8">
        <f>Tabla_curso_1[[#This Row],[Ingresos]]-Tabla_curso_1[[#This Row],[Gastos]]</f>
        <v>12380.901649574545</v>
      </c>
      <c r="J4081" s="8">
        <f>Tabla_curso_1[[#This Row],[Utilidad]]/Tabla_curso_1[[#This Row],[Ingresos]]</f>
        <v>7.1016651162790573E-2</v>
      </c>
    </row>
    <row r="4082" spans="1:10" x14ac:dyDescent="0.25">
      <c r="A4082" s="4" t="s">
        <v>16</v>
      </c>
      <c r="B4082" s="4" t="str">
        <f>MID(Tabla_curso_1[[#This Row],[Periodo]],4,4)</f>
        <v>2018</v>
      </c>
      <c r="C4082" s="4" t="s">
        <v>3</v>
      </c>
      <c r="D4082" s="4" t="s">
        <v>106</v>
      </c>
      <c r="E4082" s="4" t="s">
        <v>156</v>
      </c>
      <c r="F4082" s="4" t="s">
        <v>177</v>
      </c>
      <c r="G4082" s="5">
        <v>94075.838797814213</v>
      </c>
      <c r="H4082" s="5">
        <v>55896.730279203868</v>
      </c>
      <c r="I4082" s="5">
        <f>Tabla_curso_1[[#This Row],[Ingresos]]-Tabla_curso_1[[#This Row],[Gastos]]</f>
        <v>38179.108518610345</v>
      </c>
      <c r="J4082" s="5">
        <f>Tabla_curso_1[[#This Row],[Utilidad]]/Tabla_curso_1[[#This Row],[Ingresos]]</f>
        <v>0.40583330434782594</v>
      </c>
    </row>
    <row r="4083" spans="1:10" x14ac:dyDescent="0.25">
      <c r="A4083" s="7" t="s">
        <v>16</v>
      </c>
      <c r="B4083" s="7" t="str">
        <f>MID(Tabla_curso_1[[#This Row],[Periodo]],4,4)</f>
        <v>2018</v>
      </c>
      <c r="C4083" s="7" t="s">
        <v>2</v>
      </c>
      <c r="D4083" s="7" t="s">
        <v>107</v>
      </c>
      <c r="E4083" s="7" t="s">
        <v>156</v>
      </c>
      <c r="F4083" s="7" t="s">
        <v>178</v>
      </c>
      <c r="G4083" s="8">
        <v>32317.688362919132</v>
      </c>
      <c r="H4083" s="8">
        <v>31433.153232426037</v>
      </c>
      <c r="I4083" s="8">
        <f>Tabla_curso_1[[#This Row],[Ingresos]]-Tabla_curso_1[[#This Row],[Gastos]]</f>
        <v>884.53513049309549</v>
      </c>
      <c r="J4083" s="8">
        <f>Tabla_curso_1[[#This Row],[Utilidad]]/Tabla_curso_1[[#This Row],[Ingresos]]</f>
        <v>2.7369999999999964E-2</v>
      </c>
    </row>
    <row r="4084" spans="1:10" x14ac:dyDescent="0.25">
      <c r="A4084" s="4" t="s">
        <v>16</v>
      </c>
      <c r="B4084" s="4" t="str">
        <f>MID(Tabla_curso_1[[#This Row],[Periodo]],4,4)</f>
        <v>2018</v>
      </c>
      <c r="C4084" s="4" t="s">
        <v>7</v>
      </c>
      <c r="D4084" s="4" t="s">
        <v>107</v>
      </c>
      <c r="E4084" s="4" t="s">
        <v>156</v>
      </c>
      <c r="F4084" s="4" t="s">
        <v>178</v>
      </c>
      <c r="G4084" s="5">
        <v>52348.460063897764</v>
      </c>
      <c r="H4084" s="5">
        <v>36632.405383514386</v>
      </c>
      <c r="I4084" s="5">
        <f>Tabla_curso_1[[#This Row],[Ingresos]]-Tabla_curso_1[[#This Row],[Gastos]]</f>
        <v>15716.054680383379</v>
      </c>
      <c r="J4084" s="5">
        <f>Tabla_curso_1[[#This Row],[Utilidad]]/Tabla_curso_1[[#This Row],[Ingresos]]</f>
        <v>0.30021999999999982</v>
      </c>
    </row>
    <row r="4085" spans="1:10" x14ac:dyDescent="0.25">
      <c r="A4085" s="7" t="s">
        <v>16</v>
      </c>
      <c r="B4085" s="7" t="str">
        <f>MID(Tabla_curso_1[[#This Row],[Periodo]],4,4)</f>
        <v>2018</v>
      </c>
      <c r="C4085" s="7" t="s">
        <v>6</v>
      </c>
      <c r="D4085" s="7" t="s">
        <v>107</v>
      </c>
      <c r="E4085" s="7" t="s">
        <v>156</v>
      </c>
      <c r="F4085" s="7" t="s">
        <v>178</v>
      </c>
      <c r="G4085" s="8">
        <v>170677.79166666666</v>
      </c>
      <c r="H4085" s="8">
        <v>175469.89889423078</v>
      </c>
      <c r="I4085" s="8">
        <f>Tabla_curso_1[[#This Row],[Ingresos]]-Tabla_curso_1[[#This Row],[Gastos]]</f>
        <v>-4792.10722756412</v>
      </c>
      <c r="J4085" s="8">
        <f>Tabla_curso_1[[#This Row],[Utilidad]]/Tabla_curso_1[[#This Row],[Ingresos]]</f>
        <v>-2.807692307692318E-2</v>
      </c>
    </row>
    <row r="4086" spans="1:10" x14ac:dyDescent="0.25">
      <c r="A4086" s="4" t="s">
        <v>16</v>
      </c>
      <c r="B4086" s="4" t="str">
        <f>MID(Tabla_curso_1[[#This Row],[Periodo]],4,4)</f>
        <v>2018</v>
      </c>
      <c r="C4086" s="4" t="s">
        <v>4</v>
      </c>
      <c r="D4086" s="4" t="s">
        <v>107</v>
      </c>
      <c r="E4086" s="4" t="s">
        <v>156</v>
      </c>
      <c r="F4086" s="4" t="s">
        <v>178</v>
      </c>
      <c r="G4086" s="5">
        <v>64508.14173228346</v>
      </c>
      <c r="H4086" s="5">
        <v>51122.479880966603</v>
      </c>
      <c r="I4086" s="5">
        <f>Tabla_curso_1[[#This Row],[Ingresos]]-Tabla_curso_1[[#This Row],[Gastos]]</f>
        <v>13385.661851316858</v>
      </c>
      <c r="J4086" s="5">
        <f>Tabla_curso_1[[#This Row],[Utilidad]]/Tabla_curso_1[[#This Row],[Ingresos]]</f>
        <v>0.20750344827586203</v>
      </c>
    </row>
    <row r="4087" spans="1:10" x14ac:dyDescent="0.25">
      <c r="A4087" s="7" t="s">
        <v>16</v>
      </c>
      <c r="B4087" s="7" t="str">
        <f>MID(Tabla_curso_1[[#This Row],[Periodo]],4,4)</f>
        <v>2018</v>
      </c>
      <c r="C4087" s="7" t="s">
        <v>5</v>
      </c>
      <c r="D4087" s="7" t="s">
        <v>107</v>
      </c>
      <c r="E4087" s="7" t="s">
        <v>156</v>
      </c>
      <c r="F4087" s="7" t="s">
        <v>178</v>
      </c>
      <c r="G4087" s="8">
        <v>170677.79166666666</v>
      </c>
      <c r="H4087" s="8">
        <v>178450.94594999999</v>
      </c>
      <c r="I4087" s="8">
        <f>Tabla_curso_1[[#This Row],[Ingresos]]-Tabla_curso_1[[#This Row],[Gastos]]</f>
        <v>-7773.1542833333369</v>
      </c>
      <c r="J4087" s="8">
        <f>Tabla_curso_1[[#This Row],[Utilidad]]/Tabla_curso_1[[#This Row],[Ingresos]]</f>
        <v>-4.554285714285717E-2</v>
      </c>
    </row>
    <row r="4088" spans="1:10" x14ac:dyDescent="0.25">
      <c r="A4088" s="4" t="s">
        <v>16</v>
      </c>
      <c r="B4088" s="4" t="str">
        <f>MID(Tabla_curso_1[[#This Row],[Periodo]],4,4)</f>
        <v>2018</v>
      </c>
      <c r="C4088" s="4" t="s">
        <v>78</v>
      </c>
      <c r="D4088" s="4" t="s">
        <v>107</v>
      </c>
      <c r="E4088" s="4" t="s">
        <v>156</v>
      </c>
      <c r="F4088" s="4" t="s">
        <v>178</v>
      </c>
      <c r="G4088" s="5">
        <v>52016.088888888888</v>
      </c>
      <c r="H4088" s="5">
        <v>47334.640888888898</v>
      </c>
      <c r="I4088" s="5">
        <f>Tabla_curso_1[[#This Row],[Ingresos]]-Tabla_curso_1[[#This Row],[Gastos]]</f>
        <v>4681.4479999999894</v>
      </c>
      <c r="J4088" s="5">
        <f>Tabla_curso_1[[#This Row],[Utilidad]]/Tabla_curso_1[[#This Row],[Ingresos]]</f>
        <v>8.9999999999999802E-2</v>
      </c>
    </row>
    <row r="4089" spans="1:10" x14ac:dyDescent="0.25">
      <c r="A4089" s="7" t="s">
        <v>16</v>
      </c>
      <c r="B4089" s="7" t="str">
        <f>MID(Tabla_curso_1[[#This Row],[Periodo]],4,4)</f>
        <v>2018</v>
      </c>
      <c r="C4089" s="7" t="s">
        <v>3</v>
      </c>
      <c r="D4089" s="7" t="s">
        <v>107</v>
      </c>
      <c r="E4089" s="7" t="s">
        <v>156</v>
      </c>
      <c r="F4089" s="7" t="s">
        <v>178</v>
      </c>
      <c r="G4089" s="8">
        <v>25246.637904468414</v>
      </c>
      <c r="H4089" s="8">
        <v>18735.890655161791</v>
      </c>
      <c r="I4089" s="8">
        <f>Tabla_curso_1[[#This Row],[Ingresos]]-Tabla_curso_1[[#This Row],[Gastos]]</f>
        <v>6510.7472493066234</v>
      </c>
      <c r="J4089" s="8">
        <f>Tabla_curso_1[[#This Row],[Utilidad]]/Tabla_curso_1[[#This Row],[Ingresos]]</f>
        <v>0.25788571428571416</v>
      </c>
    </row>
    <row r="4090" spans="1:10" x14ac:dyDescent="0.25">
      <c r="A4090" s="4" t="s">
        <v>16</v>
      </c>
      <c r="B4090" s="4" t="str">
        <f>MID(Tabla_curso_1[[#This Row],[Periodo]],4,4)</f>
        <v>2018</v>
      </c>
      <c r="C4090" s="4" t="s">
        <v>2</v>
      </c>
      <c r="D4090" s="4" t="s">
        <v>108</v>
      </c>
      <c r="E4090" s="4" t="s">
        <v>152</v>
      </c>
      <c r="F4090" s="4" t="s">
        <v>179</v>
      </c>
      <c r="G4090" s="5">
        <v>36860.906000000003</v>
      </c>
      <c r="H4090" s="5">
        <v>39893.588539957898</v>
      </c>
      <c r="I4090" s="5">
        <f>Tabla_curso_1[[#This Row],[Ingresos]]-Tabla_curso_1[[#This Row],[Gastos]]</f>
        <v>-3032.6825399578956</v>
      </c>
      <c r="J4090" s="5">
        <f>Tabla_curso_1[[#This Row],[Utilidad]]/Tabla_curso_1[[#This Row],[Ingresos]]</f>
        <v>-8.2273684210526332E-2</v>
      </c>
    </row>
    <row r="4091" spans="1:10" x14ac:dyDescent="0.25">
      <c r="A4091" s="7" t="s">
        <v>16</v>
      </c>
      <c r="B4091" s="7" t="str">
        <f>MID(Tabla_curso_1[[#This Row],[Periodo]],4,4)</f>
        <v>2018</v>
      </c>
      <c r="C4091" s="7" t="s">
        <v>7</v>
      </c>
      <c r="D4091" s="7" t="s">
        <v>108</v>
      </c>
      <c r="E4091" s="7" t="s">
        <v>152</v>
      </c>
      <c r="F4091" s="7" t="s">
        <v>179</v>
      </c>
      <c r="G4091" s="8">
        <v>57957.399371069187</v>
      </c>
      <c r="H4091" s="8">
        <v>44151.302869776395</v>
      </c>
      <c r="I4091" s="8">
        <f>Tabla_curso_1[[#This Row],[Ingresos]]-Tabla_curso_1[[#This Row],[Gastos]]</f>
        <v>13806.096501292792</v>
      </c>
      <c r="J4091" s="8">
        <f>Tabla_curso_1[[#This Row],[Utilidad]]/Tabla_curso_1[[#This Row],[Ingresos]]</f>
        <v>0.2382111111111109</v>
      </c>
    </row>
    <row r="4092" spans="1:10" x14ac:dyDescent="0.25">
      <c r="A4092" s="4" t="s">
        <v>16</v>
      </c>
      <c r="B4092" s="4" t="str">
        <f>MID(Tabla_curso_1[[#This Row],[Periodo]],4,4)</f>
        <v>2018</v>
      </c>
      <c r="C4092" s="4" t="s">
        <v>6</v>
      </c>
      <c r="D4092" s="4" t="s">
        <v>108</v>
      </c>
      <c r="E4092" s="4" t="s">
        <v>152</v>
      </c>
      <c r="F4092" s="4" t="s">
        <v>179</v>
      </c>
      <c r="G4092" s="5">
        <v>175528.12380952382</v>
      </c>
      <c r="H4092" s="5">
        <v>165976.72279414081</v>
      </c>
      <c r="I4092" s="5">
        <f>Tabla_curso_1[[#This Row],[Ingresos]]-Tabla_curso_1[[#This Row],[Gastos]]</f>
        <v>9551.4010153830168</v>
      </c>
      <c r="J4092" s="5">
        <f>Tabla_curso_1[[#This Row],[Utilidad]]/Tabla_curso_1[[#This Row],[Ingresos]]</f>
        <v>5.441521739130431E-2</v>
      </c>
    </row>
    <row r="4093" spans="1:10" x14ac:dyDescent="0.25">
      <c r="A4093" s="7" t="s">
        <v>16</v>
      </c>
      <c r="B4093" s="7" t="str">
        <f>MID(Tabla_curso_1[[#This Row],[Periodo]],4,4)</f>
        <v>2018</v>
      </c>
      <c r="C4093" s="7" t="s">
        <v>4</v>
      </c>
      <c r="D4093" s="7" t="s">
        <v>108</v>
      </c>
      <c r="E4093" s="7" t="s">
        <v>152</v>
      </c>
      <c r="F4093" s="7" t="s">
        <v>179</v>
      </c>
      <c r="G4093" s="8">
        <v>73428.099601593625</v>
      </c>
      <c r="H4093" s="8">
        <v>50430.41880637451</v>
      </c>
      <c r="I4093" s="8">
        <f>Tabla_curso_1[[#This Row],[Ingresos]]-Tabla_curso_1[[#This Row],[Gastos]]</f>
        <v>22997.680795219116</v>
      </c>
      <c r="J4093" s="8">
        <f>Tabla_curso_1[[#This Row],[Utilidad]]/Tabla_curso_1[[#This Row],[Ingresos]]</f>
        <v>0.31319999999999987</v>
      </c>
    </row>
    <row r="4094" spans="1:10" x14ac:dyDescent="0.25">
      <c r="A4094" s="4" t="s">
        <v>16</v>
      </c>
      <c r="B4094" s="4" t="str">
        <f>MID(Tabla_curso_1[[#This Row],[Periodo]],4,4)</f>
        <v>2018</v>
      </c>
      <c r="C4094" s="4" t="s">
        <v>5</v>
      </c>
      <c r="D4094" s="4" t="s">
        <v>108</v>
      </c>
      <c r="E4094" s="4" t="s">
        <v>152</v>
      </c>
      <c r="F4094" s="4" t="s">
        <v>179</v>
      </c>
      <c r="G4094" s="5">
        <v>329115.2321428571</v>
      </c>
      <c r="H4094" s="5">
        <v>299629.56887990033</v>
      </c>
      <c r="I4094" s="5">
        <f>Tabla_curso_1[[#This Row],[Ingresos]]-Tabla_curso_1[[#This Row],[Gastos]]</f>
        <v>29485.663262956776</v>
      </c>
      <c r="J4094" s="5">
        <f>Tabla_curso_1[[#This Row],[Utilidad]]/Tabla_curso_1[[#This Row],[Ingresos]]</f>
        <v>8.9590697674418504E-2</v>
      </c>
    </row>
    <row r="4095" spans="1:10" x14ac:dyDescent="0.25">
      <c r="A4095" s="7" t="s">
        <v>16</v>
      </c>
      <c r="B4095" s="7" t="str">
        <f>MID(Tabla_curso_1[[#This Row],[Periodo]],4,4)</f>
        <v>2018</v>
      </c>
      <c r="C4095" s="7" t="s">
        <v>78</v>
      </c>
      <c r="D4095" s="7" t="s">
        <v>108</v>
      </c>
      <c r="E4095" s="7" t="s">
        <v>152</v>
      </c>
      <c r="F4095" s="7" t="s">
        <v>179</v>
      </c>
      <c r="G4095" s="8">
        <v>56709.086153846154</v>
      </c>
      <c r="H4095" s="8">
        <v>50245.032526599476</v>
      </c>
      <c r="I4095" s="8">
        <f>Tabla_curso_1[[#This Row],[Ingresos]]-Tabla_curso_1[[#This Row],[Gastos]]</f>
        <v>6464.0536272466779</v>
      </c>
      <c r="J4095" s="8">
        <f>Tabla_curso_1[[#This Row],[Utilidad]]/Tabla_curso_1[[#This Row],[Ingresos]]</f>
        <v>0.11398620689655162</v>
      </c>
    </row>
    <row r="4096" spans="1:10" x14ac:dyDescent="0.25">
      <c r="A4096" s="4" t="s">
        <v>16</v>
      </c>
      <c r="B4096" s="4" t="str">
        <f>MID(Tabla_curso_1[[#This Row],[Periodo]],4,4)</f>
        <v>2018</v>
      </c>
      <c r="C4096" s="4" t="s">
        <v>3</v>
      </c>
      <c r="D4096" s="4" t="s">
        <v>108</v>
      </c>
      <c r="E4096" s="4" t="s">
        <v>152</v>
      </c>
      <c r="F4096" s="4" t="s">
        <v>179</v>
      </c>
      <c r="G4096" s="5">
        <v>29441.61821086262</v>
      </c>
      <c r="H4096" s="5">
        <v>21054.121777133725</v>
      </c>
      <c r="I4096" s="5">
        <f>Tabla_curso_1[[#This Row],[Ingresos]]-Tabla_curso_1[[#This Row],[Gastos]]</f>
        <v>8387.4964337288948</v>
      </c>
      <c r="J4096" s="5">
        <f>Tabla_curso_1[[#This Row],[Utilidad]]/Tabla_curso_1[[#This Row],[Ingresos]]</f>
        <v>0.28488571428571441</v>
      </c>
    </row>
    <row r="4097" spans="1:10" x14ac:dyDescent="0.25">
      <c r="A4097" s="7" t="s">
        <v>16</v>
      </c>
      <c r="B4097" s="7" t="str">
        <f>MID(Tabla_curso_1[[#This Row],[Periodo]],4,4)</f>
        <v>2018</v>
      </c>
      <c r="C4097" s="7" t="s">
        <v>2</v>
      </c>
      <c r="D4097" s="7" t="s">
        <v>109</v>
      </c>
      <c r="E4097" s="7" t="s">
        <v>156</v>
      </c>
      <c r="F4097" s="7" t="s">
        <v>180</v>
      </c>
      <c r="G4097" s="8">
        <v>19014.016574585636</v>
      </c>
      <c r="H4097" s="8">
        <v>19071.481158011051</v>
      </c>
      <c r="I4097" s="8">
        <f>Tabla_curso_1[[#This Row],[Ingresos]]-Tabla_curso_1[[#This Row],[Gastos]]</f>
        <v>-57.464583425415185</v>
      </c>
      <c r="J4097" s="8">
        <f>Tabla_curso_1[[#This Row],[Utilidad]]/Tabla_curso_1[[#This Row],[Ingresos]]</f>
        <v>-3.0222222222222655E-3</v>
      </c>
    </row>
    <row r="4098" spans="1:10" x14ac:dyDescent="0.25">
      <c r="A4098" s="4" t="s">
        <v>16</v>
      </c>
      <c r="B4098" s="4" t="str">
        <f>MID(Tabla_curso_1[[#This Row],[Periodo]],4,4)</f>
        <v>2018</v>
      </c>
      <c r="C4098" s="4" t="s">
        <v>7</v>
      </c>
      <c r="D4098" s="4" t="s">
        <v>109</v>
      </c>
      <c r="E4098" s="4" t="s">
        <v>156</v>
      </c>
      <c r="F4098" s="4" t="s">
        <v>180</v>
      </c>
      <c r="G4098" s="5">
        <v>41298.444000000003</v>
      </c>
      <c r="H4098" s="5">
        <v>32400.399251314284</v>
      </c>
      <c r="I4098" s="5">
        <f>Tabla_curso_1[[#This Row],[Ingresos]]-Tabla_curso_1[[#This Row],[Gastos]]</f>
        <v>8898.0447486857192</v>
      </c>
      <c r="J4098" s="5">
        <f>Tabla_curso_1[[#This Row],[Utilidad]]/Tabla_curso_1[[#This Row],[Ingresos]]</f>
        <v>0.21545714285714296</v>
      </c>
    </row>
    <row r="4099" spans="1:10" x14ac:dyDescent="0.25">
      <c r="A4099" s="7" t="s">
        <v>16</v>
      </c>
      <c r="B4099" s="7" t="str">
        <f>MID(Tabla_curso_1[[#This Row],[Periodo]],4,4)</f>
        <v>2018</v>
      </c>
      <c r="C4099" s="7" t="s">
        <v>6</v>
      </c>
      <c r="D4099" s="7" t="s">
        <v>109</v>
      </c>
      <c r="E4099" s="7" t="s">
        <v>156</v>
      </c>
      <c r="F4099" s="7" t="s">
        <v>180</v>
      </c>
      <c r="G4099" s="8">
        <v>109836.28723404255</v>
      </c>
      <c r="H4099" s="8">
        <v>101757.08617090284</v>
      </c>
      <c r="I4099" s="8">
        <f>Tabla_curso_1[[#This Row],[Ingresos]]-Tabla_curso_1[[#This Row],[Gastos]]</f>
        <v>8079.2010631397134</v>
      </c>
      <c r="J4099" s="8">
        <f>Tabla_curso_1[[#This Row],[Utilidad]]/Tabla_curso_1[[#This Row],[Ingresos]]</f>
        <v>7.3556756756756561E-2</v>
      </c>
    </row>
    <row r="4100" spans="1:10" x14ac:dyDescent="0.25">
      <c r="A4100" s="4" t="s">
        <v>16</v>
      </c>
      <c r="B4100" s="4" t="str">
        <f>MID(Tabla_curso_1[[#This Row],[Periodo]],4,4)</f>
        <v>2018</v>
      </c>
      <c r="C4100" s="4" t="s">
        <v>4</v>
      </c>
      <c r="D4100" s="4" t="s">
        <v>109</v>
      </c>
      <c r="E4100" s="4" t="s">
        <v>156</v>
      </c>
      <c r="F4100" s="4" t="s">
        <v>180</v>
      </c>
      <c r="G4100" s="5">
        <v>48245.845794392517</v>
      </c>
      <c r="H4100" s="5">
        <v>29258.035284112146</v>
      </c>
      <c r="I4100" s="5">
        <f>Tabla_curso_1[[#This Row],[Ingresos]]-Tabla_curso_1[[#This Row],[Gastos]]</f>
        <v>18987.810510280371</v>
      </c>
      <c r="J4100" s="5">
        <f>Tabla_curso_1[[#This Row],[Utilidad]]/Tabla_curso_1[[#This Row],[Ingresos]]</f>
        <v>0.39356363636363634</v>
      </c>
    </row>
    <row r="4101" spans="1:10" x14ac:dyDescent="0.25">
      <c r="A4101" s="7" t="s">
        <v>16</v>
      </c>
      <c r="B4101" s="7" t="str">
        <f>MID(Tabla_curso_1[[#This Row],[Periodo]],4,4)</f>
        <v>2018</v>
      </c>
      <c r="C4101" s="7" t="s">
        <v>5</v>
      </c>
      <c r="D4101" s="7" t="s">
        <v>109</v>
      </c>
      <c r="E4101" s="7" t="s">
        <v>156</v>
      </c>
      <c r="F4101" s="7" t="s">
        <v>180</v>
      </c>
      <c r="G4101" s="8">
        <v>187720.19999999998</v>
      </c>
      <c r="H4101" s="8">
        <v>183961.04358987341</v>
      </c>
      <c r="I4101" s="8">
        <f>Tabla_curso_1[[#This Row],[Ingresos]]-Tabla_curso_1[[#This Row],[Gastos]]</f>
        <v>3759.1564101265685</v>
      </c>
      <c r="J4101" s="8">
        <f>Tabla_curso_1[[#This Row],[Utilidad]]/Tabla_curso_1[[#This Row],[Ingresos]]</f>
        <v>2.0025316455696131E-2</v>
      </c>
    </row>
    <row r="4102" spans="1:10" x14ac:dyDescent="0.25">
      <c r="A4102" s="4" t="s">
        <v>16</v>
      </c>
      <c r="B4102" s="4" t="str">
        <f>MID(Tabla_curso_1[[#This Row],[Periodo]],4,4)</f>
        <v>2018</v>
      </c>
      <c r="C4102" s="4" t="s">
        <v>78</v>
      </c>
      <c r="D4102" s="4" t="s">
        <v>109</v>
      </c>
      <c r="E4102" s="4" t="s">
        <v>156</v>
      </c>
      <c r="F4102" s="4" t="s">
        <v>180</v>
      </c>
      <c r="G4102" s="5">
        <v>30912.008982035932</v>
      </c>
      <c r="H4102" s="5">
        <v>32237.993658233543</v>
      </c>
      <c r="I4102" s="5">
        <f>Tabla_curso_1[[#This Row],[Ingresos]]-Tabla_curso_1[[#This Row],[Gastos]]</f>
        <v>-1325.9846761976114</v>
      </c>
      <c r="J4102" s="5">
        <f>Tabla_curso_1[[#This Row],[Utilidad]]/Tabla_curso_1[[#This Row],[Ingresos]]</f>
        <v>-4.2895454545454757E-2</v>
      </c>
    </row>
    <row r="4103" spans="1:10" x14ac:dyDescent="0.25">
      <c r="A4103" s="7" t="s">
        <v>16</v>
      </c>
      <c r="B4103" s="7" t="str">
        <f>MID(Tabla_curso_1[[#This Row],[Periodo]],4,4)</f>
        <v>2018</v>
      </c>
      <c r="C4103" s="7" t="s">
        <v>3</v>
      </c>
      <c r="D4103" s="7" t="s">
        <v>109</v>
      </c>
      <c r="E4103" s="7" t="s">
        <v>156</v>
      </c>
      <c r="F4103" s="7" t="s">
        <v>180</v>
      </c>
      <c r="G4103" s="8">
        <v>13877.165322580646</v>
      </c>
      <c r="H4103" s="8">
        <v>8583.6575322580647</v>
      </c>
      <c r="I4103" s="8">
        <f>Tabla_curso_1[[#This Row],[Ingresos]]-Tabla_curso_1[[#This Row],[Gastos]]</f>
        <v>5293.5077903225811</v>
      </c>
      <c r="J4103" s="8">
        <f>Tabla_curso_1[[#This Row],[Utilidad]]/Tabla_curso_1[[#This Row],[Ingresos]]</f>
        <v>0.38145454545454549</v>
      </c>
    </row>
    <row r="4104" spans="1:10" x14ac:dyDescent="0.25">
      <c r="A4104" s="4" t="s">
        <v>16</v>
      </c>
      <c r="B4104" s="4" t="str">
        <f>MID(Tabla_curso_1[[#This Row],[Periodo]],4,4)</f>
        <v>2018</v>
      </c>
      <c r="C4104" s="4" t="s">
        <v>2</v>
      </c>
      <c r="D4104" s="4" t="s">
        <v>110</v>
      </c>
      <c r="E4104" s="4" t="s">
        <v>163</v>
      </c>
      <c r="F4104" s="4" t="s">
        <v>181</v>
      </c>
      <c r="G4104" s="5">
        <v>571368.61269146611</v>
      </c>
      <c r="H4104" s="5">
        <v>535543.80067571125</v>
      </c>
      <c r="I4104" s="5">
        <f>Tabla_curso_1[[#This Row],[Ingresos]]-Tabla_curso_1[[#This Row],[Gastos]]</f>
        <v>35824.812015754869</v>
      </c>
      <c r="J4104" s="5">
        <f>Tabla_curso_1[[#This Row],[Utilidad]]/Tabla_curso_1[[#This Row],[Ingresos]]</f>
        <v>6.2699999999999909E-2</v>
      </c>
    </row>
    <row r="4105" spans="1:10" x14ac:dyDescent="0.25">
      <c r="A4105" s="7" t="s">
        <v>16</v>
      </c>
      <c r="B4105" s="7" t="str">
        <f>MID(Tabla_curso_1[[#This Row],[Periodo]],4,4)</f>
        <v>2018</v>
      </c>
      <c r="C4105" s="7" t="s">
        <v>7</v>
      </c>
      <c r="D4105" s="7" t="s">
        <v>110</v>
      </c>
      <c r="E4105" s="7" t="s">
        <v>163</v>
      </c>
      <c r="F4105" s="7" t="s">
        <v>181</v>
      </c>
      <c r="G4105" s="8">
        <v>985341.34339622641</v>
      </c>
      <c r="H4105" s="8">
        <v>665485.46702490561</v>
      </c>
      <c r="I4105" s="8">
        <f>Tabla_curso_1[[#This Row],[Ingresos]]-Tabla_curso_1[[#This Row],[Gastos]]</f>
        <v>319855.8763713208</v>
      </c>
      <c r="J4105" s="8">
        <f>Tabla_curso_1[[#This Row],[Utilidad]]/Tabla_curso_1[[#This Row],[Ingresos]]</f>
        <v>0.32461428571428574</v>
      </c>
    </row>
    <row r="4106" spans="1:10" x14ac:dyDescent="0.25">
      <c r="A4106" s="4" t="s">
        <v>16</v>
      </c>
      <c r="B4106" s="4" t="str">
        <f>MID(Tabla_curso_1[[#This Row],[Periodo]],4,4)</f>
        <v>2018</v>
      </c>
      <c r="C4106" s="4" t="s">
        <v>6</v>
      </c>
      <c r="D4106" s="4" t="s">
        <v>110</v>
      </c>
      <c r="E4106" s="4" t="s">
        <v>163</v>
      </c>
      <c r="F4106" s="4" t="s">
        <v>181</v>
      </c>
      <c r="G4106" s="5">
        <v>2611154.56</v>
      </c>
      <c r="H4106" s="5">
        <v>2603358.9391397107</v>
      </c>
      <c r="I4106" s="5">
        <f>Tabla_curso_1[[#This Row],[Ingresos]]-Tabla_curso_1[[#This Row],[Gastos]]</f>
        <v>7795.6208602893166</v>
      </c>
      <c r="J4106" s="5">
        <f>Tabla_curso_1[[#This Row],[Utilidad]]/Tabla_curso_1[[#This Row],[Ingresos]]</f>
        <v>2.9855072463766054E-3</v>
      </c>
    </row>
    <row r="4107" spans="1:10" x14ac:dyDescent="0.25">
      <c r="A4107" s="7" t="s">
        <v>16</v>
      </c>
      <c r="B4107" s="7" t="str">
        <f>MID(Tabla_curso_1[[#This Row],[Periodo]],4,4)</f>
        <v>2018</v>
      </c>
      <c r="C4107" s="7" t="s">
        <v>4</v>
      </c>
      <c r="D4107" s="7" t="s">
        <v>110</v>
      </c>
      <c r="E4107" s="7" t="s">
        <v>163</v>
      </c>
      <c r="F4107" s="7" t="s">
        <v>181</v>
      </c>
      <c r="G4107" s="8">
        <v>1305577.28</v>
      </c>
      <c r="H4107" s="8">
        <v>943054.48526896571</v>
      </c>
      <c r="I4107" s="8">
        <f>Tabla_curso_1[[#This Row],[Ingresos]]-Tabla_curso_1[[#This Row],[Gastos]]</f>
        <v>362522.79473103432</v>
      </c>
      <c r="J4107" s="8">
        <f>Tabla_curso_1[[#This Row],[Utilidad]]/Tabla_curso_1[[#This Row],[Ingresos]]</f>
        <v>0.27767241379310331</v>
      </c>
    </row>
    <row r="4108" spans="1:10" x14ac:dyDescent="0.25">
      <c r="A4108" s="4" t="s">
        <v>16</v>
      </c>
      <c r="B4108" s="4" t="str">
        <f>MID(Tabla_curso_1[[#This Row],[Periodo]],4,4)</f>
        <v>2018</v>
      </c>
      <c r="C4108" s="4" t="s">
        <v>5</v>
      </c>
      <c r="D4108" s="4" t="s">
        <v>110</v>
      </c>
      <c r="E4108" s="4" t="s">
        <v>163</v>
      </c>
      <c r="F4108" s="4" t="s">
        <v>181</v>
      </c>
      <c r="G4108" s="5">
        <v>3391109.8181818184</v>
      </c>
      <c r="H4108" s="5">
        <v>3096789.7452121214</v>
      </c>
      <c r="I4108" s="5">
        <f>Tabla_curso_1[[#This Row],[Ingresos]]-Tabla_curso_1[[#This Row],[Gastos]]</f>
        <v>294320.07296969695</v>
      </c>
      <c r="J4108" s="5">
        <f>Tabla_curso_1[[#This Row],[Utilidad]]/Tabla_curso_1[[#This Row],[Ingresos]]</f>
        <v>8.6791666666666656E-2</v>
      </c>
    </row>
    <row r="4109" spans="1:10" x14ac:dyDescent="0.25">
      <c r="A4109" s="7" t="s">
        <v>16</v>
      </c>
      <c r="B4109" s="7" t="str">
        <f>MID(Tabla_curso_1[[#This Row],[Periodo]],4,4)</f>
        <v>2018</v>
      </c>
      <c r="C4109" s="7" t="s">
        <v>78</v>
      </c>
      <c r="D4109" s="7" t="s">
        <v>110</v>
      </c>
      <c r="E4109" s="7" t="s">
        <v>163</v>
      </c>
      <c r="F4109" s="7" t="s">
        <v>181</v>
      </c>
      <c r="G4109" s="8">
        <v>821117.78616352205</v>
      </c>
      <c r="H4109" s="8">
        <v>769715.81274968572</v>
      </c>
      <c r="I4109" s="8">
        <f>Tabla_curso_1[[#This Row],[Ingresos]]-Tabla_curso_1[[#This Row],[Gastos]]</f>
        <v>51401.973413836327</v>
      </c>
      <c r="J4109" s="8">
        <f>Tabla_curso_1[[#This Row],[Utilidad]]/Tabla_curso_1[[#This Row],[Ingresos]]</f>
        <v>6.2599999999999809E-2</v>
      </c>
    </row>
    <row r="4110" spans="1:10" x14ac:dyDescent="0.25">
      <c r="A4110" s="4" t="s">
        <v>16</v>
      </c>
      <c r="B4110" s="4" t="str">
        <f>MID(Tabla_curso_1[[#This Row],[Periodo]],4,4)</f>
        <v>2018</v>
      </c>
      <c r="C4110" s="4" t="s">
        <v>3</v>
      </c>
      <c r="D4110" s="4" t="s">
        <v>110</v>
      </c>
      <c r="E4110" s="4" t="s">
        <v>163</v>
      </c>
      <c r="F4110" s="4" t="s">
        <v>181</v>
      </c>
      <c r="G4110" s="5">
        <v>419799.76848874596</v>
      </c>
      <c r="H4110" s="5">
        <v>311786.73564200022</v>
      </c>
      <c r="I4110" s="5">
        <f>Tabla_curso_1[[#This Row],[Ingresos]]-Tabla_curso_1[[#This Row],[Gastos]]</f>
        <v>108013.03284674574</v>
      </c>
      <c r="J4110" s="5">
        <f>Tabla_curso_1[[#This Row],[Utilidad]]/Tabla_curso_1[[#This Row],[Ingresos]]</f>
        <v>0.2572965517241379</v>
      </c>
    </row>
    <row r="4111" spans="1:10" x14ac:dyDescent="0.25">
      <c r="A4111" s="7" t="s">
        <v>16</v>
      </c>
      <c r="B4111" s="7" t="str">
        <f>MID(Tabla_curso_1[[#This Row],[Periodo]],4,4)</f>
        <v>2018</v>
      </c>
      <c r="C4111" s="7" t="s">
        <v>2</v>
      </c>
      <c r="D4111" s="7" t="s">
        <v>111</v>
      </c>
      <c r="E4111" s="7" t="s">
        <v>163</v>
      </c>
      <c r="F4111" s="7" t="s">
        <v>182</v>
      </c>
      <c r="G4111" s="8">
        <v>1658262.4690976059</v>
      </c>
      <c r="H4111" s="8">
        <v>1431103.2267554682</v>
      </c>
      <c r="I4111" s="8">
        <f>Tabla_curso_1[[#This Row],[Ingresos]]-Tabla_curso_1[[#This Row],[Gastos]]</f>
        <v>227159.24234213773</v>
      </c>
      <c r="J4111" s="8">
        <f>Tabla_curso_1[[#This Row],[Utilidad]]/Tabla_curso_1[[#This Row],[Ingresos]]</f>
        <v>0.13698630136986298</v>
      </c>
    </row>
    <row r="4112" spans="1:10" x14ac:dyDescent="0.25">
      <c r="A4112" s="4" t="s">
        <v>16</v>
      </c>
      <c r="B4112" s="4" t="str">
        <f>MID(Tabla_curso_1[[#This Row],[Periodo]],4,4)</f>
        <v>2018</v>
      </c>
      <c r="C4112" s="4" t="s">
        <v>7</v>
      </c>
      <c r="D4112" s="4" t="s">
        <v>111</v>
      </c>
      <c r="E4112" s="4" t="s">
        <v>163</v>
      </c>
      <c r="F4112" s="4" t="s">
        <v>182</v>
      </c>
      <c r="G4112" s="5">
        <v>3601746.0828800006</v>
      </c>
      <c r="H4112" s="5">
        <v>2216459.1279261545</v>
      </c>
      <c r="I4112" s="5">
        <f>Tabla_curso_1[[#This Row],[Ingresos]]-Tabla_curso_1[[#This Row],[Gastos]]</f>
        <v>1385286.9549538461</v>
      </c>
      <c r="J4112" s="5">
        <f>Tabla_curso_1[[#This Row],[Utilidad]]/Tabla_curso_1[[#This Row],[Ingresos]]</f>
        <v>0.38461538461538453</v>
      </c>
    </row>
    <row r="4113" spans="1:10" x14ac:dyDescent="0.25">
      <c r="A4113" s="7" t="s">
        <v>16</v>
      </c>
      <c r="B4113" s="7" t="str">
        <f>MID(Tabla_curso_1[[#This Row],[Periodo]],4,4)</f>
        <v>2018</v>
      </c>
      <c r="C4113" s="7" t="s">
        <v>6</v>
      </c>
      <c r="D4113" s="7" t="s">
        <v>111</v>
      </c>
      <c r="E4113" s="7" t="s">
        <v>163</v>
      </c>
      <c r="F4113" s="7" t="s">
        <v>182</v>
      </c>
      <c r="G4113" s="8">
        <v>6084030.5454054065</v>
      </c>
      <c r="H4113" s="8">
        <v>5118311.4112140723</v>
      </c>
      <c r="I4113" s="8">
        <f>Tabla_curso_1[[#This Row],[Ingresos]]-Tabla_curso_1[[#This Row],[Gastos]]</f>
        <v>965719.13419133425</v>
      </c>
      <c r="J4113" s="8">
        <f>Tabla_curso_1[[#This Row],[Utilidad]]/Tabla_curso_1[[#This Row],[Ingresos]]</f>
        <v>0.15873015873015872</v>
      </c>
    </row>
    <row r="4114" spans="1:10" x14ac:dyDescent="0.25">
      <c r="A4114" s="4" t="s">
        <v>16</v>
      </c>
      <c r="B4114" s="4" t="str">
        <f>MID(Tabla_curso_1[[#This Row],[Periodo]],4,4)</f>
        <v>2018</v>
      </c>
      <c r="C4114" s="4" t="s">
        <v>4</v>
      </c>
      <c r="D4114" s="4" t="s">
        <v>111</v>
      </c>
      <c r="E4114" s="4" t="s">
        <v>163</v>
      </c>
      <c r="F4114" s="4" t="s">
        <v>182</v>
      </c>
      <c r="G4114" s="5">
        <v>3322643.9878966794</v>
      </c>
      <c r="H4114" s="5">
        <v>2044703.9925518027</v>
      </c>
      <c r="I4114" s="5">
        <f>Tabla_curso_1[[#This Row],[Ingresos]]-Tabla_curso_1[[#This Row],[Gastos]]</f>
        <v>1277939.9953448768</v>
      </c>
      <c r="J4114" s="5">
        <f>Tabla_curso_1[[#This Row],[Utilidad]]/Tabla_curso_1[[#This Row],[Ingresos]]</f>
        <v>0.38461538461538464</v>
      </c>
    </row>
    <row r="4115" spans="1:10" x14ac:dyDescent="0.25">
      <c r="A4115" s="7" t="s">
        <v>16</v>
      </c>
      <c r="B4115" s="7" t="str">
        <f>MID(Tabla_curso_1[[#This Row],[Periodo]],4,4)</f>
        <v>2018</v>
      </c>
      <c r="C4115" s="7" t="s">
        <v>5</v>
      </c>
      <c r="D4115" s="7" t="s">
        <v>111</v>
      </c>
      <c r="E4115" s="7" t="s">
        <v>163</v>
      </c>
      <c r="F4115" s="7" t="s">
        <v>182</v>
      </c>
      <c r="G4115" s="8">
        <v>10593370.832</v>
      </c>
      <c r="H4115" s="8">
        <v>8988314.6453333329</v>
      </c>
      <c r="I4115" s="8">
        <f>Tabla_curso_1[[#This Row],[Ingresos]]-Tabla_curso_1[[#This Row],[Gastos]]</f>
        <v>1605056.1866666675</v>
      </c>
      <c r="J4115" s="8">
        <f>Tabla_curso_1[[#This Row],[Utilidad]]/Tabla_curso_1[[#This Row],[Ingresos]]</f>
        <v>0.15151515151515157</v>
      </c>
    </row>
    <row r="4116" spans="1:10" x14ac:dyDescent="0.25">
      <c r="A4116" s="4" t="s">
        <v>16</v>
      </c>
      <c r="B4116" s="4" t="str">
        <f>MID(Tabla_curso_1[[#This Row],[Periodo]],4,4)</f>
        <v>2018</v>
      </c>
      <c r="C4116" s="4" t="s">
        <v>78</v>
      </c>
      <c r="D4116" s="4" t="s">
        <v>111</v>
      </c>
      <c r="E4116" s="4" t="s">
        <v>163</v>
      </c>
      <c r="F4116" s="4" t="s">
        <v>182</v>
      </c>
      <c r="G4116" s="5">
        <v>2664013.3749112426</v>
      </c>
      <c r="H4116" s="5">
        <v>2212485.6842483203</v>
      </c>
      <c r="I4116" s="5">
        <f>Tabla_curso_1[[#This Row],[Ingresos]]-Tabla_curso_1[[#This Row],[Gastos]]</f>
        <v>451527.69066292234</v>
      </c>
      <c r="J4116" s="5">
        <f>Tabla_curso_1[[#This Row],[Utilidad]]/Tabla_curso_1[[#This Row],[Ingresos]]</f>
        <v>0.16949152542372875</v>
      </c>
    </row>
    <row r="4117" spans="1:10" x14ac:dyDescent="0.25">
      <c r="A4117" s="7" t="s">
        <v>16</v>
      </c>
      <c r="B4117" s="7" t="str">
        <f>MID(Tabla_curso_1[[#This Row],[Periodo]],4,4)</f>
        <v>2018</v>
      </c>
      <c r="C4117" s="7" t="s">
        <v>3</v>
      </c>
      <c r="D4117" s="7" t="s">
        <v>111</v>
      </c>
      <c r="E4117" s="7" t="s">
        <v>163</v>
      </c>
      <c r="F4117" s="7" t="s">
        <v>182</v>
      </c>
      <c r="G4117" s="8">
        <v>1288178.1412303292</v>
      </c>
      <c r="H4117" s="8">
        <v>843978.78218538803</v>
      </c>
      <c r="I4117" s="8">
        <f>Tabla_curso_1[[#This Row],[Ingresos]]-Tabla_curso_1[[#This Row],[Gastos]]</f>
        <v>444199.35904494114</v>
      </c>
      <c r="J4117" s="8">
        <f>Tabla_curso_1[[#This Row],[Utilidad]]/Tabla_curso_1[[#This Row],[Ingresos]]</f>
        <v>0.34482758620689657</v>
      </c>
    </row>
    <row r="4118" spans="1:10" x14ac:dyDescent="0.25">
      <c r="A4118" s="4" t="s">
        <v>16</v>
      </c>
      <c r="B4118" s="4" t="str">
        <f>MID(Tabla_curso_1[[#This Row],[Periodo]],4,4)</f>
        <v>2018</v>
      </c>
      <c r="C4118" s="4" t="s">
        <v>2</v>
      </c>
      <c r="D4118" s="4" t="s">
        <v>112</v>
      </c>
      <c r="E4118" s="4" t="s">
        <v>156</v>
      </c>
      <c r="F4118" s="4" t="s">
        <v>183</v>
      </c>
      <c r="G4118" s="5">
        <v>10482.251533742332</v>
      </c>
      <c r="H4118" s="5">
        <v>8541.0938423085681</v>
      </c>
      <c r="I4118" s="5">
        <f>Tabla_curso_1[[#This Row],[Ingresos]]-Tabla_curso_1[[#This Row],[Gastos]]</f>
        <v>1941.1576914337638</v>
      </c>
      <c r="J4118" s="5">
        <f>Tabla_curso_1[[#This Row],[Utilidad]]/Tabla_curso_1[[#This Row],[Ingresos]]</f>
        <v>0.18518518518518506</v>
      </c>
    </row>
    <row r="4119" spans="1:10" x14ac:dyDescent="0.25">
      <c r="A4119" s="7" t="s">
        <v>16</v>
      </c>
      <c r="B4119" s="7" t="str">
        <f>MID(Tabla_curso_1[[#This Row],[Periodo]],4,4)</f>
        <v>2018</v>
      </c>
      <c r="C4119" s="7" t="s">
        <v>7</v>
      </c>
      <c r="D4119" s="7" t="s">
        <v>112</v>
      </c>
      <c r="E4119" s="7" t="s">
        <v>156</v>
      </c>
      <c r="F4119" s="7" t="s">
        <v>183</v>
      </c>
      <c r="G4119" s="8">
        <v>14944.084548104956</v>
      </c>
      <c r="H4119" s="8">
        <v>9606.9114952103282</v>
      </c>
      <c r="I4119" s="8">
        <f>Tabla_curso_1[[#This Row],[Ingresos]]-Tabla_curso_1[[#This Row],[Gastos]]</f>
        <v>5337.1730528946282</v>
      </c>
      <c r="J4119" s="8">
        <f>Tabla_curso_1[[#This Row],[Utilidad]]/Tabla_curso_1[[#This Row],[Ingresos]]</f>
        <v>0.35714285714285721</v>
      </c>
    </row>
    <row r="4120" spans="1:10" x14ac:dyDescent="0.25">
      <c r="A4120" s="4" t="s">
        <v>16</v>
      </c>
      <c r="B4120" s="4" t="str">
        <f>MID(Tabla_curso_1[[#This Row],[Periodo]],4,4)</f>
        <v>2018</v>
      </c>
      <c r="C4120" s="4" t="s">
        <v>6</v>
      </c>
      <c r="D4120" s="4" t="s">
        <v>112</v>
      </c>
      <c r="E4120" s="4" t="s">
        <v>156</v>
      </c>
      <c r="F4120" s="4" t="s">
        <v>183</v>
      </c>
      <c r="G4120" s="5">
        <v>34633.92567567568</v>
      </c>
      <c r="H4120" s="5">
        <v>31026.225084459464</v>
      </c>
      <c r="I4120" s="5">
        <f>Tabla_curso_1[[#This Row],[Ingresos]]-Tabla_curso_1[[#This Row],[Gastos]]</f>
        <v>3607.7005912162167</v>
      </c>
      <c r="J4120" s="5">
        <f>Tabla_curso_1[[#This Row],[Utilidad]]/Tabla_curso_1[[#This Row],[Ingresos]]</f>
        <v>0.10416666666666667</v>
      </c>
    </row>
    <row r="4121" spans="1:10" x14ac:dyDescent="0.25">
      <c r="A4121" s="7" t="s">
        <v>16</v>
      </c>
      <c r="B4121" s="7" t="str">
        <f>MID(Tabla_curso_1[[#This Row],[Periodo]],4,4)</f>
        <v>2018</v>
      </c>
      <c r="C4121" s="7" t="s">
        <v>4</v>
      </c>
      <c r="D4121" s="7" t="s">
        <v>112</v>
      </c>
      <c r="E4121" s="7" t="s">
        <v>156</v>
      </c>
      <c r="F4121" s="7" t="s">
        <v>183</v>
      </c>
      <c r="G4121" s="8">
        <v>20752.311740890687</v>
      </c>
      <c r="H4121" s="8">
        <v>12451.387044534413</v>
      </c>
      <c r="I4121" s="8">
        <f>Tabla_curso_1[[#This Row],[Ingresos]]-Tabla_curso_1[[#This Row],[Gastos]]</f>
        <v>8300.9246963562746</v>
      </c>
      <c r="J4121" s="8">
        <f>Tabla_curso_1[[#This Row],[Utilidad]]/Tabla_curso_1[[#This Row],[Ingresos]]</f>
        <v>0.39999999999999997</v>
      </c>
    </row>
    <row r="4122" spans="1:10" x14ac:dyDescent="0.25">
      <c r="A4122" s="4" t="s">
        <v>16</v>
      </c>
      <c r="B4122" s="4" t="str">
        <f>MID(Tabla_curso_1[[#This Row],[Periodo]],4,4)</f>
        <v>2018</v>
      </c>
      <c r="C4122" s="4" t="s">
        <v>5</v>
      </c>
      <c r="D4122" s="4" t="s">
        <v>112</v>
      </c>
      <c r="E4122" s="4" t="s">
        <v>156</v>
      </c>
      <c r="F4122" s="4" t="s">
        <v>183</v>
      </c>
      <c r="G4122" s="5">
        <v>68344.28</v>
      </c>
      <c r="H4122" s="5">
        <v>58293.650588235294</v>
      </c>
      <c r="I4122" s="5">
        <f>Tabla_curso_1[[#This Row],[Ingresos]]-Tabla_curso_1[[#This Row],[Gastos]]</f>
        <v>10050.629411764705</v>
      </c>
      <c r="J4122" s="5">
        <f>Tabla_curso_1[[#This Row],[Utilidad]]/Tabla_curso_1[[#This Row],[Ingresos]]</f>
        <v>0.14705882352941174</v>
      </c>
    </row>
    <row r="4123" spans="1:10" x14ac:dyDescent="0.25">
      <c r="A4123" s="7" t="s">
        <v>16</v>
      </c>
      <c r="B4123" s="7" t="str">
        <f>MID(Tabla_curso_1[[#This Row],[Periodo]],4,4)</f>
        <v>2018</v>
      </c>
      <c r="C4123" s="7" t="s">
        <v>78</v>
      </c>
      <c r="D4123" s="7" t="s">
        <v>112</v>
      </c>
      <c r="E4123" s="7" t="s">
        <v>156</v>
      </c>
      <c r="F4123" s="7" t="s">
        <v>183</v>
      </c>
      <c r="G4123" s="8">
        <v>14043.345205479452</v>
      </c>
      <c r="H4123" s="8">
        <v>11814.242791911285</v>
      </c>
      <c r="I4123" s="8">
        <f>Tabla_curso_1[[#This Row],[Ingresos]]-Tabla_curso_1[[#This Row],[Gastos]]</f>
        <v>2229.1024135681673</v>
      </c>
      <c r="J4123" s="8">
        <f>Tabla_curso_1[[#This Row],[Utilidad]]/Tabla_curso_1[[#This Row],[Ingresos]]</f>
        <v>0.15873015873015875</v>
      </c>
    </row>
    <row r="4124" spans="1:10" x14ac:dyDescent="0.25">
      <c r="A4124" s="4" t="s">
        <v>16</v>
      </c>
      <c r="B4124" s="4" t="str">
        <f>MID(Tabla_curso_1[[#This Row],[Periodo]],4,4)</f>
        <v>2018</v>
      </c>
      <c r="C4124" s="4" t="s">
        <v>3</v>
      </c>
      <c r="D4124" s="4" t="s">
        <v>112</v>
      </c>
      <c r="E4124" s="4" t="s">
        <v>156</v>
      </c>
      <c r="F4124" s="4" t="s">
        <v>183</v>
      </c>
      <c r="G4124" s="5">
        <v>8021.6291079812208</v>
      </c>
      <c r="H4124" s="5">
        <v>5156.7615694164988</v>
      </c>
      <c r="I4124" s="5">
        <f>Tabla_curso_1[[#This Row],[Ingresos]]-Tabla_curso_1[[#This Row],[Gastos]]</f>
        <v>2864.8675385647221</v>
      </c>
      <c r="J4124" s="5">
        <f>Tabla_curso_1[[#This Row],[Utilidad]]/Tabla_curso_1[[#This Row],[Ingresos]]</f>
        <v>0.35714285714285721</v>
      </c>
    </row>
    <row r="4125" spans="1:10" x14ac:dyDescent="0.25">
      <c r="A4125" s="7" t="s">
        <v>16</v>
      </c>
      <c r="B4125" s="7" t="str">
        <f>MID(Tabla_curso_1[[#This Row],[Periodo]],4,4)</f>
        <v>2018</v>
      </c>
      <c r="C4125" s="7" t="s">
        <v>2</v>
      </c>
      <c r="D4125" s="7" t="s">
        <v>113</v>
      </c>
      <c r="E4125" s="7" t="s">
        <v>163</v>
      </c>
      <c r="F4125" s="7" t="s">
        <v>184</v>
      </c>
      <c r="G4125" s="8">
        <v>194750.21008403361</v>
      </c>
      <c r="H4125" s="8">
        <v>164788.63930187459</v>
      </c>
      <c r="I4125" s="8">
        <f>Tabla_curso_1[[#This Row],[Ingresos]]-Tabla_curso_1[[#This Row],[Gastos]]</f>
        <v>29961.570782159019</v>
      </c>
      <c r="J4125" s="8">
        <f>Tabla_curso_1[[#This Row],[Utilidad]]/Tabla_curso_1[[#This Row],[Ingresos]]</f>
        <v>0.15384615384615385</v>
      </c>
    </row>
    <row r="4126" spans="1:10" x14ac:dyDescent="0.25">
      <c r="A4126" s="4" t="s">
        <v>16</v>
      </c>
      <c r="B4126" s="4" t="str">
        <f>MID(Tabla_curso_1[[#This Row],[Periodo]],4,4)</f>
        <v>2018</v>
      </c>
      <c r="C4126" s="4" t="s">
        <v>7</v>
      </c>
      <c r="D4126" s="4" t="s">
        <v>113</v>
      </c>
      <c r="E4126" s="4" t="s">
        <v>163</v>
      </c>
      <c r="F4126" s="4" t="s">
        <v>184</v>
      </c>
      <c r="G4126" s="5">
        <v>268698.84057971014</v>
      </c>
      <c r="H4126" s="5">
        <v>169180.7514761138</v>
      </c>
      <c r="I4126" s="5">
        <f>Tabla_curso_1[[#This Row],[Ingresos]]-Tabla_curso_1[[#This Row],[Gastos]]</f>
        <v>99518.089103596343</v>
      </c>
      <c r="J4126" s="5">
        <f>Tabla_curso_1[[#This Row],[Utilidad]]/Tabla_curso_1[[#This Row],[Ingresos]]</f>
        <v>0.37037037037037035</v>
      </c>
    </row>
    <row r="4127" spans="1:10" x14ac:dyDescent="0.25">
      <c r="A4127" s="7" t="s">
        <v>16</v>
      </c>
      <c r="B4127" s="7" t="str">
        <f>MID(Tabla_curso_1[[#This Row],[Periodo]],4,4)</f>
        <v>2018</v>
      </c>
      <c r="C4127" s="7" t="s">
        <v>6</v>
      </c>
      <c r="D4127" s="7" t="s">
        <v>113</v>
      </c>
      <c r="E4127" s="7" t="s">
        <v>163</v>
      </c>
      <c r="F4127" s="7" t="s">
        <v>184</v>
      </c>
      <c r="G4127" s="8">
        <v>850468.80733944965</v>
      </c>
      <c r="H4127" s="8">
        <v>744160.20642201847</v>
      </c>
      <c r="I4127" s="8">
        <f>Tabla_curso_1[[#This Row],[Ingresos]]-Tabla_curso_1[[#This Row],[Gastos]]</f>
        <v>106308.60091743118</v>
      </c>
      <c r="J4127" s="8">
        <f>Tabla_curso_1[[#This Row],[Utilidad]]/Tabla_curso_1[[#This Row],[Ingresos]]</f>
        <v>0.12499999999999997</v>
      </c>
    </row>
    <row r="4128" spans="1:10" x14ac:dyDescent="0.25">
      <c r="A4128" s="4" t="s">
        <v>16</v>
      </c>
      <c r="B4128" s="4" t="str">
        <f>MID(Tabla_curso_1[[#This Row],[Periodo]],4,4)</f>
        <v>2018</v>
      </c>
      <c r="C4128" s="4" t="s">
        <v>4</v>
      </c>
      <c r="D4128" s="4" t="s">
        <v>113</v>
      </c>
      <c r="E4128" s="4" t="s">
        <v>163</v>
      </c>
      <c r="F4128" s="4" t="s">
        <v>184</v>
      </c>
      <c r="G4128" s="5">
        <v>421368.63636363635</v>
      </c>
      <c r="H4128" s="5">
        <v>265306.17845117848</v>
      </c>
      <c r="I4128" s="5">
        <f>Tabla_curso_1[[#This Row],[Ingresos]]-Tabla_curso_1[[#This Row],[Gastos]]</f>
        <v>156062.45791245787</v>
      </c>
      <c r="J4128" s="5">
        <f>Tabla_curso_1[[#This Row],[Utilidad]]/Tabla_curso_1[[#This Row],[Ingresos]]</f>
        <v>0.37037037037037029</v>
      </c>
    </row>
    <row r="4129" spans="1:10" x14ac:dyDescent="0.25">
      <c r="A4129" s="7" t="s">
        <v>16</v>
      </c>
      <c r="B4129" s="7" t="str">
        <f>MID(Tabla_curso_1[[#This Row],[Periodo]],4,4)</f>
        <v>2018</v>
      </c>
      <c r="C4129" s="7" t="s">
        <v>5</v>
      </c>
      <c r="D4129" s="7" t="s">
        <v>113</v>
      </c>
      <c r="E4129" s="7" t="s">
        <v>163</v>
      </c>
      <c r="F4129" s="7" t="s">
        <v>184</v>
      </c>
      <c r="G4129" s="8">
        <v>965636.45833333326</v>
      </c>
      <c r="H4129" s="8">
        <v>929937.13942307699</v>
      </c>
      <c r="I4129" s="8">
        <f>Tabla_curso_1[[#This Row],[Ingresos]]-Tabla_curso_1[[#This Row],[Gastos]]</f>
        <v>35699.318910256261</v>
      </c>
      <c r="J4129" s="8">
        <f>Tabla_curso_1[[#This Row],[Utilidad]]/Tabla_curso_1[[#This Row],[Ingresos]]</f>
        <v>3.6969729759243432E-2</v>
      </c>
    </row>
    <row r="4130" spans="1:10" x14ac:dyDescent="0.25">
      <c r="A4130" s="4" t="s">
        <v>16</v>
      </c>
      <c r="B4130" s="4" t="str">
        <f>MID(Tabla_curso_1[[#This Row],[Periodo]],4,4)</f>
        <v>2018</v>
      </c>
      <c r="C4130" s="4" t="s">
        <v>78</v>
      </c>
      <c r="D4130" s="4" t="s">
        <v>113</v>
      </c>
      <c r="E4130" s="4" t="s">
        <v>163</v>
      </c>
      <c r="F4130" s="4" t="s">
        <v>184</v>
      </c>
      <c r="G4130" s="5">
        <v>253975.61643835617</v>
      </c>
      <c r="H4130" s="5">
        <v>207798.23163138231</v>
      </c>
      <c r="I4130" s="5">
        <f>Tabla_curso_1[[#This Row],[Ingresos]]-Tabla_curso_1[[#This Row],[Gastos]]</f>
        <v>46177.38480697386</v>
      </c>
      <c r="J4130" s="5">
        <f>Tabla_curso_1[[#This Row],[Utilidad]]/Tabla_curso_1[[#This Row],[Ingresos]]</f>
        <v>0.18181818181818185</v>
      </c>
    </row>
    <row r="4131" spans="1:10" x14ac:dyDescent="0.25">
      <c r="A4131" s="7" t="s">
        <v>16</v>
      </c>
      <c r="B4131" s="7" t="str">
        <f>MID(Tabla_curso_1[[#This Row],[Periodo]],4,4)</f>
        <v>2018</v>
      </c>
      <c r="C4131" s="7" t="s">
        <v>3</v>
      </c>
      <c r="D4131" s="7" t="s">
        <v>113</v>
      </c>
      <c r="E4131" s="7" t="s">
        <v>163</v>
      </c>
      <c r="F4131" s="7" t="s">
        <v>184</v>
      </c>
      <c r="G4131" s="8">
        <v>118847.56410256411</v>
      </c>
      <c r="H4131" s="8">
        <v>67174.710144927551</v>
      </c>
      <c r="I4131" s="8">
        <f>Tabla_curso_1[[#This Row],[Ingresos]]-Tabla_curso_1[[#This Row],[Gastos]]</f>
        <v>51672.853957636558</v>
      </c>
      <c r="J4131" s="8">
        <f>Tabla_curso_1[[#This Row],[Utilidad]]/Tabla_curso_1[[#This Row],[Ingresos]]</f>
        <v>0.43478260869565211</v>
      </c>
    </row>
    <row r="4132" spans="1:10" x14ac:dyDescent="0.25">
      <c r="A4132" s="4" t="s">
        <v>16</v>
      </c>
      <c r="B4132" s="4" t="str">
        <f>MID(Tabla_curso_1[[#This Row],[Periodo]],4,4)</f>
        <v>2018</v>
      </c>
      <c r="C4132" s="4" t="s">
        <v>2</v>
      </c>
      <c r="D4132" s="4" t="s">
        <v>114</v>
      </c>
      <c r="E4132" s="4" t="s">
        <v>163</v>
      </c>
      <c r="F4132" s="4" t="s">
        <v>185</v>
      </c>
      <c r="G4132" s="5">
        <v>18524.449056603775</v>
      </c>
      <c r="H4132" s="5">
        <v>16419.398027444255</v>
      </c>
      <c r="I4132" s="5">
        <f>Tabla_curso_1[[#This Row],[Ingresos]]-Tabla_curso_1[[#This Row],[Gastos]]</f>
        <v>2105.0510291595201</v>
      </c>
      <c r="J4132" s="5">
        <f>Tabla_curso_1[[#This Row],[Utilidad]]/Tabla_curso_1[[#This Row],[Ingresos]]</f>
        <v>0.11363636363636365</v>
      </c>
    </row>
    <row r="4133" spans="1:10" x14ac:dyDescent="0.25">
      <c r="A4133" s="7" t="s">
        <v>16</v>
      </c>
      <c r="B4133" s="7" t="str">
        <f>MID(Tabla_curso_1[[#This Row],[Periodo]],4,4)</f>
        <v>2018</v>
      </c>
      <c r="C4133" s="7" t="s">
        <v>7</v>
      </c>
      <c r="D4133" s="7" t="s">
        <v>114</v>
      </c>
      <c r="E4133" s="7" t="s">
        <v>163</v>
      </c>
      <c r="F4133" s="7" t="s">
        <v>185</v>
      </c>
      <c r="G4133" s="8">
        <v>33281.21355932203</v>
      </c>
      <c r="H4133" s="8">
        <v>19968.728135593217</v>
      </c>
      <c r="I4133" s="8">
        <f>Tabla_curso_1[[#This Row],[Ingresos]]-Tabla_curso_1[[#This Row],[Gastos]]</f>
        <v>13312.485423728813</v>
      </c>
      <c r="J4133" s="8">
        <f>Tabla_curso_1[[#This Row],[Utilidad]]/Tabla_curso_1[[#This Row],[Ingresos]]</f>
        <v>0.4</v>
      </c>
    </row>
    <row r="4134" spans="1:10" x14ac:dyDescent="0.25">
      <c r="A4134" s="4" t="s">
        <v>16</v>
      </c>
      <c r="B4134" s="4" t="str">
        <f>MID(Tabla_curso_1[[#This Row],[Periodo]],4,4)</f>
        <v>2018</v>
      </c>
      <c r="C4134" s="4" t="s">
        <v>6</v>
      </c>
      <c r="D4134" s="4" t="s">
        <v>114</v>
      </c>
      <c r="E4134" s="4" t="s">
        <v>163</v>
      </c>
      <c r="F4134" s="4" t="s">
        <v>185</v>
      </c>
      <c r="G4134" s="5">
        <v>73819.233082706764</v>
      </c>
      <c r="H4134" s="5">
        <v>59344.873654725045</v>
      </c>
      <c r="I4134" s="5">
        <f>Tabla_curso_1[[#This Row],[Ingresos]]-Tabla_curso_1[[#This Row],[Gastos]]</f>
        <v>14474.359427981719</v>
      </c>
      <c r="J4134" s="5">
        <f>Tabla_curso_1[[#This Row],[Utilidad]]/Tabla_curso_1[[#This Row],[Ingresos]]</f>
        <v>0.19607843137254902</v>
      </c>
    </row>
    <row r="4135" spans="1:10" x14ac:dyDescent="0.25">
      <c r="A4135" s="7" t="s">
        <v>16</v>
      </c>
      <c r="B4135" s="7" t="str">
        <f>MID(Tabla_curso_1[[#This Row],[Periodo]],4,4)</f>
        <v>2018</v>
      </c>
      <c r="C4135" s="7" t="s">
        <v>4</v>
      </c>
      <c r="D4135" s="7" t="s">
        <v>114</v>
      </c>
      <c r="E4135" s="7" t="s">
        <v>163</v>
      </c>
      <c r="F4135" s="7" t="s">
        <v>185</v>
      </c>
      <c r="G4135" s="8">
        <v>37907.173745173743</v>
      </c>
      <c r="H4135" s="8">
        <v>25271.449163449164</v>
      </c>
      <c r="I4135" s="8">
        <f>Tabla_curso_1[[#This Row],[Ingresos]]-Tabla_curso_1[[#This Row],[Gastos]]</f>
        <v>12635.724581724578</v>
      </c>
      <c r="J4135" s="8">
        <f>Tabla_curso_1[[#This Row],[Utilidad]]/Tabla_curso_1[[#This Row],[Ingresos]]</f>
        <v>0.33333333333333326</v>
      </c>
    </row>
    <row r="4136" spans="1:10" x14ac:dyDescent="0.25">
      <c r="A4136" s="4" t="s">
        <v>16</v>
      </c>
      <c r="B4136" s="4" t="str">
        <f>MID(Tabla_curso_1[[#This Row],[Periodo]],4,4)</f>
        <v>2018</v>
      </c>
      <c r="C4136" s="4" t="s">
        <v>5</v>
      </c>
      <c r="D4136" s="4" t="s">
        <v>114</v>
      </c>
      <c r="E4136" s="4" t="s">
        <v>163</v>
      </c>
      <c r="F4136" s="4" t="s">
        <v>185</v>
      </c>
      <c r="G4136" s="5">
        <v>121209.35802469135</v>
      </c>
      <c r="H4136" s="5">
        <v>104605.33637747336</v>
      </c>
      <c r="I4136" s="5">
        <f>Tabla_curso_1[[#This Row],[Ingresos]]-Tabla_curso_1[[#This Row],[Gastos]]</f>
        <v>16604.021647217989</v>
      </c>
      <c r="J4136" s="5">
        <f>Tabla_curso_1[[#This Row],[Utilidad]]/Tabla_curso_1[[#This Row],[Ingresos]]</f>
        <v>0.13698630136986298</v>
      </c>
    </row>
    <row r="4137" spans="1:10" x14ac:dyDescent="0.25">
      <c r="A4137" s="7" t="s">
        <v>16</v>
      </c>
      <c r="B4137" s="7" t="str">
        <f>MID(Tabla_curso_1[[#This Row],[Periodo]],4,4)</f>
        <v>2018</v>
      </c>
      <c r="C4137" s="7" t="s">
        <v>78</v>
      </c>
      <c r="D4137" s="7" t="s">
        <v>114</v>
      </c>
      <c r="E4137" s="7" t="s">
        <v>163</v>
      </c>
      <c r="F4137" s="7" t="s">
        <v>185</v>
      </c>
      <c r="G4137" s="8">
        <v>28212.522988505745</v>
      </c>
      <c r="H4137" s="8">
        <v>23804.316271551721</v>
      </c>
      <c r="I4137" s="8">
        <f>Tabla_curso_1[[#This Row],[Ingresos]]-Tabla_curso_1[[#This Row],[Gastos]]</f>
        <v>4408.2067169540242</v>
      </c>
      <c r="J4137" s="8">
        <f>Tabla_curso_1[[#This Row],[Utilidad]]/Tabla_curso_1[[#This Row],[Ingresos]]</f>
        <v>0.15625000000000006</v>
      </c>
    </row>
    <row r="4138" spans="1:10" x14ac:dyDescent="0.25">
      <c r="A4138" s="4" t="s">
        <v>16</v>
      </c>
      <c r="B4138" s="4" t="str">
        <f>MID(Tabla_curso_1[[#This Row],[Periodo]],4,4)</f>
        <v>2018</v>
      </c>
      <c r="C4138" s="4" t="s">
        <v>3</v>
      </c>
      <c r="D4138" s="4" t="s">
        <v>114</v>
      </c>
      <c r="E4138" s="4" t="s">
        <v>163</v>
      </c>
      <c r="F4138" s="4" t="s">
        <v>185</v>
      </c>
      <c r="G4138" s="5">
        <v>15733.907051282051</v>
      </c>
      <c r="H4138" s="5">
        <v>9178.1124465811954</v>
      </c>
      <c r="I4138" s="5">
        <f>Tabla_curso_1[[#This Row],[Ingresos]]-Tabla_curso_1[[#This Row],[Gastos]]</f>
        <v>6555.7946047008554</v>
      </c>
      <c r="J4138" s="5">
        <f>Tabla_curso_1[[#This Row],[Utilidad]]/Tabla_curso_1[[#This Row],[Ingresos]]</f>
        <v>0.41666666666666674</v>
      </c>
    </row>
    <row r="4139" spans="1:10" x14ac:dyDescent="0.25">
      <c r="A4139" s="7" t="s">
        <v>16</v>
      </c>
      <c r="B4139" s="7" t="str">
        <f>MID(Tabla_curso_1[[#This Row],[Periodo]],4,4)</f>
        <v>2018</v>
      </c>
      <c r="C4139" s="7" t="s">
        <v>2</v>
      </c>
      <c r="D4139" s="7" t="s">
        <v>115</v>
      </c>
      <c r="E4139" s="7" t="s">
        <v>156</v>
      </c>
      <c r="F4139" s="7" t="s">
        <v>186</v>
      </c>
      <c r="G4139" s="8">
        <v>134329.53614457831</v>
      </c>
      <c r="H4139" s="8">
        <v>110762.9508560558</v>
      </c>
      <c r="I4139" s="8">
        <f>Tabla_curso_1[[#This Row],[Ingresos]]-Tabla_curso_1[[#This Row],[Gastos]]</f>
        <v>23566.585288522503</v>
      </c>
      <c r="J4139" s="8">
        <f>Tabla_curso_1[[#This Row],[Utilidad]]/Tabla_curso_1[[#This Row],[Ingresos]]</f>
        <v>0.17543859649122803</v>
      </c>
    </row>
    <row r="4140" spans="1:10" x14ac:dyDescent="0.25">
      <c r="A4140" s="4" t="s">
        <v>16</v>
      </c>
      <c r="B4140" s="4" t="str">
        <f>MID(Tabla_curso_1[[#This Row],[Periodo]],4,4)</f>
        <v>2018</v>
      </c>
      <c r="C4140" s="4" t="s">
        <v>7</v>
      </c>
      <c r="D4140" s="4" t="s">
        <v>115</v>
      </c>
      <c r="E4140" s="4" t="s">
        <v>156</v>
      </c>
      <c r="F4140" s="4" t="s">
        <v>186</v>
      </c>
      <c r="G4140" s="5">
        <v>259287.2441860465</v>
      </c>
      <c r="H4140" s="5">
        <v>166684.65697674415</v>
      </c>
      <c r="I4140" s="5">
        <f>Tabla_curso_1[[#This Row],[Ingresos]]-Tabla_curso_1[[#This Row],[Gastos]]</f>
        <v>92602.58720930235</v>
      </c>
      <c r="J4140" s="5">
        <f>Tabla_curso_1[[#This Row],[Utilidad]]/Tabla_curso_1[[#This Row],[Ingresos]]</f>
        <v>0.35714285714285726</v>
      </c>
    </row>
    <row r="4141" spans="1:10" x14ac:dyDescent="0.25">
      <c r="A4141" s="7" t="s">
        <v>16</v>
      </c>
      <c r="B4141" s="7" t="str">
        <f>MID(Tabla_curso_1[[#This Row],[Periodo]],4,4)</f>
        <v>2018</v>
      </c>
      <c r="C4141" s="7" t="s">
        <v>6</v>
      </c>
      <c r="D4141" s="7" t="s">
        <v>115</v>
      </c>
      <c r="E4141" s="7" t="s">
        <v>156</v>
      </c>
      <c r="F4141" s="7" t="s">
        <v>186</v>
      </c>
      <c r="G4141" s="8">
        <v>452000.73648648651</v>
      </c>
      <c r="H4141" s="8">
        <v>383515.77641277644</v>
      </c>
      <c r="I4141" s="8">
        <f>Tabla_curso_1[[#This Row],[Ingresos]]-Tabla_curso_1[[#This Row],[Gastos]]</f>
        <v>68484.96007371007</v>
      </c>
      <c r="J4141" s="8">
        <f>Tabla_curso_1[[#This Row],[Utilidad]]/Tabla_curso_1[[#This Row],[Ingresos]]</f>
        <v>0.15151515151515149</v>
      </c>
    </row>
    <row r="4142" spans="1:10" x14ac:dyDescent="0.25">
      <c r="A4142" s="4" t="s">
        <v>16</v>
      </c>
      <c r="B4142" s="4" t="str">
        <f>MID(Tabla_curso_1[[#This Row],[Periodo]],4,4)</f>
        <v>2018</v>
      </c>
      <c r="C4142" s="4" t="s">
        <v>4</v>
      </c>
      <c r="D4142" s="4" t="s">
        <v>115</v>
      </c>
      <c r="E4142" s="4" t="s">
        <v>156</v>
      </c>
      <c r="F4142" s="4" t="s">
        <v>186</v>
      </c>
      <c r="G4142" s="5">
        <v>287107.76394849783</v>
      </c>
      <c r="H4142" s="5">
        <v>180771.55507868383</v>
      </c>
      <c r="I4142" s="5">
        <f>Tabla_curso_1[[#This Row],[Ingresos]]-Tabla_curso_1[[#This Row],[Gastos]]</f>
        <v>106336.208869814</v>
      </c>
      <c r="J4142" s="5">
        <f>Tabla_curso_1[[#This Row],[Utilidad]]/Tabla_curso_1[[#This Row],[Ingresos]]</f>
        <v>0.37037037037037035</v>
      </c>
    </row>
    <row r="4143" spans="1:10" x14ac:dyDescent="0.25">
      <c r="A4143" s="7" t="s">
        <v>16</v>
      </c>
      <c r="B4143" s="7" t="str">
        <f>MID(Tabla_curso_1[[#This Row],[Periodo]],4,4)</f>
        <v>2018</v>
      </c>
      <c r="C4143" s="7" t="s">
        <v>5</v>
      </c>
      <c r="D4143" s="7" t="s">
        <v>115</v>
      </c>
      <c r="E4143" s="7" t="s">
        <v>156</v>
      </c>
      <c r="F4143" s="7" t="s">
        <v>186</v>
      </c>
      <c r="G4143" s="8">
        <v>1286463.6346153847</v>
      </c>
      <c r="H4143" s="8">
        <v>1155191.8351648352</v>
      </c>
      <c r="I4143" s="8">
        <f>Tabla_curso_1[[#This Row],[Ingresos]]-Tabla_curso_1[[#This Row],[Gastos]]</f>
        <v>131271.79945054953</v>
      </c>
      <c r="J4143" s="8">
        <f>Tabla_curso_1[[#This Row],[Utilidad]]/Tabla_curso_1[[#This Row],[Ingresos]]</f>
        <v>0.10204081632653067</v>
      </c>
    </row>
    <row r="4144" spans="1:10" x14ac:dyDescent="0.25">
      <c r="A4144" s="4" t="s">
        <v>16</v>
      </c>
      <c r="B4144" s="4" t="str">
        <f>MID(Tabla_curso_1[[#This Row],[Periodo]],4,4)</f>
        <v>2018</v>
      </c>
      <c r="C4144" s="4" t="s">
        <v>78</v>
      </c>
      <c r="D4144" s="4" t="s">
        <v>115</v>
      </c>
      <c r="E4144" s="4" t="s">
        <v>156</v>
      </c>
      <c r="F4144" s="4" t="s">
        <v>186</v>
      </c>
      <c r="G4144" s="5">
        <v>181782.90489130435</v>
      </c>
      <c r="H4144" s="5">
        <v>152928.47554347827</v>
      </c>
      <c r="I4144" s="5">
        <f>Tabla_curso_1[[#This Row],[Ingresos]]-Tabla_curso_1[[#This Row],[Gastos]]</f>
        <v>28854.429347826081</v>
      </c>
      <c r="J4144" s="5">
        <f>Tabla_curso_1[[#This Row],[Utilidad]]/Tabla_curso_1[[#This Row],[Ingresos]]</f>
        <v>0.15873015873015869</v>
      </c>
    </row>
    <row r="4145" spans="1:10" x14ac:dyDescent="0.25">
      <c r="A4145" s="7" t="s">
        <v>16</v>
      </c>
      <c r="B4145" s="7" t="str">
        <f>MID(Tabla_curso_1[[#This Row],[Periodo]],4,4)</f>
        <v>2018</v>
      </c>
      <c r="C4145" s="7" t="s">
        <v>3</v>
      </c>
      <c r="D4145" s="7" t="s">
        <v>115</v>
      </c>
      <c r="E4145" s="7" t="s">
        <v>156</v>
      </c>
      <c r="F4145" s="7" t="s">
        <v>186</v>
      </c>
      <c r="G4145" s="8">
        <v>104525.17031250001</v>
      </c>
      <c r="H4145" s="8">
        <v>69683.446875000009</v>
      </c>
      <c r="I4145" s="8">
        <f>Tabla_curso_1[[#This Row],[Ingresos]]-Tabla_curso_1[[#This Row],[Gastos]]</f>
        <v>34841.723437499997</v>
      </c>
      <c r="J4145" s="8">
        <f>Tabla_curso_1[[#This Row],[Utilidad]]/Tabla_curso_1[[#This Row],[Ingresos]]</f>
        <v>0.33333333333333326</v>
      </c>
    </row>
    <row r="4146" spans="1:10" x14ac:dyDescent="0.25">
      <c r="A4146" s="4" t="s">
        <v>16</v>
      </c>
      <c r="B4146" s="4" t="str">
        <f>MID(Tabla_curso_1[[#This Row],[Periodo]],4,4)</f>
        <v>2018</v>
      </c>
      <c r="C4146" s="4" t="s">
        <v>2</v>
      </c>
      <c r="D4146" s="4" t="s">
        <v>116</v>
      </c>
      <c r="E4146" s="4" t="s">
        <v>163</v>
      </c>
      <c r="F4146" s="4" t="s">
        <v>187</v>
      </c>
      <c r="G4146" s="5">
        <v>269056.16737288138</v>
      </c>
      <c r="H4146" s="5">
        <v>236244.4396444812</v>
      </c>
      <c r="I4146" s="5">
        <f>Tabla_curso_1[[#This Row],[Ingresos]]-Tabla_curso_1[[#This Row],[Gastos]]</f>
        <v>32811.727728400176</v>
      </c>
      <c r="J4146" s="5">
        <f>Tabla_curso_1[[#This Row],[Utilidad]]/Tabla_curso_1[[#This Row],[Ingresos]]</f>
        <v>0.12195121951219515</v>
      </c>
    </row>
    <row r="4147" spans="1:10" x14ac:dyDescent="0.25">
      <c r="A4147" s="7" t="s">
        <v>16</v>
      </c>
      <c r="B4147" s="7" t="str">
        <f>MID(Tabla_curso_1[[#This Row],[Periodo]],4,4)</f>
        <v>2018</v>
      </c>
      <c r="C4147" s="7" t="s">
        <v>7</v>
      </c>
      <c r="D4147" s="7" t="s">
        <v>116</v>
      </c>
      <c r="E4147" s="7" t="s">
        <v>163</v>
      </c>
      <c r="F4147" s="7" t="s">
        <v>187</v>
      </c>
      <c r="G4147" s="8">
        <v>503946.47222222219</v>
      </c>
      <c r="H4147" s="8">
        <v>330171.82662835246</v>
      </c>
      <c r="I4147" s="8">
        <f>Tabla_curso_1[[#This Row],[Ingresos]]-Tabla_curso_1[[#This Row],[Gastos]]</f>
        <v>173774.64559386973</v>
      </c>
      <c r="J4147" s="8">
        <f>Tabla_curso_1[[#This Row],[Utilidad]]/Tabla_curso_1[[#This Row],[Ingresos]]</f>
        <v>0.34482758620689657</v>
      </c>
    </row>
    <row r="4148" spans="1:10" x14ac:dyDescent="0.25">
      <c r="A4148" s="4" t="s">
        <v>16</v>
      </c>
      <c r="B4148" s="4" t="str">
        <f>MID(Tabla_curso_1[[#This Row],[Periodo]],4,4)</f>
        <v>2018</v>
      </c>
      <c r="C4148" s="4" t="s">
        <v>6</v>
      </c>
      <c r="D4148" s="4" t="s">
        <v>116</v>
      </c>
      <c r="E4148" s="4" t="s">
        <v>163</v>
      </c>
      <c r="F4148" s="4" t="s">
        <v>187</v>
      </c>
      <c r="G4148" s="5">
        <v>852312.15436241613</v>
      </c>
      <c r="H4148" s="5">
        <v>754345.24006788561</v>
      </c>
      <c r="I4148" s="5">
        <f>Tabla_curso_1[[#This Row],[Ingresos]]-Tabla_curso_1[[#This Row],[Gastos]]</f>
        <v>97966.914294530521</v>
      </c>
      <c r="J4148" s="5">
        <f>Tabla_curso_1[[#This Row],[Utilidad]]/Tabla_curso_1[[#This Row],[Ingresos]]</f>
        <v>0.1149425287356321</v>
      </c>
    </row>
    <row r="4149" spans="1:10" x14ac:dyDescent="0.25">
      <c r="A4149" s="7" t="s">
        <v>16</v>
      </c>
      <c r="B4149" s="7" t="str">
        <f>MID(Tabla_curso_1[[#This Row],[Periodo]],4,4)</f>
        <v>2018</v>
      </c>
      <c r="C4149" s="7" t="s">
        <v>4</v>
      </c>
      <c r="D4149" s="7" t="s">
        <v>116</v>
      </c>
      <c r="E4149" s="7" t="s">
        <v>163</v>
      </c>
      <c r="F4149" s="7" t="s">
        <v>187</v>
      </c>
      <c r="G4149" s="8">
        <v>545040.81974248926</v>
      </c>
      <c r="H4149" s="8">
        <v>363360.54649499286</v>
      </c>
      <c r="I4149" s="8">
        <f>Tabla_curso_1[[#This Row],[Ingresos]]-Tabla_curso_1[[#This Row],[Gastos]]</f>
        <v>181680.2732474964</v>
      </c>
      <c r="J4149" s="8">
        <f>Tabla_curso_1[[#This Row],[Utilidad]]/Tabla_curso_1[[#This Row],[Ingresos]]</f>
        <v>0.33333333333333331</v>
      </c>
    </row>
    <row r="4150" spans="1:10" x14ac:dyDescent="0.25">
      <c r="A4150" s="4" t="s">
        <v>16</v>
      </c>
      <c r="B4150" s="4" t="str">
        <f>MID(Tabla_curso_1[[#This Row],[Periodo]],4,4)</f>
        <v>2018</v>
      </c>
      <c r="C4150" s="4" t="s">
        <v>5</v>
      </c>
      <c r="D4150" s="4" t="s">
        <v>116</v>
      </c>
      <c r="E4150" s="4" t="s">
        <v>163</v>
      </c>
      <c r="F4150" s="4" t="s">
        <v>187</v>
      </c>
      <c r="G4150" s="5">
        <v>1840500.1594202898</v>
      </c>
      <c r="H4150" s="5">
        <v>1561636.498902064</v>
      </c>
      <c r="I4150" s="5">
        <f>Tabla_curso_1[[#This Row],[Ingresos]]-Tabla_curso_1[[#This Row],[Gastos]]</f>
        <v>278863.66051822575</v>
      </c>
      <c r="J4150" s="5">
        <f>Tabla_curso_1[[#This Row],[Utilidad]]/Tabla_curso_1[[#This Row],[Ingresos]]</f>
        <v>0.15151515151515152</v>
      </c>
    </row>
    <row r="4151" spans="1:10" x14ac:dyDescent="0.25">
      <c r="A4151" s="7" t="s">
        <v>16</v>
      </c>
      <c r="B4151" s="7" t="str">
        <f>MID(Tabla_curso_1[[#This Row],[Periodo]],4,4)</f>
        <v>2018</v>
      </c>
      <c r="C4151" s="7" t="s">
        <v>78</v>
      </c>
      <c r="D4151" s="7" t="s">
        <v>116</v>
      </c>
      <c r="E4151" s="7" t="s">
        <v>163</v>
      </c>
      <c r="F4151" s="7" t="s">
        <v>187</v>
      </c>
      <c r="G4151" s="8">
        <v>330714.87239583331</v>
      </c>
      <c r="H4151" s="8">
        <v>295154.13342853938</v>
      </c>
      <c r="I4151" s="8">
        <f>Tabla_curso_1[[#This Row],[Ingresos]]-Tabla_curso_1[[#This Row],[Gastos]]</f>
        <v>35560.738967293932</v>
      </c>
      <c r="J4151" s="8">
        <f>Tabla_curso_1[[#This Row],[Utilidad]]/Tabla_curso_1[[#This Row],[Ingresos]]</f>
        <v>0.10752688172043019</v>
      </c>
    </row>
    <row r="4152" spans="1:10" x14ac:dyDescent="0.25">
      <c r="A4152" s="4" t="s">
        <v>16</v>
      </c>
      <c r="B4152" s="4" t="str">
        <f>MID(Tabla_curso_1[[#This Row],[Periodo]],4,4)</f>
        <v>2018</v>
      </c>
      <c r="C4152" s="4" t="s">
        <v>3</v>
      </c>
      <c r="D4152" s="4" t="s">
        <v>116</v>
      </c>
      <c r="E4152" s="4" t="s">
        <v>163</v>
      </c>
      <c r="F4152" s="4" t="s">
        <v>187</v>
      </c>
      <c r="G4152" s="5">
        <v>178865.50845070425</v>
      </c>
      <c r="H4152" s="5">
        <v>107319.30507042255</v>
      </c>
      <c r="I4152" s="5">
        <f>Tabla_curso_1[[#This Row],[Ingresos]]-Tabla_curso_1[[#This Row],[Gastos]]</f>
        <v>71546.203380281702</v>
      </c>
      <c r="J4152" s="5">
        <f>Tabla_curso_1[[#This Row],[Utilidad]]/Tabla_curso_1[[#This Row],[Ingresos]]</f>
        <v>0.4</v>
      </c>
    </row>
    <row r="4153" spans="1:10" x14ac:dyDescent="0.25">
      <c r="A4153" s="7" t="s">
        <v>16</v>
      </c>
      <c r="B4153" s="7" t="str">
        <f>MID(Tabla_curso_1[[#This Row],[Periodo]],4,4)</f>
        <v>2018</v>
      </c>
      <c r="C4153" s="7" t="s">
        <v>2</v>
      </c>
      <c r="D4153" s="7" t="s">
        <v>117</v>
      </c>
      <c r="E4153" s="7" t="s">
        <v>150</v>
      </c>
      <c r="F4153" s="7" t="s">
        <v>188</v>
      </c>
      <c r="G4153" s="8">
        <v>102083.08167330678</v>
      </c>
      <c r="H4153" s="8">
        <v>93197.213427653027</v>
      </c>
      <c r="I4153" s="8">
        <f>Tabla_curso_1[[#This Row],[Ingresos]]-Tabla_curso_1[[#This Row],[Gastos]]</f>
        <v>8885.8682456537499</v>
      </c>
      <c r="J4153" s="8">
        <f>Tabla_curso_1[[#This Row],[Utilidad]]/Tabla_curso_1[[#This Row],[Ingresos]]</f>
        <v>8.7045454545454551E-2</v>
      </c>
    </row>
    <row r="4154" spans="1:10" x14ac:dyDescent="0.25">
      <c r="A4154" s="4" t="s">
        <v>16</v>
      </c>
      <c r="B4154" s="4" t="str">
        <f>MID(Tabla_curso_1[[#This Row],[Periodo]],4,4)</f>
        <v>2018</v>
      </c>
      <c r="C4154" s="4" t="s">
        <v>7</v>
      </c>
      <c r="D4154" s="4" t="s">
        <v>117</v>
      </c>
      <c r="E4154" s="4" t="s">
        <v>150</v>
      </c>
      <c r="F4154" s="4" t="s">
        <v>188</v>
      </c>
      <c r="G4154" s="5">
        <v>164249.06089743591</v>
      </c>
      <c r="H4154" s="5">
        <v>93174.01272727274</v>
      </c>
      <c r="I4154" s="5">
        <f>Tabla_curso_1[[#This Row],[Ingresos]]-Tabla_curso_1[[#This Row],[Gastos]]</f>
        <v>71075.048170163165</v>
      </c>
      <c r="J4154" s="5">
        <f>Tabla_curso_1[[#This Row],[Utilidad]]/Tabla_curso_1[[#This Row],[Ingresos]]</f>
        <v>0.43272727272727268</v>
      </c>
    </row>
    <row r="4155" spans="1:10" x14ac:dyDescent="0.25">
      <c r="A4155" s="7" t="s">
        <v>16</v>
      </c>
      <c r="B4155" s="7" t="str">
        <f>MID(Tabla_curso_1[[#This Row],[Periodo]],4,4)</f>
        <v>2018</v>
      </c>
      <c r="C4155" s="7" t="s">
        <v>6</v>
      </c>
      <c r="D4155" s="7" t="s">
        <v>117</v>
      </c>
      <c r="E4155" s="7" t="s">
        <v>150</v>
      </c>
      <c r="F4155" s="7" t="s">
        <v>188</v>
      </c>
      <c r="G4155" s="8">
        <v>474497.28703703702</v>
      </c>
      <c r="H4155" s="8">
        <v>446859.04299828183</v>
      </c>
      <c r="I4155" s="8">
        <f>Tabla_curso_1[[#This Row],[Ingresos]]-Tabla_curso_1[[#This Row],[Gastos]]</f>
        <v>27638.244038755191</v>
      </c>
      <c r="J4155" s="8">
        <f>Tabla_curso_1[[#This Row],[Utilidad]]/Tabla_curso_1[[#This Row],[Ingresos]]</f>
        <v>5.8247422680412247E-2</v>
      </c>
    </row>
    <row r="4156" spans="1:10" x14ac:dyDescent="0.25">
      <c r="A4156" s="4" t="s">
        <v>16</v>
      </c>
      <c r="B4156" s="4" t="str">
        <f>MID(Tabla_curso_1[[#This Row],[Periodo]],4,4)</f>
        <v>2018</v>
      </c>
      <c r="C4156" s="4" t="s">
        <v>4</v>
      </c>
      <c r="D4156" s="4" t="s">
        <v>117</v>
      </c>
      <c r="E4156" s="4" t="s">
        <v>150</v>
      </c>
      <c r="F4156" s="4" t="s">
        <v>188</v>
      </c>
      <c r="G4156" s="5">
        <v>175498.99657534246</v>
      </c>
      <c r="H4156" s="5">
        <v>101178.98672126267</v>
      </c>
      <c r="I4156" s="5">
        <f>Tabla_curso_1[[#This Row],[Ingresos]]-Tabla_curso_1[[#This Row],[Gastos]]</f>
        <v>74320.009854079792</v>
      </c>
      <c r="J4156" s="5">
        <f>Tabla_curso_1[[#This Row],[Utilidad]]/Tabla_curso_1[[#This Row],[Ingresos]]</f>
        <v>0.42347826086956514</v>
      </c>
    </row>
    <row r="4157" spans="1:10" x14ac:dyDescent="0.25">
      <c r="A4157" s="7" t="s">
        <v>16</v>
      </c>
      <c r="B4157" s="7" t="str">
        <f>MID(Tabla_curso_1[[#This Row],[Periodo]],4,4)</f>
        <v>2018</v>
      </c>
      <c r="C4157" s="7" t="s">
        <v>5</v>
      </c>
      <c r="D4157" s="7" t="s">
        <v>117</v>
      </c>
      <c r="E4157" s="7" t="s">
        <v>150</v>
      </c>
      <c r="F4157" s="7" t="s">
        <v>188</v>
      </c>
      <c r="G4157" s="8">
        <v>711745.9305555555</v>
      </c>
      <c r="H4157" s="8">
        <v>642592.3444633059</v>
      </c>
      <c r="I4157" s="8">
        <f>Tabla_curso_1[[#This Row],[Ingresos]]-Tabla_curso_1[[#This Row],[Gastos]]</f>
        <v>69153.586092249607</v>
      </c>
      <c r="J4157" s="8">
        <f>Tabla_curso_1[[#This Row],[Utilidad]]/Tabla_curso_1[[#This Row],[Ingresos]]</f>
        <v>9.7160493827160424E-2</v>
      </c>
    </row>
    <row r="4158" spans="1:10" x14ac:dyDescent="0.25">
      <c r="A4158" s="4" t="s">
        <v>16</v>
      </c>
      <c r="B4158" s="4" t="str">
        <f>MID(Tabla_curso_1[[#This Row],[Periodo]],4,4)</f>
        <v>2018</v>
      </c>
      <c r="C4158" s="4" t="s">
        <v>78</v>
      </c>
      <c r="D4158" s="4" t="s">
        <v>117</v>
      </c>
      <c r="E4158" s="4" t="s">
        <v>150</v>
      </c>
      <c r="F4158" s="4" t="s">
        <v>188</v>
      </c>
      <c r="G4158" s="5">
        <v>151614.51775147929</v>
      </c>
      <c r="H4158" s="5">
        <v>138213.18853873361</v>
      </c>
      <c r="I4158" s="5">
        <f>Tabla_curso_1[[#This Row],[Ingresos]]-Tabla_curso_1[[#This Row],[Gastos]]</f>
        <v>13401.329212745681</v>
      </c>
      <c r="J4158" s="5">
        <f>Tabla_curso_1[[#This Row],[Utilidad]]/Tabla_curso_1[[#This Row],[Ingresos]]</f>
        <v>8.8390804597701031E-2</v>
      </c>
    </row>
    <row r="4159" spans="1:10" x14ac:dyDescent="0.25">
      <c r="A4159" s="7" t="s">
        <v>16</v>
      </c>
      <c r="B4159" s="7" t="str">
        <f>MID(Tabla_curso_1[[#This Row],[Periodo]],4,4)</f>
        <v>2018</v>
      </c>
      <c r="C4159" s="7" t="s">
        <v>3</v>
      </c>
      <c r="D4159" s="7" t="s">
        <v>117</v>
      </c>
      <c r="E4159" s="7" t="s">
        <v>150</v>
      </c>
      <c r="F4159" s="7" t="s">
        <v>188</v>
      </c>
      <c r="G4159" s="8">
        <v>76486.129850746263</v>
      </c>
      <c r="H4159" s="8">
        <v>47727.345026865667</v>
      </c>
      <c r="I4159" s="8">
        <f>Tabla_curso_1[[#This Row],[Ingresos]]-Tabla_curso_1[[#This Row],[Gastos]]</f>
        <v>28758.784823880596</v>
      </c>
      <c r="J4159" s="8">
        <f>Tabla_curso_1[[#This Row],[Utilidad]]/Tabla_curso_1[[#This Row],[Ingresos]]</f>
        <v>0.376</v>
      </c>
    </row>
    <row r="4160" spans="1:10" x14ac:dyDescent="0.25">
      <c r="A4160" s="4" t="s">
        <v>16</v>
      </c>
      <c r="B4160" s="4" t="str">
        <f>MID(Tabla_curso_1[[#This Row],[Periodo]],4,4)</f>
        <v>2018</v>
      </c>
      <c r="C4160" s="4" t="s">
        <v>2</v>
      </c>
      <c r="D4160" s="4" t="s">
        <v>118</v>
      </c>
      <c r="E4160" s="4" t="s">
        <v>163</v>
      </c>
      <c r="F4160" s="4" t="s">
        <v>189</v>
      </c>
      <c r="G4160" s="5">
        <v>112492.68611670021</v>
      </c>
      <c r="H4160" s="5">
        <v>99443.534527162978</v>
      </c>
      <c r="I4160" s="5">
        <f>Tabla_curso_1[[#This Row],[Ingresos]]-Tabla_curso_1[[#This Row],[Gastos]]</f>
        <v>13049.151589537229</v>
      </c>
      <c r="J4160" s="5">
        <f>Tabla_curso_1[[#This Row],[Utilidad]]/Tabla_curso_1[[#This Row],[Ingresos]]</f>
        <v>0.11600000000000005</v>
      </c>
    </row>
    <row r="4161" spans="1:10" x14ac:dyDescent="0.25">
      <c r="A4161" s="7" t="s">
        <v>16</v>
      </c>
      <c r="B4161" s="7" t="str">
        <f>MID(Tabla_curso_1[[#This Row],[Periodo]],4,4)</f>
        <v>2018</v>
      </c>
      <c r="C4161" s="7" t="s">
        <v>7</v>
      </c>
      <c r="D4161" s="7" t="s">
        <v>118</v>
      </c>
      <c r="E4161" s="7" t="s">
        <v>163</v>
      </c>
      <c r="F4161" s="7" t="s">
        <v>189</v>
      </c>
      <c r="G4161" s="8">
        <v>168400.19578313254</v>
      </c>
      <c r="H4161" s="8">
        <v>96447.384857612269</v>
      </c>
      <c r="I4161" s="8">
        <f>Tabla_curso_1[[#This Row],[Ingresos]]-Tabla_curso_1[[#This Row],[Gastos]]</f>
        <v>71952.810925520273</v>
      </c>
      <c r="J4161" s="8">
        <f>Tabla_curso_1[[#This Row],[Utilidad]]/Tabla_curso_1[[#This Row],[Ingresos]]</f>
        <v>0.4272727272727273</v>
      </c>
    </row>
    <row r="4162" spans="1:10" x14ac:dyDescent="0.25">
      <c r="A4162" s="4" t="s">
        <v>16</v>
      </c>
      <c r="B4162" s="4" t="str">
        <f>MID(Tabla_curso_1[[#This Row],[Periodo]],4,4)</f>
        <v>2018</v>
      </c>
      <c r="C4162" s="4" t="s">
        <v>6</v>
      </c>
      <c r="D4162" s="4" t="s">
        <v>118</v>
      </c>
      <c r="E4162" s="4" t="s">
        <v>163</v>
      </c>
      <c r="F4162" s="4" t="s">
        <v>189</v>
      </c>
      <c r="G4162" s="5">
        <v>430068.19230769231</v>
      </c>
      <c r="H4162" s="5">
        <v>365557.96346153849</v>
      </c>
      <c r="I4162" s="5">
        <f>Tabla_curso_1[[#This Row],[Ingresos]]-Tabla_curso_1[[#This Row],[Gastos]]</f>
        <v>64510.228846153826</v>
      </c>
      <c r="J4162" s="5">
        <f>Tabla_curso_1[[#This Row],[Utilidad]]/Tabla_curso_1[[#This Row],[Ingresos]]</f>
        <v>0.14999999999999994</v>
      </c>
    </row>
    <row r="4163" spans="1:10" x14ac:dyDescent="0.25">
      <c r="A4163" s="7" t="s">
        <v>16</v>
      </c>
      <c r="B4163" s="7" t="str">
        <f>MID(Tabla_curso_1[[#This Row],[Periodo]],4,4)</f>
        <v>2018</v>
      </c>
      <c r="C4163" s="7" t="s">
        <v>4</v>
      </c>
      <c r="D4163" s="7" t="s">
        <v>118</v>
      </c>
      <c r="E4163" s="7" t="s">
        <v>163</v>
      </c>
      <c r="F4163" s="7" t="s">
        <v>189</v>
      </c>
      <c r="G4163" s="8">
        <v>190815.23890784982</v>
      </c>
      <c r="H4163" s="8">
        <v>119068.7090784983</v>
      </c>
      <c r="I4163" s="8">
        <f>Tabla_curso_1[[#This Row],[Ingresos]]-Tabla_curso_1[[#This Row],[Gastos]]</f>
        <v>71746.529829351522</v>
      </c>
      <c r="J4163" s="8">
        <f>Tabla_curso_1[[#This Row],[Utilidad]]/Tabla_curso_1[[#This Row],[Ingresos]]</f>
        <v>0.37599999999999995</v>
      </c>
    </row>
    <row r="4164" spans="1:10" x14ac:dyDescent="0.25">
      <c r="A4164" s="4" t="s">
        <v>16</v>
      </c>
      <c r="B4164" s="4" t="str">
        <f>MID(Tabla_curso_1[[#This Row],[Periodo]],4,4)</f>
        <v>2018</v>
      </c>
      <c r="C4164" s="4" t="s">
        <v>5</v>
      </c>
      <c r="D4164" s="4" t="s">
        <v>118</v>
      </c>
      <c r="E4164" s="4" t="s">
        <v>163</v>
      </c>
      <c r="F4164" s="4" t="s">
        <v>189</v>
      </c>
      <c r="G4164" s="5">
        <v>665581.7261904761</v>
      </c>
      <c r="H4164" s="5">
        <v>577565.99344349676</v>
      </c>
      <c r="I4164" s="5">
        <f>Tabla_curso_1[[#This Row],[Ingresos]]-Tabla_curso_1[[#This Row],[Gastos]]</f>
        <v>88015.732746979338</v>
      </c>
      <c r="J4164" s="5">
        <f>Tabla_curso_1[[#This Row],[Utilidad]]/Tabla_curso_1[[#This Row],[Ingresos]]</f>
        <v>0.1322388059701492</v>
      </c>
    </row>
    <row r="4165" spans="1:10" x14ac:dyDescent="0.25">
      <c r="A4165" s="7" t="s">
        <v>16</v>
      </c>
      <c r="B4165" s="7" t="str">
        <f>MID(Tabla_curso_1[[#This Row],[Periodo]],4,4)</f>
        <v>2018</v>
      </c>
      <c r="C4165" s="7" t="s">
        <v>78</v>
      </c>
      <c r="D4165" s="7" t="s">
        <v>118</v>
      </c>
      <c r="E4165" s="7" t="s">
        <v>163</v>
      </c>
      <c r="F4165" s="7" t="s">
        <v>189</v>
      </c>
      <c r="G4165" s="8">
        <v>141900.67258883247</v>
      </c>
      <c r="H4165" s="8">
        <v>122197.41526379295</v>
      </c>
      <c r="I4165" s="8">
        <f>Tabla_curso_1[[#This Row],[Ingresos]]-Tabla_curso_1[[#This Row],[Gastos]]</f>
        <v>19703.257325039522</v>
      </c>
      <c r="J4165" s="8">
        <f>Tabla_curso_1[[#This Row],[Utilidad]]/Tabla_curso_1[[#This Row],[Ingresos]]</f>
        <v>0.13885245901639343</v>
      </c>
    </row>
    <row r="4166" spans="1:10" x14ac:dyDescent="0.25">
      <c r="A4166" s="4" t="s">
        <v>16</v>
      </c>
      <c r="B4166" s="4" t="str">
        <f>MID(Tabla_curso_1[[#This Row],[Periodo]],4,4)</f>
        <v>2018</v>
      </c>
      <c r="C4166" s="4" t="s">
        <v>3</v>
      </c>
      <c r="D4166" s="4" t="s">
        <v>118</v>
      </c>
      <c r="E4166" s="4" t="s">
        <v>163</v>
      </c>
      <c r="F4166" s="4" t="s">
        <v>189</v>
      </c>
      <c r="G4166" s="5">
        <v>75247.462987886945</v>
      </c>
      <c r="H4166" s="5">
        <v>45650.127545984746</v>
      </c>
      <c r="I4166" s="5">
        <f>Tabla_curso_1[[#This Row],[Ingresos]]-Tabla_curso_1[[#This Row],[Gastos]]</f>
        <v>29597.3354419022</v>
      </c>
      <c r="J4166" s="5">
        <f>Tabla_curso_1[[#This Row],[Utilidad]]/Tabla_curso_1[[#This Row],[Ingresos]]</f>
        <v>0.39333333333333337</v>
      </c>
    </row>
    <row r="4167" spans="1:10" x14ac:dyDescent="0.25">
      <c r="A4167" s="7" t="s">
        <v>16</v>
      </c>
      <c r="B4167" s="7" t="str">
        <f>MID(Tabla_curso_1[[#This Row],[Periodo]],4,4)</f>
        <v>2018</v>
      </c>
      <c r="C4167" s="7" t="s">
        <v>2</v>
      </c>
      <c r="D4167" s="7" t="s">
        <v>119</v>
      </c>
      <c r="E4167" s="7" t="s">
        <v>152</v>
      </c>
      <c r="F4167" s="7" t="s">
        <v>190</v>
      </c>
      <c r="G4167" s="8">
        <v>235749.39556377078</v>
      </c>
      <c r="H4167" s="8">
        <v>214039.72595031583</v>
      </c>
      <c r="I4167" s="8">
        <f>Tabla_curso_1[[#This Row],[Ingresos]]-Tabla_curso_1[[#This Row],[Gastos]]</f>
        <v>21709.669613454957</v>
      </c>
      <c r="J4167" s="8">
        <f>Tabla_curso_1[[#This Row],[Utilidad]]/Tabla_curso_1[[#This Row],[Ingresos]]</f>
        <v>9.2087912087912172E-2</v>
      </c>
    </row>
    <row r="4168" spans="1:10" x14ac:dyDescent="0.25">
      <c r="A4168" s="4" t="s">
        <v>16</v>
      </c>
      <c r="B4168" s="4" t="str">
        <f>MID(Tabla_curso_1[[#This Row],[Periodo]],4,4)</f>
        <v>2018</v>
      </c>
      <c r="C4168" s="4" t="s">
        <v>7</v>
      </c>
      <c r="D4168" s="4" t="s">
        <v>119</v>
      </c>
      <c r="E4168" s="4" t="s">
        <v>152</v>
      </c>
      <c r="F4168" s="4" t="s">
        <v>190</v>
      </c>
      <c r="G4168" s="5">
        <v>383004.27327327325</v>
      </c>
      <c r="H4168" s="5">
        <v>260442.90582582584</v>
      </c>
      <c r="I4168" s="5">
        <f>Tabla_curso_1[[#This Row],[Ingresos]]-Tabla_curso_1[[#This Row],[Gastos]]</f>
        <v>122561.36744744741</v>
      </c>
      <c r="J4168" s="5">
        <f>Tabla_curso_1[[#This Row],[Utilidad]]/Tabla_curso_1[[#This Row],[Ingresos]]</f>
        <v>0.3199999999999999</v>
      </c>
    </row>
    <row r="4169" spans="1:10" x14ac:dyDescent="0.25">
      <c r="A4169" s="7" t="s">
        <v>16</v>
      </c>
      <c r="B4169" s="7" t="str">
        <f>MID(Tabla_curso_1[[#This Row],[Periodo]],4,4)</f>
        <v>2018</v>
      </c>
      <c r="C4169" s="7" t="s">
        <v>6</v>
      </c>
      <c r="D4169" s="7" t="s">
        <v>119</v>
      </c>
      <c r="E4169" s="7" t="s">
        <v>152</v>
      </c>
      <c r="F4169" s="7" t="s">
        <v>190</v>
      </c>
      <c r="G4169" s="8">
        <v>1262776.4653465347</v>
      </c>
      <c r="H4169" s="8">
        <v>1035476.7015841586</v>
      </c>
      <c r="I4169" s="8">
        <f>Tabla_curso_1[[#This Row],[Ingresos]]-Tabla_curso_1[[#This Row],[Gastos]]</f>
        <v>227299.76376237615</v>
      </c>
      <c r="J4169" s="8">
        <f>Tabla_curso_1[[#This Row],[Utilidad]]/Tabla_curso_1[[#This Row],[Ingresos]]</f>
        <v>0.17999999999999991</v>
      </c>
    </row>
    <row r="4170" spans="1:10" x14ac:dyDescent="0.25">
      <c r="A4170" s="4" t="s">
        <v>16</v>
      </c>
      <c r="B4170" s="4" t="str">
        <f>MID(Tabla_curso_1[[#This Row],[Periodo]],4,4)</f>
        <v>2018</v>
      </c>
      <c r="C4170" s="4" t="s">
        <v>4</v>
      </c>
      <c r="D4170" s="4" t="s">
        <v>119</v>
      </c>
      <c r="E4170" s="4" t="s">
        <v>152</v>
      </c>
      <c r="F4170" s="4" t="s">
        <v>190</v>
      </c>
      <c r="G4170" s="5">
        <v>426556.59866220737</v>
      </c>
      <c r="H4170" s="5">
        <v>290646.84101949027</v>
      </c>
      <c r="I4170" s="5">
        <f>Tabla_curso_1[[#This Row],[Ingresos]]-Tabla_curso_1[[#This Row],[Gastos]]</f>
        <v>135909.7576427171</v>
      </c>
      <c r="J4170" s="5">
        <f>Tabla_curso_1[[#This Row],[Utilidad]]/Tabla_curso_1[[#This Row],[Ingresos]]</f>
        <v>0.31862068965517237</v>
      </c>
    </row>
    <row r="4171" spans="1:10" x14ac:dyDescent="0.25">
      <c r="A4171" s="7" t="s">
        <v>16</v>
      </c>
      <c r="B4171" s="7" t="str">
        <f>MID(Tabla_curso_1[[#This Row],[Periodo]],4,4)</f>
        <v>2018</v>
      </c>
      <c r="C4171" s="7" t="s">
        <v>5</v>
      </c>
      <c r="D4171" s="7" t="s">
        <v>119</v>
      </c>
      <c r="E4171" s="7" t="s">
        <v>152</v>
      </c>
      <c r="F4171" s="7" t="s">
        <v>190</v>
      </c>
      <c r="G4171" s="8">
        <v>1371402.3978494625</v>
      </c>
      <c r="H4171" s="8">
        <v>1291521.7427169939</v>
      </c>
      <c r="I4171" s="8">
        <f>Tabla_curso_1[[#This Row],[Ingresos]]-Tabla_curso_1[[#This Row],[Gastos]]</f>
        <v>79880.655132468557</v>
      </c>
      <c r="J4171" s="8">
        <f>Tabla_curso_1[[#This Row],[Utilidad]]/Tabla_curso_1[[#This Row],[Ingresos]]</f>
        <v>5.8247422680412275E-2</v>
      </c>
    </row>
    <row r="4172" spans="1:10" x14ac:dyDescent="0.25">
      <c r="A4172" s="4" t="s">
        <v>16</v>
      </c>
      <c r="B4172" s="4" t="str">
        <f>MID(Tabla_curso_1[[#This Row],[Periodo]],4,4)</f>
        <v>2018</v>
      </c>
      <c r="C4172" s="4" t="s">
        <v>78</v>
      </c>
      <c r="D4172" s="4" t="s">
        <v>119</v>
      </c>
      <c r="E4172" s="4" t="s">
        <v>152</v>
      </c>
      <c r="F4172" s="4" t="s">
        <v>190</v>
      </c>
      <c r="G4172" s="5">
        <v>327867.41131105396</v>
      </c>
      <c r="H4172" s="5">
        <v>294352.0759325907</v>
      </c>
      <c r="I4172" s="5">
        <f>Tabla_curso_1[[#This Row],[Ingresos]]-Tabla_curso_1[[#This Row],[Gastos]]</f>
        <v>33515.335378463264</v>
      </c>
      <c r="J4172" s="5">
        <f>Tabla_curso_1[[#This Row],[Utilidad]]/Tabla_curso_1[[#This Row],[Ingresos]]</f>
        <v>0.10222222222222213</v>
      </c>
    </row>
    <row r="4173" spans="1:10" x14ac:dyDescent="0.25">
      <c r="A4173" s="7" t="s">
        <v>16</v>
      </c>
      <c r="B4173" s="7" t="str">
        <f>MID(Tabla_curso_1[[#This Row],[Periodo]],4,4)</f>
        <v>2018</v>
      </c>
      <c r="C4173" s="7" t="s">
        <v>3</v>
      </c>
      <c r="D4173" s="7" t="s">
        <v>119</v>
      </c>
      <c r="E4173" s="7" t="s">
        <v>152</v>
      </c>
      <c r="F4173" s="7" t="s">
        <v>190</v>
      </c>
      <c r="G4173" s="8">
        <v>198971.01872074883</v>
      </c>
      <c r="H4173" s="8">
        <v>125351.74179407177</v>
      </c>
      <c r="I4173" s="8">
        <f>Tabla_curso_1[[#This Row],[Ingresos]]-Tabla_curso_1[[#This Row],[Gastos]]</f>
        <v>73619.276926677063</v>
      </c>
      <c r="J4173" s="8">
        <f>Tabla_curso_1[[#This Row],[Utilidad]]/Tabla_curso_1[[#This Row],[Ingresos]]</f>
        <v>0.37</v>
      </c>
    </row>
    <row r="4174" spans="1:10" x14ac:dyDescent="0.25">
      <c r="A4174" s="4" t="s">
        <v>16</v>
      </c>
      <c r="B4174" s="4" t="str">
        <f>MID(Tabla_curso_1[[#This Row],[Periodo]],4,4)</f>
        <v>2018</v>
      </c>
      <c r="C4174" s="4" t="s">
        <v>2</v>
      </c>
      <c r="D4174" s="4" t="s">
        <v>120</v>
      </c>
      <c r="E4174" s="4" t="s">
        <v>163</v>
      </c>
      <c r="F4174" s="4" t="s">
        <v>191</v>
      </c>
      <c r="G4174" s="5">
        <v>70140.924944812359</v>
      </c>
      <c r="H4174" s="5">
        <v>63957.448666782853</v>
      </c>
      <c r="I4174" s="5">
        <f>Tabla_curso_1[[#This Row],[Ingresos]]-Tabla_curso_1[[#This Row],[Gastos]]</f>
        <v>6183.4762780295059</v>
      </c>
      <c r="J4174" s="5">
        <f>Tabla_curso_1[[#This Row],[Utilidad]]/Tabla_curso_1[[#This Row],[Ingresos]]</f>
        <v>8.8157894736842032E-2</v>
      </c>
    </row>
    <row r="4175" spans="1:10" x14ac:dyDescent="0.25">
      <c r="A4175" s="7" t="s">
        <v>16</v>
      </c>
      <c r="B4175" s="7" t="str">
        <f>MID(Tabla_curso_1[[#This Row],[Periodo]],4,4)</f>
        <v>2018</v>
      </c>
      <c r="C4175" s="7" t="s">
        <v>7</v>
      </c>
      <c r="D4175" s="7" t="s">
        <v>120</v>
      </c>
      <c r="E4175" s="7" t="s">
        <v>163</v>
      </c>
      <c r="F4175" s="7" t="s">
        <v>191</v>
      </c>
      <c r="G4175" s="8">
        <v>92635.099125364432</v>
      </c>
      <c r="H4175" s="8">
        <v>58909.061184537306</v>
      </c>
      <c r="I4175" s="8">
        <f>Tabla_curso_1[[#This Row],[Ingresos]]-Tabla_curso_1[[#This Row],[Gastos]]</f>
        <v>33726.037940827126</v>
      </c>
      <c r="J4175" s="8">
        <f>Tabla_curso_1[[#This Row],[Utilidad]]/Tabla_curso_1[[#This Row],[Ingresos]]</f>
        <v>0.36407407407407411</v>
      </c>
    </row>
    <row r="4176" spans="1:10" x14ac:dyDescent="0.25">
      <c r="A4176" s="4" t="s">
        <v>16</v>
      </c>
      <c r="B4176" s="4" t="str">
        <f>MID(Tabla_curso_1[[#This Row],[Periodo]],4,4)</f>
        <v>2018</v>
      </c>
      <c r="C4176" s="4" t="s">
        <v>6</v>
      </c>
      <c r="D4176" s="4" t="s">
        <v>120</v>
      </c>
      <c r="E4176" s="4" t="s">
        <v>163</v>
      </c>
      <c r="F4176" s="4" t="s">
        <v>191</v>
      </c>
      <c r="G4176" s="5">
        <v>240710.90151515152</v>
      </c>
      <c r="H4176" s="5">
        <v>215801.38013363976</v>
      </c>
      <c r="I4176" s="5">
        <f>Tabla_curso_1[[#This Row],[Ingresos]]-Tabla_curso_1[[#This Row],[Gastos]]</f>
        <v>24909.52138151176</v>
      </c>
      <c r="J4176" s="5">
        <f>Tabla_curso_1[[#This Row],[Utilidad]]/Tabla_curso_1[[#This Row],[Ingresos]]</f>
        <v>0.10348314606741578</v>
      </c>
    </row>
    <row r="4177" spans="1:10" x14ac:dyDescent="0.25">
      <c r="A4177" s="7" t="s">
        <v>16</v>
      </c>
      <c r="B4177" s="7" t="str">
        <f>MID(Tabla_curso_1[[#This Row],[Periodo]],4,4)</f>
        <v>2018</v>
      </c>
      <c r="C4177" s="7" t="s">
        <v>4</v>
      </c>
      <c r="D4177" s="7" t="s">
        <v>120</v>
      </c>
      <c r="E4177" s="7" t="s">
        <v>163</v>
      </c>
      <c r="F4177" s="7" t="s">
        <v>191</v>
      </c>
      <c r="G4177" s="8">
        <v>135785.63675213678</v>
      </c>
      <c r="H4177" s="8">
        <v>83168.702510683768</v>
      </c>
      <c r="I4177" s="8">
        <f>Tabla_curso_1[[#This Row],[Ingresos]]-Tabla_curso_1[[#This Row],[Gastos]]</f>
        <v>52616.934241453011</v>
      </c>
      <c r="J4177" s="8">
        <f>Tabla_curso_1[[#This Row],[Utilidad]]/Tabla_curso_1[[#This Row],[Ingresos]]</f>
        <v>0.38750000000000007</v>
      </c>
    </row>
    <row r="4178" spans="1:10" x14ac:dyDescent="0.25">
      <c r="A4178" s="4" t="s">
        <v>16</v>
      </c>
      <c r="B4178" s="4" t="str">
        <f>MID(Tabla_curso_1[[#This Row],[Periodo]],4,4)</f>
        <v>2018</v>
      </c>
      <c r="C4178" s="4" t="s">
        <v>5</v>
      </c>
      <c r="D4178" s="4" t="s">
        <v>120</v>
      </c>
      <c r="E4178" s="4" t="s">
        <v>163</v>
      </c>
      <c r="F4178" s="4" t="s">
        <v>191</v>
      </c>
      <c r="G4178" s="5">
        <v>460490.4202898551</v>
      </c>
      <c r="H4178" s="5">
        <v>393390.38761904766</v>
      </c>
      <c r="I4178" s="5">
        <f>Tabla_curso_1[[#This Row],[Ingresos]]-Tabla_curso_1[[#This Row],[Gastos]]</f>
        <v>67100.032670807443</v>
      </c>
      <c r="J4178" s="5">
        <f>Tabla_curso_1[[#This Row],[Utilidad]]/Tabla_curso_1[[#This Row],[Ingresos]]</f>
        <v>0.14571428571428569</v>
      </c>
    </row>
    <row r="4179" spans="1:10" x14ac:dyDescent="0.25">
      <c r="A4179" s="7" t="s">
        <v>16</v>
      </c>
      <c r="B4179" s="7" t="str">
        <f>MID(Tabla_curso_1[[#This Row],[Periodo]],4,4)</f>
        <v>2018</v>
      </c>
      <c r="C4179" s="7" t="s">
        <v>78</v>
      </c>
      <c r="D4179" s="7" t="s">
        <v>120</v>
      </c>
      <c r="E4179" s="7" t="s">
        <v>163</v>
      </c>
      <c r="F4179" s="7" t="s">
        <v>191</v>
      </c>
      <c r="G4179" s="8">
        <v>101839.22756410256</v>
      </c>
      <c r="H4179" s="8">
        <v>91034.904915635139</v>
      </c>
      <c r="I4179" s="8">
        <f>Tabla_curso_1[[#This Row],[Ingresos]]-Tabla_curso_1[[#This Row],[Gastos]]</f>
        <v>10804.322648467423</v>
      </c>
      <c r="J4179" s="8">
        <f>Tabla_curso_1[[#This Row],[Utilidad]]/Tabla_curso_1[[#This Row],[Ingresos]]</f>
        <v>0.10609195402298842</v>
      </c>
    </row>
    <row r="4180" spans="1:10" x14ac:dyDescent="0.25">
      <c r="A4180" s="4" t="s">
        <v>16</v>
      </c>
      <c r="B4180" s="4" t="str">
        <f>MID(Tabla_curso_1[[#This Row],[Periodo]],4,4)</f>
        <v>2018</v>
      </c>
      <c r="C4180" s="4" t="s">
        <v>3</v>
      </c>
      <c r="D4180" s="4" t="s">
        <v>120</v>
      </c>
      <c r="E4180" s="4" t="s">
        <v>163</v>
      </c>
      <c r="F4180" s="4" t="s">
        <v>191</v>
      </c>
      <c r="G4180" s="5">
        <v>39916.883165829146</v>
      </c>
      <c r="H4180" s="5">
        <v>25886.837934580311</v>
      </c>
      <c r="I4180" s="5">
        <f>Tabla_curso_1[[#This Row],[Ingresos]]-Tabla_curso_1[[#This Row],[Gastos]]</f>
        <v>14030.045231248834</v>
      </c>
      <c r="J4180" s="5">
        <f>Tabla_curso_1[[#This Row],[Utilidad]]/Tabla_curso_1[[#This Row],[Ingresos]]</f>
        <v>0.35148148148148139</v>
      </c>
    </row>
    <row r="4181" spans="1:10" x14ac:dyDescent="0.25">
      <c r="A4181" s="7" t="s">
        <v>16</v>
      </c>
      <c r="B4181" s="7" t="str">
        <f>MID(Tabla_curso_1[[#This Row],[Periodo]],4,4)</f>
        <v>2018</v>
      </c>
      <c r="C4181" s="7" t="s">
        <v>2</v>
      </c>
      <c r="D4181" s="7" t="s">
        <v>121</v>
      </c>
      <c r="E4181" s="7" t="s">
        <v>150</v>
      </c>
      <c r="F4181" s="7" t="s">
        <v>192</v>
      </c>
      <c r="G4181" s="8">
        <v>338162.98181818181</v>
      </c>
      <c r="H4181" s="8">
        <v>271537.67944294005</v>
      </c>
      <c r="I4181" s="8">
        <f>Tabla_curso_1[[#This Row],[Ingresos]]-Tabla_curso_1[[#This Row],[Gastos]]</f>
        <v>66625.302375241765</v>
      </c>
      <c r="J4181" s="8">
        <f>Tabla_curso_1[[#This Row],[Utilidad]]/Tabla_curso_1[[#This Row],[Ingresos]]</f>
        <v>0.19702127659574464</v>
      </c>
    </row>
    <row r="4182" spans="1:10" x14ac:dyDescent="0.25">
      <c r="A4182" s="4" t="s">
        <v>16</v>
      </c>
      <c r="B4182" s="4" t="str">
        <f>MID(Tabla_curso_1[[#This Row],[Periodo]],4,4)</f>
        <v>2018</v>
      </c>
      <c r="C4182" s="4" t="s">
        <v>7</v>
      </c>
      <c r="D4182" s="4" t="s">
        <v>121</v>
      </c>
      <c r="E4182" s="4" t="s">
        <v>150</v>
      </c>
      <c r="F4182" s="4" t="s">
        <v>192</v>
      </c>
      <c r="G4182" s="5">
        <v>691411.3011152416</v>
      </c>
      <c r="H4182" s="5">
        <v>439686.37185735919</v>
      </c>
      <c r="I4182" s="5">
        <f>Tabla_curso_1[[#This Row],[Ingresos]]-Tabla_curso_1[[#This Row],[Gastos]]</f>
        <v>251724.92925788241</v>
      </c>
      <c r="J4182" s="5">
        <f>Tabla_curso_1[[#This Row],[Utilidad]]/Tabla_curso_1[[#This Row],[Ingresos]]</f>
        <v>0.36407407407407411</v>
      </c>
    </row>
    <row r="4183" spans="1:10" x14ac:dyDescent="0.25">
      <c r="A4183" s="7" t="s">
        <v>16</v>
      </c>
      <c r="B4183" s="7" t="str">
        <f>MID(Tabla_curso_1[[#This Row],[Periodo]],4,4)</f>
        <v>2018</v>
      </c>
      <c r="C4183" s="7" t="s">
        <v>6</v>
      </c>
      <c r="D4183" s="7" t="s">
        <v>121</v>
      </c>
      <c r="E4183" s="7" t="s">
        <v>150</v>
      </c>
      <c r="F4183" s="7" t="s">
        <v>192</v>
      </c>
      <c r="G4183" s="8">
        <v>1788361.9230769232</v>
      </c>
      <c r="H4183" s="8">
        <v>1611910.2133333334</v>
      </c>
      <c r="I4183" s="8">
        <f>Tabla_curso_1[[#This Row],[Ingresos]]-Tabla_curso_1[[#This Row],[Gastos]]</f>
        <v>176451.70974358986</v>
      </c>
      <c r="J4183" s="8">
        <f>Tabla_curso_1[[#This Row],[Utilidad]]/Tabla_curso_1[[#This Row],[Ingresos]]</f>
        <v>9.8666666666666722E-2</v>
      </c>
    </row>
    <row r="4184" spans="1:10" x14ac:dyDescent="0.25">
      <c r="A4184" s="4" t="s">
        <v>16</v>
      </c>
      <c r="B4184" s="4" t="str">
        <f>MID(Tabla_curso_1[[#This Row],[Periodo]],4,4)</f>
        <v>2018</v>
      </c>
      <c r="C4184" s="4" t="s">
        <v>4</v>
      </c>
      <c r="D4184" s="4" t="s">
        <v>121</v>
      </c>
      <c r="E4184" s="4" t="s">
        <v>150</v>
      </c>
      <c r="F4184" s="4" t="s">
        <v>192</v>
      </c>
      <c r="G4184" s="5">
        <v>628343.37837837846</v>
      </c>
      <c r="H4184" s="5">
        <v>419906.71286113706</v>
      </c>
      <c r="I4184" s="5">
        <f>Tabla_curso_1[[#This Row],[Ingresos]]-Tabla_curso_1[[#This Row],[Gastos]]</f>
        <v>208436.6655172414</v>
      </c>
      <c r="J4184" s="5">
        <f>Tabla_curso_1[[#This Row],[Utilidad]]/Tabla_curso_1[[#This Row],[Ingresos]]</f>
        <v>0.3317241379310345</v>
      </c>
    </row>
    <row r="4185" spans="1:10" x14ac:dyDescent="0.25">
      <c r="A4185" s="7" t="s">
        <v>16</v>
      </c>
      <c r="B4185" s="7" t="str">
        <f>MID(Tabla_curso_1[[#This Row],[Periodo]],4,4)</f>
        <v>2018</v>
      </c>
      <c r="C4185" s="7" t="s">
        <v>5</v>
      </c>
      <c r="D4185" s="7" t="s">
        <v>121</v>
      </c>
      <c r="E4185" s="7" t="s">
        <v>150</v>
      </c>
      <c r="F4185" s="7" t="s">
        <v>192</v>
      </c>
      <c r="G4185" s="8">
        <v>1897853.469387755</v>
      </c>
      <c r="H4185" s="8">
        <v>1774397.1426922283</v>
      </c>
      <c r="I4185" s="8">
        <f>Tabla_curso_1[[#This Row],[Ingresos]]-Tabla_curso_1[[#This Row],[Gastos]]</f>
        <v>123456.32669552672</v>
      </c>
      <c r="J4185" s="8">
        <f>Tabla_curso_1[[#This Row],[Utilidad]]/Tabla_curso_1[[#This Row],[Ingresos]]</f>
        <v>6.5050505050505067E-2</v>
      </c>
    </row>
    <row r="4186" spans="1:10" x14ac:dyDescent="0.25">
      <c r="A4186" s="4" t="s">
        <v>16</v>
      </c>
      <c r="B4186" s="4" t="str">
        <f>MID(Tabla_curso_1[[#This Row],[Periodo]],4,4)</f>
        <v>2018</v>
      </c>
      <c r="C4186" s="4" t="s">
        <v>78</v>
      </c>
      <c r="D4186" s="4" t="s">
        <v>121</v>
      </c>
      <c r="E4186" s="4" t="s">
        <v>150</v>
      </c>
      <c r="F4186" s="4" t="s">
        <v>192</v>
      </c>
      <c r="G4186" s="5">
        <v>479354.74226804124</v>
      </c>
      <c r="H4186" s="5">
        <v>431419.26804123708</v>
      </c>
      <c r="I4186" s="5">
        <f>Tabla_curso_1[[#This Row],[Ingresos]]-Tabla_curso_1[[#This Row],[Gastos]]</f>
        <v>47935.474226804159</v>
      </c>
      <c r="J4186" s="5">
        <f>Tabla_curso_1[[#This Row],[Utilidad]]/Tabla_curso_1[[#This Row],[Ingresos]]</f>
        <v>0.10000000000000007</v>
      </c>
    </row>
    <row r="4187" spans="1:10" x14ac:dyDescent="0.25">
      <c r="A4187" s="7" t="s">
        <v>16</v>
      </c>
      <c r="B4187" s="7" t="str">
        <f>MID(Tabla_curso_1[[#This Row],[Periodo]],4,4)</f>
        <v>2018</v>
      </c>
      <c r="C4187" s="7" t="s">
        <v>3</v>
      </c>
      <c r="D4187" s="7" t="s">
        <v>121</v>
      </c>
      <c r="E4187" s="7" t="s">
        <v>150</v>
      </c>
      <c r="F4187" s="7" t="s">
        <v>192</v>
      </c>
      <c r="G4187" s="8">
        <v>308952.89036544849</v>
      </c>
      <c r="H4187" s="8">
        <v>187225.45156146178</v>
      </c>
      <c r="I4187" s="8">
        <f>Tabla_curso_1[[#This Row],[Ingresos]]-Tabla_curso_1[[#This Row],[Gastos]]</f>
        <v>121727.4388039867</v>
      </c>
      <c r="J4187" s="8">
        <f>Tabla_curso_1[[#This Row],[Utilidad]]/Tabla_curso_1[[#This Row],[Ingresos]]</f>
        <v>0.39400000000000002</v>
      </c>
    </row>
    <row r="4188" spans="1:10" x14ac:dyDescent="0.25">
      <c r="A4188" s="4" t="s">
        <v>16</v>
      </c>
      <c r="B4188" s="4" t="str">
        <f>MID(Tabla_curso_1[[#This Row],[Periodo]],4,4)</f>
        <v>2018</v>
      </c>
      <c r="C4188" s="4" t="s">
        <v>2</v>
      </c>
      <c r="D4188" s="4" t="s">
        <v>122</v>
      </c>
      <c r="E4188" s="4" t="s">
        <v>156</v>
      </c>
      <c r="F4188" s="4" t="s">
        <v>193</v>
      </c>
      <c r="G4188" s="5">
        <v>11544.319327731091</v>
      </c>
      <c r="H4188" s="5">
        <v>10573.654110787171</v>
      </c>
      <c r="I4188" s="5">
        <f>Tabla_curso_1[[#This Row],[Ingresos]]-Tabla_curso_1[[#This Row],[Gastos]]</f>
        <v>970.66521694392031</v>
      </c>
      <c r="J4188" s="5">
        <f>Tabla_curso_1[[#This Row],[Utilidad]]/Tabla_curso_1[[#This Row],[Ingresos]]</f>
        <v>8.408163265306122E-2</v>
      </c>
    </row>
    <row r="4189" spans="1:10" x14ac:dyDescent="0.25">
      <c r="A4189" s="7" t="s">
        <v>16</v>
      </c>
      <c r="B4189" s="7" t="str">
        <f>MID(Tabla_curso_1[[#This Row],[Periodo]],4,4)</f>
        <v>2018</v>
      </c>
      <c r="C4189" s="7" t="s">
        <v>7</v>
      </c>
      <c r="D4189" s="7" t="s">
        <v>122</v>
      </c>
      <c r="E4189" s="7" t="s">
        <v>156</v>
      </c>
      <c r="F4189" s="7" t="s">
        <v>193</v>
      </c>
      <c r="G4189" s="8">
        <v>19909.768115942028</v>
      </c>
      <c r="H4189" s="8">
        <v>12742.251594202899</v>
      </c>
      <c r="I4189" s="8">
        <f>Tabla_curso_1[[#This Row],[Ingresos]]-Tabla_curso_1[[#This Row],[Gastos]]</f>
        <v>7167.5165217391295</v>
      </c>
      <c r="J4189" s="8">
        <f>Tabla_curso_1[[#This Row],[Utilidad]]/Tabla_curso_1[[#This Row],[Ingresos]]</f>
        <v>0.36</v>
      </c>
    </row>
    <row r="4190" spans="1:10" x14ac:dyDescent="0.25">
      <c r="A4190" s="4" t="s">
        <v>16</v>
      </c>
      <c r="B4190" s="4" t="str">
        <f>MID(Tabla_curso_1[[#This Row],[Periodo]],4,4)</f>
        <v>2018</v>
      </c>
      <c r="C4190" s="4" t="s">
        <v>6</v>
      </c>
      <c r="D4190" s="4" t="s">
        <v>122</v>
      </c>
      <c r="E4190" s="4" t="s">
        <v>156</v>
      </c>
      <c r="F4190" s="4" t="s">
        <v>193</v>
      </c>
      <c r="G4190" s="5">
        <v>42269.969230769231</v>
      </c>
      <c r="H4190" s="5">
        <v>38099.332266666672</v>
      </c>
      <c r="I4190" s="5">
        <f>Tabla_curso_1[[#This Row],[Ingresos]]-Tabla_curso_1[[#This Row],[Gastos]]</f>
        <v>4170.6369641025594</v>
      </c>
      <c r="J4190" s="5">
        <f>Tabla_curso_1[[#This Row],[Utilidad]]/Tabla_curso_1[[#This Row],[Ingresos]]</f>
        <v>9.8666666666666555E-2</v>
      </c>
    </row>
    <row r="4191" spans="1:10" x14ac:dyDescent="0.25">
      <c r="A4191" s="7" t="s">
        <v>16</v>
      </c>
      <c r="B4191" s="7" t="str">
        <f>MID(Tabla_curso_1[[#This Row],[Periodo]],4,4)</f>
        <v>2018</v>
      </c>
      <c r="C4191" s="7" t="s">
        <v>4</v>
      </c>
      <c r="D4191" s="7" t="s">
        <v>122</v>
      </c>
      <c r="E4191" s="7" t="s">
        <v>156</v>
      </c>
      <c r="F4191" s="7" t="s">
        <v>193</v>
      </c>
      <c r="G4191" s="8">
        <v>18564.513513513513</v>
      </c>
      <c r="H4191" s="8">
        <v>12273.206156156157</v>
      </c>
      <c r="I4191" s="8">
        <f>Tabla_curso_1[[#This Row],[Ingresos]]-Tabla_curso_1[[#This Row],[Gastos]]</f>
        <v>6291.3073573573565</v>
      </c>
      <c r="J4191" s="8">
        <f>Tabla_curso_1[[#This Row],[Utilidad]]/Tabla_curso_1[[#This Row],[Ingresos]]</f>
        <v>0.33888888888888885</v>
      </c>
    </row>
    <row r="4192" spans="1:10" x14ac:dyDescent="0.25">
      <c r="A4192" s="4" t="s">
        <v>16</v>
      </c>
      <c r="B4192" s="4" t="str">
        <f>MID(Tabla_curso_1[[#This Row],[Periodo]],4,4)</f>
        <v>2018</v>
      </c>
      <c r="C4192" s="4" t="s">
        <v>5</v>
      </c>
      <c r="D4192" s="4" t="s">
        <v>122</v>
      </c>
      <c r="E4192" s="4" t="s">
        <v>156</v>
      </c>
      <c r="F4192" s="4" t="s">
        <v>193</v>
      </c>
      <c r="G4192" s="5">
        <v>94743.034482758623</v>
      </c>
      <c r="H4192" s="5">
        <v>78292.198495297795</v>
      </c>
      <c r="I4192" s="5">
        <f>Tabla_curso_1[[#This Row],[Ingresos]]-Tabla_curso_1[[#This Row],[Gastos]]</f>
        <v>16450.835987460829</v>
      </c>
      <c r="J4192" s="5">
        <f>Tabla_curso_1[[#This Row],[Utilidad]]/Tabla_curso_1[[#This Row],[Ingresos]]</f>
        <v>0.17363636363636378</v>
      </c>
    </row>
    <row r="4193" spans="1:10" x14ac:dyDescent="0.25">
      <c r="A4193" s="7" t="s">
        <v>16</v>
      </c>
      <c r="B4193" s="7" t="str">
        <f>MID(Tabla_curso_1[[#This Row],[Periodo]],4,4)</f>
        <v>2018</v>
      </c>
      <c r="C4193" s="7" t="s">
        <v>78</v>
      </c>
      <c r="D4193" s="7" t="s">
        <v>122</v>
      </c>
      <c r="E4193" s="7" t="s">
        <v>156</v>
      </c>
      <c r="F4193" s="7" t="s">
        <v>193</v>
      </c>
      <c r="G4193" s="8">
        <v>16354.45238095238</v>
      </c>
      <c r="H4193" s="8">
        <v>14367.867429971988</v>
      </c>
      <c r="I4193" s="8">
        <f>Tabla_curso_1[[#This Row],[Ingresos]]-Tabla_curso_1[[#This Row],[Gastos]]</f>
        <v>1986.584950980392</v>
      </c>
      <c r="J4193" s="8">
        <f>Tabla_curso_1[[#This Row],[Utilidad]]/Tabla_curso_1[[#This Row],[Ingresos]]</f>
        <v>0.12147058823529412</v>
      </c>
    </row>
    <row r="4194" spans="1:10" x14ac:dyDescent="0.25">
      <c r="A4194" s="4" t="s">
        <v>16</v>
      </c>
      <c r="B4194" s="4" t="str">
        <f>MID(Tabla_curso_1[[#This Row],[Periodo]],4,4)</f>
        <v>2018</v>
      </c>
      <c r="C4194" s="4" t="s">
        <v>3</v>
      </c>
      <c r="D4194" s="4" t="s">
        <v>122</v>
      </c>
      <c r="E4194" s="4" t="s">
        <v>156</v>
      </c>
      <c r="F4194" s="4" t="s">
        <v>193</v>
      </c>
      <c r="G4194" s="5">
        <v>7850.1371428571429</v>
      </c>
      <c r="H4194" s="5">
        <v>4808.2089999999998</v>
      </c>
      <c r="I4194" s="5">
        <f>Tabla_curso_1[[#This Row],[Ingresos]]-Tabla_curso_1[[#This Row],[Gastos]]</f>
        <v>3041.928142857143</v>
      </c>
      <c r="J4194" s="5">
        <f>Tabla_curso_1[[#This Row],[Utilidad]]/Tabla_curso_1[[#This Row],[Ingresos]]</f>
        <v>0.38750000000000001</v>
      </c>
    </row>
    <row r="4195" spans="1:10" x14ac:dyDescent="0.25">
      <c r="A4195" s="7" t="s">
        <v>16</v>
      </c>
      <c r="B4195" s="7" t="str">
        <f>MID(Tabla_curso_1[[#This Row],[Periodo]],4,4)</f>
        <v>2018</v>
      </c>
      <c r="C4195" s="7" t="s">
        <v>2</v>
      </c>
      <c r="D4195" s="7" t="s">
        <v>123</v>
      </c>
      <c r="E4195" s="7" t="s">
        <v>152</v>
      </c>
      <c r="F4195" s="7" t="s">
        <v>194</v>
      </c>
      <c r="G4195" s="8">
        <v>76508.096774193546</v>
      </c>
      <c r="H4195" s="8">
        <v>68909.953135483884</v>
      </c>
      <c r="I4195" s="8">
        <f>Tabla_curso_1[[#This Row],[Ingresos]]-Tabla_curso_1[[#This Row],[Gastos]]</f>
        <v>7598.1436387096619</v>
      </c>
      <c r="J4195" s="8">
        <f>Tabla_curso_1[[#This Row],[Utilidad]]/Tabla_curso_1[[#This Row],[Ingresos]]</f>
        <v>9.9311627906976549E-2</v>
      </c>
    </row>
    <row r="4196" spans="1:10" x14ac:dyDescent="0.25">
      <c r="A4196" s="4" t="s">
        <v>16</v>
      </c>
      <c r="B4196" s="4" t="str">
        <f>MID(Tabla_curso_1[[#This Row],[Periodo]],4,4)</f>
        <v>2018</v>
      </c>
      <c r="C4196" s="4" t="s">
        <v>7</v>
      </c>
      <c r="D4196" s="4" t="s">
        <v>123</v>
      </c>
      <c r="E4196" s="4" t="s">
        <v>152</v>
      </c>
      <c r="F4196" s="4" t="s">
        <v>194</v>
      </c>
      <c r="G4196" s="5">
        <v>109046.02298850575</v>
      </c>
      <c r="H4196" s="5">
        <v>64904.192882758638</v>
      </c>
      <c r="I4196" s="5">
        <f>Tabla_curso_1[[#This Row],[Ingresos]]-Tabla_curso_1[[#This Row],[Gastos]]</f>
        <v>44141.830105747111</v>
      </c>
      <c r="J4196" s="5">
        <f>Tabla_curso_1[[#This Row],[Utilidad]]/Tabla_curso_1[[#This Row],[Ingresos]]</f>
        <v>0.40479999999999983</v>
      </c>
    </row>
    <row r="4197" spans="1:10" x14ac:dyDescent="0.25">
      <c r="A4197" s="7" t="s">
        <v>16</v>
      </c>
      <c r="B4197" s="7" t="str">
        <f>MID(Tabla_curso_1[[#This Row],[Periodo]],4,4)</f>
        <v>2018</v>
      </c>
      <c r="C4197" s="7" t="s">
        <v>6</v>
      </c>
      <c r="D4197" s="7" t="s">
        <v>123</v>
      </c>
      <c r="E4197" s="7" t="s">
        <v>152</v>
      </c>
      <c r="F4197" s="7" t="s">
        <v>194</v>
      </c>
      <c r="G4197" s="8">
        <v>259917.91780821915</v>
      </c>
      <c r="H4197" s="8">
        <v>198477.71501724867</v>
      </c>
      <c r="I4197" s="8">
        <f>Tabla_curso_1[[#This Row],[Ingresos]]-Tabla_curso_1[[#This Row],[Gastos]]</f>
        <v>61440.202790970478</v>
      </c>
      <c r="J4197" s="8">
        <f>Tabla_curso_1[[#This Row],[Utilidad]]/Tabla_curso_1[[#This Row],[Ingresos]]</f>
        <v>0.23638309859154932</v>
      </c>
    </row>
    <row r="4198" spans="1:10" x14ac:dyDescent="0.25">
      <c r="A4198" s="4" t="s">
        <v>16</v>
      </c>
      <c r="B4198" s="4" t="str">
        <f>MID(Tabla_curso_1[[#This Row],[Periodo]],4,4)</f>
        <v>2018</v>
      </c>
      <c r="C4198" s="4" t="s">
        <v>4</v>
      </c>
      <c r="D4198" s="4" t="s">
        <v>123</v>
      </c>
      <c r="E4198" s="4" t="s">
        <v>152</v>
      </c>
      <c r="F4198" s="4" t="s">
        <v>194</v>
      </c>
      <c r="G4198" s="5">
        <v>133619.77464788733</v>
      </c>
      <c r="H4198" s="5">
        <v>80813.239707042245</v>
      </c>
      <c r="I4198" s="5">
        <f>Tabla_curso_1[[#This Row],[Ingresos]]-Tabla_curso_1[[#This Row],[Gastos]]</f>
        <v>52806.534940845086</v>
      </c>
      <c r="J4198" s="5">
        <f>Tabla_curso_1[[#This Row],[Utilidad]]/Tabla_curso_1[[#This Row],[Ingresos]]</f>
        <v>0.39520000000000011</v>
      </c>
    </row>
    <row r="4199" spans="1:10" x14ac:dyDescent="0.25">
      <c r="A4199" s="7" t="s">
        <v>16</v>
      </c>
      <c r="B4199" s="7" t="str">
        <f>MID(Tabla_curso_1[[#This Row],[Periodo]],4,4)</f>
        <v>2018</v>
      </c>
      <c r="C4199" s="7" t="s">
        <v>5</v>
      </c>
      <c r="D4199" s="7" t="s">
        <v>123</v>
      </c>
      <c r="E4199" s="7" t="s">
        <v>152</v>
      </c>
      <c r="F4199" s="7" t="s">
        <v>194</v>
      </c>
      <c r="G4199" s="8">
        <v>412478.4347826087</v>
      </c>
      <c r="H4199" s="8">
        <v>374018.60880638869</v>
      </c>
      <c r="I4199" s="8">
        <f>Tabla_curso_1[[#This Row],[Ingresos]]-Tabla_curso_1[[#This Row],[Gastos]]</f>
        <v>38459.825976220018</v>
      </c>
      <c r="J4199" s="8">
        <f>Tabla_curso_1[[#This Row],[Utilidad]]/Tabla_curso_1[[#This Row],[Ingresos]]</f>
        <v>9.3240816326530529E-2</v>
      </c>
    </row>
    <row r="4200" spans="1:10" x14ac:dyDescent="0.25">
      <c r="A4200" s="4" t="s">
        <v>16</v>
      </c>
      <c r="B4200" s="4" t="str">
        <f>MID(Tabla_curso_1[[#This Row],[Periodo]],4,4)</f>
        <v>2018</v>
      </c>
      <c r="C4200" s="4" t="s">
        <v>78</v>
      </c>
      <c r="D4200" s="4" t="s">
        <v>123</v>
      </c>
      <c r="E4200" s="4" t="s">
        <v>152</v>
      </c>
      <c r="F4200" s="4" t="s">
        <v>194</v>
      </c>
      <c r="G4200" s="5">
        <v>101194.70933333333</v>
      </c>
      <c r="H4200" s="5">
        <v>88908.307197219474</v>
      </c>
      <c r="I4200" s="5">
        <f>Tabla_curso_1[[#This Row],[Ingresos]]-Tabla_curso_1[[#This Row],[Gastos]]</f>
        <v>12286.402136113858</v>
      </c>
      <c r="J4200" s="5">
        <f>Tabla_curso_1[[#This Row],[Utilidad]]/Tabla_curso_1[[#This Row],[Ingresos]]</f>
        <v>0.12141348314606742</v>
      </c>
    </row>
    <row r="4201" spans="1:10" x14ac:dyDescent="0.25">
      <c r="A4201" s="7" t="s">
        <v>16</v>
      </c>
      <c r="B4201" s="7" t="str">
        <f>MID(Tabla_curso_1[[#This Row],[Periodo]],4,4)</f>
        <v>2018</v>
      </c>
      <c r="C4201" s="7" t="s">
        <v>3</v>
      </c>
      <c r="D4201" s="7" t="s">
        <v>123</v>
      </c>
      <c r="E4201" s="7" t="s">
        <v>152</v>
      </c>
      <c r="F4201" s="7" t="s">
        <v>194</v>
      </c>
      <c r="G4201" s="8">
        <v>60426.777070063697</v>
      </c>
      <c r="H4201" s="8">
        <v>37620.368586553435</v>
      </c>
      <c r="I4201" s="8">
        <f>Tabla_curso_1[[#This Row],[Ingresos]]-Tabla_curso_1[[#This Row],[Gastos]]</f>
        <v>22806.408483510262</v>
      </c>
      <c r="J4201" s="8">
        <f>Tabla_curso_1[[#This Row],[Utilidad]]/Tabla_curso_1[[#This Row],[Ingresos]]</f>
        <v>0.37742222222222221</v>
      </c>
    </row>
    <row r="4202" spans="1:10" x14ac:dyDescent="0.25">
      <c r="A4202" s="4" t="s">
        <v>16</v>
      </c>
      <c r="B4202" s="4" t="str">
        <f>MID(Tabla_curso_1[[#This Row],[Periodo]],4,4)</f>
        <v>2018</v>
      </c>
      <c r="C4202" s="4" t="s">
        <v>2</v>
      </c>
      <c r="D4202" s="4" t="s">
        <v>124</v>
      </c>
      <c r="E4202" s="4" t="s">
        <v>163</v>
      </c>
      <c r="F4202" s="4" t="s">
        <v>195</v>
      </c>
      <c r="G4202" s="5">
        <v>221717.21459227469</v>
      </c>
      <c r="H4202" s="5">
        <v>193844.19332924587</v>
      </c>
      <c r="I4202" s="5">
        <f>Tabla_curso_1[[#This Row],[Ingresos]]-Tabla_curso_1[[#This Row],[Gastos]]</f>
        <v>27873.021263028815</v>
      </c>
      <c r="J4202" s="5">
        <f>Tabla_curso_1[[#This Row],[Utilidad]]/Tabla_curso_1[[#This Row],[Ingresos]]</f>
        <v>0.1257142857142857</v>
      </c>
    </row>
    <row r="4203" spans="1:10" x14ac:dyDescent="0.25">
      <c r="A4203" s="7" t="s">
        <v>16</v>
      </c>
      <c r="B4203" s="7" t="str">
        <f>MID(Tabla_curso_1[[#This Row],[Periodo]],4,4)</f>
        <v>2018</v>
      </c>
      <c r="C4203" s="7" t="s">
        <v>7</v>
      </c>
      <c r="D4203" s="7" t="s">
        <v>124</v>
      </c>
      <c r="E4203" s="7" t="s">
        <v>163</v>
      </c>
      <c r="F4203" s="7" t="s">
        <v>195</v>
      </c>
      <c r="G4203" s="8">
        <v>340990.8316831683</v>
      </c>
      <c r="H4203" s="8">
        <v>216844.91037037037</v>
      </c>
      <c r="I4203" s="8">
        <f>Tabla_curso_1[[#This Row],[Ingresos]]-Tabla_curso_1[[#This Row],[Gastos]]</f>
        <v>124145.92131279793</v>
      </c>
      <c r="J4203" s="8">
        <f>Tabla_curso_1[[#This Row],[Utilidad]]/Tabla_curso_1[[#This Row],[Ingresos]]</f>
        <v>0.36407407407407405</v>
      </c>
    </row>
    <row r="4204" spans="1:10" x14ac:dyDescent="0.25">
      <c r="A4204" s="4" t="s">
        <v>16</v>
      </c>
      <c r="B4204" s="4" t="str">
        <f>MID(Tabla_curso_1[[#This Row],[Periodo]],4,4)</f>
        <v>2018</v>
      </c>
      <c r="C4204" s="4" t="s">
        <v>6</v>
      </c>
      <c r="D4204" s="4" t="s">
        <v>124</v>
      </c>
      <c r="E4204" s="4" t="s">
        <v>163</v>
      </c>
      <c r="F4204" s="4" t="s">
        <v>195</v>
      </c>
      <c r="G4204" s="5">
        <v>782728.95454545459</v>
      </c>
      <c r="H4204" s="5">
        <v>644848.23870629375</v>
      </c>
      <c r="I4204" s="5">
        <f>Tabla_curso_1[[#This Row],[Ingresos]]-Tabla_curso_1[[#This Row],[Gastos]]</f>
        <v>137880.71583916084</v>
      </c>
      <c r="J4204" s="5">
        <f>Tabla_curso_1[[#This Row],[Utilidad]]/Tabla_curso_1[[#This Row],[Ingresos]]</f>
        <v>0.17615384615384613</v>
      </c>
    </row>
    <row r="4205" spans="1:10" x14ac:dyDescent="0.25">
      <c r="A4205" s="7" t="s">
        <v>16</v>
      </c>
      <c r="B4205" s="7" t="str">
        <f>MID(Tabla_curso_1[[#This Row],[Periodo]],4,4)</f>
        <v>2018</v>
      </c>
      <c r="C4205" s="7" t="s">
        <v>4</v>
      </c>
      <c r="D4205" s="7" t="s">
        <v>124</v>
      </c>
      <c r="E4205" s="7" t="s">
        <v>163</v>
      </c>
      <c r="F4205" s="7" t="s">
        <v>195</v>
      </c>
      <c r="G4205" s="8">
        <v>350238.04067796608</v>
      </c>
      <c r="H4205" s="8">
        <v>205879.05695504791</v>
      </c>
      <c r="I4205" s="8">
        <f>Tabla_curso_1[[#This Row],[Ingresos]]-Tabla_curso_1[[#This Row],[Gastos]]</f>
        <v>144358.98372291817</v>
      </c>
      <c r="J4205" s="8">
        <f>Tabla_curso_1[[#This Row],[Utilidad]]/Tabla_curso_1[[#This Row],[Ingresos]]</f>
        <v>0.41217391304347822</v>
      </c>
    </row>
    <row r="4206" spans="1:10" x14ac:dyDescent="0.25">
      <c r="A4206" s="4" t="s">
        <v>16</v>
      </c>
      <c r="B4206" s="4" t="str">
        <f>MID(Tabla_curso_1[[#This Row],[Periodo]],4,4)</f>
        <v>2018</v>
      </c>
      <c r="C4206" s="4" t="s">
        <v>5</v>
      </c>
      <c r="D4206" s="4" t="s">
        <v>124</v>
      </c>
      <c r="E4206" s="4" t="s">
        <v>163</v>
      </c>
      <c r="F4206" s="4" t="s">
        <v>195</v>
      </c>
      <c r="G4206" s="5">
        <v>1949438.1509433961</v>
      </c>
      <c r="H4206" s="5">
        <v>1672803.5942857142</v>
      </c>
      <c r="I4206" s="5">
        <f>Tabla_curso_1[[#This Row],[Ingresos]]-Tabla_curso_1[[#This Row],[Gastos]]</f>
        <v>276634.55665768194</v>
      </c>
      <c r="J4206" s="5">
        <f>Tabla_curso_1[[#This Row],[Utilidad]]/Tabla_curso_1[[#This Row],[Ingresos]]</f>
        <v>0.14190476190476192</v>
      </c>
    </row>
    <row r="4207" spans="1:10" x14ac:dyDescent="0.25">
      <c r="A4207" s="7" t="s">
        <v>16</v>
      </c>
      <c r="B4207" s="7" t="str">
        <f>MID(Tabla_curso_1[[#This Row],[Periodo]],4,4)</f>
        <v>2018</v>
      </c>
      <c r="C4207" s="7" t="s">
        <v>78</v>
      </c>
      <c r="D4207" s="7" t="s">
        <v>124</v>
      </c>
      <c r="E4207" s="7" t="s">
        <v>163</v>
      </c>
      <c r="F4207" s="7" t="s">
        <v>195</v>
      </c>
      <c r="G4207" s="8">
        <v>344400.74000000005</v>
      </c>
      <c r="H4207" s="8">
        <v>316589.45443655917</v>
      </c>
      <c r="I4207" s="8">
        <f>Tabla_curso_1[[#This Row],[Ingresos]]-Tabla_curso_1[[#This Row],[Gastos]]</f>
        <v>27811.285563440877</v>
      </c>
      <c r="J4207" s="8">
        <f>Tabla_curso_1[[#This Row],[Utilidad]]/Tabla_curso_1[[#This Row],[Ingresos]]</f>
        <v>8.0752688172043049E-2</v>
      </c>
    </row>
    <row r="4208" spans="1:10" x14ac:dyDescent="0.25">
      <c r="A4208" s="4" t="s">
        <v>16</v>
      </c>
      <c r="B4208" s="4" t="str">
        <f>MID(Tabla_curso_1[[#This Row],[Periodo]],4,4)</f>
        <v>2018</v>
      </c>
      <c r="C4208" s="4" t="s">
        <v>3</v>
      </c>
      <c r="D4208" s="4" t="s">
        <v>124</v>
      </c>
      <c r="E4208" s="4" t="s">
        <v>163</v>
      </c>
      <c r="F4208" s="4" t="s">
        <v>195</v>
      </c>
      <c r="G4208" s="5">
        <v>132123.04603580563</v>
      </c>
      <c r="H4208" s="5">
        <v>90891.543738424909</v>
      </c>
      <c r="I4208" s="5">
        <f>Tabla_curso_1[[#This Row],[Ingresos]]-Tabla_curso_1[[#This Row],[Gastos]]</f>
        <v>41231.502297380721</v>
      </c>
      <c r="J4208" s="5">
        <f>Tabla_curso_1[[#This Row],[Utilidad]]/Tabla_curso_1[[#This Row],[Ingresos]]</f>
        <v>0.31206896551724139</v>
      </c>
    </row>
    <row r="4209" spans="1:10" x14ac:dyDescent="0.25">
      <c r="A4209" s="7" t="s">
        <v>16</v>
      </c>
      <c r="B4209" s="7" t="str">
        <f>MID(Tabla_curso_1[[#This Row],[Periodo]],4,4)</f>
        <v>2018</v>
      </c>
      <c r="C4209" s="7" t="s">
        <v>2</v>
      </c>
      <c r="D4209" s="7" t="s">
        <v>125</v>
      </c>
      <c r="E4209" s="7" t="s">
        <v>156</v>
      </c>
      <c r="F4209" s="7" t="s">
        <v>196</v>
      </c>
      <c r="G4209" s="8">
        <v>75757.55970149253</v>
      </c>
      <c r="H4209" s="8">
        <v>68282.81381094527</v>
      </c>
      <c r="I4209" s="8">
        <f>Tabla_curso_1[[#This Row],[Ingresos]]-Tabla_curso_1[[#This Row],[Gastos]]</f>
        <v>7474.7458905472595</v>
      </c>
      <c r="J4209" s="8">
        <f>Tabla_curso_1[[#This Row],[Utilidad]]/Tabla_curso_1[[#This Row],[Ingresos]]</f>
        <v>9.8666666666666625E-2</v>
      </c>
    </row>
    <row r="4210" spans="1:10" x14ac:dyDescent="0.25">
      <c r="A4210" s="4" t="s">
        <v>16</v>
      </c>
      <c r="B4210" s="4" t="str">
        <f>MID(Tabla_curso_1[[#This Row],[Periodo]],4,4)</f>
        <v>2018</v>
      </c>
      <c r="C4210" s="4" t="s">
        <v>7</v>
      </c>
      <c r="D4210" s="4" t="s">
        <v>125</v>
      </c>
      <c r="E4210" s="4" t="s">
        <v>156</v>
      </c>
      <c r="F4210" s="4" t="s">
        <v>196</v>
      </c>
      <c r="G4210" s="5">
        <v>156780.12355212355</v>
      </c>
      <c r="H4210" s="5">
        <v>102661.94757042758</v>
      </c>
      <c r="I4210" s="5">
        <f>Tabla_curso_1[[#This Row],[Ingresos]]-Tabla_curso_1[[#This Row],[Gastos]]</f>
        <v>54118.175981695967</v>
      </c>
      <c r="J4210" s="5">
        <f>Tabla_curso_1[[#This Row],[Utilidad]]/Tabla_curso_1[[#This Row],[Ingresos]]</f>
        <v>0.34518518518518509</v>
      </c>
    </row>
    <row r="4211" spans="1:10" x14ac:dyDescent="0.25">
      <c r="A4211" s="7" t="s">
        <v>16</v>
      </c>
      <c r="B4211" s="7" t="str">
        <f>MID(Tabla_curso_1[[#This Row],[Periodo]],4,4)</f>
        <v>2018</v>
      </c>
      <c r="C4211" s="7" t="s">
        <v>6</v>
      </c>
      <c r="D4211" s="7" t="s">
        <v>125</v>
      </c>
      <c r="E4211" s="7" t="s">
        <v>156</v>
      </c>
      <c r="F4211" s="7" t="s">
        <v>196</v>
      </c>
      <c r="G4211" s="8">
        <v>375981.96296296292</v>
      </c>
      <c r="H4211" s="8">
        <v>336967.73070226068</v>
      </c>
      <c r="I4211" s="8">
        <f>Tabla_curso_1[[#This Row],[Ingresos]]-Tabla_curso_1[[#This Row],[Gastos]]</f>
        <v>39014.232260702236</v>
      </c>
      <c r="J4211" s="8">
        <f>Tabla_curso_1[[#This Row],[Utilidad]]/Tabla_curso_1[[#This Row],[Ingresos]]</f>
        <v>0.10376623376623371</v>
      </c>
    </row>
    <row r="4212" spans="1:10" x14ac:dyDescent="0.25">
      <c r="A4212" s="4" t="s">
        <v>16</v>
      </c>
      <c r="B4212" s="4" t="str">
        <f>MID(Tabla_curso_1[[#This Row],[Periodo]],4,4)</f>
        <v>2018</v>
      </c>
      <c r="C4212" s="4" t="s">
        <v>4</v>
      </c>
      <c r="D4212" s="4" t="s">
        <v>125</v>
      </c>
      <c r="E4212" s="4" t="s">
        <v>156</v>
      </c>
      <c r="F4212" s="4" t="s">
        <v>196</v>
      </c>
      <c r="G4212" s="5">
        <v>147658.37090909091</v>
      </c>
      <c r="H4212" s="5">
        <v>96821.703210389605</v>
      </c>
      <c r="I4212" s="5">
        <f>Tabla_curso_1[[#This Row],[Ingresos]]-Tabla_curso_1[[#This Row],[Gastos]]</f>
        <v>50836.667698701305</v>
      </c>
      <c r="J4212" s="5">
        <f>Tabla_curso_1[[#This Row],[Utilidad]]/Tabla_curso_1[[#This Row],[Ingresos]]</f>
        <v>0.34428571428571431</v>
      </c>
    </row>
    <row r="4213" spans="1:10" x14ac:dyDescent="0.25">
      <c r="A4213" s="7" t="s">
        <v>16</v>
      </c>
      <c r="B4213" s="7" t="str">
        <f>MID(Tabla_curso_1[[#This Row],[Periodo]],4,4)</f>
        <v>2018</v>
      </c>
      <c r="C4213" s="7" t="s">
        <v>5</v>
      </c>
      <c r="D4213" s="7" t="s">
        <v>125</v>
      </c>
      <c r="E4213" s="7" t="s">
        <v>156</v>
      </c>
      <c r="F4213" s="7" t="s">
        <v>196</v>
      </c>
      <c r="G4213" s="8">
        <v>644540.50793650793</v>
      </c>
      <c r="H4213" s="8">
        <v>562151.41692201525</v>
      </c>
      <c r="I4213" s="8">
        <f>Tabla_curso_1[[#This Row],[Ingresos]]-Tabla_curso_1[[#This Row],[Gastos]]</f>
        <v>82389.091014492675</v>
      </c>
      <c r="J4213" s="8">
        <f>Tabla_curso_1[[#This Row],[Utilidad]]/Tabla_curso_1[[#This Row],[Ingresos]]</f>
        <v>0.12782608695652162</v>
      </c>
    </row>
    <row r="4214" spans="1:10" x14ac:dyDescent="0.25">
      <c r="A4214" s="4" t="s">
        <v>16</v>
      </c>
      <c r="B4214" s="4" t="str">
        <f>MID(Tabla_curso_1[[#This Row],[Periodo]],4,4)</f>
        <v>2018</v>
      </c>
      <c r="C4214" s="4" t="s">
        <v>78</v>
      </c>
      <c r="D4214" s="4" t="s">
        <v>125</v>
      </c>
      <c r="E4214" s="4" t="s">
        <v>156</v>
      </c>
      <c r="F4214" s="4" t="s">
        <v>196</v>
      </c>
      <c r="G4214" s="5">
        <v>112794.58888888889</v>
      </c>
      <c r="H4214" s="5">
        <v>93366.296435374155</v>
      </c>
      <c r="I4214" s="5">
        <f>Tabla_curso_1[[#This Row],[Ingresos]]-Tabla_curso_1[[#This Row],[Gastos]]</f>
        <v>19428.292453514732</v>
      </c>
      <c r="J4214" s="5">
        <f>Tabla_curso_1[[#This Row],[Utilidad]]/Tabla_curso_1[[#This Row],[Ingresos]]</f>
        <v>0.1722448979591836</v>
      </c>
    </row>
    <row r="4215" spans="1:10" x14ac:dyDescent="0.25">
      <c r="A4215" s="7" t="s">
        <v>16</v>
      </c>
      <c r="B4215" s="7" t="str">
        <f>MID(Tabla_curso_1[[#This Row],[Periodo]],4,4)</f>
        <v>2018</v>
      </c>
      <c r="C4215" s="7" t="s">
        <v>3</v>
      </c>
      <c r="D4215" s="7" t="s">
        <v>125</v>
      </c>
      <c r="E4215" s="7" t="s">
        <v>156</v>
      </c>
      <c r="F4215" s="7" t="s">
        <v>196</v>
      </c>
      <c r="G4215" s="8">
        <v>55397.069577080489</v>
      </c>
      <c r="H4215" s="8">
        <v>35228.432764387857</v>
      </c>
      <c r="I4215" s="8">
        <f>Tabla_curso_1[[#This Row],[Ingresos]]-Tabla_curso_1[[#This Row],[Gastos]]</f>
        <v>20168.636812692632</v>
      </c>
      <c r="J4215" s="8">
        <f>Tabla_curso_1[[#This Row],[Utilidad]]/Tabla_curso_1[[#This Row],[Ingresos]]</f>
        <v>0.36407407407407399</v>
      </c>
    </row>
    <row r="4216" spans="1:10" x14ac:dyDescent="0.25">
      <c r="A4216" s="4" t="s">
        <v>16</v>
      </c>
      <c r="B4216" s="4" t="str">
        <f>MID(Tabla_curso_1[[#This Row],[Periodo]],4,4)</f>
        <v>2018</v>
      </c>
      <c r="C4216" s="4" t="s">
        <v>2</v>
      </c>
      <c r="D4216" s="4" t="s">
        <v>126</v>
      </c>
      <c r="E4216" s="4" t="s">
        <v>156</v>
      </c>
      <c r="F4216" s="4" t="s">
        <v>197</v>
      </c>
      <c r="G4216" s="5">
        <v>19326.299455535391</v>
      </c>
      <c r="H4216" s="5">
        <v>17351.655815513295</v>
      </c>
      <c r="I4216" s="5">
        <f>Tabla_curso_1[[#This Row],[Ingresos]]-Tabla_curso_1[[#This Row],[Gastos]]</f>
        <v>1974.6436400220955</v>
      </c>
      <c r="J4216" s="5">
        <f>Tabla_curso_1[[#This Row],[Utilidad]]/Tabla_curso_1[[#This Row],[Ingresos]]</f>
        <v>0.10217391304347832</v>
      </c>
    </row>
    <row r="4217" spans="1:10" x14ac:dyDescent="0.25">
      <c r="A4217" s="7" t="s">
        <v>16</v>
      </c>
      <c r="B4217" s="7" t="str">
        <f>MID(Tabla_curso_1[[#This Row],[Periodo]],4,4)</f>
        <v>2018</v>
      </c>
      <c r="C4217" s="7" t="s">
        <v>7</v>
      </c>
      <c r="D4217" s="7" t="s">
        <v>126</v>
      </c>
      <c r="E4217" s="7" t="s">
        <v>156</v>
      </c>
      <c r="F4217" s="7" t="s">
        <v>197</v>
      </c>
      <c r="G4217" s="8">
        <v>35378.043189368771</v>
      </c>
      <c r="H4217" s="8">
        <v>23197.888319886093</v>
      </c>
      <c r="I4217" s="8">
        <f>Tabla_curso_1[[#This Row],[Ingresos]]-Tabla_curso_1[[#This Row],[Gastos]]</f>
        <v>12180.154869482678</v>
      </c>
      <c r="J4217" s="8">
        <f>Tabla_curso_1[[#This Row],[Utilidad]]/Tabla_curso_1[[#This Row],[Ingresos]]</f>
        <v>0.34428571428571431</v>
      </c>
    </row>
    <row r="4218" spans="1:10" x14ac:dyDescent="0.25">
      <c r="A4218" s="4" t="s">
        <v>16</v>
      </c>
      <c r="B4218" s="4" t="str">
        <f>MID(Tabla_curso_1[[#This Row],[Periodo]],4,4)</f>
        <v>2018</v>
      </c>
      <c r="C4218" s="4" t="s">
        <v>6</v>
      </c>
      <c r="D4218" s="4" t="s">
        <v>126</v>
      </c>
      <c r="E4218" s="4" t="s">
        <v>156</v>
      </c>
      <c r="F4218" s="4" t="s">
        <v>197</v>
      </c>
      <c r="G4218" s="5">
        <v>80066.097744360901</v>
      </c>
      <c r="H4218" s="5">
        <v>71885.43123569795</v>
      </c>
      <c r="I4218" s="5">
        <f>Tabla_curso_1[[#This Row],[Ingresos]]-Tabla_curso_1[[#This Row],[Gastos]]</f>
        <v>8180.6665086629509</v>
      </c>
      <c r="J4218" s="5">
        <f>Tabla_curso_1[[#This Row],[Utilidad]]/Tabla_curso_1[[#This Row],[Ingresos]]</f>
        <v>0.10217391304347813</v>
      </c>
    </row>
    <row r="4219" spans="1:10" x14ac:dyDescent="0.25">
      <c r="A4219" s="7" t="s">
        <v>16</v>
      </c>
      <c r="B4219" s="7" t="str">
        <f>MID(Tabla_curso_1[[#This Row],[Periodo]],4,4)</f>
        <v>2018</v>
      </c>
      <c r="C4219" s="7" t="s">
        <v>4</v>
      </c>
      <c r="D4219" s="7" t="s">
        <v>126</v>
      </c>
      <c r="E4219" s="7" t="s">
        <v>156</v>
      </c>
      <c r="F4219" s="7" t="s">
        <v>197</v>
      </c>
      <c r="G4219" s="8">
        <v>41274.383720930229</v>
      </c>
      <c r="H4219" s="8">
        <v>26798.867715946839</v>
      </c>
      <c r="I4219" s="8">
        <f>Tabla_curso_1[[#This Row],[Ingresos]]-Tabla_curso_1[[#This Row],[Gastos]]</f>
        <v>14475.51600498339</v>
      </c>
      <c r="J4219" s="8">
        <f>Tabla_curso_1[[#This Row],[Utilidad]]/Tabla_curso_1[[#This Row],[Ingresos]]</f>
        <v>0.35071428571428576</v>
      </c>
    </row>
    <row r="4220" spans="1:10" x14ac:dyDescent="0.25">
      <c r="A4220" s="4" t="s">
        <v>16</v>
      </c>
      <c r="B4220" s="4" t="str">
        <f>MID(Tabla_curso_1[[#This Row],[Periodo]],4,4)</f>
        <v>2018</v>
      </c>
      <c r="C4220" s="4" t="s">
        <v>5</v>
      </c>
      <c r="D4220" s="4" t="s">
        <v>126</v>
      </c>
      <c r="E4220" s="4" t="s">
        <v>156</v>
      </c>
      <c r="F4220" s="4" t="s">
        <v>197</v>
      </c>
      <c r="G4220" s="5">
        <v>200920.58490566036</v>
      </c>
      <c r="H4220" s="5">
        <v>179637.88591194968</v>
      </c>
      <c r="I4220" s="5">
        <f>Tabla_curso_1[[#This Row],[Ingresos]]-Tabla_curso_1[[#This Row],[Gastos]]</f>
        <v>21282.698993710685</v>
      </c>
      <c r="J4220" s="5">
        <f>Tabla_curso_1[[#This Row],[Utilidad]]/Tabla_curso_1[[#This Row],[Ingresos]]</f>
        <v>0.1059259259259259</v>
      </c>
    </row>
    <row r="4221" spans="1:10" x14ac:dyDescent="0.25">
      <c r="A4221" s="7" t="s">
        <v>16</v>
      </c>
      <c r="B4221" s="7" t="str">
        <f>MID(Tabla_curso_1[[#This Row],[Periodo]],4,4)</f>
        <v>2018</v>
      </c>
      <c r="C4221" s="7" t="s">
        <v>78</v>
      </c>
      <c r="D4221" s="7" t="s">
        <v>126</v>
      </c>
      <c r="E4221" s="7" t="s">
        <v>156</v>
      </c>
      <c r="F4221" s="7" t="s">
        <v>197</v>
      </c>
      <c r="G4221" s="8">
        <v>30955.787790697676</v>
      </c>
      <c r="H4221" s="8">
        <v>26482.177168042013</v>
      </c>
      <c r="I4221" s="8">
        <f>Tabla_curso_1[[#This Row],[Ingresos]]-Tabla_curso_1[[#This Row],[Gastos]]</f>
        <v>4473.6106226556622</v>
      </c>
      <c r="J4221" s="8">
        <f>Tabla_curso_1[[#This Row],[Utilidad]]/Tabla_curso_1[[#This Row],[Ingresos]]</f>
        <v>0.144516129032258</v>
      </c>
    </row>
    <row r="4222" spans="1:10" x14ac:dyDescent="0.25">
      <c r="A4222" s="4" t="s">
        <v>16</v>
      </c>
      <c r="B4222" s="4" t="str">
        <f>MID(Tabla_curso_1[[#This Row],[Periodo]],4,4)</f>
        <v>2018</v>
      </c>
      <c r="C4222" s="4" t="s">
        <v>3</v>
      </c>
      <c r="D4222" s="4" t="s">
        <v>126</v>
      </c>
      <c r="E4222" s="4" t="s">
        <v>156</v>
      </c>
      <c r="F4222" s="4" t="s">
        <v>197</v>
      </c>
      <c r="G4222" s="5">
        <v>16535.389751552793</v>
      </c>
      <c r="H4222" s="5">
        <v>11161.388082298134</v>
      </c>
      <c r="I4222" s="5">
        <f>Tabla_curso_1[[#This Row],[Ingresos]]-Tabla_curso_1[[#This Row],[Gastos]]</f>
        <v>5374.0016692546596</v>
      </c>
      <c r="J4222" s="5">
        <f>Tabla_curso_1[[#This Row],[Utilidad]]/Tabla_curso_1[[#This Row],[Ingresos]]</f>
        <v>0.32500000000000012</v>
      </c>
    </row>
    <row r="4223" spans="1:10" x14ac:dyDescent="0.25">
      <c r="A4223" s="7" t="s">
        <v>16</v>
      </c>
      <c r="B4223" s="7" t="str">
        <f>MID(Tabla_curso_1[[#This Row],[Periodo]],4,4)</f>
        <v>2018</v>
      </c>
      <c r="C4223" s="7" t="s">
        <v>2</v>
      </c>
      <c r="D4223" s="7" t="s">
        <v>127</v>
      </c>
      <c r="E4223" s="7" t="s">
        <v>163</v>
      </c>
      <c r="F4223" s="7" t="s">
        <v>198</v>
      </c>
      <c r="G4223" s="8">
        <v>291012.8951612903</v>
      </c>
      <c r="H4223" s="8">
        <v>248837.11325385692</v>
      </c>
      <c r="I4223" s="8">
        <f>Tabla_curso_1[[#This Row],[Ingresos]]-Tabla_curso_1[[#This Row],[Gastos]]</f>
        <v>42175.781907433382</v>
      </c>
      <c r="J4223" s="8">
        <f>Tabla_curso_1[[#This Row],[Utilidad]]/Tabla_curso_1[[#This Row],[Ingresos]]</f>
        <v>0.14492753623188406</v>
      </c>
    </row>
    <row r="4224" spans="1:10" x14ac:dyDescent="0.25">
      <c r="A4224" s="4" t="s">
        <v>16</v>
      </c>
      <c r="B4224" s="4" t="str">
        <f>MID(Tabla_curso_1[[#This Row],[Periodo]],4,4)</f>
        <v>2018</v>
      </c>
      <c r="C4224" s="4" t="s">
        <v>7</v>
      </c>
      <c r="D4224" s="4" t="s">
        <v>127</v>
      </c>
      <c r="E4224" s="4" t="s">
        <v>163</v>
      </c>
      <c r="F4224" s="4" t="s">
        <v>198</v>
      </c>
      <c r="G4224" s="5">
        <v>438730.68693009118</v>
      </c>
      <c r="H4224" s="5">
        <v>263238.41215805471</v>
      </c>
      <c r="I4224" s="5">
        <f>Tabla_curso_1[[#This Row],[Ingresos]]-Tabla_curso_1[[#This Row],[Gastos]]</f>
        <v>175492.27477203647</v>
      </c>
      <c r="J4224" s="5">
        <f>Tabla_curso_1[[#This Row],[Utilidad]]/Tabla_curso_1[[#This Row],[Ingresos]]</f>
        <v>0.4</v>
      </c>
    </row>
    <row r="4225" spans="1:10" x14ac:dyDescent="0.25">
      <c r="A4225" s="7" t="s">
        <v>16</v>
      </c>
      <c r="B4225" s="7" t="str">
        <f>MID(Tabla_curso_1[[#This Row],[Periodo]],4,4)</f>
        <v>2018</v>
      </c>
      <c r="C4225" s="7" t="s">
        <v>6</v>
      </c>
      <c r="D4225" s="7" t="s">
        <v>127</v>
      </c>
      <c r="E4225" s="7" t="s">
        <v>163</v>
      </c>
      <c r="F4225" s="7" t="s">
        <v>198</v>
      </c>
      <c r="G4225" s="8">
        <v>1016495.7464788733</v>
      </c>
      <c r="H4225" s="8">
        <v>1003551.77464788</v>
      </c>
      <c r="I4225" s="8">
        <f>Tabla_curso_1[[#This Row],[Ingresos]]-Tabla_curso_1[[#This Row],[Gastos]]</f>
        <v>12943.971830993309</v>
      </c>
      <c r="J4225" s="8">
        <f>Tabla_curso_1[[#This Row],[Utilidad]]/Tabla_curso_1[[#This Row],[Ingresos]]</f>
        <v>1.2733916374791574E-2</v>
      </c>
    </row>
    <row r="4226" spans="1:10" x14ac:dyDescent="0.25">
      <c r="A4226" s="4" t="s">
        <v>16</v>
      </c>
      <c r="B4226" s="4" t="str">
        <f>MID(Tabla_curso_1[[#This Row],[Periodo]],4,4)</f>
        <v>2018</v>
      </c>
      <c r="C4226" s="4" t="s">
        <v>4</v>
      </c>
      <c r="D4226" s="4" t="s">
        <v>127</v>
      </c>
      <c r="E4226" s="4" t="s">
        <v>163</v>
      </c>
      <c r="F4226" s="4" t="s">
        <v>198</v>
      </c>
      <c r="G4226" s="5">
        <v>484370.4563758389</v>
      </c>
      <c r="H4226" s="5">
        <v>282549.43288590596</v>
      </c>
      <c r="I4226" s="5">
        <f>Tabla_curso_1[[#This Row],[Ingresos]]-Tabla_curso_1[[#This Row],[Gastos]]</f>
        <v>201821.02348993294</v>
      </c>
      <c r="J4226" s="5">
        <f>Tabla_curso_1[[#This Row],[Utilidad]]/Tabla_curso_1[[#This Row],[Ingresos]]</f>
        <v>0.4166666666666668</v>
      </c>
    </row>
    <row r="4227" spans="1:10" x14ac:dyDescent="0.25">
      <c r="A4227" s="7" t="s">
        <v>16</v>
      </c>
      <c r="B4227" s="7" t="str">
        <f>MID(Tabla_curso_1[[#This Row],[Periodo]],4,4)</f>
        <v>2018</v>
      </c>
      <c r="C4227" s="7" t="s">
        <v>5</v>
      </c>
      <c r="D4227" s="7" t="s">
        <v>127</v>
      </c>
      <c r="E4227" s="7" t="s">
        <v>163</v>
      </c>
      <c r="F4227" s="7" t="s">
        <v>198</v>
      </c>
      <c r="G4227" s="8">
        <v>1874576.5714285716</v>
      </c>
      <c r="H4227" s="8">
        <v>1775730.4924012199</v>
      </c>
      <c r="I4227" s="8">
        <f>Tabla_curso_1[[#This Row],[Ingresos]]-Tabla_curso_1[[#This Row],[Gastos]]</f>
        <v>98846.07902735169</v>
      </c>
      <c r="J4227" s="8">
        <f>Tabla_curso_1[[#This Row],[Utilidad]]/Tabla_curso_1[[#This Row],[Ingresos]]</f>
        <v>5.2729816713767724E-2</v>
      </c>
    </row>
    <row r="4228" spans="1:10" x14ac:dyDescent="0.25">
      <c r="A4228" s="4" t="s">
        <v>16</v>
      </c>
      <c r="B4228" s="4" t="str">
        <f>MID(Tabla_curso_1[[#This Row],[Periodo]],4,4)</f>
        <v>2018</v>
      </c>
      <c r="C4228" s="4" t="s">
        <v>78</v>
      </c>
      <c r="D4228" s="4" t="s">
        <v>127</v>
      </c>
      <c r="E4228" s="4" t="s">
        <v>163</v>
      </c>
      <c r="F4228" s="4" t="s">
        <v>198</v>
      </c>
      <c r="G4228" s="5">
        <v>405456.16853932582</v>
      </c>
      <c r="H4228" s="5">
        <v>342103.64220505615</v>
      </c>
      <c r="I4228" s="5">
        <f>Tabla_curso_1[[#This Row],[Ingresos]]-Tabla_curso_1[[#This Row],[Gastos]]</f>
        <v>63352.526334269671</v>
      </c>
      <c r="J4228" s="5">
        <f>Tabla_curso_1[[#This Row],[Utilidad]]/Tabla_curso_1[[#This Row],[Ingresos]]</f>
        <v>0.15625000000000003</v>
      </c>
    </row>
    <row r="4229" spans="1:10" x14ac:dyDescent="0.25">
      <c r="A4229" s="7" t="s">
        <v>16</v>
      </c>
      <c r="B4229" s="7" t="str">
        <f>MID(Tabla_curso_1[[#This Row],[Periodo]],4,4)</f>
        <v>2018</v>
      </c>
      <c r="C4229" s="7" t="s">
        <v>3</v>
      </c>
      <c r="D4229" s="7" t="s">
        <v>127</v>
      </c>
      <c r="E4229" s="7" t="s">
        <v>163</v>
      </c>
      <c r="F4229" s="7" t="s">
        <v>198</v>
      </c>
      <c r="G4229" s="8">
        <v>195851.28358208953</v>
      </c>
      <c r="H4229" s="8">
        <v>110698.5515898767</v>
      </c>
      <c r="I4229" s="8">
        <f>Tabla_curso_1[[#This Row],[Ingresos]]-Tabla_curso_1[[#This Row],[Gastos]]</f>
        <v>85152.731992212823</v>
      </c>
      <c r="J4229" s="8">
        <f>Tabla_curso_1[[#This Row],[Utilidad]]/Tabla_curso_1[[#This Row],[Ingresos]]</f>
        <v>0.43478260869565211</v>
      </c>
    </row>
    <row r="4230" spans="1:10" x14ac:dyDescent="0.25">
      <c r="A4230" s="4" t="s">
        <v>16</v>
      </c>
      <c r="B4230" s="4" t="str">
        <f>MID(Tabla_curso_1[[#This Row],[Periodo]],4,4)</f>
        <v>2018</v>
      </c>
      <c r="C4230" s="4" t="s">
        <v>2</v>
      </c>
      <c r="D4230" s="4" t="s">
        <v>128</v>
      </c>
      <c r="E4230" s="4" t="s">
        <v>150</v>
      </c>
      <c r="F4230" s="4" t="s">
        <v>199</v>
      </c>
      <c r="G4230" s="5">
        <v>96367.978021978022</v>
      </c>
      <c r="H4230" s="5">
        <v>83197.687692307692</v>
      </c>
      <c r="I4230" s="5">
        <f>Tabla_curso_1[[#This Row],[Ingresos]]-Tabla_curso_1[[#This Row],[Gastos]]</f>
        <v>13170.29032967033</v>
      </c>
      <c r="J4230" s="5">
        <f>Tabla_curso_1[[#This Row],[Utilidad]]/Tabla_curso_1[[#This Row],[Ingresos]]</f>
        <v>0.13666666666666666</v>
      </c>
    </row>
    <row r="4231" spans="1:10" x14ac:dyDescent="0.25">
      <c r="A4231" s="7" t="s">
        <v>16</v>
      </c>
      <c r="B4231" s="7" t="str">
        <f>MID(Tabla_curso_1[[#This Row],[Periodo]],4,4)</f>
        <v>2018</v>
      </c>
      <c r="C4231" s="7" t="s">
        <v>7</v>
      </c>
      <c r="D4231" s="7" t="s">
        <v>128</v>
      </c>
      <c r="E4231" s="7" t="s">
        <v>150</v>
      </c>
      <c r="F4231" s="7" t="s">
        <v>199</v>
      </c>
      <c r="G4231" s="8">
        <v>154937.91519434628</v>
      </c>
      <c r="H4231" s="8">
        <v>100193.18515901059</v>
      </c>
      <c r="I4231" s="8">
        <f>Tabla_curso_1[[#This Row],[Ingresos]]-Tabla_curso_1[[#This Row],[Gastos]]</f>
        <v>54744.730035335684</v>
      </c>
      <c r="J4231" s="8">
        <f>Tabla_curso_1[[#This Row],[Utilidad]]/Tabla_curso_1[[#This Row],[Ingresos]]</f>
        <v>0.35333333333333333</v>
      </c>
    </row>
    <row r="4232" spans="1:10" x14ac:dyDescent="0.25">
      <c r="A4232" s="4" t="s">
        <v>16</v>
      </c>
      <c r="B4232" s="4" t="str">
        <f>MID(Tabla_curso_1[[#This Row],[Periodo]],4,4)</f>
        <v>2018</v>
      </c>
      <c r="C4232" s="4" t="s">
        <v>6</v>
      </c>
      <c r="D4232" s="4" t="s">
        <v>128</v>
      </c>
      <c r="E4232" s="4" t="s">
        <v>150</v>
      </c>
      <c r="F4232" s="4" t="s">
        <v>199</v>
      </c>
      <c r="G4232" s="5">
        <v>466462.02127659571</v>
      </c>
      <c r="H4232" s="5">
        <v>397289.11665801756</v>
      </c>
      <c r="I4232" s="5">
        <f>Tabla_curso_1[[#This Row],[Ingresos]]-Tabla_curso_1[[#This Row],[Gastos]]</f>
        <v>69172.904618578148</v>
      </c>
      <c r="J4232" s="5">
        <f>Tabla_curso_1[[#This Row],[Utilidad]]/Tabla_curso_1[[#This Row],[Ingresos]]</f>
        <v>0.14829268292682937</v>
      </c>
    </row>
    <row r="4233" spans="1:10" x14ac:dyDescent="0.25">
      <c r="A4233" s="7" t="s">
        <v>16</v>
      </c>
      <c r="B4233" s="7" t="str">
        <f>MID(Tabla_curso_1[[#This Row],[Periodo]],4,4)</f>
        <v>2018</v>
      </c>
      <c r="C4233" s="7" t="s">
        <v>4</v>
      </c>
      <c r="D4233" s="7" t="s">
        <v>128</v>
      </c>
      <c r="E4233" s="7" t="s">
        <v>150</v>
      </c>
      <c r="F4233" s="7" t="s">
        <v>199</v>
      </c>
      <c r="G4233" s="8">
        <v>155487.3404255319</v>
      </c>
      <c r="H4233" s="8">
        <v>94958.340045592675</v>
      </c>
      <c r="I4233" s="8">
        <f>Tabla_curso_1[[#This Row],[Ingresos]]-Tabla_curso_1[[#This Row],[Gastos]]</f>
        <v>60529.000379939229</v>
      </c>
      <c r="J4233" s="8">
        <f>Tabla_curso_1[[#This Row],[Utilidad]]/Tabla_curso_1[[#This Row],[Ingresos]]</f>
        <v>0.38928571428571446</v>
      </c>
    </row>
    <row r="4234" spans="1:10" x14ac:dyDescent="0.25">
      <c r="A4234" s="4" t="s">
        <v>16</v>
      </c>
      <c r="B4234" s="4" t="str">
        <f>MID(Tabla_curso_1[[#This Row],[Periodo]],4,4)</f>
        <v>2018</v>
      </c>
      <c r="C4234" s="4" t="s">
        <v>5</v>
      </c>
      <c r="D4234" s="4" t="s">
        <v>128</v>
      </c>
      <c r="E4234" s="4" t="s">
        <v>150</v>
      </c>
      <c r="F4234" s="4" t="s">
        <v>199</v>
      </c>
      <c r="G4234" s="5">
        <v>797226</v>
      </c>
      <c r="H4234" s="5">
        <v>599580.38749999995</v>
      </c>
      <c r="I4234" s="5">
        <f>Tabla_curso_1[[#This Row],[Ingresos]]-Tabla_curso_1[[#This Row],[Gastos]]</f>
        <v>197645.61250000005</v>
      </c>
      <c r="J4234" s="5">
        <f>Tabla_curso_1[[#This Row],[Utilidad]]/Tabla_curso_1[[#This Row],[Ingresos]]</f>
        <v>0.24791666666666673</v>
      </c>
    </row>
    <row r="4235" spans="1:10" x14ac:dyDescent="0.25">
      <c r="A4235" s="7" t="s">
        <v>16</v>
      </c>
      <c r="B4235" s="7" t="str">
        <f>MID(Tabla_curso_1[[#This Row],[Periodo]],4,4)</f>
        <v>2018</v>
      </c>
      <c r="C4235" s="7" t="s">
        <v>78</v>
      </c>
      <c r="D4235" s="7" t="s">
        <v>128</v>
      </c>
      <c r="E4235" s="7" t="s">
        <v>150</v>
      </c>
      <c r="F4235" s="7" t="s">
        <v>199</v>
      </c>
      <c r="G4235" s="8">
        <v>132871</v>
      </c>
      <c r="H4235" s="8">
        <v>111322.79</v>
      </c>
      <c r="I4235" s="8">
        <f>Tabla_curso_1[[#This Row],[Ingresos]]-Tabla_curso_1[[#This Row],[Gastos]]</f>
        <v>21548.210000000006</v>
      </c>
      <c r="J4235" s="8">
        <f>Tabla_curso_1[[#This Row],[Utilidad]]/Tabla_curso_1[[#This Row],[Ingresos]]</f>
        <v>0.16217391304347831</v>
      </c>
    </row>
    <row r="4236" spans="1:10" x14ac:dyDescent="0.25">
      <c r="A4236" s="4" t="s">
        <v>16</v>
      </c>
      <c r="B4236" s="4" t="str">
        <f>MID(Tabla_curso_1[[#This Row],[Periodo]],4,4)</f>
        <v>2018</v>
      </c>
      <c r="C4236" s="4" t="s">
        <v>3</v>
      </c>
      <c r="D4236" s="4" t="s">
        <v>128</v>
      </c>
      <c r="E4236" s="4" t="s">
        <v>150</v>
      </c>
      <c r="F4236" s="4" t="s">
        <v>199</v>
      </c>
      <c r="G4236" s="5">
        <v>60562.748618784528</v>
      </c>
      <c r="H4236" s="5">
        <v>32703.884254143642</v>
      </c>
      <c r="I4236" s="5">
        <f>Tabla_curso_1[[#This Row],[Ingresos]]-Tabla_curso_1[[#This Row],[Gastos]]</f>
        <v>27858.864364640885</v>
      </c>
      <c r="J4236" s="5">
        <f>Tabla_curso_1[[#This Row],[Utilidad]]/Tabla_curso_1[[#This Row],[Ingresos]]</f>
        <v>0.46</v>
      </c>
    </row>
    <row r="4237" spans="1:10" x14ac:dyDescent="0.25">
      <c r="A4237" s="7" t="s">
        <v>16</v>
      </c>
      <c r="B4237" s="7" t="str">
        <f>MID(Tabla_curso_1[[#This Row],[Periodo]],4,4)</f>
        <v>2018</v>
      </c>
      <c r="C4237" s="7" t="s">
        <v>2</v>
      </c>
      <c r="D4237" s="7" t="s">
        <v>129</v>
      </c>
      <c r="E4237" s="7" t="s">
        <v>156</v>
      </c>
      <c r="F4237" s="7" t="s">
        <v>200</v>
      </c>
      <c r="G4237" s="8">
        <v>18121.424242424244</v>
      </c>
      <c r="H4237" s="8">
        <v>15101.186868686871</v>
      </c>
      <c r="I4237" s="8">
        <f>Tabla_curso_1[[#This Row],[Ingresos]]-Tabla_curso_1[[#This Row],[Gastos]]</f>
        <v>3020.2373737373728</v>
      </c>
      <c r="J4237" s="8">
        <f>Tabla_curso_1[[#This Row],[Utilidad]]/Tabla_curso_1[[#This Row],[Ingresos]]</f>
        <v>0.1666666666666666</v>
      </c>
    </row>
    <row r="4238" spans="1:10" x14ac:dyDescent="0.25">
      <c r="A4238" s="4" t="s">
        <v>16</v>
      </c>
      <c r="B4238" s="4" t="str">
        <f>MID(Tabla_curso_1[[#This Row],[Periodo]],4,4)</f>
        <v>2018</v>
      </c>
      <c r="C4238" s="4" t="s">
        <v>7</v>
      </c>
      <c r="D4238" s="4" t="s">
        <v>129</v>
      </c>
      <c r="E4238" s="4" t="s">
        <v>156</v>
      </c>
      <c r="F4238" s="4" t="s">
        <v>200</v>
      </c>
      <c r="G4238" s="5">
        <v>28869.303448275863</v>
      </c>
      <c r="H4238" s="5">
        <v>17321.582068965516</v>
      </c>
      <c r="I4238" s="5">
        <f>Tabla_curso_1[[#This Row],[Ingresos]]-Tabla_curso_1[[#This Row],[Gastos]]</f>
        <v>11547.721379310347</v>
      </c>
      <c r="J4238" s="5">
        <f>Tabla_curso_1[[#This Row],[Utilidad]]/Tabla_curso_1[[#This Row],[Ingresos]]</f>
        <v>0.40000000000000008</v>
      </c>
    </row>
    <row r="4239" spans="1:10" x14ac:dyDescent="0.25">
      <c r="A4239" s="7" t="s">
        <v>16</v>
      </c>
      <c r="B4239" s="7" t="str">
        <f>MID(Tabla_curso_1[[#This Row],[Periodo]],4,4)</f>
        <v>2018</v>
      </c>
      <c r="C4239" s="7" t="s">
        <v>6</v>
      </c>
      <c r="D4239" s="7" t="s">
        <v>129</v>
      </c>
      <c r="E4239" s="7" t="s">
        <v>156</v>
      </c>
      <c r="F4239" s="7" t="s">
        <v>200</v>
      </c>
      <c r="G4239" s="8">
        <v>58139.569444444438</v>
      </c>
      <c r="H4239" s="8">
        <v>50685.778490028482</v>
      </c>
      <c r="I4239" s="8">
        <f>Tabla_curso_1[[#This Row],[Ingresos]]-Tabla_curso_1[[#This Row],[Gastos]]</f>
        <v>7453.7909544159556</v>
      </c>
      <c r="J4239" s="8">
        <f>Tabla_curso_1[[#This Row],[Utilidad]]/Tabla_curso_1[[#This Row],[Ingresos]]</f>
        <v>0.12820512820512825</v>
      </c>
    </row>
    <row r="4240" spans="1:10" x14ac:dyDescent="0.25">
      <c r="A4240" s="4" t="s">
        <v>16</v>
      </c>
      <c r="B4240" s="4" t="str">
        <f>MID(Tabla_curso_1[[#This Row],[Periodo]],4,4)</f>
        <v>2018</v>
      </c>
      <c r="C4240" s="4" t="s">
        <v>4</v>
      </c>
      <c r="D4240" s="4" t="s">
        <v>129</v>
      </c>
      <c r="E4240" s="4" t="s">
        <v>156</v>
      </c>
      <c r="F4240" s="4" t="s">
        <v>200</v>
      </c>
      <c r="G4240" s="5">
        <v>39491.028301886792</v>
      </c>
      <c r="H4240" s="5">
        <v>25873.432335718931</v>
      </c>
      <c r="I4240" s="5">
        <f>Tabla_curso_1[[#This Row],[Ingresos]]-Tabla_curso_1[[#This Row],[Gastos]]</f>
        <v>13617.595966167861</v>
      </c>
      <c r="J4240" s="5">
        <f>Tabla_curso_1[[#This Row],[Utilidad]]/Tabla_curso_1[[#This Row],[Ingresos]]</f>
        <v>0.34482758620689657</v>
      </c>
    </row>
    <row r="4241" spans="1:10" x14ac:dyDescent="0.25">
      <c r="A4241" s="7" t="s">
        <v>16</v>
      </c>
      <c r="B4241" s="7" t="str">
        <f>MID(Tabla_curso_1[[#This Row],[Periodo]],4,4)</f>
        <v>2018</v>
      </c>
      <c r="C4241" s="7" t="s">
        <v>5</v>
      </c>
      <c r="D4241" s="7" t="s">
        <v>129</v>
      </c>
      <c r="E4241" s="7" t="s">
        <v>156</v>
      </c>
      <c r="F4241" s="7" t="s">
        <v>200</v>
      </c>
      <c r="G4241" s="8">
        <v>157964.11320754717</v>
      </c>
      <c r="H4241" s="8">
        <v>134734.09655937846</v>
      </c>
      <c r="I4241" s="8">
        <f>Tabla_curso_1[[#This Row],[Ingresos]]-Tabla_curso_1[[#This Row],[Gastos]]</f>
        <v>23230.016648168705</v>
      </c>
      <c r="J4241" s="8">
        <f>Tabla_curso_1[[#This Row],[Utilidad]]/Tabla_curso_1[[#This Row],[Ingresos]]</f>
        <v>0.1470588235294118</v>
      </c>
    </row>
    <row r="4242" spans="1:10" x14ac:dyDescent="0.25">
      <c r="A4242" s="4" t="s">
        <v>16</v>
      </c>
      <c r="B4242" s="4" t="str">
        <f>MID(Tabla_curso_1[[#This Row],[Periodo]],4,4)</f>
        <v>2018</v>
      </c>
      <c r="C4242" s="4" t="s">
        <v>78</v>
      </c>
      <c r="D4242" s="4" t="s">
        <v>129</v>
      </c>
      <c r="E4242" s="4" t="s">
        <v>156</v>
      </c>
      <c r="F4242" s="4" t="s">
        <v>200</v>
      </c>
      <c r="G4242" s="5">
        <v>27906.993333333336</v>
      </c>
      <c r="H4242" s="5">
        <v>23176.994463276838</v>
      </c>
      <c r="I4242" s="5">
        <f>Tabla_curso_1[[#This Row],[Ingresos]]-Tabla_curso_1[[#This Row],[Gastos]]</f>
        <v>4729.9988700564973</v>
      </c>
      <c r="J4242" s="5">
        <f>Tabla_curso_1[[#This Row],[Utilidad]]/Tabla_curso_1[[#This Row],[Ingresos]]</f>
        <v>0.16949152542372881</v>
      </c>
    </row>
    <row r="4243" spans="1:10" x14ac:dyDescent="0.25">
      <c r="A4243" s="7" t="s">
        <v>16</v>
      </c>
      <c r="B4243" s="7" t="str">
        <f>MID(Tabla_curso_1[[#This Row],[Periodo]],4,4)</f>
        <v>2018</v>
      </c>
      <c r="C4243" s="7" t="s">
        <v>3</v>
      </c>
      <c r="D4243" s="7" t="s">
        <v>129</v>
      </c>
      <c r="E4243" s="7" t="s">
        <v>156</v>
      </c>
      <c r="F4243" s="7" t="s">
        <v>200</v>
      </c>
      <c r="G4243" s="8">
        <v>10557.500630517025</v>
      </c>
      <c r="H4243" s="8">
        <v>6786.9646910466581</v>
      </c>
      <c r="I4243" s="8">
        <f>Tabla_curso_1[[#This Row],[Ingresos]]-Tabla_curso_1[[#This Row],[Gastos]]</f>
        <v>3770.5359394703664</v>
      </c>
      <c r="J4243" s="8">
        <f>Tabla_curso_1[[#This Row],[Utilidad]]/Tabla_curso_1[[#This Row],[Ingresos]]</f>
        <v>0.35714285714285721</v>
      </c>
    </row>
    <row r="4244" spans="1:10" x14ac:dyDescent="0.25">
      <c r="A4244" s="4" t="s">
        <v>16</v>
      </c>
      <c r="B4244" s="4" t="str">
        <f>MID(Tabla_curso_1[[#This Row],[Periodo]],4,4)</f>
        <v>2018</v>
      </c>
      <c r="C4244" s="4" t="s">
        <v>2</v>
      </c>
      <c r="D4244" s="4" t="s">
        <v>130</v>
      </c>
      <c r="E4244" s="4" t="s">
        <v>156</v>
      </c>
      <c r="F4244" s="4" t="s">
        <v>201</v>
      </c>
      <c r="G4244" s="5">
        <v>19558.579629629632</v>
      </c>
      <c r="H4244" s="5">
        <v>17360.986412817314</v>
      </c>
      <c r="I4244" s="5">
        <f>Tabla_curso_1[[#This Row],[Ingresos]]-Tabla_curso_1[[#This Row],[Gastos]]</f>
        <v>2197.5932168123181</v>
      </c>
      <c r="J4244" s="5">
        <f>Tabla_curso_1[[#This Row],[Utilidad]]/Tabla_curso_1[[#This Row],[Ingresos]]</f>
        <v>0.11235955056179775</v>
      </c>
    </row>
    <row r="4245" spans="1:10" x14ac:dyDescent="0.25">
      <c r="A4245" s="7" t="s">
        <v>16</v>
      </c>
      <c r="B4245" s="7" t="str">
        <f>MID(Tabla_curso_1[[#This Row],[Periodo]],4,4)</f>
        <v>2018</v>
      </c>
      <c r="C4245" s="7" t="s">
        <v>7</v>
      </c>
      <c r="D4245" s="7" t="s">
        <v>130</v>
      </c>
      <c r="E4245" s="7" t="s">
        <v>156</v>
      </c>
      <c r="F4245" s="7" t="s">
        <v>201</v>
      </c>
      <c r="G4245" s="8">
        <v>34972.294701986757</v>
      </c>
      <c r="H4245" s="8">
        <v>19075.797110174593</v>
      </c>
      <c r="I4245" s="8">
        <f>Tabla_curso_1[[#This Row],[Ingresos]]-Tabla_curso_1[[#This Row],[Gastos]]</f>
        <v>15896.497591812164</v>
      </c>
      <c r="J4245" s="8">
        <f>Tabla_curso_1[[#This Row],[Utilidad]]/Tabla_curso_1[[#This Row],[Ingresos]]</f>
        <v>0.45454545454545459</v>
      </c>
    </row>
    <row r="4246" spans="1:10" x14ac:dyDescent="0.25">
      <c r="A4246" s="4" t="s">
        <v>16</v>
      </c>
      <c r="B4246" s="4" t="str">
        <f>MID(Tabla_curso_1[[#This Row],[Periodo]],4,4)</f>
        <v>2018</v>
      </c>
      <c r="C4246" s="4" t="s">
        <v>6</v>
      </c>
      <c r="D4246" s="4" t="s">
        <v>130</v>
      </c>
      <c r="E4246" s="4" t="s">
        <v>156</v>
      </c>
      <c r="F4246" s="4" t="s">
        <v>201</v>
      </c>
      <c r="G4246" s="5">
        <v>107771.76530612244</v>
      </c>
      <c r="H4246" s="5">
        <v>96994.588775510201</v>
      </c>
      <c r="I4246" s="5">
        <f>Tabla_curso_1[[#This Row],[Ingresos]]-Tabla_curso_1[[#This Row],[Gastos]]</f>
        <v>10777.17653061224</v>
      </c>
      <c r="J4246" s="5">
        <f>Tabla_curso_1[[#This Row],[Utilidad]]/Tabla_curso_1[[#This Row],[Ingresos]]</f>
        <v>9.9999999999999964E-2</v>
      </c>
    </row>
    <row r="4247" spans="1:10" x14ac:dyDescent="0.25">
      <c r="A4247" s="7" t="s">
        <v>16</v>
      </c>
      <c r="B4247" s="7" t="str">
        <f>MID(Tabla_curso_1[[#This Row],[Periodo]],4,4)</f>
        <v>2018</v>
      </c>
      <c r="C4247" s="7" t="s">
        <v>4</v>
      </c>
      <c r="D4247" s="7" t="s">
        <v>130</v>
      </c>
      <c r="E4247" s="7" t="s">
        <v>156</v>
      </c>
      <c r="F4247" s="7" t="s">
        <v>201</v>
      </c>
      <c r="G4247" s="8">
        <v>45920.14347826087</v>
      </c>
      <c r="H4247" s="8">
        <v>28258.549832775923</v>
      </c>
      <c r="I4247" s="8">
        <f>Tabla_curso_1[[#This Row],[Ingresos]]-Tabla_curso_1[[#This Row],[Gastos]]</f>
        <v>17661.593645484947</v>
      </c>
      <c r="J4247" s="8">
        <f>Tabla_curso_1[[#This Row],[Utilidad]]/Tabla_curso_1[[#This Row],[Ingresos]]</f>
        <v>0.38461538461538453</v>
      </c>
    </row>
    <row r="4248" spans="1:10" x14ac:dyDescent="0.25">
      <c r="A4248" s="4" t="s">
        <v>16</v>
      </c>
      <c r="B4248" s="4" t="str">
        <f>MID(Tabla_curso_1[[#This Row],[Periodo]],4,4)</f>
        <v>2018</v>
      </c>
      <c r="C4248" s="4" t="s">
        <v>5</v>
      </c>
      <c r="D4248" s="4" t="s">
        <v>130</v>
      </c>
      <c r="E4248" s="4" t="s">
        <v>156</v>
      </c>
      <c r="F4248" s="4" t="s">
        <v>201</v>
      </c>
      <c r="G4248" s="5">
        <v>120018.55681818182</v>
      </c>
      <c r="H4248" s="5">
        <v>99325.702194357364</v>
      </c>
      <c r="I4248" s="5">
        <f>Tabla_curso_1[[#This Row],[Ingresos]]-Tabla_curso_1[[#This Row],[Gastos]]</f>
        <v>20692.85462382446</v>
      </c>
      <c r="J4248" s="5">
        <f>Tabla_curso_1[[#This Row],[Utilidad]]/Tabla_curso_1[[#This Row],[Ingresos]]</f>
        <v>0.17241379310344834</v>
      </c>
    </row>
    <row r="4249" spans="1:10" x14ac:dyDescent="0.25">
      <c r="A4249" s="7" t="s">
        <v>16</v>
      </c>
      <c r="B4249" s="7" t="str">
        <f>MID(Tabla_curso_1[[#This Row],[Periodo]],4,4)</f>
        <v>2018</v>
      </c>
      <c r="C4249" s="7" t="s">
        <v>78</v>
      </c>
      <c r="D4249" s="7" t="s">
        <v>130</v>
      </c>
      <c r="E4249" s="7" t="s">
        <v>156</v>
      </c>
      <c r="F4249" s="7" t="s">
        <v>201</v>
      </c>
      <c r="G4249" s="8">
        <v>34069.783870967745</v>
      </c>
      <c r="H4249" s="8">
        <v>28484.573400317298</v>
      </c>
      <c r="I4249" s="8">
        <f>Tabla_curso_1[[#This Row],[Ingresos]]-Tabla_curso_1[[#This Row],[Gastos]]</f>
        <v>5585.210470650447</v>
      </c>
      <c r="J4249" s="8">
        <f>Tabla_curso_1[[#This Row],[Utilidad]]/Tabla_curso_1[[#This Row],[Ingresos]]</f>
        <v>0.1639344262295081</v>
      </c>
    </row>
    <row r="4250" spans="1:10" x14ac:dyDescent="0.25">
      <c r="A4250" s="4" t="s">
        <v>16</v>
      </c>
      <c r="B4250" s="4" t="str">
        <f>MID(Tabla_curso_1[[#This Row],[Periodo]],4,4)</f>
        <v>2018</v>
      </c>
      <c r="C4250" s="4" t="s">
        <v>3</v>
      </c>
      <c r="D4250" s="4" t="s">
        <v>130</v>
      </c>
      <c r="E4250" s="4" t="s">
        <v>156</v>
      </c>
      <c r="F4250" s="4" t="s">
        <v>201</v>
      </c>
      <c r="G4250" s="5">
        <v>16425.556765163295</v>
      </c>
      <c r="H4250" s="5">
        <v>10342.017222510223</v>
      </c>
      <c r="I4250" s="5">
        <f>Tabla_curso_1[[#This Row],[Ingresos]]-Tabla_curso_1[[#This Row],[Gastos]]</f>
        <v>6083.5395426530722</v>
      </c>
      <c r="J4250" s="5">
        <f>Tabla_curso_1[[#This Row],[Utilidad]]/Tabla_curso_1[[#This Row],[Ingresos]]</f>
        <v>0.37037037037037035</v>
      </c>
    </row>
    <row r="4251" spans="1:10" x14ac:dyDescent="0.25">
      <c r="A4251" s="7" t="s">
        <v>16</v>
      </c>
      <c r="B4251" s="7" t="str">
        <f>MID(Tabla_curso_1[[#This Row],[Periodo]],4,4)</f>
        <v>2018</v>
      </c>
      <c r="C4251" s="7" t="s">
        <v>2</v>
      </c>
      <c r="D4251" s="7" t="s">
        <v>131</v>
      </c>
      <c r="E4251" s="7" t="s">
        <v>163</v>
      </c>
      <c r="F4251" s="7" t="s">
        <v>202</v>
      </c>
      <c r="G4251" s="8">
        <v>166692.71698113208</v>
      </c>
      <c r="H4251" s="8">
        <v>129649.89098532495</v>
      </c>
      <c r="I4251" s="8">
        <f>Tabla_curso_1[[#This Row],[Ingresos]]-Tabla_curso_1[[#This Row],[Gastos]]</f>
        <v>37042.825995807128</v>
      </c>
      <c r="J4251" s="8">
        <f>Tabla_curso_1[[#This Row],[Utilidad]]/Tabla_curso_1[[#This Row],[Ingresos]]</f>
        <v>0.22222222222222221</v>
      </c>
    </row>
    <row r="4252" spans="1:10" x14ac:dyDescent="0.25">
      <c r="A4252" s="4" t="s">
        <v>16</v>
      </c>
      <c r="B4252" s="4" t="str">
        <f>MID(Tabla_curso_1[[#This Row],[Periodo]],4,4)</f>
        <v>2018</v>
      </c>
      <c r="C4252" s="4" t="s">
        <v>7</v>
      </c>
      <c r="D4252" s="4" t="s">
        <v>131</v>
      </c>
      <c r="E4252" s="4" t="s">
        <v>163</v>
      </c>
      <c r="F4252" s="4" t="s">
        <v>202</v>
      </c>
      <c r="G4252" s="5">
        <v>262417.24752475246</v>
      </c>
      <c r="H4252" s="5">
        <v>143136.68046804678</v>
      </c>
      <c r="I4252" s="5">
        <f>Tabla_curso_1[[#This Row],[Ingresos]]-Tabla_curso_1[[#This Row],[Gastos]]</f>
        <v>119280.56705670568</v>
      </c>
      <c r="J4252" s="5">
        <f>Tabla_curso_1[[#This Row],[Utilidad]]/Tabla_curso_1[[#This Row],[Ingresos]]</f>
        <v>0.45454545454545464</v>
      </c>
    </row>
    <row r="4253" spans="1:10" x14ac:dyDescent="0.25">
      <c r="A4253" s="7" t="s">
        <v>16</v>
      </c>
      <c r="B4253" s="7" t="str">
        <f>MID(Tabla_curso_1[[#This Row],[Periodo]],4,4)</f>
        <v>2018</v>
      </c>
      <c r="C4253" s="7" t="s">
        <v>6</v>
      </c>
      <c r="D4253" s="7" t="s">
        <v>131</v>
      </c>
      <c r="E4253" s="7" t="s">
        <v>163</v>
      </c>
      <c r="F4253" s="7" t="s">
        <v>202</v>
      </c>
      <c r="G4253" s="8">
        <v>621190.828125</v>
      </c>
      <c r="H4253" s="8">
        <v>556483.4501953125</v>
      </c>
      <c r="I4253" s="8">
        <f>Tabla_curso_1[[#This Row],[Ingresos]]-Tabla_curso_1[[#This Row],[Gastos]]</f>
        <v>64707.3779296875</v>
      </c>
      <c r="J4253" s="8">
        <f>Tabla_curso_1[[#This Row],[Utilidad]]/Tabla_curso_1[[#This Row],[Ingresos]]</f>
        <v>0.10416666666666667</v>
      </c>
    </row>
    <row r="4254" spans="1:10" x14ac:dyDescent="0.25">
      <c r="A4254" s="4" t="s">
        <v>16</v>
      </c>
      <c r="B4254" s="4" t="str">
        <f>MID(Tabla_curso_1[[#This Row],[Periodo]],4,4)</f>
        <v>2018</v>
      </c>
      <c r="C4254" s="4" t="s">
        <v>4</v>
      </c>
      <c r="D4254" s="4" t="s">
        <v>131</v>
      </c>
      <c r="E4254" s="4" t="s">
        <v>163</v>
      </c>
      <c r="F4254" s="4" t="s">
        <v>202</v>
      </c>
      <c r="G4254" s="5">
        <v>271373.46757679182</v>
      </c>
      <c r="H4254" s="5">
        <v>162824.0805460751</v>
      </c>
      <c r="I4254" s="5">
        <f>Tabla_curso_1[[#This Row],[Ingresos]]-Tabla_curso_1[[#This Row],[Gastos]]</f>
        <v>108549.38703071672</v>
      </c>
      <c r="J4254" s="5">
        <f>Tabla_curso_1[[#This Row],[Utilidad]]/Tabla_curso_1[[#This Row],[Ingresos]]</f>
        <v>0.39999999999999997</v>
      </c>
    </row>
    <row r="4255" spans="1:10" x14ac:dyDescent="0.25">
      <c r="A4255" s="7" t="s">
        <v>16</v>
      </c>
      <c r="B4255" s="7" t="str">
        <f>MID(Tabla_curso_1[[#This Row],[Periodo]],4,4)</f>
        <v>2018</v>
      </c>
      <c r="C4255" s="7" t="s">
        <v>5</v>
      </c>
      <c r="D4255" s="7" t="s">
        <v>131</v>
      </c>
      <c r="E4255" s="7" t="s">
        <v>163</v>
      </c>
      <c r="F4255" s="7" t="s">
        <v>202</v>
      </c>
      <c r="G4255" s="8">
        <v>1223268.0923076924</v>
      </c>
      <c r="H4255" s="8">
        <v>968420.57307692314</v>
      </c>
      <c r="I4255" s="8">
        <f>Tabla_curso_1[[#This Row],[Ingresos]]-Tabla_curso_1[[#This Row],[Gastos]]</f>
        <v>254847.51923076925</v>
      </c>
      <c r="J4255" s="8">
        <f>Tabla_curso_1[[#This Row],[Utilidad]]/Tabla_curso_1[[#This Row],[Ingresos]]</f>
        <v>0.20833333333333334</v>
      </c>
    </row>
    <row r="4256" spans="1:10" x14ac:dyDescent="0.25">
      <c r="A4256" s="4" t="s">
        <v>16</v>
      </c>
      <c r="B4256" s="4" t="str">
        <f>MID(Tabla_curso_1[[#This Row],[Periodo]],4,4)</f>
        <v>2018</v>
      </c>
      <c r="C4256" s="4" t="s">
        <v>78</v>
      </c>
      <c r="D4256" s="4" t="s">
        <v>131</v>
      </c>
      <c r="E4256" s="4" t="s">
        <v>163</v>
      </c>
      <c r="F4256" s="4" t="s">
        <v>202</v>
      </c>
      <c r="G4256" s="5">
        <v>238776.05405405405</v>
      </c>
      <c r="H4256" s="5">
        <v>195362.22604422603</v>
      </c>
      <c r="I4256" s="5">
        <f>Tabla_curso_1[[#This Row],[Ingresos]]-Tabla_curso_1[[#This Row],[Gastos]]</f>
        <v>43413.828009828023</v>
      </c>
      <c r="J4256" s="5">
        <f>Tabla_curso_1[[#This Row],[Utilidad]]/Tabla_curso_1[[#This Row],[Ingresos]]</f>
        <v>0.18181818181818188</v>
      </c>
    </row>
    <row r="4257" spans="1:10" x14ac:dyDescent="0.25">
      <c r="A4257" s="7" t="s">
        <v>16</v>
      </c>
      <c r="B4257" s="7" t="str">
        <f>MID(Tabla_curso_1[[#This Row],[Periodo]],4,4)</f>
        <v>2018</v>
      </c>
      <c r="C4257" s="7" t="s">
        <v>3</v>
      </c>
      <c r="D4257" s="7" t="s">
        <v>131</v>
      </c>
      <c r="E4257" s="7" t="s">
        <v>163</v>
      </c>
      <c r="F4257" s="7" t="s">
        <v>202</v>
      </c>
      <c r="G4257" s="8">
        <v>123084.25077399382</v>
      </c>
      <c r="H4257" s="8">
        <v>82056.167182662553</v>
      </c>
      <c r="I4257" s="8">
        <f>Tabla_curso_1[[#This Row],[Ingresos]]-Tabla_curso_1[[#This Row],[Gastos]]</f>
        <v>41028.083591331262</v>
      </c>
      <c r="J4257" s="8">
        <f>Tabla_curso_1[[#This Row],[Utilidad]]/Tabla_curso_1[[#This Row],[Ingresos]]</f>
        <v>0.33333333333333326</v>
      </c>
    </row>
    <row r="4258" spans="1:10" x14ac:dyDescent="0.25">
      <c r="A4258" s="4" t="s">
        <v>16</v>
      </c>
      <c r="B4258" s="4" t="str">
        <f>MID(Tabla_curso_1[[#This Row],[Periodo]],4,4)</f>
        <v>2018</v>
      </c>
      <c r="C4258" s="4" t="s">
        <v>2</v>
      </c>
      <c r="D4258" s="4" t="s">
        <v>132</v>
      </c>
      <c r="E4258" s="4" t="s">
        <v>163</v>
      </c>
      <c r="F4258" s="4" t="s">
        <v>203</v>
      </c>
      <c r="G4258" s="5">
        <v>153372.3283858998</v>
      </c>
      <c r="H4258" s="5">
        <v>129027.5143563919</v>
      </c>
      <c r="I4258" s="5">
        <f>Tabla_curso_1[[#This Row],[Ingresos]]-Tabla_curso_1[[#This Row],[Gastos]]</f>
        <v>24344.814029507907</v>
      </c>
      <c r="J4258" s="5">
        <f>Tabla_curso_1[[#This Row],[Utilidad]]/Tabla_curso_1[[#This Row],[Ingresos]]</f>
        <v>0.15873015873015875</v>
      </c>
    </row>
    <row r="4259" spans="1:10" x14ac:dyDescent="0.25">
      <c r="A4259" s="7" t="s">
        <v>16</v>
      </c>
      <c r="B4259" s="7" t="str">
        <f>MID(Tabla_curso_1[[#This Row],[Periodo]],4,4)</f>
        <v>2018</v>
      </c>
      <c r="C4259" s="7" t="s">
        <v>7</v>
      </c>
      <c r="D4259" s="7" t="s">
        <v>132</v>
      </c>
      <c r="E4259" s="7" t="s">
        <v>163</v>
      </c>
      <c r="F4259" s="7" t="s">
        <v>203</v>
      </c>
      <c r="G4259" s="8">
        <v>255937.10526315792</v>
      </c>
      <c r="H4259" s="8">
        <v>167682.93103448278</v>
      </c>
      <c r="I4259" s="8">
        <f>Tabla_curso_1[[#This Row],[Ingresos]]-Tabla_curso_1[[#This Row],[Gastos]]</f>
        <v>88254.17422867514</v>
      </c>
      <c r="J4259" s="8">
        <f>Tabla_curso_1[[#This Row],[Utilidad]]/Tabla_curso_1[[#This Row],[Ingresos]]</f>
        <v>0.34482758620689652</v>
      </c>
    </row>
    <row r="4260" spans="1:10" x14ac:dyDescent="0.25">
      <c r="A4260" s="4" t="s">
        <v>16</v>
      </c>
      <c r="B4260" s="4" t="str">
        <f>MID(Tabla_curso_1[[#This Row],[Periodo]],4,4)</f>
        <v>2018</v>
      </c>
      <c r="C4260" s="4" t="s">
        <v>6</v>
      </c>
      <c r="D4260" s="4" t="s">
        <v>132</v>
      </c>
      <c r="E4260" s="4" t="s">
        <v>163</v>
      </c>
      <c r="F4260" s="4" t="s">
        <v>203</v>
      </c>
      <c r="G4260" s="5">
        <v>590483.46428571432</v>
      </c>
      <c r="H4260" s="5">
        <v>525595.17150706437</v>
      </c>
      <c r="I4260" s="5">
        <f>Tabla_curso_1[[#This Row],[Ingresos]]-Tabla_curso_1[[#This Row],[Gastos]]</f>
        <v>64888.292778649949</v>
      </c>
      <c r="J4260" s="5">
        <f>Tabla_curso_1[[#This Row],[Utilidad]]/Tabla_curso_1[[#This Row],[Ingresos]]</f>
        <v>0.10989010989010993</v>
      </c>
    </row>
    <row r="4261" spans="1:10" x14ac:dyDescent="0.25">
      <c r="A4261" s="7" t="s">
        <v>16</v>
      </c>
      <c r="B4261" s="7" t="str">
        <f>MID(Tabla_curso_1[[#This Row],[Periodo]],4,4)</f>
        <v>2018</v>
      </c>
      <c r="C4261" s="7" t="s">
        <v>4</v>
      </c>
      <c r="D4261" s="7" t="s">
        <v>132</v>
      </c>
      <c r="E4261" s="7" t="s">
        <v>163</v>
      </c>
      <c r="F4261" s="7" t="s">
        <v>203</v>
      </c>
      <c r="G4261" s="8">
        <v>356326.22844827588</v>
      </c>
      <c r="H4261" s="8">
        <v>233455.11519024972</v>
      </c>
      <c r="I4261" s="8">
        <f>Tabla_curso_1[[#This Row],[Ingresos]]-Tabla_curso_1[[#This Row],[Gastos]]</f>
        <v>122871.11325802616</v>
      </c>
      <c r="J4261" s="8">
        <f>Tabla_curso_1[[#This Row],[Utilidad]]/Tabla_curso_1[[#This Row],[Ingresos]]</f>
        <v>0.34482758620689652</v>
      </c>
    </row>
    <row r="4262" spans="1:10" x14ac:dyDescent="0.25">
      <c r="A4262" s="4" t="s">
        <v>16</v>
      </c>
      <c r="B4262" s="4" t="str">
        <f>MID(Tabla_curso_1[[#This Row],[Periodo]],4,4)</f>
        <v>2018</v>
      </c>
      <c r="C4262" s="4" t="s">
        <v>5</v>
      </c>
      <c r="D4262" s="4" t="s">
        <v>132</v>
      </c>
      <c r="E4262" s="4" t="s">
        <v>163</v>
      </c>
      <c r="F4262" s="4" t="s">
        <v>203</v>
      </c>
      <c r="G4262" s="5">
        <v>879443.45744680846</v>
      </c>
      <c r="H4262" s="5">
        <v>763727.21304591268</v>
      </c>
      <c r="I4262" s="5">
        <f>Tabla_curso_1[[#This Row],[Ingresos]]-Tabla_curso_1[[#This Row],[Gastos]]</f>
        <v>115716.24440089578</v>
      </c>
      <c r="J4262" s="5">
        <f>Tabla_curso_1[[#This Row],[Utilidad]]/Tabla_curso_1[[#This Row],[Ingresos]]</f>
        <v>0.13157894736842099</v>
      </c>
    </row>
    <row r="4263" spans="1:10" x14ac:dyDescent="0.25">
      <c r="A4263" s="7" t="s">
        <v>16</v>
      </c>
      <c r="B4263" s="7" t="str">
        <f>MID(Tabla_curso_1[[#This Row],[Periodo]],4,4)</f>
        <v>2018</v>
      </c>
      <c r="C4263" s="7" t="s">
        <v>78</v>
      </c>
      <c r="D4263" s="7" t="s">
        <v>132</v>
      </c>
      <c r="E4263" s="7" t="s">
        <v>163</v>
      </c>
      <c r="F4263" s="7" t="s">
        <v>203</v>
      </c>
      <c r="G4263" s="8">
        <v>221629.18230563003</v>
      </c>
      <c r="H4263" s="8">
        <v>175456.43599195711</v>
      </c>
      <c r="I4263" s="8">
        <f>Tabla_curso_1[[#This Row],[Ingresos]]-Tabla_curso_1[[#This Row],[Gastos]]</f>
        <v>46172.74631367292</v>
      </c>
      <c r="J4263" s="8">
        <f>Tabla_curso_1[[#This Row],[Utilidad]]/Tabla_curso_1[[#This Row],[Ingresos]]</f>
        <v>0.20833333333333331</v>
      </c>
    </row>
    <row r="4264" spans="1:10" x14ac:dyDescent="0.25">
      <c r="A4264" s="4" t="s">
        <v>16</v>
      </c>
      <c r="B4264" s="4" t="str">
        <f>MID(Tabla_curso_1[[#This Row],[Periodo]],4,4)</f>
        <v>2018</v>
      </c>
      <c r="C4264" s="4" t="s">
        <v>3</v>
      </c>
      <c r="D4264" s="4" t="s">
        <v>132</v>
      </c>
      <c r="E4264" s="4" t="s">
        <v>163</v>
      </c>
      <c r="F4264" s="4" t="s">
        <v>203</v>
      </c>
      <c r="G4264" s="5">
        <v>129168.2578125</v>
      </c>
      <c r="H4264" s="5">
        <v>84627.479256465507</v>
      </c>
      <c r="I4264" s="5">
        <f>Tabla_curso_1[[#This Row],[Ingresos]]-Tabla_curso_1[[#This Row],[Gastos]]</f>
        <v>44540.778556034493</v>
      </c>
      <c r="J4264" s="5">
        <f>Tabla_curso_1[[#This Row],[Utilidad]]/Tabla_curso_1[[#This Row],[Ingresos]]</f>
        <v>0.34482758620689663</v>
      </c>
    </row>
    <row r="4265" spans="1:10" x14ac:dyDescent="0.25">
      <c r="A4265" s="7" t="s">
        <v>16</v>
      </c>
      <c r="B4265" s="7" t="str">
        <f>MID(Tabla_curso_1[[#This Row],[Periodo]],4,4)</f>
        <v>2018</v>
      </c>
      <c r="C4265" s="7" t="s">
        <v>2</v>
      </c>
      <c r="D4265" s="7" t="s">
        <v>133</v>
      </c>
      <c r="E4265" s="7" t="s">
        <v>150</v>
      </c>
      <c r="F4265" s="7" t="s">
        <v>204</v>
      </c>
      <c r="G4265" s="8">
        <v>132605.22975929978</v>
      </c>
      <c r="H4265" s="8">
        <v>111556.78059115696</v>
      </c>
      <c r="I4265" s="8">
        <f>Tabla_curso_1[[#This Row],[Ingresos]]-Tabla_curso_1[[#This Row],[Gastos]]</f>
        <v>21048.449168142819</v>
      </c>
      <c r="J4265" s="8">
        <f>Tabla_curso_1[[#This Row],[Utilidad]]/Tabla_curso_1[[#This Row],[Ingresos]]</f>
        <v>0.15873015873015872</v>
      </c>
    </row>
    <row r="4266" spans="1:10" x14ac:dyDescent="0.25">
      <c r="A4266" s="4" t="s">
        <v>16</v>
      </c>
      <c r="B4266" s="4" t="str">
        <f>MID(Tabla_curso_1[[#This Row],[Periodo]],4,4)</f>
        <v>2018</v>
      </c>
      <c r="C4266" s="4" t="s">
        <v>7</v>
      </c>
      <c r="D4266" s="4" t="s">
        <v>133</v>
      </c>
      <c r="E4266" s="4" t="s">
        <v>150</v>
      </c>
      <c r="F4266" s="4" t="s">
        <v>204</v>
      </c>
      <c r="G4266" s="5">
        <v>178762.80235988201</v>
      </c>
      <c r="H4266" s="5">
        <v>101039.84481210724</v>
      </c>
      <c r="I4266" s="5">
        <f>Tabla_curso_1[[#This Row],[Ingresos]]-Tabla_curso_1[[#This Row],[Gastos]]</f>
        <v>77722.957547774771</v>
      </c>
      <c r="J4266" s="5">
        <f>Tabla_curso_1[[#This Row],[Utilidad]]/Tabla_curso_1[[#This Row],[Ingresos]]</f>
        <v>0.43478260869565205</v>
      </c>
    </row>
    <row r="4267" spans="1:10" x14ac:dyDescent="0.25">
      <c r="A4267" s="7" t="s">
        <v>16</v>
      </c>
      <c r="B4267" s="7" t="str">
        <f>MID(Tabla_curso_1[[#This Row],[Periodo]],4,4)</f>
        <v>2018</v>
      </c>
      <c r="C4267" s="7" t="s">
        <v>6</v>
      </c>
      <c r="D4267" s="7" t="s">
        <v>133</v>
      </c>
      <c r="E4267" s="7" t="s">
        <v>150</v>
      </c>
      <c r="F4267" s="7" t="s">
        <v>204</v>
      </c>
      <c r="G4267" s="8">
        <v>492687.72357723583</v>
      </c>
      <c r="H4267" s="8">
        <v>401449.25624811812</v>
      </c>
      <c r="I4267" s="8">
        <f>Tabla_curso_1[[#This Row],[Ingresos]]-Tabla_curso_1[[#This Row],[Gastos]]</f>
        <v>91238.467329117702</v>
      </c>
      <c r="J4267" s="8">
        <f>Tabla_curso_1[[#This Row],[Utilidad]]/Tabla_curso_1[[#This Row],[Ingresos]]</f>
        <v>0.18518518518518509</v>
      </c>
    </row>
    <row r="4268" spans="1:10" x14ac:dyDescent="0.25">
      <c r="A4268" s="4" t="s">
        <v>16</v>
      </c>
      <c r="B4268" s="4" t="str">
        <f>MID(Tabla_curso_1[[#This Row],[Periodo]],4,4)</f>
        <v>2018</v>
      </c>
      <c r="C4268" s="4" t="s">
        <v>4</v>
      </c>
      <c r="D4268" s="4" t="s">
        <v>133</v>
      </c>
      <c r="E4268" s="4" t="s">
        <v>150</v>
      </c>
      <c r="F4268" s="4" t="s">
        <v>204</v>
      </c>
      <c r="G4268" s="5">
        <v>244357.21774193548</v>
      </c>
      <c r="H4268" s="5">
        <v>146614.33064516127</v>
      </c>
      <c r="I4268" s="5">
        <f>Tabla_curso_1[[#This Row],[Ingresos]]-Tabla_curso_1[[#This Row],[Gastos]]</f>
        <v>97742.887096774211</v>
      </c>
      <c r="J4268" s="5">
        <f>Tabla_curso_1[[#This Row],[Utilidad]]/Tabla_curso_1[[#This Row],[Ingresos]]</f>
        <v>0.40000000000000008</v>
      </c>
    </row>
    <row r="4269" spans="1:10" x14ac:dyDescent="0.25">
      <c r="A4269" s="7" t="s">
        <v>16</v>
      </c>
      <c r="B4269" s="7" t="str">
        <f>MID(Tabla_curso_1[[#This Row],[Periodo]],4,4)</f>
        <v>2018</v>
      </c>
      <c r="C4269" s="7" t="s">
        <v>5</v>
      </c>
      <c r="D4269" s="7" t="s">
        <v>133</v>
      </c>
      <c r="E4269" s="7" t="s">
        <v>150</v>
      </c>
      <c r="F4269" s="7" t="s">
        <v>204</v>
      </c>
      <c r="G4269" s="8">
        <v>865722.7142857142</v>
      </c>
      <c r="H4269" s="8">
        <v>774594.00751879695</v>
      </c>
      <c r="I4269" s="8">
        <f>Tabla_curso_1[[#This Row],[Ingresos]]-Tabla_curso_1[[#This Row],[Gastos]]</f>
        <v>91128.706766917254</v>
      </c>
      <c r="J4269" s="8">
        <f>Tabla_curso_1[[#This Row],[Utilidad]]/Tabla_curso_1[[#This Row],[Ingresos]]</f>
        <v>0.10526315789473681</v>
      </c>
    </row>
    <row r="4270" spans="1:10" x14ac:dyDescent="0.25">
      <c r="A4270" s="4" t="s">
        <v>16</v>
      </c>
      <c r="B4270" s="4" t="str">
        <f>MID(Tabla_curso_1[[#This Row],[Periodo]],4,4)</f>
        <v>2018</v>
      </c>
      <c r="C4270" s="4" t="s">
        <v>78</v>
      </c>
      <c r="D4270" s="4" t="s">
        <v>133</v>
      </c>
      <c r="E4270" s="4" t="s">
        <v>150</v>
      </c>
      <c r="F4270" s="4" t="s">
        <v>204</v>
      </c>
      <c r="G4270" s="5">
        <v>179291.68639053253</v>
      </c>
      <c r="H4270" s="5">
        <v>161181.4150379535</v>
      </c>
      <c r="I4270" s="5">
        <f>Tabla_curso_1[[#This Row],[Ingresos]]-Tabla_curso_1[[#This Row],[Gastos]]</f>
        <v>18110.271352579031</v>
      </c>
      <c r="J4270" s="5">
        <f>Tabla_curso_1[[#This Row],[Utilidad]]/Tabla_curso_1[[#This Row],[Ingresos]]</f>
        <v>0.10101010101010094</v>
      </c>
    </row>
    <row r="4271" spans="1:10" x14ac:dyDescent="0.25">
      <c r="A4271" s="7" t="s">
        <v>16</v>
      </c>
      <c r="B4271" s="7" t="str">
        <f>MID(Tabla_curso_1[[#This Row],[Periodo]],4,4)</f>
        <v>2018</v>
      </c>
      <c r="C4271" s="7" t="s">
        <v>3</v>
      </c>
      <c r="D4271" s="7" t="s">
        <v>133</v>
      </c>
      <c r="E4271" s="7" t="s">
        <v>150</v>
      </c>
      <c r="F4271" s="7" t="s">
        <v>204</v>
      </c>
      <c r="G4271" s="8">
        <v>95584.526813880118</v>
      </c>
      <c r="H4271" s="8">
        <v>62624.345153921451</v>
      </c>
      <c r="I4271" s="8">
        <f>Tabla_curso_1[[#This Row],[Ingresos]]-Tabla_curso_1[[#This Row],[Gastos]]</f>
        <v>32960.181659958667</v>
      </c>
      <c r="J4271" s="8">
        <f>Tabla_curso_1[[#This Row],[Utilidad]]/Tabla_curso_1[[#This Row],[Ingresos]]</f>
        <v>0.34482758620689663</v>
      </c>
    </row>
    <row r="4272" spans="1:10" x14ac:dyDescent="0.25">
      <c r="A4272" s="4" t="s">
        <v>16</v>
      </c>
      <c r="B4272" s="4" t="str">
        <f>MID(Tabla_curso_1[[#This Row],[Periodo]],4,4)</f>
        <v>2018</v>
      </c>
      <c r="C4272" s="4" t="s">
        <v>2</v>
      </c>
      <c r="D4272" s="4" t="s">
        <v>134</v>
      </c>
      <c r="E4272" s="4" t="s">
        <v>156</v>
      </c>
      <c r="F4272" s="4" t="s">
        <v>205</v>
      </c>
      <c r="G4272" s="5">
        <v>102672.81144067796</v>
      </c>
      <c r="H4272" s="5">
        <v>82138.249152542383</v>
      </c>
      <c r="I4272" s="5">
        <f>Tabla_curso_1[[#This Row],[Ingresos]]-Tabla_curso_1[[#This Row],[Gastos]]</f>
        <v>20534.562288135581</v>
      </c>
      <c r="J4272" s="5">
        <f>Tabla_curso_1[[#This Row],[Utilidad]]/Tabla_curso_1[[#This Row],[Ingresos]]</f>
        <v>0.1999999999999999</v>
      </c>
    </row>
    <row r="4273" spans="1:10" x14ac:dyDescent="0.25">
      <c r="A4273" s="7" t="s">
        <v>16</v>
      </c>
      <c r="B4273" s="7" t="str">
        <f>MID(Tabla_curso_1[[#This Row],[Periodo]],4,4)</f>
        <v>2018</v>
      </c>
      <c r="C4273" s="7" t="s">
        <v>7</v>
      </c>
      <c r="D4273" s="7" t="s">
        <v>134</v>
      </c>
      <c r="E4273" s="7" t="s">
        <v>156</v>
      </c>
      <c r="F4273" s="7" t="s">
        <v>205</v>
      </c>
      <c r="G4273" s="8">
        <v>158890.38360655739</v>
      </c>
      <c r="H4273" s="8">
        <v>104100.59615602036</v>
      </c>
      <c r="I4273" s="8">
        <f>Tabla_curso_1[[#This Row],[Ingresos]]-Tabla_curso_1[[#This Row],[Gastos]]</f>
        <v>54789.787450537027</v>
      </c>
      <c r="J4273" s="8">
        <f>Tabla_curso_1[[#This Row],[Utilidad]]/Tabla_curso_1[[#This Row],[Ingresos]]</f>
        <v>0.34482758620689652</v>
      </c>
    </row>
    <row r="4274" spans="1:10" x14ac:dyDescent="0.25">
      <c r="A4274" s="4" t="s">
        <v>16</v>
      </c>
      <c r="B4274" s="4" t="str">
        <f>MID(Tabla_curso_1[[#This Row],[Periodo]],4,4)</f>
        <v>2018</v>
      </c>
      <c r="C4274" s="4" t="s">
        <v>6</v>
      </c>
      <c r="D4274" s="4" t="s">
        <v>134</v>
      </c>
      <c r="E4274" s="4" t="s">
        <v>156</v>
      </c>
      <c r="F4274" s="4" t="s">
        <v>205</v>
      </c>
      <c r="G4274" s="5">
        <v>444601.53211009176</v>
      </c>
      <c r="H4274" s="5">
        <v>347949.02512963704</v>
      </c>
      <c r="I4274" s="5">
        <f>Tabla_curso_1[[#This Row],[Ingresos]]-Tabla_curso_1[[#This Row],[Gastos]]</f>
        <v>96652.506980454724</v>
      </c>
      <c r="J4274" s="5">
        <f>Tabla_curso_1[[#This Row],[Utilidad]]/Tabla_curso_1[[#This Row],[Ingresos]]</f>
        <v>0.21739130434782608</v>
      </c>
    </row>
    <row r="4275" spans="1:10" x14ac:dyDescent="0.25">
      <c r="A4275" s="7" t="s">
        <v>16</v>
      </c>
      <c r="B4275" s="7" t="str">
        <f>MID(Tabla_curso_1[[#This Row],[Periodo]],4,4)</f>
        <v>2018</v>
      </c>
      <c r="C4275" s="7" t="s">
        <v>4</v>
      </c>
      <c r="D4275" s="7" t="s">
        <v>134</v>
      </c>
      <c r="E4275" s="7" t="s">
        <v>156</v>
      </c>
      <c r="F4275" s="7" t="s">
        <v>205</v>
      </c>
      <c r="G4275" s="8">
        <v>209790.33333333334</v>
      </c>
      <c r="H4275" s="8">
        <v>122377.69444444444</v>
      </c>
      <c r="I4275" s="8">
        <f>Tabla_curso_1[[#This Row],[Ingresos]]-Tabla_curso_1[[#This Row],[Gastos]]</f>
        <v>87412.638888888905</v>
      </c>
      <c r="J4275" s="8">
        <f>Tabla_curso_1[[#This Row],[Utilidad]]/Tabla_curso_1[[#This Row],[Ingresos]]</f>
        <v>0.41666666666666674</v>
      </c>
    </row>
    <row r="4276" spans="1:10" x14ac:dyDescent="0.25">
      <c r="A4276" s="4" t="s">
        <v>16</v>
      </c>
      <c r="B4276" s="4" t="str">
        <f>MID(Tabla_curso_1[[#This Row],[Periodo]],4,4)</f>
        <v>2018</v>
      </c>
      <c r="C4276" s="4" t="s">
        <v>5</v>
      </c>
      <c r="D4276" s="4" t="s">
        <v>134</v>
      </c>
      <c r="E4276" s="4" t="s">
        <v>156</v>
      </c>
      <c r="F4276" s="4" t="s">
        <v>205</v>
      </c>
      <c r="G4276" s="5">
        <v>510121.75789473683</v>
      </c>
      <c r="H4276" s="5">
        <v>415654.76569200784</v>
      </c>
      <c r="I4276" s="5">
        <f>Tabla_curso_1[[#This Row],[Ingresos]]-Tabla_curso_1[[#This Row],[Gastos]]</f>
        <v>94466.992202728987</v>
      </c>
      <c r="J4276" s="5">
        <f>Tabla_curso_1[[#This Row],[Utilidad]]/Tabla_curso_1[[#This Row],[Ingresos]]</f>
        <v>0.18518518518518506</v>
      </c>
    </row>
    <row r="4277" spans="1:10" x14ac:dyDescent="0.25">
      <c r="A4277" s="7" t="s">
        <v>16</v>
      </c>
      <c r="B4277" s="7" t="str">
        <f>MID(Tabla_curso_1[[#This Row],[Periodo]],4,4)</f>
        <v>2018</v>
      </c>
      <c r="C4277" s="7" t="s">
        <v>78</v>
      </c>
      <c r="D4277" s="7" t="s">
        <v>134</v>
      </c>
      <c r="E4277" s="7" t="s">
        <v>156</v>
      </c>
      <c r="F4277" s="7" t="s">
        <v>205</v>
      </c>
      <c r="G4277" s="8">
        <v>121457.56140350876</v>
      </c>
      <c r="H4277" s="8">
        <v>109063.93268886501</v>
      </c>
      <c r="I4277" s="8">
        <f>Tabla_curso_1[[#This Row],[Ingresos]]-Tabla_curso_1[[#This Row],[Gastos]]</f>
        <v>12393.628714643753</v>
      </c>
      <c r="J4277" s="8">
        <f>Tabla_curso_1[[#This Row],[Utilidad]]/Tabla_curso_1[[#This Row],[Ingresos]]</f>
        <v>0.10204081632653063</v>
      </c>
    </row>
    <row r="4278" spans="1:10" x14ac:dyDescent="0.25">
      <c r="A4278" s="4" t="s">
        <v>16</v>
      </c>
      <c r="B4278" s="4" t="str">
        <f>MID(Tabla_curso_1[[#This Row],[Periodo]],4,4)</f>
        <v>2018</v>
      </c>
      <c r="C4278" s="4" t="s">
        <v>3</v>
      </c>
      <c r="D4278" s="4" t="s">
        <v>134</v>
      </c>
      <c r="E4278" s="4" t="s">
        <v>156</v>
      </c>
      <c r="F4278" s="4" t="s">
        <v>205</v>
      </c>
      <c r="G4278" s="5">
        <v>80234.382450331119</v>
      </c>
      <c r="H4278" s="5">
        <v>51579.245860927142</v>
      </c>
      <c r="I4278" s="5">
        <f>Tabla_curso_1[[#This Row],[Ingresos]]-Tabla_curso_1[[#This Row],[Gastos]]</f>
        <v>28655.136589403977</v>
      </c>
      <c r="J4278" s="5">
        <f>Tabla_curso_1[[#This Row],[Utilidad]]/Tabla_curso_1[[#This Row],[Ingresos]]</f>
        <v>0.35714285714285721</v>
      </c>
    </row>
    <row r="4279" spans="1:10" x14ac:dyDescent="0.25">
      <c r="A4279" s="7" t="s">
        <v>16</v>
      </c>
      <c r="B4279" s="7" t="str">
        <f>MID(Tabla_curso_1[[#This Row],[Periodo]],4,4)</f>
        <v>2018</v>
      </c>
      <c r="C4279" s="7" t="s">
        <v>2</v>
      </c>
      <c r="D4279" s="7" t="s">
        <v>135</v>
      </c>
      <c r="E4279" s="7" t="s">
        <v>152</v>
      </c>
      <c r="F4279" s="7" t="s">
        <v>206</v>
      </c>
      <c r="G4279" s="8">
        <v>3196501.639616935</v>
      </c>
      <c r="H4279" s="8">
        <v>2458008.9334479761</v>
      </c>
      <c r="I4279" s="8">
        <f>Tabla_curso_1[[#This Row],[Ingresos]]-Tabla_curso_1[[#This Row],[Gastos]]</f>
        <v>738492.70616895892</v>
      </c>
      <c r="J4279" s="8">
        <f>Tabla_curso_1[[#This Row],[Utilidad]]/Tabla_curso_1[[#This Row],[Ingresos]]</f>
        <v>0.23103154305200324</v>
      </c>
    </row>
    <row r="4280" spans="1:10" x14ac:dyDescent="0.25">
      <c r="A4280" s="4" t="s">
        <v>16</v>
      </c>
      <c r="B4280" s="4" t="str">
        <f>MID(Tabla_curso_1[[#This Row],[Periodo]],4,4)</f>
        <v>2018</v>
      </c>
      <c r="C4280" s="4" t="s">
        <v>7</v>
      </c>
      <c r="D4280" s="4" t="s">
        <v>135</v>
      </c>
      <c r="E4280" s="4" t="s">
        <v>152</v>
      </c>
      <c r="F4280" s="4" t="s">
        <v>206</v>
      </c>
      <c r="G4280" s="5">
        <v>4663131.7901470587</v>
      </c>
      <c r="H4280" s="5">
        <v>2432938.3252941179</v>
      </c>
      <c r="I4280" s="5">
        <f>Tabla_curso_1[[#This Row],[Ingresos]]-Tabla_curso_1[[#This Row],[Gastos]]</f>
        <v>2230193.4648529408</v>
      </c>
      <c r="J4280" s="5">
        <f>Tabla_curso_1[[#This Row],[Utilidad]]/Tabla_curso_1[[#This Row],[Ingresos]]</f>
        <v>0.47826086956521729</v>
      </c>
    </row>
    <row r="4281" spans="1:10" x14ac:dyDescent="0.25">
      <c r="A4281" s="7" t="s">
        <v>16</v>
      </c>
      <c r="B4281" s="7" t="str">
        <f>MID(Tabla_curso_1[[#This Row],[Periodo]],4,4)</f>
        <v>2018</v>
      </c>
      <c r="C4281" s="7" t="s">
        <v>6</v>
      </c>
      <c r="D4281" s="7" t="s">
        <v>135</v>
      </c>
      <c r="E4281" s="7" t="s">
        <v>152</v>
      </c>
      <c r="F4281" s="7" t="s">
        <v>206</v>
      </c>
      <c r="G4281" s="8">
        <v>12786006.539919354</v>
      </c>
      <c r="H4281" s="8">
        <v>9832035.7195287813</v>
      </c>
      <c r="I4281" s="8">
        <f>Tabla_curso_1[[#This Row],[Ingresos]]-Tabla_curso_1[[#This Row],[Gastos]]</f>
        <v>2953970.8203905728</v>
      </c>
      <c r="J4281" s="8">
        <f>Tabla_curso_1[[#This Row],[Utilidad]]/Tabla_curso_1[[#This Row],[Ingresos]]</f>
        <v>0.23103154305200321</v>
      </c>
    </row>
    <row r="4282" spans="1:10" x14ac:dyDescent="0.25">
      <c r="A4282" s="4" t="s">
        <v>16</v>
      </c>
      <c r="B4282" s="4" t="str">
        <f>MID(Tabla_curso_1[[#This Row],[Periodo]],4,4)</f>
        <v>2018</v>
      </c>
      <c r="C4282" s="4" t="s">
        <v>4</v>
      </c>
      <c r="D4282" s="4" t="s">
        <v>135</v>
      </c>
      <c r="E4282" s="4" t="s">
        <v>152</v>
      </c>
      <c r="F4282" s="4" t="s">
        <v>206</v>
      </c>
      <c r="G4282" s="5">
        <v>6145212.4277131781</v>
      </c>
      <c r="H4282" s="5">
        <v>3918686.1857881146</v>
      </c>
      <c r="I4282" s="5">
        <f>Tabla_curso_1[[#This Row],[Ingresos]]-Tabla_curso_1[[#This Row],[Gastos]]</f>
        <v>2226526.2419250635</v>
      </c>
      <c r="J4282" s="5">
        <f>Tabla_curso_1[[#This Row],[Utilidad]]/Tabla_curso_1[[#This Row],[Ingresos]]</f>
        <v>0.36231884057970998</v>
      </c>
    </row>
    <row r="4283" spans="1:10" x14ac:dyDescent="0.25">
      <c r="A4283" s="7" t="s">
        <v>16</v>
      </c>
      <c r="B4283" s="7" t="str">
        <f>MID(Tabla_curso_1[[#This Row],[Periodo]],4,4)</f>
        <v>2018</v>
      </c>
      <c r="C4283" s="7" t="s">
        <v>5</v>
      </c>
      <c r="D4283" s="7" t="s">
        <v>135</v>
      </c>
      <c r="E4283" s="7" t="s">
        <v>152</v>
      </c>
      <c r="F4283" s="7" t="s">
        <v>206</v>
      </c>
      <c r="G4283" s="8">
        <v>22977750.866666663</v>
      </c>
      <c r="H4283" s="8">
        <v>17908585.216532476</v>
      </c>
      <c r="I4283" s="8">
        <f>Tabla_curso_1[[#This Row],[Ingresos]]-Tabla_curso_1[[#This Row],[Gastos]]</f>
        <v>5069165.6501341872</v>
      </c>
      <c r="J4283" s="8">
        <f>Tabla_curso_1[[#This Row],[Utilidad]]/Tabla_curso_1[[#This Row],[Ingresos]]</f>
        <v>0.22061191626408999</v>
      </c>
    </row>
    <row r="4284" spans="1:10" x14ac:dyDescent="0.25">
      <c r="A4284" s="4" t="s">
        <v>16</v>
      </c>
      <c r="B4284" s="4" t="str">
        <f>MID(Tabla_curso_1[[#This Row],[Periodo]],4,4)</f>
        <v>2018</v>
      </c>
      <c r="C4284" s="4" t="s">
        <v>78</v>
      </c>
      <c r="D4284" s="4" t="s">
        <v>135</v>
      </c>
      <c r="E4284" s="4" t="s">
        <v>152</v>
      </c>
      <c r="F4284" s="4" t="s">
        <v>206</v>
      </c>
      <c r="G4284" s="5">
        <v>4003699.020454545</v>
      </c>
      <c r="H4284" s="5">
        <v>3093158.7750000004</v>
      </c>
      <c r="I4284" s="5">
        <f>Tabla_curso_1[[#This Row],[Ingresos]]-Tabla_curso_1[[#This Row],[Gastos]]</f>
        <v>910540.24545454467</v>
      </c>
      <c r="J4284" s="5">
        <f>Tabla_curso_1[[#This Row],[Utilidad]]/Tabla_curso_1[[#This Row],[Ingresos]]</f>
        <v>0.22742474916387942</v>
      </c>
    </row>
    <row r="4285" spans="1:10" x14ac:dyDescent="0.25">
      <c r="A4285" s="7" t="s">
        <v>16</v>
      </c>
      <c r="B4285" s="7" t="str">
        <f>MID(Tabla_curso_1[[#This Row],[Periodo]],4,4)</f>
        <v>2018</v>
      </c>
      <c r="C4285" s="7" t="s">
        <v>3</v>
      </c>
      <c r="D4285" s="7" t="s">
        <v>135</v>
      </c>
      <c r="E4285" s="7" t="s">
        <v>152</v>
      </c>
      <c r="F4285" s="7" t="s">
        <v>206</v>
      </c>
      <c r="G4285" s="8">
        <v>2461901.8749999995</v>
      </c>
      <c r="H4285" s="8">
        <v>1284470.5434782607</v>
      </c>
      <c r="I4285" s="8">
        <f>Tabla_curso_1[[#This Row],[Ingresos]]-Tabla_curso_1[[#This Row],[Gastos]]</f>
        <v>1177431.3315217388</v>
      </c>
      <c r="J4285" s="8">
        <f>Tabla_curso_1[[#This Row],[Utilidad]]/Tabla_curso_1[[#This Row],[Ingresos]]</f>
        <v>0.47826086956521735</v>
      </c>
    </row>
    <row r="4286" spans="1:10" x14ac:dyDescent="0.25">
      <c r="A4286" s="4" t="s">
        <v>16</v>
      </c>
      <c r="B4286" s="4" t="str">
        <f>MID(Tabla_curso_1[[#This Row],[Periodo]],4,4)</f>
        <v>2018</v>
      </c>
      <c r="C4286" s="4" t="s">
        <v>2</v>
      </c>
      <c r="D4286" s="4" t="s">
        <v>136</v>
      </c>
      <c r="E4286" s="4" t="s">
        <v>152</v>
      </c>
      <c r="F4286" s="4" t="s">
        <v>207</v>
      </c>
      <c r="G4286" s="5">
        <v>75913.023012552294</v>
      </c>
      <c r="H4286" s="5">
        <v>61589.81112339149</v>
      </c>
      <c r="I4286" s="5">
        <f>Tabla_curso_1[[#This Row],[Ingresos]]-Tabla_curso_1[[#This Row],[Gastos]]</f>
        <v>14323.211889160804</v>
      </c>
      <c r="J4286" s="5">
        <f>Tabla_curso_1[[#This Row],[Utilidad]]/Tabla_curso_1[[#This Row],[Ingresos]]</f>
        <v>0.1886792452830188</v>
      </c>
    </row>
    <row r="4287" spans="1:10" x14ac:dyDescent="0.25">
      <c r="A4287" s="7" t="s">
        <v>16</v>
      </c>
      <c r="B4287" s="7" t="str">
        <f>MID(Tabla_curso_1[[#This Row],[Periodo]],4,4)</f>
        <v>2018</v>
      </c>
      <c r="C4287" s="7" t="s">
        <v>7</v>
      </c>
      <c r="D4287" s="7" t="s">
        <v>136</v>
      </c>
      <c r="E4287" s="7" t="s">
        <v>152</v>
      </c>
      <c r="F4287" s="7" t="s">
        <v>207</v>
      </c>
      <c r="G4287" s="8">
        <v>104271.33620689655</v>
      </c>
      <c r="H4287" s="8">
        <v>56875.274294670839</v>
      </c>
      <c r="I4287" s="8">
        <f>Tabla_curso_1[[#This Row],[Ingresos]]-Tabla_curso_1[[#This Row],[Gastos]]</f>
        <v>47396.061912225712</v>
      </c>
      <c r="J4287" s="8">
        <f>Tabla_curso_1[[#This Row],[Utilidad]]/Tabla_curso_1[[#This Row],[Ingresos]]</f>
        <v>0.45454545454545464</v>
      </c>
    </row>
    <row r="4288" spans="1:10" x14ac:dyDescent="0.25">
      <c r="A4288" s="4" t="s">
        <v>16</v>
      </c>
      <c r="B4288" s="4" t="str">
        <f>MID(Tabla_curso_1[[#This Row],[Periodo]],4,4)</f>
        <v>2018</v>
      </c>
      <c r="C4288" s="4" t="s">
        <v>6</v>
      </c>
      <c r="D4288" s="4" t="s">
        <v>136</v>
      </c>
      <c r="E4288" s="4" t="s">
        <v>152</v>
      </c>
      <c r="F4288" s="4" t="s">
        <v>207</v>
      </c>
      <c r="G4288" s="5">
        <v>270794.21641791041</v>
      </c>
      <c r="H4288" s="5">
        <v>222438.10634328355</v>
      </c>
      <c r="I4288" s="5">
        <f>Tabla_curso_1[[#This Row],[Ingresos]]-Tabla_curso_1[[#This Row],[Gastos]]</f>
        <v>48356.110074626864</v>
      </c>
      <c r="J4288" s="5">
        <f>Tabla_curso_1[[#This Row],[Utilidad]]/Tabla_curso_1[[#This Row],[Ingresos]]</f>
        <v>0.17857142857142858</v>
      </c>
    </row>
    <row r="4289" spans="1:10" x14ac:dyDescent="0.25">
      <c r="A4289" s="7" t="s">
        <v>16</v>
      </c>
      <c r="B4289" s="7" t="str">
        <f>MID(Tabla_curso_1[[#This Row],[Periodo]],4,4)</f>
        <v>2018</v>
      </c>
      <c r="C4289" s="7" t="s">
        <v>4</v>
      </c>
      <c r="D4289" s="7" t="s">
        <v>136</v>
      </c>
      <c r="E4289" s="7" t="s">
        <v>152</v>
      </c>
      <c r="F4289" s="7" t="s">
        <v>207</v>
      </c>
      <c r="G4289" s="8">
        <v>132917.30769230769</v>
      </c>
      <c r="H4289" s="8">
        <v>72500.349650349643</v>
      </c>
      <c r="I4289" s="8">
        <f>Tabla_curso_1[[#This Row],[Ingresos]]-Tabla_curso_1[[#This Row],[Gastos]]</f>
        <v>60416.958041958045</v>
      </c>
      <c r="J4289" s="8">
        <f>Tabla_curso_1[[#This Row],[Utilidad]]/Tabla_curso_1[[#This Row],[Ingresos]]</f>
        <v>0.45454545454545459</v>
      </c>
    </row>
    <row r="4290" spans="1:10" x14ac:dyDescent="0.25">
      <c r="A4290" s="4" t="s">
        <v>16</v>
      </c>
      <c r="B4290" s="4" t="str">
        <f>MID(Tabla_curso_1[[#This Row],[Periodo]],4,4)</f>
        <v>2018</v>
      </c>
      <c r="C4290" s="4" t="s">
        <v>5</v>
      </c>
      <c r="D4290" s="4" t="s">
        <v>136</v>
      </c>
      <c r="E4290" s="4" t="s">
        <v>152</v>
      </c>
      <c r="F4290" s="4" t="s">
        <v>207</v>
      </c>
      <c r="G4290" s="5">
        <v>647971.875</v>
      </c>
      <c r="H4290" s="5">
        <v>546726.26953125</v>
      </c>
      <c r="I4290" s="5">
        <f>Tabla_curso_1[[#This Row],[Ingresos]]-Tabla_curso_1[[#This Row],[Gastos]]</f>
        <v>101245.60546875</v>
      </c>
      <c r="J4290" s="5">
        <f>Tabla_curso_1[[#This Row],[Utilidad]]/Tabla_curso_1[[#This Row],[Ingresos]]</f>
        <v>0.15625</v>
      </c>
    </row>
    <row r="4291" spans="1:10" x14ac:dyDescent="0.25">
      <c r="A4291" s="7" t="s">
        <v>16</v>
      </c>
      <c r="B4291" s="7" t="str">
        <f>MID(Tabla_curso_1[[#This Row],[Periodo]],4,4)</f>
        <v>2018</v>
      </c>
      <c r="C4291" s="7" t="s">
        <v>78</v>
      </c>
      <c r="D4291" s="7" t="s">
        <v>136</v>
      </c>
      <c r="E4291" s="7" t="s">
        <v>152</v>
      </c>
      <c r="F4291" s="7" t="s">
        <v>207</v>
      </c>
      <c r="G4291" s="8">
        <v>110967.66055045872</v>
      </c>
      <c r="H4291" s="8">
        <v>96921.121240274078</v>
      </c>
      <c r="I4291" s="8">
        <f>Tabla_curso_1[[#This Row],[Ingresos]]-Tabla_curso_1[[#This Row],[Gastos]]</f>
        <v>14046.539310184642</v>
      </c>
      <c r="J4291" s="8">
        <f>Tabla_curso_1[[#This Row],[Utilidad]]/Tabla_curso_1[[#This Row],[Ingresos]]</f>
        <v>0.12658227848101261</v>
      </c>
    </row>
    <row r="4292" spans="1:10" x14ac:dyDescent="0.25">
      <c r="A4292" s="4" t="s">
        <v>16</v>
      </c>
      <c r="B4292" s="4" t="str">
        <f>MID(Tabla_curso_1[[#This Row],[Periodo]],4,4)</f>
        <v>2018</v>
      </c>
      <c r="C4292" s="4" t="s">
        <v>3</v>
      </c>
      <c r="D4292" s="4" t="s">
        <v>136</v>
      </c>
      <c r="E4292" s="4" t="s">
        <v>152</v>
      </c>
      <c r="F4292" s="4" t="s">
        <v>207</v>
      </c>
      <c r="G4292" s="5">
        <v>57143.976377952757</v>
      </c>
      <c r="H4292" s="5">
        <v>37439.156937279389</v>
      </c>
      <c r="I4292" s="5">
        <f>Tabla_curso_1[[#This Row],[Ingresos]]-Tabla_curso_1[[#This Row],[Gastos]]</f>
        <v>19704.819440673367</v>
      </c>
      <c r="J4292" s="5">
        <f>Tabla_curso_1[[#This Row],[Utilidad]]/Tabla_curso_1[[#This Row],[Ingresos]]</f>
        <v>0.34482758620689663</v>
      </c>
    </row>
    <row r="4293" spans="1:10" x14ac:dyDescent="0.25">
      <c r="A4293" s="7" t="s">
        <v>16</v>
      </c>
      <c r="B4293" s="7" t="str">
        <f>MID(Tabla_curso_1[[#This Row],[Periodo]],4,4)</f>
        <v>2018</v>
      </c>
      <c r="C4293" s="7" t="s">
        <v>2</v>
      </c>
      <c r="D4293" s="7" t="s">
        <v>137</v>
      </c>
      <c r="E4293" s="7" t="s">
        <v>163</v>
      </c>
      <c r="F4293" s="7" t="s">
        <v>208</v>
      </c>
      <c r="G4293" s="8">
        <v>62126.025896414343</v>
      </c>
      <c r="H4293" s="8">
        <v>55516.874205306434</v>
      </c>
      <c r="I4293" s="8">
        <f>Tabla_curso_1[[#This Row],[Ingresos]]-Tabla_curso_1[[#This Row],[Gastos]]</f>
        <v>6609.1516911079088</v>
      </c>
      <c r="J4293" s="8">
        <f>Tabla_curso_1[[#This Row],[Utilidad]]/Tabla_curso_1[[#This Row],[Ingresos]]</f>
        <v>0.10638297872340426</v>
      </c>
    </row>
    <row r="4294" spans="1:10" x14ac:dyDescent="0.25">
      <c r="A4294" s="4" t="s">
        <v>16</v>
      </c>
      <c r="B4294" s="4" t="str">
        <f>MID(Tabla_curso_1[[#This Row],[Periodo]],4,4)</f>
        <v>2018</v>
      </c>
      <c r="C4294" s="4" t="s">
        <v>7</v>
      </c>
      <c r="D4294" s="4" t="s">
        <v>137</v>
      </c>
      <c r="E4294" s="4" t="s">
        <v>163</v>
      </c>
      <c r="F4294" s="4" t="s">
        <v>208</v>
      </c>
      <c r="G4294" s="5">
        <v>102589.6875</v>
      </c>
      <c r="H4294" s="5">
        <v>61553.8125</v>
      </c>
      <c r="I4294" s="5">
        <f>Tabla_curso_1[[#This Row],[Ingresos]]-Tabla_curso_1[[#This Row],[Gastos]]</f>
        <v>41035.875</v>
      </c>
      <c r="J4294" s="5">
        <f>Tabla_curso_1[[#This Row],[Utilidad]]/Tabla_curso_1[[#This Row],[Ingresos]]</f>
        <v>0.4</v>
      </c>
    </row>
    <row r="4295" spans="1:10" x14ac:dyDescent="0.25">
      <c r="A4295" s="7" t="s">
        <v>16</v>
      </c>
      <c r="B4295" s="7" t="str">
        <f>MID(Tabla_curso_1[[#This Row],[Periodo]],4,4)</f>
        <v>2018</v>
      </c>
      <c r="C4295" s="7" t="s">
        <v>6</v>
      </c>
      <c r="D4295" s="7" t="s">
        <v>137</v>
      </c>
      <c r="E4295" s="7" t="s">
        <v>163</v>
      </c>
      <c r="F4295" s="7" t="s">
        <v>208</v>
      </c>
      <c r="G4295" s="8">
        <v>299877.54807692312</v>
      </c>
      <c r="H4295" s="8">
        <v>256417.0338628763</v>
      </c>
      <c r="I4295" s="8">
        <f>Tabla_curso_1[[#This Row],[Ingresos]]-Tabla_curso_1[[#This Row],[Gastos]]</f>
        <v>43460.514214046823</v>
      </c>
      <c r="J4295" s="8">
        <f>Tabla_curso_1[[#This Row],[Utilidad]]/Tabla_curso_1[[#This Row],[Ingresos]]</f>
        <v>0.14492753623188404</v>
      </c>
    </row>
    <row r="4296" spans="1:10" x14ac:dyDescent="0.25">
      <c r="A4296" s="4" t="s">
        <v>16</v>
      </c>
      <c r="B4296" s="4" t="str">
        <f>MID(Tabla_curso_1[[#This Row],[Periodo]],4,4)</f>
        <v>2018</v>
      </c>
      <c r="C4296" s="4" t="s">
        <v>4</v>
      </c>
      <c r="D4296" s="4" t="s">
        <v>137</v>
      </c>
      <c r="E4296" s="4" t="s">
        <v>163</v>
      </c>
      <c r="F4296" s="4" t="s">
        <v>208</v>
      </c>
      <c r="G4296" s="5">
        <v>107172.73195876289</v>
      </c>
      <c r="H4296" s="5">
        <v>60575.891976692074</v>
      </c>
      <c r="I4296" s="5">
        <f>Tabla_curso_1[[#This Row],[Ingresos]]-Tabla_curso_1[[#This Row],[Gastos]]</f>
        <v>46596.839982070815</v>
      </c>
      <c r="J4296" s="5">
        <f>Tabla_curso_1[[#This Row],[Utilidad]]/Tabla_curso_1[[#This Row],[Ingresos]]</f>
        <v>0.43478260869565211</v>
      </c>
    </row>
    <row r="4297" spans="1:10" x14ac:dyDescent="0.25">
      <c r="A4297" s="7" t="s">
        <v>16</v>
      </c>
      <c r="B4297" s="7" t="str">
        <f>MID(Tabla_curso_1[[#This Row],[Periodo]],4,4)</f>
        <v>2018</v>
      </c>
      <c r="C4297" s="7" t="s">
        <v>5</v>
      </c>
      <c r="D4297" s="7" t="s">
        <v>137</v>
      </c>
      <c r="E4297" s="7" t="s">
        <v>163</v>
      </c>
      <c r="F4297" s="7" t="s">
        <v>208</v>
      </c>
      <c r="G4297" s="8">
        <v>362642.61627906974</v>
      </c>
      <c r="H4297" s="8">
        <v>311566.19145103171</v>
      </c>
      <c r="I4297" s="8">
        <f>Tabla_curso_1[[#This Row],[Ingresos]]-Tabla_curso_1[[#This Row],[Gastos]]</f>
        <v>51076.424828038027</v>
      </c>
      <c r="J4297" s="8">
        <f>Tabla_curso_1[[#This Row],[Utilidad]]/Tabla_curso_1[[#This Row],[Ingresos]]</f>
        <v>0.1408450704225353</v>
      </c>
    </row>
    <row r="4298" spans="1:10" x14ac:dyDescent="0.25">
      <c r="A4298" s="4" t="s">
        <v>16</v>
      </c>
      <c r="B4298" s="4" t="str">
        <f>MID(Tabla_curso_1[[#This Row],[Periodo]],4,4)</f>
        <v>2018</v>
      </c>
      <c r="C4298" s="4" t="s">
        <v>78</v>
      </c>
      <c r="D4298" s="4" t="s">
        <v>137</v>
      </c>
      <c r="E4298" s="4" t="s">
        <v>163</v>
      </c>
      <c r="F4298" s="4" t="s">
        <v>208</v>
      </c>
      <c r="G4298" s="5">
        <v>95373.899082568809</v>
      </c>
      <c r="H4298" s="5">
        <v>84153.440366972471</v>
      </c>
      <c r="I4298" s="5">
        <f>Tabla_curso_1[[#This Row],[Ingresos]]-Tabla_curso_1[[#This Row],[Gastos]]</f>
        <v>11220.458715596338</v>
      </c>
      <c r="J4298" s="5">
        <f>Tabla_curso_1[[#This Row],[Utilidad]]/Tabla_curso_1[[#This Row],[Ingresos]]</f>
        <v>0.11764705882352949</v>
      </c>
    </row>
    <row r="4299" spans="1:10" x14ac:dyDescent="0.25">
      <c r="A4299" s="7" t="s">
        <v>16</v>
      </c>
      <c r="B4299" s="7" t="str">
        <f>MID(Tabla_curso_1[[#This Row],[Periodo]],4,4)</f>
        <v>2018</v>
      </c>
      <c r="C4299" s="7" t="s">
        <v>3</v>
      </c>
      <c r="D4299" s="7" t="s">
        <v>137</v>
      </c>
      <c r="E4299" s="7" t="s">
        <v>163</v>
      </c>
      <c r="F4299" s="7" t="s">
        <v>208</v>
      </c>
      <c r="G4299" s="8">
        <v>51978.775000000001</v>
      </c>
      <c r="H4299" s="8">
        <v>31187.264999999999</v>
      </c>
      <c r="I4299" s="8">
        <f>Tabla_curso_1[[#This Row],[Ingresos]]-Tabla_curso_1[[#This Row],[Gastos]]</f>
        <v>20791.510000000002</v>
      </c>
      <c r="J4299" s="8">
        <f>Tabla_curso_1[[#This Row],[Utilidad]]/Tabla_curso_1[[#This Row],[Ingresos]]</f>
        <v>0.4</v>
      </c>
    </row>
    <row r="4300" spans="1:10" x14ac:dyDescent="0.25">
      <c r="A4300" s="4" t="s">
        <v>16</v>
      </c>
      <c r="B4300" s="4" t="str">
        <f>MID(Tabla_curso_1[[#This Row],[Periodo]],4,4)</f>
        <v>2018</v>
      </c>
      <c r="C4300" s="4" t="s">
        <v>2</v>
      </c>
      <c r="D4300" s="4" t="s">
        <v>138</v>
      </c>
      <c r="E4300" s="4" t="s">
        <v>150</v>
      </c>
      <c r="F4300" s="4" t="s">
        <v>209</v>
      </c>
      <c r="G4300" s="5">
        <v>133953.54897959184</v>
      </c>
      <c r="H4300" s="5">
        <v>101581.44130952383</v>
      </c>
      <c r="I4300" s="5">
        <f>Tabla_curso_1[[#This Row],[Ingresos]]-Tabla_curso_1[[#This Row],[Gastos]]</f>
        <v>32372.107670068013</v>
      </c>
      <c r="J4300" s="5">
        <f>Tabla_curso_1[[#This Row],[Utilidad]]/Tabla_curso_1[[#This Row],[Ingresos]]</f>
        <v>0.24166666666666656</v>
      </c>
    </row>
    <row r="4301" spans="1:10" x14ac:dyDescent="0.25">
      <c r="A4301" s="7" t="s">
        <v>16</v>
      </c>
      <c r="B4301" s="7" t="str">
        <f>MID(Tabla_curso_1[[#This Row],[Periodo]],4,4)</f>
        <v>2018</v>
      </c>
      <c r="C4301" s="7" t="s">
        <v>7</v>
      </c>
      <c r="D4301" s="7" t="s">
        <v>138</v>
      </c>
      <c r="E4301" s="7" t="s">
        <v>150</v>
      </c>
      <c r="F4301" s="7" t="s">
        <v>209</v>
      </c>
      <c r="G4301" s="8">
        <v>218790.79666666669</v>
      </c>
      <c r="H4301" s="8">
        <v>110986.60412727275</v>
      </c>
      <c r="I4301" s="8">
        <f>Tabla_curso_1[[#This Row],[Ingresos]]-Tabla_curso_1[[#This Row],[Gastos]]</f>
        <v>107804.19253939395</v>
      </c>
      <c r="J4301" s="8">
        <f>Tabla_curso_1[[#This Row],[Utilidad]]/Tabla_curso_1[[#This Row],[Ingresos]]</f>
        <v>0.49272727272727268</v>
      </c>
    </row>
    <row r="4302" spans="1:10" x14ac:dyDescent="0.25">
      <c r="A4302" s="4" t="s">
        <v>16</v>
      </c>
      <c r="B4302" s="4" t="str">
        <f>MID(Tabla_curso_1[[#This Row],[Periodo]],4,4)</f>
        <v>2018</v>
      </c>
      <c r="C4302" s="4" t="s">
        <v>6</v>
      </c>
      <c r="D4302" s="4" t="s">
        <v>138</v>
      </c>
      <c r="E4302" s="4" t="s">
        <v>150</v>
      </c>
      <c r="F4302" s="4" t="s">
        <v>209</v>
      </c>
      <c r="G4302" s="5">
        <v>591326.47747747751</v>
      </c>
      <c r="H4302" s="5">
        <v>455321.38765765767</v>
      </c>
      <c r="I4302" s="5">
        <f>Tabla_curso_1[[#This Row],[Ingresos]]-Tabla_curso_1[[#This Row],[Gastos]]</f>
        <v>136005.08981981984</v>
      </c>
      <c r="J4302" s="5">
        <f>Tabla_curso_1[[#This Row],[Utilidad]]/Tabla_curso_1[[#This Row],[Ingresos]]</f>
        <v>0.23</v>
      </c>
    </row>
    <row r="4303" spans="1:10" x14ac:dyDescent="0.25">
      <c r="A4303" s="7" t="s">
        <v>16</v>
      </c>
      <c r="B4303" s="7" t="str">
        <f>MID(Tabla_curso_1[[#This Row],[Periodo]],4,4)</f>
        <v>2018</v>
      </c>
      <c r="C4303" s="7" t="s">
        <v>4</v>
      </c>
      <c r="D4303" s="7" t="s">
        <v>138</v>
      </c>
      <c r="E4303" s="7" t="s">
        <v>150</v>
      </c>
      <c r="F4303" s="7" t="s">
        <v>209</v>
      </c>
      <c r="G4303" s="8">
        <v>251483.6743295019</v>
      </c>
      <c r="H4303" s="8">
        <v>144854.5964137931</v>
      </c>
      <c r="I4303" s="8">
        <f>Tabla_curso_1[[#This Row],[Ingresos]]-Tabla_curso_1[[#This Row],[Gastos]]</f>
        <v>106629.0779157088</v>
      </c>
      <c r="J4303" s="8">
        <f>Tabla_curso_1[[#This Row],[Utilidad]]/Tabla_curso_1[[#This Row],[Ingresos]]</f>
        <v>0.42399999999999999</v>
      </c>
    </row>
    <row r="4304" spans="1:10" x14ac:dyDescent="0.25">
      <c r="A4304" s="4" t="s">
        <v>16</v>
      </c>
      <c r="B4304" s="4" t="str">
        <f>MID(Tabla_curso_1[[#This Row],[Periodo]],4,4)</f>
        <v>2018</v>
      </c>
      <c r="C4304" s="4" t="s">
        <v>5</v>
      </c>
      <c r="D4304" s="4" t="s">
        <v>138</v>
      </c>
      <c r="E4304" s="4" t="s">
        <v>150</v>
      </c>
      <c r="F4304" s="4" t="s">
        <v>209</v>
      </c>
      <c r="G4304" s="5">
        <v>729302.6555555556</v>
      </c>
      <c r="H4304" s="5">
        <v>621464.19547565538</v>
      </c>
      <c r="I4304" s="5">
        <f>Tabla_curso_1[[#This Row],[Ingresos]]-Tabla_curso_1[[#This Row],[Gastos]]</f>
        <v>107838.46007990022</v>
      </c>
      <c r="J4304" s="5">
        <f>Tabla_curso_1[[#This Row],[Utilidad]]/Tabla_curso_1[[#This Row],[Ingresos]]</f>
        <v>0.14786516853932596</v>
      </c>
    </row>
    <row r="4305" spans="1:10" x14ac:dyDescent="0.25">
      <c r="A4305" s="7" t="s">
        <v>16</v>
      </c>
      <c r="B4305" s="7" t="str">
        <f>MID(Tabla_curso_1[[#This Row],[Periodo]],4,4)</f>
        <v>2018</v>
      </c>
      <c r="C4305" s="7" t="s">
        <v>78</v>
      </c>
      <c r="D4305" s="7" t="s">
        <v>138</v>
      </c>
      <c r="E4305" s="7" t="s">
        <v>150</v>
      </c>
      <c r="F4305" s="7" t="s">
        <v>209</v>
      </c>
      <c r="G4305" s="8">
        <v>179828.05205479453</v>
      </c>
      <c r="H4305" s="8">
        <v>139327.64728767125</v>
      </c>
      <c r="I4305" s="8">
        <f>Tabla_curso_1[[#This Row],[Ingresos]]-Tabla_curso_1[[#This Row],[Gastos]]</f>
        <v>40500.404767123284</v>
      </c>
      <c r="J4305" s="8">
        <f>Tabla_curso_1[[#This Row],[Utilidad]]/Tabla_curso_1[[#This Row],[Ingresos]]</f>
        <v>0.22521739130434779</v>
      </c>
    </row>
    <row r="4306" spans="1:10" x14ac:dyDescent="0.25">
      <c r="A4306" s="4" t="s">
        <v>16</v>
      </c>
      <c r="B4306" s="4" t="str">
        <f>MID(Tabla_curso_1[[#This Row],[Periodo]],4,4)</f>
        <v>2018</v>
      </c>
      <c r="C4306" s="4" t="s">
        <v>3</v>
      </c>
      <c r="D4306" s="4" t="s">
        <v>138</v>
      </c>
      <c r="E4306" s="4" t="s">
        <v>150</v>
      </c>
      <c r="F4306" s="4" t="s">
        <v>209</v>
      </c>
      <c r="G4306" s="5">
        <v>104851.81948881788</v>
      </c>
      <c r="H4306" s="5">
        <v>60652.744811993114</v>
      </c>
      <c r="I4306" s="5">
        <f>Tabla_curso_1[[#This Row],[Ingresos]]-Tabla_curso_1[[#This Row],[Gastos]]</f>
        <v>44199.07467682477</v>
      </c>
      <c r="J4306" s="5">
        <f>Tabla_curso_1[[#This Row],[Utilidad]]/Tabla_curso_1[[#This Row],[Ingresos]]</f>
        <v>0.42153846153846153</v>
      </c>
    </row>
    <row r="4307" spans="1:10" x14ac:dyDescent="0.25">
      <c r="A4307" s="7" t="s">
        <v>16</v>
      </c>
      <c r="B4307" s="7" t="str">
        <f>MID(Tabla_curso_1[[#This Row],[Periodo]],4,4)</f>
        <v>2018</v>
      </c>
      <c r="C4307" s="7" t="s">
        <v>2</v>
      </c>
      <c r="D4307" s="7" t="s">
        <v>139</v>
      </c>
      <c r="E4307" s="7" t="s">
        <v>154</v>
      </c>
      <c r="F4307" s="7" t="s">
        <v>210</v>
      </c>
      <c r="G4307" s="8">
        <v>10700.551056092845</v>
      </c>
      <c r="H4307" s="8">
        <v>8467.9912309705323</v>
      </c>
      <c r="I4307" s="8">
        <f>Tabla_curso_1[[#This Row],[Ingresos]]-Tabla_curso_1[[#This Row],[Gastos]]</f>
        <v>2232.5598251223128</v>
      </c>
      <c r="J4307" s="8">
        <f>Tabla_curso_1[[#This Row],[Utilidad]]/Tabla_curso_1[[#This Row],[Ingresos]]</f>
        <v>0.20863970588235298</v>
      </c>
    </row>
    <row r="4308" spans="1:10" x14ac:dyDescent="0.25">
      <c r="A4308" s="4" t="s">
        <v>16</v>
      </c>
      <c r="B4308" s="4" t="str">
        <f>MID(Tabla_curso_1[[#This Row],[Periodo]],4,4)</f>
        <v>2018</v>
      </c>
      <c r="C4308" s="4" t="s">
        <v>7</v>
      </c>
      <c r="D4308" s="4" t="s">
        <v>139</v>
      </c>
      <c r="E4308" s="4" t="s">
        <v>154</v>
      </c>
      <c r="F4308" s="4" t="s">
        <v>210</v>
      </c>
      <c r="G4308" s="5">
        <v>20377.582197718635</v>
      </c>
      <c r="H4308" s="5">
        <v>13409.763768821294</v>
      </c>
      <c r="I4308" s="5">
        <f>Tabla_curso_1[[#This Row],[Ingresos]]-Tabla_curso_1[[#This Row],[Gastos]]</f>
        <v>6967.8184288973407</v>
      </c>
      <c r="J4308" s="5">
        <f>Tabla_curso_1[[#This Row],[Utilidad]]/Tabla_curso_1[[#This Row],[Ingresos]]</f>
        <v>0.34193548387096778</v>
      </c>
    </row>
    <row r="4309" spans="1:10" x14ac:dyDescent="0.25">
      <c r="A4309" s="7" t="s">
        <v>16</v>
      </c>
      <c r="B4309" s="7" t="str">
        <f>MID(Tabla_curso_1[[#This Row],[Periodo]],4,4)</f>
        <v>2018</v>
      </c>
      <c r="C4309" s="7" t="s">
        <v>6</v>
      </c>
      <c r="D4309" s="7" t="s">
        <v>139</v>
      </c>
      <c r="E4309" s="7" t="s">
        <v>154</v>
      </c>
      <c r="F4309" s="7" t="s">
        <v>210</v>
      </c>
      <c r="G4309" s="8">
        <v>35344.51461333334</v>
      </c>
      <c r="H4309" s="8">
        <v>28852.698353872347</v>
      </c>
      <c r="I4309" s="8">
        <f>Tabla_curso_1[[#This Row],[Ingresos]]-Tabla_curso_1[[#This Row],[Gastos]]</f>
        <v>6491.816259460993</v>
      </c>
      <c r="J4309" s="8">
        <f>Tabla_curso_1[[#This Row],[Utilidad]]/Tabla_curso_1[[#This Row],[Ingresos]]</f>
        <v>0.18367252543940793</v>
      </c>
    </row>
    <row r="4310" spans="1:10" x14ac:dyDescent="0.25">
      <c r="A4310" s="4" t="s">
        <v>16</v>
      </c>
      <c r="B4310" s="4" t="str">
        <f>MID(Tabla_curso_1[[#This Row],[Periodo]],4,4)</f>
        <v>2018</v>
      </c>
      <c r="C4310" s="4" t="s">
        <v>4</v>
      </c>
      <c r="D4310" s="4" t="s">
        <v>139</v>
      </c>
      <c r="E4310" s="4" t="s">
        <v>154</v>
      </c>
      <c r="F4310" s="4" t="s">
        <v>210</v>
      </c>
      <c r="G4310" s="5">
        <v>24549.587309417038</v>
      </c>
      <c r="H4310" s="5">
        <v>15999.558625792486</v>
      </c>
      <c r="I4310" s="5">
        <f>Tabla_curso_1[[#This Row],[Ingresos]]-Tabla_curso_1[[#This Row],[Gastos]]</f>
        <v>8550.0286836245523</v>
      </c>
      <c r="J4310" s="5">
        <f>Tabla_curso_1[[#This Row],[Utilidad]]/Tabla_curso_1[[#This Row],[Ingresos]]</f>
        <v>0.34827586206896544</v>
      </c>
    </row>
    <row r="4311" spans="1:10" x14ac:dyDescent="0.25">
      <c r="A4311" s="7" t="s">
        <v>16</v>
      </c>
      <c r="B4311" s="7" t="str">
        <f>MID(Tabla_curso_1[[#This Row],[Periodo]],4,4)</f>
        <v>2018</v>
      </c>
      <c r="C4311" s="7" t="s">
        <v>5</v>
      </c>
      <c r="D4311" s="7" t="s">
        <v>139</v>
      </c>
      <c r="E4311" s="7" t="s">
        <v>154</v>
      </c>
      <c r="F4311" s="7" t="s">
        <v>210</v>
      </c>
      <c r="G4311" s="8">
        <v>90158.255193548393</v>
      </c>
      <c r="H4311" s="8">
        <v>75772.511647866821</v>
      </c>
      <c r="I4311" s="8">
        <f>Tabla_curso_1[[#This Row],[Ingresos]]-Tabla_curso_1[[#This Row],[Gastos]]</f>
        <v>14385.743545681573</v>
      </c>
      <c r="J4311" s="8">
        <f>Tabla_curso_1[[#This Row],[Utilidad]]/Tabla_curso_1[[#This Row],[Ingresos]]</f>
        <v>0.15956102427668761</v>
      </c>
    </row>
    <row r="4312" spans="1:10" x14ac:dyDescent="0.25">
      <c r="A4312" s="4" t="s">
        <v>16</v>
      </c>
      <c r="B4312" s="4" t="str">
        <f>MID(Tabla_curso_1[[#This Row],[Periodo]],4,4)</f>
        <v>2018</v>
      </c>
      <c r="C4312" s="4" t="s">
        <v>78</v>
      </c>
      <c r="D4312" s="4" t="s">
        <v>139</v>
      </c>
      <c r="E4312" s="4" t="s">
        <v>154</v>
      </c>
      <c r="F4312" s="4" t="s">
        <v>210</v>
      </c>
      <c r="G4312" s="5">
        <v>16990.309489361702</v>
      </c>
      <c r="H4312" s="5">
        <v>14172.193241103578</v>
      </c>
      <c r="I4312" s="5">
        <f>Tabla_curso_1[[#This Row],[Ingresos]]-Tabla_curso_1[[#This Row],[Gastos]]</f>
        <v>2818.116248258124</v>
      </c>
      <c r="J4312" s="5">
        <f>Tabla_curso_1[[#This Row],[Utilidad]]/Tabla_curso_1[[#This Row],[Ingresos]]</f>
        <v>0.16586609267021632</v>
      </c>
    </row>
    <row r="4313" spans="1:10" x14ac:dyDescent="0.25">
      <c r="A4313" s="7" t="s">
        <v>16</v>
      </c>
      <c r="B4313" s="7" t="str">
        <f>MID(Tabla_curso_1[[#This Row],[Periodo]],4,4)</f>
        <v>2018</v>
      </c>
      <c r="C4313" s="7" t="s">
        <v>3</v>
      </c>
      <c r="D4313" s="7" t="s">
        <v>139</v>
      </c>
      <c r="E4313" s="7" t="s">
        <v>154</v>
      </c>
      <c r="F4313" s="7" t="s">
        <v>210</v>
      </c>
      <c r="G4313" s="8">
        <v>9163.6259377049173</v>
      </c>
      <c r="H4313" s="8">
        <v>5190.12000667142</v>
      </c>
      <c r="I4313" s="8">
        <f>Tabla_curso_1[[#This Row],[Ingresos]]-Tabla_curso_1[[#This Row],[Gastos]]</f>
        <v>3973.5059310334973</v>
      </c>
      <c r="J4313" s="8">
        <f>Tabla_curso_1[[#This Row],[Utilidad]]/Tabla_curso_1[[#This Row],[Ingresos]]</f>
        <v>0.43361721201255021</v>
      </c>
    </row>
    <row r="4314" spans="1:10" x14ac:dyDescent="0.25">
      <c r="A4314" s="4" t="s">
        <v>19</v>
      </c>
      <c r="B4314" s="4" t="str">
        <f>MID(Tabla_curso_1[[#This Row],[Periodo]],4,4)</f>
        <v>2019</v>
      </c>
      <c r="C4314" s="4" t="s">
        <v>2</v>
      </c>
      <c r="D4314" s="4" t="s">
        <v>84</v>
      </c>
      <c r="E4314" s="4" t="s">
        <v>150</v>
      </c>
      <c r="F4314" s="4" t="s">
        <v>151</v>
      </c>
      <c r="G4314" s="5">
        <v>64688.891393442624</v>
      </c>
      <c r="H4314" s="5">
        <v>56500.424128449886</v>
      </c>
      <c r="I4314" s="5">
        <f>Tabla_curso_1[[#This Row],[Ingresos]]-Tabla_curso_1[[#This Row],[Gastos]]</f>
        <v>8188.4672649927379</v>
      </c>
      <c r="J4314" s="5">
        <f>Tabla_curso_1[[#This Row],[Utilidad]]/Tabla_curso_1[[#This Row],[Ingresos]]</f>
        <v>0.12658227848101267</v>
      </c>
    </row>
    <row r="4315" spans="1:10" x14ac:dyDescent="0.25">
      <c r="A4315" s="7" t="s">
        <v>19</v>
      </c>
      <c r="B4315" s="7" t="str">
        <f>MID(Tabla_curso_1[[#This Row],[Periodo]],4,4)</f>
        <v>2019</v>
      </c>
      <c r="C4315" s="7" t="s">
        <v>7</v>
      </c>
      <c r="D4315" s="7" t="s">
        <v>84</v>
      </c>
      <c r="E4315" s="7" t="s">
        <v>150</v>
      </c>
      <c r="F4315" s="7" t="s">
        <v>151</v>
      </c>
      <c r="G4315" s="8">
        <v>111943.89716312056</v>
      </c>
      <c r="H4315" s="8">
        <v>61060.307543520306</v>
      </c>
      <c r="I4315" s="8">
        <f>Tabla_curso_1[[#This Row],[Ingresos]]-Tabla_curso_1[[#This Row],[Gastos]]</f>
        <v>50883.589619600258</v>
      </c>
      <c r="J4315" s="8">
        <f>Tabla_curso_1[[#This Row],[Utilidad]]/Tabla_curso_1[[#This Row],[Ingresos]]</f>
        <v>0.45454545454545453</v>
      </c>
    </row>
    <row r="4316" spans="1:10" x14ac:dyDescent="0.25">
      <c r="A4316" s="4" t="s">
        <v>19</v>
      </c>
      <c r="B4316" s="4" t="str">
        <f>MID(Tabla_curso_1[[#This Row],[Periodo]],4,4)</f>
        <v>2019</v>
      </c>
      <c r="C4316" s="4" t="s">
        <v>6</v>
      </c>
      <c r="D4316" s="4" t="s">
        <v>84</v>
      </c>
      <c r="E4316" s="4" t="s">
        <v>150</v>
      </c>
      <c r="F4316" s="4" t="s">
        <v>151</v>
      </c>
      <c r="G4316" s="5">
        <v>325445.1443298969</v>
      </c>
      <c r="H4316" s="5">
        <v>285266.73144966271</v>
      </c>
      <c r="I4316" s="5">
        <f>Tabla_curso_1[[#This Row],[Ingresos]]-Tabla_curso_1[[#This Row],[Gastos]]</f>
        <v>40178.412880234187</v>
      </c>
      <c r="J4316" s="5">
        <f>Tabla_curso_1[[#This Row],[Utilidad]]/Tabla_curso_1[[#This Row],[Ingresos]]</f>
        <v>0.1234567901234568</v>
      </c>
    </row>
    <row r="4317" spans="1:10" x14ac:dyDescent="0.25">
      <c r="A4317" s="7" t="s">
        <v>19</v>
      </c>
      <c r="B4317" s="7" t="str">
        <f>MID(Tabla_curso_1[[#This Row],[Periodo]],4,4)</f>
        <v>2019</v>
      </c>
      <c r="C4317" s="7" t="s">
        <v>4</v>
      </c>
      <c r="D4317" s="7" t="s">
        <v>84</v>
      </c>
      <c r="E4317" s="7" t="s">
        <v>150</v>
      </c>
      <c r="F4317" s="7" t="s">
        <v>151</v>
      </c>
      <c r="G4317" s="8">
        <v>116059.48161764706</v>
      </c>
      <c r="H4317" s="8">
        <v>67701.364276960783</v>
      </c>
      <c r="I4317" s="8">
        <f>Tabla_curso_1[[#This Row],[Ingresos]]-Tabla_curso_1[[#This Row],[Gastos]]</f>
        <v>48358.11734068628</v>
      </c>
      <c r="J4317" s="8">
        <f>Tabla_curso_1[[#This Row],[Utilidad]]/Tabla_curso_1[[#This Row],[Ingresos]]</f>
        <v>0.41666666666666669</v>
      </c>
    </row>
    <row r="4318" spans="1:10" x14ac:dyDescent="0.25">
      <c r="A4318" s="4" t="s">
        <v>19</v>
      </c>
      <c r="B4318" s="4" t="str">
        <f>MID(Tabla_curso_1[[#This Row],[Periodo]],4,4)</f>
        <v>2019</v>
      </c>
      <c r="C4318" s="4" t="s">
        <v>5</v>
      </c>
      <c r="D4318" s="4" t="s">
        <v>84</v>
      </c>
      <c r="E4318" s="4" t="s">
        <v>150</v>
      </c>
      <c r="F4318" s="4" t="s">
        <v>151</v>
      </c>
      <c r="G4318" s="5">
        <v>438446.9305555555</v>
      </c>
      <c r="H4318" s="5">
        <v>386250.86739417986</v>
      </c>
      <c r="I4318" s="5">
        <f>Tabla_curso_1[[#This Row],[Ingresos]]-Tabla_curso_1[[#This Row],[Gastos]]</f>
        <v>52196.063161375641</v>
      </c>
      <c r="J4318" s="5">
        <f>Tabla_curso_1[[#This Row],[Utilidad]]/Tabla_curso_1[[#This Row],[Ingresos]]</f>
        <v>0.11904761904761901</v>
      </c>
    </row>
    <row r="4319" spans="1:10" x14ac:dyDescent="0.25">
      <c r="A4319" s="7" t="s">
        <v>19</v>
      </c>
      <c r="B4319" s="7" t="str">
        <f>MID(Tabla_curso_1[[#This Row],[Periodo]],4,4)</f>
        <v>2019</v>
      </c>
      <c r="C4319" s="7" t="s">
        <v>78</v>
      </c>
      <c r="D4319" s="7" t="s">
        <v>84</v>
      </c>
      <c r="E4319" s="7" t="s">
        <v>150</v>
      </c>
      <c r="F4319" s="7" t="s">
        <v>151</v>
      </c>
      <c r="G4319" s="8">
        <v>90453.23495702006</v>
      </c>
      <c r="H4319" s="8">
        <v>71993.39108824046</v>
      </c>
      <c r="I4319" s="8">
        <f>Tabla_curso_1[[#This Row],[Ingresos]]-Tabla_curso_1[[#This Row],[Gastos]]</f>
        <v>18459.843868779601</v>
      </c>
      <c r="J4319" s="8">
        <f>Tabla_curso_1[[#This Row],[Utilidad]]/Tabla_curso_1[[#This Row],[Ingresos]]</f>
        <v>0.20408163265306117</v>
      </c>
    </row>
    <row r="4320" spans="1:10" x14ac:dyDescent="0.25">
      <c r="A4320" s="4" t="s">
        <v>19</v>
      </c>
      <c r="B4320" s="4" t="str">
        <f>MID(Tabla_curso_1[[#This Row],[Periodo]],4,4)</f>
        <v>2019</v>
      </c>
      <c r="C4320" s="4" t="s">
        <v>3</v>
      </c>
      <c r="D4320" s="4" t="s">
        <v>84</v>
      </c>
      <c r="E4320" s="4" t="s">
        <v>150</v>
      </c>
      <c r="F4320" s="4" t="s">
        <v>151</v>
      </c>
      <c r="G4320" s="5">
        <v>43662.764868603044</v>
      </c>
      <c r="H4320" s="5">
        <v>28068.920272673382</v>
      </c>
      <c r="I4320" s="5">
        <f>Tabla_curso_1[[#This Row],[Ingresos]]-Tabla_curso_1[[#This Row],[Gastos]]</f>
        <v>15593.844595929662</v>
      </c>
      <c r="J4320" s="5">
        <f>Tabla_curso_1[[#This Row],[Utilidad]]/Tabla_curso_1[[#This Row],[Ingresos]]</f>
        <v>0.35714285714285721</v>
      </c>
    </row>
    <row r="4321" spans="1:10" x14ac:dyDescent="0.25">
      <c r="A4321" s="7" t="s">
        <v>19</v>
      </c>
      <c r="B4321" s="7" t="str">
        <f>MID(Tabla_curso_1[[#This Row],[Periodo]],4,4)</f>
        <v>2019</v>
      </c>
      <c r="C4321" s="7" t="s">
        <v>2</v>
      </c>
      <c r="D4321" s="7" t="s">
        <v>85</v>
      </c>
      <c r="E4321" s="7" t="s">
        <v>152</v>
      </c>
      <c r="F4321" s="7" t="s">
        <v>153</v>
      </c>
      <c r="G4321" s="8">
        <v>90710.857421875</v>
      </c>
      <c r="H4321" s="8">
        <v>80163.083303052321</v>
      </c>
      <c r="I4321" s="8">
        <f>Tabla_curso_1[[#This Row],[Ingresos]]-Tabla_curso_1[[#This Row],[Gastos]]</f>
        <v>10547.774118822679</v>
      </c>
      <c r="J4321" s="8">
        <f>Tabla_curso_1[[#This Row],[Utilidad]]/Tabla_curso_1[[#This Row],[Ingresos]]</f>
        <v>0.11627906976744191</v>
      </c>
    </row>
    <row r="4322" spans="1:10" x14ac:dyDescent="0.25">
      <c r="A4322" s="4" t="s">
        <v>19</v>
      </c>
      <c r="B4322" s="4" t="str">
        <f>MID(Tabla_curso_1[[#This Row],[Periodo]],4,4)</f>
        <v>2019</v>
      </c>
      <c r="C4322" s="4" t="s">
        <v>7</v>
      </c>
      <c r="D4322" s="4" t="s">
        <v>85</v>
      </c>
      <c r="E4322" s="4" t="s">
        <v>152</v>
      </c>
      <c r="F4322" s="4" t="s">
        <v>153</v>
      </c>
      <c r="G4322" s="5">
        <v>139053.76946107784</v>
      </c>
      <c r="H4322" s="5">
        <v>83432.261676646696</v>
      </c>
      <c r="I4322" s="5">
        <f>Tabla_curso_1[[#This Row],[Ingresos]]-Tabla_curso_1[[#This Row],[Gastos]]</f>
        <v>55621.507784431145</v>
      </c>
      <c r="J4322" s="5">
        <f>Tabla_curso_1[[#This Row],[Utilidad]]/Tabla_curso_1[[#This Row],[Ingresos]]</f>
        <v>0.40000000000000008</v>
      </c>
    </row>
    <row r="4323" spans="1:10" x14ac:dyDescent="0.25">
      <c r="A4323" s="7" t="s">
        <v>19</v>
      </c>
      <c r="B4323" s="7" t="str">
        <f>MID(Tabla_curso_1[[#This Row],[Periodo]],4,4)</f>
        <v>2019</v>
      </c>
      <c r="C4323" s="7" t="s">
        <v>6</v>
      </c>
      <c r="D4323" s="7" t="s">
        <v>85</v>
      </c>
      <c r="E4323" s="7" t="s">
        <v>152</v>
      </c>
      <c r="F4323" s="7" t="s">
        <v>153</v>
      </c>
      <c r="G4323" s="8">
        <v>473917.94897959178</v>
      </c>
      <c r="H4323" s="8">
        <v>413159.23757195182</v>
      </c>
      <c r="I4323" s="8">
        <f>Tabla_curso_1[[#This Row],[Ingresos]]-Tabla_curso_1[[#This Row],[Gastos]]</f>
        <v>60758.711407639959</v>
      </c>
      <c r="J4323" s="8">
        <f>Tabla_curso_1[[#This Row],[Utilidad]]/Tabla_curso_1[[#This Row],[Ingresos]]</f>
        <v>0.12820512820512819</v>
      </c>
    </row>
    <row r="4324" spans="1:10" x14ac:dyDescent="0.25">
      <c r="A4324" s="4" t="s">
        <v>19</v>
      </c>
      <c r="B4324" s="4" t="str">
        <f>MID(Tabla_curso_1[[#This Row],[Periodo]],4,4)</f>
        <v>2019</v>
      </c>
      <c r="C4324" s="4" t="s">
        <v>4</v>
      </c>
      <c r="D4324" s="4" t="s">
        <v>85</v>
      </c>
      <c r="E4324" s="4" t="s">
        <v>152</v>
      </c>
      <c r="F4324" s="4" t="s">
        <v>153</v>
      </c>
      <c r="G4324" s="5">
        <v>188032.22267206479</v>
      </c>
      <c r="H4324" s="5">
        <v>112819.33360323888</v>
      </c>
      <c r="I4324" s="5">
        <f>Tabla_curso_1[[#This Row],[Ingresos]]-Tabla_curso_1[[#This Row],[Gastos]]</f>
        <v>75212.889068825913</v>
      </c>
      <c r="J4324" s="5">
        <f>Tabla_curso_1[[#This Row],[Utilidad]]/Tabla_curso_1[[#This Row],[Ingresos]]</f>
        <v>0.39999999999999997</v>
      </c>
    </row>
    <row r="4325" spans="1:10" x14ac:dyDescent="0.25">
      <c r="A4325" s="7" t="s">
        <v>19</v>
      </c>
      <c r="B4325" s="7" t="str">
        <f>MID(Tabla_curso_1[[#This Row],[Periodo]],4,4)</f>
        <v>2019</v>
      </c>
      <c r="C4325" s="7" t="s">
        <v>5</v>
      </c>
      <c r="D4325" s="7" t="s">
        <v>85</v>
      </c>
      <c r="E4325" s="7" t="s">
        <v>152</v>
      </c>
      <c r="F4325" s="7" t="s">
        <v>153</v>
      </c>
      <c r="G4325" s="8">
        <v>829356.41071428568</v>
      </c>
      <c r="H4325" s="8">
        <v>725686.859375</v>
      </c>
      <c r="I4325" s="8">
        <f>Tabla_curso_1[[#This Row],[Ingresos]]-Tabla_curso_1[[#This Row],[Gastos]]</f>
        <v>103669.55133928568</v>
      </c>
      <c r="J4325" s="8">
        <f>Tabla_curso_1[[#This Row],[Utilidad]]/Tabla_curso_1[[#This Row],[Ingresos]]</f>
        <v>0.12499999999999996</v>
      </c>
    </row>
    <row r="4326" spans="1:10" x14ac:dyDescent="0.25">
      <c r="A4326" s="4" t="s">
        <v>19</v>
      </c>
      <c r="B4326" s="4" t="str">
        <f>MID(Tabla_curso_1[[#This Row],[Periodo]],4,4)</f>
        <v>2019</v>
      </c>
      <c r="C4326" s="4" t="s">
        <v>78</v>
      </c>
      <c r="D4326" s="4" t="s">
        <v>85</v>
      </c>
      <c r="E4326" s="4" t="s">
        <v>152</v>
      </c>
      <c r="F4326" s="4" t="s">
        <v>153</v>
      </c>
      <c r="G4326" s="5">
        <v>144235.89751552793</v>
      </c>
      <c r="H4326" s="5">
        <v>115388.71801242235</v>
      </c>
      <c r="I4326" s="5">
        <f>Tabla_curso_1[[#This Row],[Ingresos]]-Tabla_curso_1[[#This Row],[Gastos]]</f>
        <v>28847.179503105581</v>
      </c>
      <c r="J4326" s="5">
        <f>Tabla_curso_1[[#This Row],[Utilidad]]/Tabla_curso_1[[#This Row],[Ingresos]]</f>
        <v>0.19999999999999996</v>
      </c>
    </row>
    <row r="4327" spans="1:10" x14ac:dyDescent="0.25">
      <c r="A4327" s="7" t="s">
        <v>19</v>
      </c>
      <c r="B4327" s="7" t="str">
        <f>MID(Tabla_curso_1[[#This Row],[Periodo]],4,4)</f>
        <v>2019</v>
      </c>
      <c r="C4327" s="7" t="s">
        <v>3</v>
      </c>
      <c r="D4327" s="7" t="s">
        <v>85</v>
      </c>
      <c r="E4327" s="7" t="s">
        <v>152</v>
      </c>
      <c r="F4327" s="7" t="s">
        <v>153</v>
      </c>
      <c r="G4327" s="8">
        <v>61596.76259946949</v>
      </c>
      <c r="H4327" s="8">
        <v>38783.1468218882</v>
      </c>
      <c r="I4327" s="8">
        <f>Tabla_curso_1[[#This Row],[Ingresos]]-Tabla_curso_1[[#This Row],[Gastos]]</f>
        <v>22813.61577758129</v>
      </c>
      <c r="J4327" s="8">
        <f>Tabla_curso_1[[#This Row],[Utilidad]]/Tabla_curso_1[[#This Row],[Ingresos]]</f>
        <v>0.37037037037037035</v>
      </c>
    </row>
    <row r="4328" spans="1:10" x14ac:dyDescent="0.25">
      <c r="A4328" s="4" t="s">
        <v>19</v>
      </c>
      <c r="B4328" s="4" t="str">
        <f>MID(Tabla_curso_1[[#This Row],[Periodo]],4,4)</f>
        <v>2019</v>
      </c>
      <c r="C4328" s="4" t="s">
        <v>2</v>
      </c>
      <c r="D4328" s="4" t="s">
        <v>86</v>
      </c>
      <c r="E4328" s="4" t="s">
        <v>154</v>
      </c>
      <c r="F4328" s="4" t="s">
        <v>155</v>
      </c>
      <c r="G4328" s="5">
        <v>60405.582809224325</v>
      </c>
      <c r="H4328" s="5">
        <v>46917.760894287938</v>
      </c>
      <c r="I4328" s="5">
        <f>Tabla_curso_1[[#This Row],[Ingresos]]-Tabla_curso_1[[#This Row],[Gastos]]</f>
        <v>13487.821914936387</v>
      </c>
      <c r="J4328" s="5">
        <f>Tabla_curso_1[[#This Row],[Utilidad]]/Tabla_curso_1[[#This Row],[Ingresos]]</f>
        <v>0.22328767123287666</v>
      </c>
    </row>
    <row r="4329" spans="1:10" x14ac:dyDescent="0.25">
      <c r="A4329" s="7" t="s">
        <v>19</v>
      </c>
      <c r="B4329" s="7" t="str">
        <f>MID(Tabla_curso_1[[#This Row],[Periodo]],4,4)</f>
        <v>2019</v>
      </c>
      <c r="C4329" s="7" t="s">
        <v>7</v>
      </c>
      <c r="D4329" s="7" t="s">
        <v>86</v>
      </c>
      <c r="E4329" s="7" t="s">
        <v>154</v>
      </c>
      <c r="F4329" s="7" t="s">
        <v>155</v>
      </c>
      <c r="G4329" s="8">
        <v>90894.20504731861</v>
      </c>
      <c r="H4329" s="8">
        <v>51506.716193480548</v>
      </c>
      <c r="I4329" s="8">
        <f>Tabla_curso_1[[#This Row],[Ingresos]]-Tabla_curso_1[[#This Row],[Gastos]]</f>
        <v>39387.488853838062</v>
      </c>
      <c r="J4329" s="8">
        <f>Tabla_curso_1[[#This Row],[Utilidad]]/Tabla_curso_1[[#This Row],[Ingresos]]</f>
        <v>0.43333333333333329</v>
      </c>
    </row>
    <row r="4330" spans="1:10" x14ac:dyDescent="0.25">
      <c r="A4330" s="4" t="s">
        <v>19</v>
      </c>
      <c r="B4330" s="4" t="str">
        <f>MID(Tabla_curso_1[[#This Row],[Periodo]],4,4)</f>
        <v>2019</v>
      </c>
      <c r="C4330" s="4" t="s">
        <v>6</v>
      </c>
      <c r="D4330" s="4" t="s">
        <v>86</v>
      </c>
      <c r="E4330" s="4" t="s">
        <v>154</v>
      </c>
      <c r="F4330" s="4" t="s">
        <v>155</v>
      </c>
      <c r="G4330" s="5">
        <v>252749.67543859649</v>
      </c>
      <c r="H4330" s="5">
        <v>197144.74684210529</v>
      </c>
      <c r="I4330" s="5">
        <f>Tabla_curso_1[[#This Row],[Ingresos]]-Tabla_curso_1[[#This Row],[Gastos]]</f>
        <v>55604.928596491198</v>
      </c>
      <c r="J4330" s="5">
        <f>Tabla_curso_1[[#This Row],[Utilidad]]/Tabla_curso_1[[#This Row],[Ingresos]]</f>
        <v>0.21999999999999989</v>
      </c>
    </row>
    <row r="4331" spans="1:10" x14ac:dyDescent="0.25">
      <c r="A4331" s="7" t="s">
        <v>19</v>
      </c>
      <c r="B4331" s="7" t="str">
        <f>MID(Tabla_curso_1[[#This Row],[Periodo]],4,4)</f>
        <v>2019</v>
      </c>
      <c r="C4331" s="7" t="s">
        <v>4</v>
      </c>
      <c r="D4331" s="7" t="s">
        <v>86</v>
      </c>
      <c r="E4331" s="7" t="s">
        <v>154</v>
      </c>
      <c r="F4331" s="7" t="s">
        <v>155</v>
      </c>
      <c r="G4331" s="8">
        <v>132780.93548387097</v>
      </c>
      <c r="H4331" s="8">
        <v>71701.705161290331</v>
      </c>
      <c r="I4331" s="8">
        <f>Tabla_curso_1[[#This Row],[Ingresos]]-Tabla_curso_1[[#This Row],[Gastos]]</f>
        <v>61079.230322580639</v>
      </c>
      <c r="J4331" s="8">
        <f>Tabla_curso_1[[#This Row],[Utilidad]]/Tabla_curso_1[[#This Row],[Ingresos]]</f>
        <v>0.45999999999999996</v>
      </c>
    </row>
    <row r="4332" spans="1:10" x14ac:dyDescent="0.25">
      <c r="A4332" s="4" t="s">
        <v>19</v>
      </c>
      <c r="B4332" s="4" t="str">
        <f>MID(Tabla_curso_1[[#This Row],[Periodo]],4,4)</f>
        <v>2019</v>
      </c>
      <c r="C4332" s="4" t="s">
        <v>5</v>
      </c>
      <c r="D4332" s="4" t="s">
        <v>86</v>
      </c>
      <c r="E4332" s="4" t="s">
        <v>154</v>
      </c>
      <c r="F4332" s="4" t="s">
        <v>155</v>
      </c>
      <c r="G4332" s="5">
        <v>500140.23958333302</v>
      </c>
      <c r="H4332" s="5">
        <v>381159.00512971741</v>
      </c>
      <c r="I4332" s="5">
        <f>Tabla_curso_1[[#This Row],[Ingresos]]-Tabla_curso_1[[#This Row],[Gastos]]</f>
        <v>118981.23445361562</v>
      </c>
      <c r="J4332" s="5">
        <f>Tabla_curso_1[[#This Row],[Utilidad]]/Tabla_curso_1[[#This Row],[Ingresos]]</f>
        <v>0.23789574410717065</v>
      </c>
    </row>
    <row r="4333" spans="1:10" x14ac:dyDescent="0.25">
      <c r="A4333" s="7" t="s">
        <v>19</v>
      </c>
      <c r="B4333" s="7" t="str">
        <f>MID(Tabla_curso_1[[#This Row],[Periodo]],4,4)</f>
        <v>2019</v>
      </c>
      <c r="C4333" s="7" t="s">
        <v>78</v>
      </c>
      <c r="D4333" s="7" t="s">
        <v>86</v>
      </c>
      <c r="E4333" s="7" t="s">
        <v>154</v>
      </c>
      <c r="F4333" s="7" t="s">
        <v>155</v>
      </c>
      <c r="G4333" s="8">
        <v>82560.06590257879</v>
      </c>
      <c r="H4333" s="8">
        <v>64527.209402805005</v>
      </c>
      <c r="I4333" s="8">
        <f>Tabla_curso_1[[#This Row],[Ingresos]]-Tabla_curso_1[[#This Row],[Gastos]]</f>
        <v>18032.856499773785</v>
      </c>
      <c r="J4333" s="8">
        <f>Tabla_curso_1[[#This Row],[Utilidad]]/Tabla_curso_1[[#This Row],[Ingresos]]</f>
        <v>0.2184210526315789</v>
      </c>
    </row>
    <row r="4334" spans="1:10" x14ac:dyDescent="0.25">
      <c r="A4334" s="4" t="s">
        <v>19</v>
      </c>
      <c r="B4334" s="4" t="str">
        <f>MID(Tabla_curso_1[[#This Row],[Periodo]],4,4)</f>
        <v>2019</v>
      </c>
      <c r="C4334" s="4" t="s">
        <v>3</v>
      </c>
      <c r="D4334" s="4" t="s">
        <v>86</v>
      </c>
      <c r="E4334" s="4" t="s">
        <v>154</v>
      </c>
      <c r="F4334" s="4" t="s">
        <v>155</v>
      </c>
      <c r="G4334" s="5">
        <v>36107.096491228069</v>
      </c>
      <c r="H4334" s="5">
        <v>21290.736206896552</v>
      </c>
      <c r="I4334" s="5">
        <f>Tabla_curso_1[[#This Row],[Ingresos]]-Tabla_curso_1[[#This Row],[Gastos]]</f>
        <v>14816.360284331517</v>
      </c>
      <c r="J4334" s="5">
        <f>Tabla_curso_1[[#This Row],[Utilidad]]/Tabla_curso_1[[#This Row],[Ingresos]]</f>
        <v>0.41034482758620688</v>
      </c>
    </row>
    <row r="4335" spans="1:10" x14ac:dyDescent="0.25">
      <c r="A4335" s="7" t="s">
        <v>19</v>
      </c>
      <c r="B4335" s="7" t="str">
        <f>MID(Tabla_curso_1[[#This Row],[Periodo]],4,4)</f>
        <v>2019</v>
      </c>
      <c r="C4335" s="7" t="s">
        <v>2</v>
      </c>
      <c r="D4335" s="7" t="s">
        <v>87</v>
      </c>
      <c r="E4335" s="7" t="s">
        <v>156</v>
      </c>
      <c r="F4335" s="7" t="s">
        <v>157</v>
      </c>
      <c r="G4335" s="8">
        <v>26560.097318007658</v>
      </c>
      <c r="H4335" s="8">
        <v>22133.414431673049</v>
      </c>
      <c r="I4335" s="8">
        <f>Tabla_curso_1[[#This Row],[Ingresos]]-Tabla_curso_1[[#This Row],[Gastos]]</f>
        <v>4426.6828863346091</v>
      </c>
      <c r="J4335" s="8">
        <f>Tabla_curso_1[[#This Row],[Utilidad]]/Tabla_curso_1[[#This Row],[Ingresos]]</f>
        <v>0.16666666666666666</v>
      </c>
    </row>
    <row r="4336" spans="1:10" x14ac:dyDescent="0.25">
      <c r="A4336" s="4" t="s">
        <v>19</v>
      </c>
      <c r="B4336" s="4" t="str">
        <f>MID(Tabla_curso_1[[#This Row],[Periodo]],4,4)</f>
        <v>2019</v>
      </c>
      <c r="C4336" s="4" t="s">
        <v>7</v>
      </c>
      <c r="D4336" s="4" t="s">
        <v>87</v>
      </c>
      <c r="E4336" s="4" t="s">
        <v>156</v>
      </c>
      <c r="F4336" s="4" t="s">
        <v>157</v>
      </c>
      <c r="G4336" s="5">
        <v>44868.513915857606</v>
      </c>
      <c r="H4336" s="5">
        <v>28844.044660194169</v>
      </c>
      <c r="I4336" s="5">
        <f>Tabla_curso_1[[#This Row],[Ingresos]]-Tabla_curso_1[[#This Row],[Gastos]]</f>
        <v>16024.469255663436</v>
      </c>
      <c r="J4336" s="5">
        <f>Tabla_curso_1[[#This Row],[Utilidad]]/Tabla_curso_1[[#This Row],[Ingresos]]</f>
        <v>0.35714285714285726</v>
      </c>
    </row>
    <row r="4337" spans="1:10" x14ac:dyDescent="0.25">
      <c r="A4337" s="7" t="s">
        <v>19</v>
      </c>
      <c r="B4337" s="7" t="str">
        <f>MID(Tabla_curso_1[[#This Row],[Periodo]],4,4)</f>
        <v>2019</v>
      </c>
      <c r="C4337" s="7" t="s">
        <v>6</v>
      </c>
      <c r="D4337" s="7" t="s">
        <v>87</v>
      </c>
      <c r="E4337" s="7" t="s">
        <v>156</v>
      </c>
      <c r="F4337" s="7" t="s">
        <v>157</v>
      </c>
      <c r="G4337" s="8">
        <v>152355.72307692308</v>
      </c>
      <c r="H4337" s="8">
        <v>135613.33592561283</v>
      </c>
      <c r="I4337" s="8">
        <f>Tabla_curso_1[[#This Row],[Ingresos]]-Tabla_curso_1[[#This Row],[Gastos]]</f>
        <v>16742.387151310249</v>
      </c>
      <c r="J4337" s="8">
        <f>Tabla_curso_1[[#This Row],[Utilidad]]/Tabla_curso_1[[#This Row],[Ingresos]]</f>
        <v>0.10989010989011003</v>
      </c>
    </row>
    <row r="4338" spans="1:10" x14ac:dyDescent="0.25">
      <c r="A4338" s="4" t="s">
        <v>19</v>
      </c>
      <c r="B4338" s="4" t="str">
        <f>MID(Tabla_curso_1[[#This Row],[Periodo]],4,4)</f>
        <v>2019</v>
      </c>
      <c r="C4338" s="4" t="s">
        <v>4</v>
      </c>
      <c r="D4338" s="4" t="s">
        <v>87</v>
      </c>
      <c r="E4338" s="4" t="s">
        <v>156</v>
      </c>
      <c r="F4338" s="4" t="s">
        <v>157</v>
      </c>
      <c r="G4338" s="5">
        <v>51732.726865671641</v>
      </c>
      <c r="H4338" s="5">
        <v>28217.851017639077</v>
      </c>
      <c r="I4338" s="5">
        <f>Tabla_curso_1[[#This Row],[Ingresos]]-Tabla_curso_1[[#This Row],[Gastos]]</f>
        <v>23514.875848032563</v>
      </c>
      <c r="J4338" s="5">
        <f>Tabla_curso_1[[#This Row],[Utilidad]]/Tabla_curso_1[[#This Row],[Ingresos]]</f>
        <v>0.45454545454545453</v>
      </c>
    </row>
    <row r="4339" spans="1:10" x14ac:dyDescent="0.25">
      <c r="A4339" s="7" t="s">
        <v>19</v>
      </c>
      <c r="B4339" s="7" t="str">
        <f>MID(Tabla_curso_1[[#This Row],[Periodo]],4,4)</f>
        <v>2019</v>
      </c>
      <c r="C4339" s="7" t="s">
        <v>5</v>
      </c>
      <c r="D4339" s="7" t="s">
        <v>87</v>
      </c>
      <c r="E4339" s="7" t="s">
        <v>156</v>
      </c>
      <c r="F4339" s="7" t="s">
        <v>157</v>
      </c>
      <c r="G4339" s="8">
        <v>169077.6926829268</v>
      </c>
      <c r="H4339" s="8">
        <v>146229.35583388267</v>
      </c>
      <c r="I4339" s="8">
        <f>Tabla_curso_1[[#This Row],[Ingresos]]-Tabla_curso_1[[#This Row],[Gastos]]</f>
        <v>22848.336849044135</v>
      </c>
      <c r="J4339" s="8">
        <f>Tabla_curso_1[[#This Row],[Utilidad]]/Tabla_curso_1[[#This Row],[Ingresos]]</f>
        <v>0.13513513513513498</v>
      </c>
    </row>
    <row r="4340" spans="1:10" x14ac:dyDescent="0.25">
      <c r="A4340" s="4" t="s">
        <v>19</v>
      </c>
      <c r="B4340" s="4" t="str">
        <f>MID(Tabla_curso_1[[#This Row],[Periodo]],4,4)</f>
        <v>2019</v>
      </c>
      <c r="C4340" s="4" t="s">
        <v>78</v>
      </c>
      <c r="D4340" s="4" t="s">
        <v>87</v>
      </c>
      <c r="E4340" s="4" t="s">
        <v>156</v>
      </c>
      <c r="F4340" s="4" t="s">
        <v>157</v>
      </c>
      <c r="G4340" s="5">
        <v>34660.926999999996</v>
      </c>
      <c r="H4340" s="5">
        <v>31194.834299999999</v>
      </c>
      <c r="I4340" s="5">
        <f>Tabla_curso_1[[#This Row],[Ingresos]]-Tabla_curso_1[[#This Row],[Gastos]]</f>
        <v>3466.0926999999974</v>
      </c>
      <c r="J4340" s="5">
        <f>Tabla_curso_1[[#This Row],[Utilidad]]/Tabla_curso_1[[#This Row],[Ingresos]]</f>
        <v>9.9999999999999936E-2</v>
      </c>
    </row>
    <row r="4341" spans="1:10" x14ac:dyDescent="0.25">
      <c r="A4341" s="7" t="s">
        <v>19</v>
      </c>
      <c r="B4341" s="7" t="str">
        <f>MID(Tabla_curso_1[[#This Row],[Periodo]],4,4)</f>
        <v>2019</v>
      </c>
      <c r="C4341" s="7" t="s">
        <v>3</v>
      </c>
      <c r="D4341" s="7" t="s">
        <v>87</v>
      </c>
      <c r="E4341" s="7" t="s">
        <v>156</v>
      </c>
      <c r="F4341" s="7" t="s">
        <v>157</v>
      </c>
      <c r="G4341" s="8">
        <v>19582.444632768358</v>
      </c>
      <c r="H4341" s="8">
        <v>10681.333436055467</v>
      </c>
      <c r="I4341" s="8">
        <f>Tabla_curso_1[[#This Row],[Ingresos]]-Tabla_curso_1[[#This Row],[Gastos]]</f>
        <v>8901.1111967128909</v>
      </c>
      <c r="J4341" s="8">
        <f>Tabla_curso_1[[#This Row],[Utilidad]]/Tabla_curso_1[[#This Row],[Ingresos]]</f>
        <v>0.45454545454545459</v>
      </c>
    </row>
    <row r="4342" spans="1:10" x14ac:dyDescent="0.25">
      <c r="A4342" s="4" t="s">
        <v>19</v>
      </c>
      <c r="B4342" s="4" t="str">
        <f>MID(Tabla_curso_1[[#This Row],[Periodo]],4,4)</f>
        <v>2019</v>
      </c>
      <c r="C4342" s="4" t="s">
        <v>2</v>
      </c>
      <c r="D4342" s="4" t="s">
        <v>88</v>
      </c>
      <c r="E4342" s="4" t="s">
        <v>156</v>
      </c>
      <c r="F4342" s="4" t="s">
        <v>158</v>
      </c>
      <c r="G4342" s="5">
        <v>50249.906060606059</v>
      </c>
      <c r="H4342" s="5">
        <v>43638.076315789469</v>
      </c>
      <c r="I4342" s="5">
        <f>Tabla_curso_1[[#This Row],[Ingresos]]-Tabla_curso_1[[#This Row],[Gastos]]</f>
        <v>6611.8297448165904</v>
      </c>
      <c r="J4342" s="5">
        <f>Tabla_curso_1[[#This Row],[Utilidad]]/Tabla_curso_1[[#This Row],[Ingresos]]</f>
        <v>0.13157894736842113</v>
      </c>
    </row>
    <row r="4343" spans="1:10" x14ac:dyDescent="0.25">
      <c r="A4343" s="7" t="s">
        <v>19</v>
      </c>
      <c r="B4343" s="7" t="str">
        <f>MID(Tabla_curso_1[[#This Row],[Periodo]],4,4)</f>
        <v>2019</v>
      </c>
      <c r="C4343" s="7" t="s">
        <v>7</v>
      </c>
      <c r="D4343" s="7" t="s">
        <v>88</v>
      </c>
      <c r="E4343" s="7" t="s">
        <v>156</v>
      </c>
      <c r="F4343" s="7" t="s">
        <v>158</v>
      </c>
      <c r="G4343" s="8">
        <v>69926.07409638555</v>
      </c>
      <c r="H4343" s="8">
        <v>46617.382730923702</v>
      </c>
      <c r="I4343" s="8">
        <f>Tabla_curso_1[[#This Row],[Ingresos]]-Tabla_curso_1[[#This Row],[Gastos]]</f>
        <v>23308.691365461847</v>
      </c>
      <c r="J4343" s="8">
        <f>Tabla_curso_1[[#This Row],[Utilidad]]/Tabla_curso_1[[#This Row],[Ingresos]]</f>
        <v>0.33333333333333331</v>
      </c>
    </row>
    <row r="4344" spans="1:10" x14ac:dyDescent="0.25">
      <c r="A4344" s="4" t="s">
        <v>19</v>
      </c>
      <c r="B4344" s="4" t="str">
        <f>MID(Tabla_curso_1[[#This Row],[Periodo]],4,4)</f>
        <v>2019</v>
      </c>
      <c r="C4344" s="4" t="s">
        <v>6</v>
      </c>
      <c r="D4344" s="4" t="s">
        <v>88</v>
      </c>
      <c r="E4344" s="4" t="s">
        <v>156</v>
      </c>
      <c r="F4344" s="4" t="s">
        <v>158</v>
      </c>
      <c r="G4344" s="5">
        <v>195087.8705882353</v>
      </c>
      <c r="H4344" s="5">
        <v>157570.97239819003</v>
      </c>
      <c r="I4344" s="5">
        <f>Tabla_curso_1[[#This Row],[Ingresos]]-Tabla_curso_1[[#This Row],[Gastos]]</f>
        <v>37516.898190045264</v>
      </c>
      <c r="J4344" s="5">
        <f>Tabla_curso_1[[#This Row],[Utilidad]]/Tabla_curso_1[[#This Row],[Ingresos]]</f>
        <v>0.19230769230769237</v>
      </c>
    </row>
    <row r="4345" spans="1:10" x14ac:dyDescent="0.25">
      <c r="A4345" s="7" t="s">
        <v>19</v>
      </c>
      <c r="B4345" s="7" t="str">
        <f>MID(Tabla_curso_1[[#This Row],[Periodo]],4,4)</f>
        <v>2019</v>
      </c>
      <c r="C4345" s="7" t="s">
        <v>4</v>
      </c>
      <c r="D4345" s="7" t="s">
        <v>88</v>
      </c>
      <c r="E4345" s="7" t="s">
        <v>156</v>
      </c>
      <c r="F4345" s="7" t="s">
        <v>158</v>
      </c>
      <c r="G4345" s="8">
        <v>106983.67096774193</v>
      </c>
      <c r="H4345" s="8">
        <v>65836.105210918118</v>
      </c>
      <c r="I4345" s="8">
        <f>Tabla_curso_1[[#This Row],[Ingresos]]-Tabla_curso_1[[#This Row],[Gastos]]</f>
        <v>41147.565756823809</v>
      </c>
      <c r="J4345" s="8">
        <f>Tabla_curso_1[[#This Row],[Utilidad]]/Tabla_curso_1[[#This Row],[Ingresos]]</f>
        <v>0.38461538461538453</v>
      </c>
    </row>
    <row r="4346" spans="1:10" x14ac:dyDescent="0.25">
      <c r="A4346" s="4" t="s">
        <v>19</v>
      </c>
      <c r="B4346" s="4" t="str">
        <f>MID(Tabla_curso_1[[#This Row],[Periodo]],4,4)</f>
        <v>2019</v>
      </c>
      <c r="C4346" s="4" t="s">
        <v>5</v>
      </c>
      <c r="D4346" s="4" t="s">
        <v>88</v>
      </c>
      <c r="E4346" s="4" t="s">
        <v>156</v>
      </c>
      <c r="F4346" s="4" t="s">
        <v>158</v>
      </c>
      <c r="G4346" s="5">
        <v>374442.84838709678</v>
      </c>
      <c r="H4346" s="5">
        <v>305101.5801672641</v>
      </c>
      <c r="I4346" s="5">
        <f>Tabla_curso_1[[#This Row],[Ingresos]]-Tabla_curso_1[[#This Row],[Gastos]]</f>
        <v>69341.26821983268</v>
      </c>
      <c r="J4346" s="5">
        <f>Tabla_curso_1[[#This Row],[Utilidad]]/Tabla_curso_1[[#This Row],[Ingresos]]</f>
        <v>0.18518518518518504</v>
      </c>
    </row>
    <row r="4347" spans="1:10" x14ac:dyDescent="0.25">
      <c r="A4347" s="7" t="s">
        <v>19</v>
      </c>
      <c r="B4347" s="7" t="str">
        <f>MID(Tabla_curso_1[[#This Row],[Periodo]],4,4)</f>
        <v>2019</v>
      </c>
      <c r="C4347" s="7" t="s">
        <v>78</v>
      </c>
      <c r="D4347" s="7" t="s">
        <v>88</v>
      </c>
      <c r="E4347" s="7" t="s">
        <v>156</v>
      </c>
      <c r="F4347" s="7" t="s">
        <v>158</v>
      </c>
      <c r="G4347" s="8">
        <v>58184.101754385956</v>
      </c>
      <c r="H4347" s="8">
        <v>52306.919758993434</v>
      </c>
      <c r="I4347" s="8">
        <f>Tabla_curso_1[[#This Row],[Ingresos]]-Tabla_curso_1[[#This Row],[Gastos]]</f>
        <v>5877.1819953925224</v>
      </c>
      <c r="J4347" s="8">
        <f>Tabla_curso_1[[#This Row],[Utilidad]]/Tabla_curso_1[[#This Row],[Ingresos]]</f>
        <v>0.10101010101010104</v>
      </c>
    </row>
    <row r="4348" spans="1:10" x14ac:dyDescent="0.25">
      <c r="A4348" s="4" t="s">
        <v>19</v>
      </c>
      <c r="B4348" s="4" t="str">
        <f>MID(Tabla_curso_1[[#This Row],[Periodo]],4,4)</f>
        <v>2019</v>
      </c>
      <c r="C4348" s="4" t="s">
        <v>3</v>
      </c>
      <c r="D4348" s="4" t="s">
        <v>88</v>
      </c>
      <c r="E4348" s="4" t="s">
        <v>156</v>
      </c>
      <c r="F4348" s="4" t="s">
        <v>158</v>
      </c>
      <c r="G4348" s="5">
        <v>33940.726023391806</v>
      </c>
      <c r="H4348" s="5">
        <v>20886.600629779576</v>
      </c>
      <c r="I4348" s="5">
        <f>Tabla_curso_1[[#This Row],[Ingresos]]-Tabla_curso_1[[#This Row],[Gastos]]</f>
        <v>13054.12539361223</v>
      </c>
      <c r="J4348" s="5">
        <f>Tabla_curso_1[[#This Row],[Utilidad]]/Tabla_curso_1[[#This Row],[Ingresos]]</f>
        <v>0.38461538461538453</v>
      </c>
    </row>
    <row r="4349" spans="1:10" x14ac:dyDescent="0.25">
      <c r="A4349" s="7" t="s">
        <v>19</v>
      </c>
      <c r="B4349" s="7" t="str">
        <f>MID(Tabla_curso_1[[#This Row],[Periodo]],4,4)</f>
        <v>2019</v>
      </c>
      <c r="C4349" s="7" t="s">
        <v>2</v>
      </c>
      <c r="D4349" s="7" t="s">
        <v>89</v>
      </c>
      <c r="E4349" s="7" t="s">
        <v>152</v>
      </c>
      <c r="F4349" s="7" t="s">
        <v>159</v>
      </c>
      <c r="G4349" s="8">
        <v>458394.84547461371</v>
      </c>
      <c r="H4349" s="8">
        <v>376538.62306843267</v>
      </c>
      <c r="I4349" s="8">
        <f>Tabla_curso_1[[#This Row],[Ingresos]]-Tabla_curso_1[[#This Row],[Gastos]]</f>
        <v>81856.222406181041</v>
      </c>
      <c r="J4349" s="8">
        <f>Tabla_curso_1[[#This Row],[Utilidad]]/Tabla_curso_1[[#This Row],[Ingresos]]</f>
        <v>0.1785714285714286</v>
      </c>
    </row>
    <row r="4350" spans="1:10" x14ac:dyDescent="0.25">
      <c r="A4350" s="4" t="s">
        <v>19</v>
      </c>
      <c r="B4350" s="4" t="str">
        <f>MID(Tabla_curso_1[[#This Row],[Periodo]],4,4)</f>
        <v>2019</v>
      </c>
      <c r="C4350" s="4" t="s">
        <v>7</v>
      </c>
      <c r="D4350" s="4" t="s">
        <v>89</v>
      </c>
      <c r="E4350" s="4" t="s">
        <v>152</v>
      </c>
      <c r="F4350" s="4" t="s">
        <v>159</v>
      </c>
      <c r="G4350" s="5">
        <v>820762.31225296436</v>
      </c>
      <c r="H4350" s="5">
        <v>537740.82526918349</v>
      </c>
      <c r="I4350" s="5">
        <f>Tabla_curso_1[[#This Row],[Ingresos]]-Tabla_curso_1[[#This Row],[Gastos]]</f>
        <v>283021.48698378087</v>
      </c>
      <c r="J4350" s="5">
        <f>Tabla_curso_1[[#This Row],[Utilidad]]/Tabla_curso_1[[#This Row],[Ingresos]]</f>
        <v>0.34482758620689663</v>
      </c>
    </row>
    <row r="4351" spans="1:10" x14ac:dyDescent="0.25">
      <c r="A4351" s="7" t="s">
        <v>19</v>
      </c>
      <c r="B4351" s="7" t="str">
        <f>MID(Tabla_curso_1[[#This Row],[Periodo]],4,4)</f>
        <v>2019</v>
      </c>
      <c r="C4351" s="7" t="s">
        <v>6</v>
      </c>
      <c r="D4351" s="7" t="s">
        <v>89</v>
      </c>
      <c r="E4351" s="7" t="s">
        <v>152</v>
      </c>
      <c r="F4351" s="7" t="s">
        <v>159</v>
      </c>
      <c r="G4351" s="8">
        <v>2307254.0555555555</v>
      </c>
      <c r="H4351" s="8">
        <v>2032580.9537037036</v>
      </c>
      <c r="I4351" s="8">
        <f>Tabla_curso_1[[#This Row],[Ingresos]]-Tabla_curso_1[[#This Row],[Gastos]]</f>
        <v>274673.10185185191</v>
      </c>
      <c r="J4351" s="8">
        <f>Tabla_curso_1[[#This Row],[Utilidad]]/Tabla_curso_1[[#This Row],[Ingresos]]</f>
        <v>0.11904761904761908</v>
      </c>
    </row>
    <row r="4352" spans="1:10" x14ac:dyDescent="0.25">
      <c r="A4352" s="4" t="s">
        <v>19</v>
      </c>
      <c r="B4352" s="4" t="str">
        <f>MID(Tabla_curso_1[[#This Row],[Periodo]],4,4)</f>
        <v>2019</v>
      </c>
      <c r="C4352" s="4" t="s">
        <v>4</v>
      </c>
      <c r="D4352" s="4" t="s">
        <v>89</v>
      </c>
      <c r="E4352" s="4" t="s">
        <v>152</v>
      </c>
      <c r="F4352" s="4" t="s">
        <v>159</v>
      </c>
      <c r="G4352" s="5">
        <v>858069.69008264469</v>
      </c>
      <c r="H4352" s="5">
        <v>562183.59005414648</v>
      </c>
      <c r="I4352" s="5">
        <f>Tabla_curso_1[[#This Row],[Ingresos]]-Tabla_curso_1[[#This Row],[Gastos]]</f>
        <v>295886.10002849821</v>
      </c>
      <c r="J4352" s="5">
        <f>Tabla_curso_1[[#This Row],[Utilidad]]/Tabla_curso_1[[#This Row],[Ingresos]]</f>
        <v>0.34482758620689663</v>
      </c>
    </row>
    <row r="4353" spans="1:10" x14ac:dyDescent="0.25">
      <c r="A4353" s="7" t="s">
        <v>19</v>
      </c>
      <c r="B4353" s="7" t="str">
        <f>MID(Tabla_curso_1[[#This Row],[Periodo]],4,4)</f>
        <v>2019</v>
      </c>
      <c r="C4353" s="7" t="s">
        <v>5</v>
      </c>
      <c r="D4353" s="7" t="s">
        <v>89</v>
      </c>
      <c r="E4353" s="7" t="s">
        <v>152</v>
      </c>
      <c r="F4353" s="7" t="s">
        <v>159</v>
      </c>
      <c r="G4353" s="8">
        <v>3845423.4259259258</v>
      </c>
      <c r="H4353" s="8">
        <v>3431937.0360414176</v>
      </c>
      <c r="I4353" s="8">
        <f>Tabla_curso_1[[#This Row],[Ingresos]]-Tabla_curso_1[[#This Row],[Gastos]]</f>
        <v>413486.38988450821</v>
      </c>
      <c r="J4353" s="8">
        <f>Tabla_curso_1[[#This Row],[Utilidad]]/Tabla_curso_1[[#This Row],[Ingresos]]</f>
        <v>0.10752688172043012</v>
      </c>
    </row>
    <row r="4354" spans="1:10" x14ac:dyDescent="0.25">
      <c r="A4354" s="4" t="s">
        <v>19</v>
      </c>
      <c r="B4354" s="4" t="str">
        <f>MID(Tabla_curso_1[[#This Row],[Periodo]],4,4)</f>
        <v>2019</v>
      </c>
      <c r="C4354" s="4" t="s">
        <v>78</v>
      </c>
      <c r="D4354" s="4" t="s">
        <v>89</v>
      </c>
      <c r="E4354" s="4" t="s">
        <v>152</v>
      </c>
      <c r="F4354" s="4" t="s">
        <v>159</v>
      </c>
      <c r="G4354" s="5">
        <v>627350.0453172205</v>
      </c>
      <c r="H4354" s="5">
        <v>524505.77559308603</v>
      </c>
      <c r="I4354" s="5">
        <f>Tabla_curso_1[[#This Row],[Ingresos]]-Tabla_curso_1[[#This Row],[Gastos]]</f>
        <v>102844.26972413447</v>
      </c>
      <c r="J4354" s="5">
        <f>Tabla_curso_1[[#This Row],[Utilidad]]/Tabla_curso_1[[#This Row],[Ingresos]]</f>
        <v>0.16393442622950813</v>
      </c>
    </row>
    <row r="4355" spans="1:10" x14ac:dyDescent="0.25">
      <c r="A4355" s="7" t="s">
        <v>19</v>
      </c>
      <c r="B4355" s="7" t="str">
        <f>MID(Tabla_curso_1[[#This Row],[Periodo]],4,4)</f>
        <v>2019</v>
      </c>
      <c r="C4355" s="7" t="s">
        <v>3</v>
      </c>
      <c r="D4355" s="7" t="s">
        <v>89</v>
      </c>
      <c r="E4355" s="7" t="s">
        <v>152</v>
      </c>
      <c r="F4355" s="7" t="s">
        <v>159</v>
      </c>
      <c r="G4355" s="8">
        <v>317512.02599388378</v>
      </c>
      <c r="H4355" s="8">
        <v>185215.34849643218</v>
      </c>
      <c r="I4355" s="8">
        <f>Tabla_curso_1[[#This Row],[Ingresos]]-Tabla_curso_1[[#This Row],[Gastos]]</f>
        <v>132296.6774974516</v>
      </c>
      <c r="J4355" s="8">
        <f>Tabla_curso_1[[#This Row],[Utilidad]]/Tabla_curso_1[[#This Row],[Ingresos]]</f>
        <v>0.41666666666666674</v>
      </c>
    </row>
    <row r="4356" spans="1:10" x14ac:dyDescent="0.25">
      <c r="A4356" s="4" t="s">
        <v>19</v>
      </c>
      <c r="B4356" s="4" t="str">
        <f>MID(Tabla_curso_1[[#This Row],[Periodo]],4,4)</f>
        <v>2019</v>
      </c>
      <c r="C4356" s="4" t="s">
        <v>2</v>
      </c>
      <c r="D4356" s="4" t="s">
        <v>90</v>
      </c>
      <c r="E4356" s="4" t="s">
        <v>152</v>
      </c>
      <c r="F4356" s="4" t="s">
        <v>160</v>
      </c>
      <c r="G4356" s="5">
        <v>1016155.9849340866</v>
      </c>
      <c r="H4356" s="5">
        <v>906891.90053257183</v>
      </c>
      <c r="I4356" s="5">
        <f>Tabla_curso_1[[#This Row],[Ingresos]]-Tabla_curso_1[[#This Row],[Gastos]]</f>
        <v>109264.08440151473</v>
      </c>
      <c r="J4356" s="5">
        <f>Tabla_curso_1[[#This Row],[Utilidad]]/Tabla_curso_1[[#This Row],[Ingresos]]</f>
        <v>0.10752688172043015</v>
      </c>
    </row>
    <row r="4357" spans="1:10" x14ac:dyDescent="0.25">
      <c r="A4357" s="7" t="s">
        <v>19</v>
      </c>
      <c r="B4357" s="7" t="str">
        <f>MID(Tabla_curso_1[[#This Row],[Periodo]],4,4)</f>
        <v>2019</v>
      </c>
      <c r="C4357" s="7" t="s">
        <v>7</v>
      </c>
      <c r="D4357" s="7" t="s">
        <v>90</v>
      </c>
      <c r="E4357" s="7" t="s">
        <v>152</v>
      </c>
      <c r="F4357" s="7" t="s">
        <v>160</v>
      </c>
      <c r="G4357" s="8">
        <v>1645057.4024390245</v>
      </c>
      <c r="H4357" s="8">
        <v>929815.05355249229</v>
      </c>
      <c r="I4357" s="8">
        <f>Tabla_curso_1[[#This Row],[Ingresos]]-Tabla_curso_1[[#This Row],[Gastos]]</f>
        <v>715242.34888653224</v>
      </c>
      <c r="J4357" s="8">
        <f>Tabla_curso_1[[#This Row],[Utilidad]]/Tabla_curso_1[[#This Row],[Ingresos]]</f>
        <v>0.43478260869565205</v>
      </c>
    </row>
    <row r="4358" spans="1:10" x14ac:dyDescent="0.25">
      <c r="A4358" s="4" t="s">
        <v>19</v>
      </c>
      <c r="B4358" s="4" t="str">
        <f>MID(Tabla_curso_1[[#This Row],[Periodo]],4,4)</f>
        <v>2019</v>
      </c>
      <c r="C4358" s="4" t="s">
        <v>6</v>
      </c>
      <c r="D4358" s="4" t="s">
        <v>90</v>
      </c>
      <c r="E4358" s="4" t="s">
        <v>152</v>
      </c>
      <c r="F4358" s="4" t="s">
        <v>160</v>
      </c>
      <c r="G4358" s="5">
        <v>3938531.5912408759</v>
      </c>
      <c r="H4358" s="5">
        <v>3540700.1173781613</v>
      </c>
      <c r="I4358" s="5">
        <f>Tabla_curso_1[[#This Row],[Ingresos]]-Tabla_curso_1[[#This Row],[Gastos]]</f>
        <v>397831.4738627146</v>
      </c>
      <c r="J4358" s="5">
        <f>Tabla_curso_1[[#This Row],[Utilidad]]/Tabla_curso_1[[#This Row],[Ingresos]]</f>
        <v>0.10101010101010098</v>
      </c>
    </row>
    <row r="4359" spans="1:10" x14ac:dyDescent="0.25">
      <c r="A4359" s="7" t="s">
        <v>19</v>
      </c>
      <c r="B4359" s="7" t="str">
        <f>MID(Tabla_curso_1[[#This Row],[Periodo]],4,4)</f>
        <v>2019</v>
      </c>
      <c r="C4359" s="7" t="s">
        <v>4</v>
      </c>
      <c r="D4359" s="7" t="s">
        <v>90</v>
      </c>
      <c r="E4359" s="7" t="s">
        <v>152</v>
      </c>
      <c r="F4359" s="7" t="s">
        <v>160</v>
      </c>
      <c r="G4359" s="8">
        <v>1962104.8290909091</v>
      </c>
      <c r="H4359" s="8">
        <v>1070238.9976859502</v>
      </c>
      <c r="I4359" s="8">
        <f>Tabla_curso_1[[#This Row],[Ingresos]]-Tabla_curso_1[[#This Row],[Gastos]]</f>
        <v>891865.83140495885</v>
      </c>
      <c r="J4359" s="8">
        <f>Tabla_curso_1[[#This Row],[Utilidad]]/Tabla_curso_1[[#This Row],[Ingresos]]</f>
        <v>0.45454545454545464</v>
      </c>
    </row>
    <row r="4360" spans="1:10" x14ac:dyDescent="0.25">
      <c r="A4360" s="4" t="s">
        <v>19</v>
      </c>
      <c r="B4360" s="4" t="str">
        <f>MID(Tabla_curso_1[[#This Row],[Periodo]],4,4)</f>
        <v>2019</v>
      </c>
      <c r="C4360" s="4" t="s">
        <v>5</v>
      </c>
      <c r="D4360" s="4" t="s">
        <v>90</v>
      </c>
      <c r="E4360" s="4" t="s">
        <v>152</v>
      </c>
      <c r="F4360" s="4" t="s">
        <v>160</v>
      </c>
      <c r="G4360" s="5">
        <v>9145403.8644067794</v>
      </c>
      <c r="H4360" s="5">
        <v>7352187.4204054503</v>
      </c>
      <c r="I4360" s="5">
        <f>Tabla_curso_1[[#This Row],[Ingresos]]-Tabla_curso_1[[#This Row],[Gastos]]</f>
        <v>1793216.4440013291</v>
      </c>
      <c r="J4360" s="5">
        <f>Tabla_curso_1[[#This Row],[Utilidad]]/Tabla_curso_1[[#This Row],[Ingresos]]</f>
        <v>0.19607843137254899</v>
      </c>
    </row>
    <row r="4361" spans="1:10" x14ac:dyDescent="0.25">
      <c r="A4361" s="7" t="s">
        <v>19</v>
      </c>
      <c r="B4361" s="7" t="str">
        <f>MID(Tabla_curso_1[[#This Row],[Periodo]],4,4)</f>
        <v>2019</v>
      </c>
      <c r="C4361" s="7" t="s">
        <v>78</v>
      </c>
      <c r="D4361" s="7" t="s">
        <v>90</v>
      </c>
      <c r="E4361" s="7" t="s">
        <v>152</v>
      </c>
      <c r="F4361" s="7" t="s">
        <v>160</v>
      </c>
      <c r="G4361" s="8">
        <v>1397872.6113989637</v>
      </c>
      <c r="H4361" s="8">
        <v>1189234.9082050885</v>
      </c>
      <c r="I4361" s="8">
        <f>Tabla_curso_1[[#This Row],[Ingresos]]-Tabla_curso_1[[#This Row],[Gastos]]</f>
        <v>208637.70319387526</v>
      </c>
      <c r="J4361" s="8">
        <f>Tabla_curso_1[[#This Row],[Utilidad]]/Tabla_curso_1[[#This Row],[Ingresos]]</f>
        <v>0.14925373134328365</v>
      </c>
    </row>
    <row r="4362" spans="1:10" x14ac:dyDescent="0.25">
      <c r="A4362" s="4" t="s">
        <v>19</v>
      </c>
      <c r="B4362" s="4" t="str">
        <f>MID(Tabla_curso_1[[#This Row],[Periodo]],4,4)</f>
        <v>2019</v>
      </c>
      <c r="C4362" s="4" t="s">
        <v>3</v>
      </c>
      <c r="D4362" s="4" t="s">
        <v>90</v>
      </c>
      <c r="E4362" s="4" t="s">
        <v>152</v>
      </c>
      <c r="F4362" s="4" t="s">
        <v>160</v>
      </c>
      <c r="G4362" s="5">
        <v>713728.60846560844</v>
      </c>
      <c r="H4362" s="5">
        <v>439217.60520960524</v>
      </c>
      <c r="I4362" s="5">
        <f>Tabla_curso_1[[#This Row],[Ingresos]]-Tabla_curso_1[[#This Row],[Gastos]]</f>
        <v>274511.0032560032</v>
      </c>
      <c r="J4362" s="5">
        <f>Tabla_curso_1[[#This Row],[Utilidad]]/Tabla_curso_1[[#This Row],[Ingresos]]</f>
        <v>0.38461538461538453</v>
      </c>
    </row>
    <row r="4363" spans="1:10" x14ac:dyDescent="0.25">
      <c r="A4363" s="7" t="s">
        <v>19</v>
      </c>
      <c r="B4363" s="7" t="str">
        <f>MID(Tabla_curso_1[[#This Row],[Periodo]],4,4)</f>
        <v>2019</v>
      </c>
      <c r="C4363" s="7" t="s">
        <v>2</v>
      </c>
      <c r="D4363" s="7" t="s">
        <v>91</v>
      </c>
      <c r="E4363" s="7" t="s">
        <v>156</v>
      </c>
      <c r="F4363" s="7" t="s">
        <v>161</v>
      </c>
      <c r="G4363" s="8">
        <v>16442.402255639096</v>
      </c>
      <c r="H4363" s="8">
        <v>13655.554415700266</v>
      </c>
      <c r="I4363" s="8">
        <f>Tabla_curso_1[[#This Row],[Ingresos]]-Tabla_curso_1[[#This Row],[Gastos]]</f>
        <v>2786.8478399388296</v>
      </c>
      <c r="J4363" s="8">
        <f>Tabla_curso_1[[#This Row],[Utilidad]]/Tabla_curso_1[[#This Row],[Ingresos]]</f>
        <v>0.16949152542372881</v>
      </c>
    </row>
    <row r="4364" spans="1:10" x14ac:dyDescent="0.25">
      <c r="A4364" s="4" t="s">
        <v>19</v>
      </c>
      <c r="B4364" s="4" t="str">
        <f>MID(Tabla_curso_1[[#This Row],[Periodo]],4,4)</f>
        <v>2019</v>
      </c>
      <c r="C4364" s="4" t="s">
        <v>7</v>
      </c>
      <c r="D4364" s="4" t="s">
        <v>91</v>
      </c>
      <c r="E4364" s="4" t="s">
        <v>156</v>
      </c>
      <c r="F4364" s="4" t="s">
        <v>161</v>
      </c>
      <c r="G4364" s="5">
        <v>27946.830670926516</v>
      </c>
      <c r="H4364" s="5">
        <v>17596.152644657435</v>
      </c>
      <c r="I4364" s="5">
        <f>Tabla_curso_1[[#This Row],[Ingresos]]-Tabla_curso_1[[#This Row],[Gastos]]</f>
        <v>10350.678026269081</v>
      </c>
      <c r="J4364" s="5">
        <f>Tabla_curso_1[[#This Row],[Utilidad]]/Tabla_curso_1[[#This Row],[Ingresos]]</f>
        <v>0.37037037037037041</v>
      </c>
    </row>
    <row r="4365" spans="1:10" x14ac:dyDescent="0.25">
      <c r="A4365" s="7" t="s">
        <v>19</v>
      </c>
      <c r="B4365" s="7" t="str">
        <f>MID(Tabla_curso_1[[#This Row],[Periodo]],4,4)</f>
        <v>2019</v>
      </c>
      <c r="C4365" s="7" t="s">
        <v>6</v>
      </c>
      <c r="D4365" s="7" t="s">
        <v>91</v>
      </c>
      <c r="E4365" s="7" t="s">
        <v>156</v>
      </c>
      <c r="F4365" s="7" t="s">
        <v>161</v>
      </c>
      <c r="G4365" s="8">
        <v>73507.210084033606</v>
      </c>
      <c r="H4365" s="8">
        <v>64318.808823529405</v>
      </c>
      <c r="I4365" s="8">
        <f>Tabla_curso_1[[#This Row],[Ingresos]]-Tabla_curso_1[[#This Row],[Gastos]]</f>
        <v>9188.4012605042008</v>
      </c>
      <c r="J4365" s="8">
        <f>Tabla_curso_1[[#This Row],[Utilidad]]/Tabla_curso_1[[#This Row],[Ingresos]]</f>
        <v>0.125</v>
      </c>
    </row>
    <row r="4366" spans="1:10" x14ac:dyDescent="0.25">
      <c r="A4366" s="4" t="s">
        <v>19</v>
      </c>
      <c r="B4366" s="4" t="str">
        <f>MID(Tabla_curso_1[[#This Row],[Periodo]],4,4)</f>
        <v>2019</v>
      </c>
      <c r="C4366" s="4" t="s">
        <v>4</v>
      </c>
      <c r="D4366" s="4" t="s">
        <v>91</v>
      </c>
      <c r="E4366" s="4" t="s">
        <v>156</v>
      </c>
      <c r="F4366" s="4" t="s">
        <v>161</v>
      </c>
      <c r="G4366" s="5">
        <v>39760.718181818178</v>
      </c>
      <c r="H4366" s="5">
        <v>23193.752272727266</v>
      </c>
      <c r="I4366" s="5">
        <f>Tabla_curso_1[[#This Row],[Ingresos]]-Tabla_curso_1[[#This Row],[Gastos]]</f>
        <v>16566.965909090912</v>
      </c>
      <c r="J4366" s="5">
        <f>Tabla_curso_1[[#This Row],[Utilidad]]/Tabla_curso_1[[#This Row],[Ingresos]]</f>
        <v>0.4166666666666668</v>
      </c>
    </row>
    <row r="4367" spans="1:10" x14ac:dyDescent="0.25">
      <c r="A4367" s="7" t="s">
        <v>19</v>
      </c>
      <c r="B4367" s="7" t="str">
        <f>MID(Tabla_curso_1[[#This Row],[Periodo]],4,4)</f>
        <v>2019</v>
      </c>
      <c r="C4367" s="7" t="s">
        <v>5</v>
      </c>
      <c r="D4367" s="7" t="s">
        <v>91</v>
      </c>
      <c r="E4367" s="7" t="s">
        <v>156</v>
      </c>
      <c r="F4367" s="7" t="s">
        <v>161</v>
      </c>
      <c r="G4367" s="8">
        <v>90178.948453608245</v>
      </c>
      <c r="H4367" s="8">
        <v>73164.052518965182</v>
      </c>
      <c r="I4367" s="8">
        <f>Tabla_curso_1[[#This Row],[Ingresos]]-Tabla_curso_1[[#This Row],[Gastos]]</f>
        <v>17014.895934643064</v>
      </c>
      <c r="J4367" s="8">
        <f>Tabla_curso_1[[#This Row],[Utilidad]]/Tabla_curso_1[[#This Row],[Ingresos]]</f>
        <v>0.18867924528301885</v>
      </c>
    </row>
    <row r="4368" spans="1:10" x14ac:dyDescent="0.25">
      <c r="A4368" s="4" t="s">
        <v>19</v>
      </c>
      <c r="B4368" s="4" t="str">
        <f>MID(Tabla_curso_1[[#This Row],[Periodo]],4,4)</f>
        <v>2019</v>
      </c>
      <c r="C4368" s="4" t="s">
        <v>78</v>
      </c>
      <c r="D4368" s="4" t="s">
        <v>91</v>
      </c>
      <c r="E4368" s="4" t="s">
        <v>156</v>
      </c>
      <c r="F4368" s="4" t="s">
        <v>161</v>
      </c>
      <c r="G4368" s="5">
        <v>22898.842931937175</v>
      </c>
      <c r="H4368" s="5">
        <v>19481.105180901777</v>
      </c>
      <c r="I4368" s="5">
        <f>Tabla_curso_1[[#This Row],[Ingresos]]-Tabla_curso_1[[#This Row],[Gastos]]</f>
        <v>3417.7377510353981</v>
      </c>
      <c r="J4368" s="5">
        <f>Tabla_curso_1[[#This Row],[Utilidad]]/Tabla_curso_1[[#This Row],[Ingresos]]</f>
        <v>0.14925373134328354</v>
      </c>
    </row>
    <row r="4369" spans="1:10" x14ac:dyDescent="0.25">
      <c r="A4369" s="7" t="s">
        <v>19</v>
      </c>
      <c r="B4369" s="7" t="str">
        <f>MID(Tabla_curso_1[[#This Row],[Periodo]],4,4)</f>
        <v>2019</v>
      </c>
      <c r="C4369" s="7" t="s">
        <v>3</v>
      </c>
      <c r="D4369" s="7" t="s">
        <v>91</v>
      </c>
      <c r="E4369" s="7" t="s">
        <v>156</v>
      </c>
      <c r="F4369" s="7" t="s">
        <v>161</v>
      </c>
      <c r="G4369" s="8">
        <v>14269.752039151714</v>
      </c>
      <c r="H4369" s="8">
        <v>8324.0220228384987</v>
      </c>
      <c r="I4369" s="8">
        <f>Tabla_curso_1[[#This Row],[Ingresos]]-Tabla_curso_1[[#This Row],[Gastos]]</f>
        <v>5945.7300163132149</v>
      </c>
      <c r="J4369" s="8">
        <f>Tabla_curso_1[[#This Row],[Utilidad]]/Tabla_curso_1[[#This Row],[Ingresos]]</f>
        <v>0.41666666666666674</v>
      </c>
    </row>
    <row r="4370" spans="1:10" x14ac:dyDescent="0.25">
      <c r="A4370" s="4" t="s">
        <v>19</v>
      </c>
      <c r="B4370" s="4" t="str">
        <f>MID(Tabla_curso_1[[#This Row],[Periodo]],4,4)</f>
        <v>2019</v>
      </c>
      <c r="C4370" s="4" t="s">
        <v>2</v>
      </c>
      <c r="D4370" s="4" t="s">
        <v>92</v>
      </c>
      <c r="E4370" s="4" t="s">
        <v>152</v>
      </c>
      <c r="F4370" s="4" t="s">
        <v>162</v>
      </c>
      <c r="G4370" s="5">
        <v>46049.487229862469</v>
      </c>
      <c r="H4370" s="5">
        <v>40694.895691506368</v>
      </c>
      <c r="I4370" s="5">
        <f>Tabla_curso_1[[#This Row],[Ingresos]]-Tabla_curso_1[[#This Row],[Gastos]]</f>
        <v>5354.5915383561005</v>
      </c>
      <c r="J4370" s="5">
        <f>Tabla_curso_1[[#This Row],[Utilidad]]/Tabla_curso_1[[#This Row],[Ingresos]]</f>
        <v>0.11627906976744184</v>
      </c>
    </row>
    <row r="4371" spans="1:10" x14ac:dyDescent="0.25">
      <c r="A4371" s="7" t="s">
        <v>19</v>
      </c>
      <c r="B4371" s="7" t="str">
        <f>MID(Tabla_curso_1[[#This Row],[Periodo]],4,4)</f>
        <v>2019</v>
      </c>
      <c r="C4371" s="7" t="s">
        <v>7</v>
      </c>
      <c r="D4371" s="7" t="s">
        <v>92</v>
      </c>
      <c r="E4371" s="7" t="s">
        <v>152</v>
      </c>
      <c r="F4371" s="7" t="s">
        <v>162</v>
      </c>
      <c r="G4371" s="8">
        <v>70177.212574850302</v>
      </c>
      <c r="H4371" s="8">
        <v>38278.479586281981</v>
      </c>
      <c r="I4371" s="8">
        <f>Tabla_curso_1[[#This Row],[Ingresos]]-Tabla_curso_1[[#This Row],[Gastos]]</f>
        <v>31898.732988568321</v>
      </c>
      <c r="J4371" s="8">
        <f>Tabla_curso_1[[#This Row],[Utilidad]]/Tabla_curso_1[[#This Row],[Ingresos]]</f>
        <v>0.45454545454545459</v>
      </c>
    </row>
    <row r="4372" spans="1:10" x14ac:dyDescent="0.25">
      <c r="A4372" s="4" t="s">
        <v>19</v>
      </c>
      <c r="B4372" s="4" t="str">
        <f>MID(Tabla_curso_1[[#This Row],[Periodo]],4,4)</f>
        <v>2019</v>
      </c>
      <c r="C4372" s="4" t="s">
        <v>6</v>
      </c>
      <c r="D4372" s="4" t="s">
        <v>92</v>
      </c>
      <c r="E4372" s="4" t="s">
        <v>152</v>
      </c>
      <c r="F4372" s="4" t="s">
        <v>162</v>
      </c>
      <c r="G4372" s="5">
        <v>196967.97478991596</v>
      </c>
      <c r="H4372" s="5">
        <v>159804.20596162992</v>
      </c>
      <c r="I4372" s="5">
        <f>Tabla_curso_1[[#This Row],[Ingresos]]-Tabla_curso_1[[#This Row],[Gastos]]</f>
        <v>37163.768828286033</v>
      </c>
      <c r="J4372" s="5">
        <f>Tabla_curso_1[[#This Row],[Utilidad]]/Tabla_curso_1[[#This Row],[Ingresos]]</f>
        <v>0.18867924528301888</v>
      </c>
    </row>
    <row r="4373" spans="1:10" x14ac:dyDescent="0.25">
      <c r="A4373" s="7" t="s">
        <v>19</v>
      </c>
      <c r="B4373" s="7" t="str">
        <f>MID(Tabla_curso_1[[#This Row],[Periodo]],4,4)</f>
        <v>2019</v>
      </c>
      <c r="C4373" s="7" t="s">
        <v>4</v>
      </c>
      <c r="D4373" s="7" t="s">
        <v>92</v>
      </c>
      <c r="E4373" s="7" t="s">
        <v>152</v>
      </c>
      <c r="F4373" s="7" t="s">
        <v>162</v>
      </c>
      <c r="G4373" s="8">
        <v>82242.768421052635</v>
      </c>
      <c r="H4373" s="8">
        <v>51782.483820662768</v>
      </c>
      <c r="I4373" s="8">
        <f>Tabla_curso_1[[#This Row],[Ingresos]]-Tabla_curso_1[[#This Row],[Gastos]]</f>
        <v>30460.284600389867</v>
      </c>
      <c r="J4373" s="8">
        <f>Tabla_curso_1[[#This Row],[Utilidad]]/Tabla_curso_1[[#This Row],[Ingresos]]</f>
        <v>0.37037037037037041</v>
      </c>
    </row>
    <row r="4374" spans="1:10" x14ac:dyDescent="0.25">
      <c r="A4374" s="4" t="s">
        <v>19</v>
      </c>
      <c r="B4374" s="4" t="str">
        <f>MID(Tabla_curso_1[[#This Row],[Periodo]],4,4)</f>
        <v>2019</v>
      </c>
      <c r="C4374" s="4" t="s">
        <v>5</v>
      </c>
      <c r="D4374" s="4" t="s">
        <v>92</v>
      </c>
      <c r="E4374" s="4" t="s">
        <v>152</v>
      </c>
      <c r="F4374" s="4" t="s">
        <v>162</v>
      </c>
      <c r="G4374" s="5">
        <v>296698.59493670886</v>
      </c>
      <c r="H4374" s="5">
        <v>264094.35373487271</v>
      </c>
      <c r="I4374" s="5">
        <f>Tabla_curso_1[[#This Row],[Ingresos]]-Tabla_curso_1[[#This Row],[Gastos]]</f>
        <v>32604.24120183615</v>
      </c>
      <c r="J4374" s="5">
        <f>Tabla_curso_1[[#This Row],[Utilidad]]/Tabla_curso_1[[#This Row],[Ingresos]]</f>
        <v>0.10989010989010993</v>
      </c>
    </row>
    <row r="4375" spans="1:10" x14ac:dyDescent="0.25">
      <c r="A4375" s="7" t="s">
        <v>19</v>
      </c>
      <c r="B4375" s="7" t="str">
        <f>MID(Tabla_curso_1[[#This Row],[Periodo]],4,4)</f>
        <v>2019</v>
      </c>
      <c r="C4375" s="7" t="s">
        <v>78</v>
      </c>
      <c r="D4375" s="7" t="s">
        <v>92</v>
      </c>
      <c r="E4375" s="7" t="s">
        <v>152</v>
      </c>
      <c r="F4375" s="7" t="s">
        <v>162</v>
      </c>
      <c r="G4375" s="8">
        <v>78130.63</v>
      </c>
      <c r="H4375" s="8">
        <v>64178.731785714284</v>
      </c>
      <c r="I4375" s="8">
        <f>Tabla_curso_1[[#This Row],[Ingresos]]-Tabla_curso_1[[#This Row],[Gastos]]</f>
        <v>13951.89821428572</v>
      </c>
      <c r="J4375" s="8">
        <f>Tabla_curso_1[[#This Row],[Utilidad]]/Tabla_curso_1[[#This Row],[Ingresos]]</f>
        <v>0.17857142857142863</v>
      </c>
    </row>
    <row r="4376" spans="1:10" x14ac:dyDescent="0.25">
      <c r="A4376" s="4" t="s">
        <v>19</v>
      </c>
      <c r="B4376" s="4" t="str">
        <f>MID(Tabla_curso_1[[#This Row],[Periodo]],4,4)</f>
        <v>2019</v>
      </c>
      <c r="C4376" s="4" t="s">
        <v>3</v>
      </c>
      <c r="D4376" s="4" t="s">
        <v>92</v>
      </c>
      <c r="E4376" s="4" t="s">
        <v>152</v>
      </c>
      <c r="F4376" s="4" t="s">
        <v>162</v>
      </c>
      <c r="G4376" s="5">
        <v>33871.660404624279</v>
      </c>
      <c r="H4376" s="5">
        <v>19144.851533048506</v>
      </c>
      <c r="I4376" s="5">
        <f>Tabla_curso_1[[#This Row],[Ingresos]]-Tabla_curso_1[[#This Row],[Gastos]]</f>
        <v>14726.808871575773</v>
      </c>
      <c r="J4376" s="5">
        <f>Tabla_curso_1[[#This Row],[Utilidad]]/Tabla_curso_1[[#This Row],[Ingresos]]</f>
        <v>0.43478260869565216</v>
      </c>
    </row>
    <row r="4377" spans="1:10" x14ac:dyDescent="0.25">
      <c r="A4377" s="7" t="s">
        <v>19</v>
      </c>
      <c r="B4377" s="7" t="str">
        <f>MID(Tabla_curso_1[[#This Row],[Periodo]],4,4)</f>
        <v>2019</v>
      </c>
      <c r="C4377" s="7" t="s">
        <v>2</v>
      </c>
      <c r="D4377" s="7" t="s">
        <v>93</v>
      </c>
      <c r="E4377" s="7" t="s">
        <v>163</v>
      </c>
      <c r="F4377" s="7" t="s">
        <v>164</v>
      </c>
      <c r="G4377" s="8">
        <v>1806111.4624454146</v>
      </c>
      <c r="H4377" s="8">
        <v>1600101.8737602348</v>
      </c>
      <c r="I4377" s="8">
        <f>Tabla_curso_1[[#This Row],[Ingresos]]-Tabla_curso_1[[#This Row],[Gastos]]</f>
        <v>206009.58868517983</v>
      </c>
      <c r="J4377" s="8">
        <f>Tabla_curso_1[[#This Row],[Utilidad]]/Tabla_curso_1[[#This Row],[Ingresos]]</f>
        <v>0.11406249999999984</v>
      </c>
    </row>
    <row r="4378" spans="1:10" x14ac:dyDescent="0.25">
      <c r="A4378" s="4" t="s">
        <v>19</v>
      </c>
      <c r="B4378" s="4" t="str">
        <f>MID(Tabla_curso_1[[#This Row],[Periodo]],4,4)</f>
        <v>2019</v>
      </c>
      <c r="C4378" s="4" t="s">
        <v>7</v>
      </c>
      <c r="D4378" s="4" t="s">
        <v>93</v>
      </c>
      <c r="E4378" s="4" t="s">
        <v>163</v>
      </c>
      <c r="F4378" s="4" t="s">
        <v>164</v>
      </c>
      <c r="G4378" s="5">
        <v>2651278.9980769227</v>
      </c>
      <c r="H4378" s="5">
        <v>1573476.4488586958</v>
      </c>
      <c r="I4378" s="5">
        <f>Tabla_curso_1[[#This Row],[Ingresos]]-Tabla_curso_1[[#This Row],[Gastos]]</f>
        <v>1077802.5492182269</v>
      </c>
      <c r="J4378" s="5">
        <f>Tabla_curso_1[[#This Row],[Utilidad]]/Tabla_curso_1[[#This Row],[Ingresos]]</f>
        <v>0.40652173913043466</v>
      </c>
    </row>
    <row r="4379" spans="1:10" x14ac:dyDescent="0.25">
      <c r="A4379" s="7" t="s">
        <v>19</v>
      </c>
      <c r="B4379" s="7" t="str">
        <f>MID(Tabla_curso_1[[#This Row],[Periodo]],4,4)</f>
        <v>2019</v>
      </c>
      <c r="C4379" s="7" t="s">
        <v>6</v>
      </c>
      <c r="D4379" s="7" t="s">
        <v>93</v>
      </c>
      <c r="E4379" s="7" t="s">
        <v>163</v>
      </c>
      <c r="F4379" s="7" t="s">
        <v>164</v>
      </c>
      <c r="G4379" s="8">
        <v>6266659.459090909</v>
      </c>
      <c r="H4379" s="8">
        <v>5690804.2655528253</v>
      </c>
      <c r="I4379" s="8">
        <f>Tabla_curso_1[[#This Row],[Ingresos]]-Tabla_curso_1[[#This Row],[Gastos]]</f>
        <v>575855.19353808369</v>
      </c>
      <c r="J4379" s="8">
        <f>Tabla_curso_1[[#This Row],[Utilidad]]/Tabla_curso_1[[#This Row],[Ingresos]]</f>
        <v>9.1891891891891925E-2</v>
      </c>
    </row>
    <row r="4380" spans="1:10" x14ac:dyDescent="0.25">
      <c r="A4380" s="4" t="s">
        <v>19</v>
      </c>
      <c r="B4380" s="4" t="str">
        <f>MID(Tabla_curso_1[[#This Row],[Periodo]],4,4)</f>
        <v>2019</v>
      </c>
      <c r="C4380" s="4" t="s">
        <v>4</v>
      </c>
      <c r="D4380" s="4" t="s">
        <v>93</v>
      </c>
      <c r="E4380" s="4" t="s">
        <v>163</v>
      </c>
      <c r="F4380" s="4" t="s">
        <v>164</v>
      </c>
      <c r="G4380" s="5">
        <v>3052395.0044280444</v>
      </c>
      <c r="H4380" s="5">
        <v>1923008.8527896679</v>
      </c>
      <c r="I4380" s="5">
        <f>Tabla_curso_1[[#This Row],[Ingresos]]-Tabla_curso_1[[#This Row],[Gastos]]</f>
        <v>1129386.1516383765</v>
      </c>
      <c r="J4380" s="5">
        <f>Tabla_curso_1[[#This Row],[Utilidad]]/Tabla_curso_1[[#This Row],[Ingresos]]</f>
        <v>0.37000000000000005</v>
      </c>
    </row>
    <row r="4381" spans="1:10" x14ac:dyDescent="0.25">
      <c r="A4381" s="7" t="s">
        <v>19</v>
      </c>
      <c r="B4381" s="7" t="str">
        <f>MID(Tabla_curso_1[[#This Row],[Periodo]],4,4)</f>
        <v>2019</v>
      </c>
      <c r="C4381" s="7" t="s">
        <v>5</v>
      </c>
      <c r="D4381" s="7" t="s">
        <v>93</v>
      </c>
      <c r="E4381" s="7" t="s">
        <v>163</v>
      </c>
      <c r="F4381" s="7" t="s">
        <v>164</v>
      </c>
      <c r="G4381" s="8">
        <v>12726139.199999999</v>
      </c>
      <c r="H4381" s="8">
        <v>11712761.448888889</v>
      </c>
      <c r="I4381" s="8">
        <f>Tabla_curso_1[[#This Row],[Ingresos]]-Tabla_curso_1[[#This Row],[Gastos]]</f>
        <v>1013377.7511111107</v>
      </c>
      <c r="J4381" s="8">
        <f>Tabla_curso_1[[#This Row],[Utilidad]]/Tabla_curso_1[[#This Row],[Ingresos]]</f>
        <v>7.9629629629629606E-2</v>
      </c>
    </row>
    <row r="4382" spans="1:10" x14ac:dyDescent="0.25">
      <c r="A4382" s="4" t="s">
        <v>19</v>
      </c>
      <c r="B4382" s="4" t="str">
        <f>MID(Tabla_curso_1[[#This Row],[Periodo]],4,4)</f>
        <v>2019</v>
      </c>
      <c r="C4382" s="4" t="s">
        <v>78</v>
      </c>
      <c r="D4382" s="4" t="s">
        <v>93</v>
      </c>
      <c r="E4382" s="4" t="s">
        <v>163</v>
      </c>
      <c r="F4382" s="4" t="s">
        <v>164</v>
      </c>
      <c r="G4382" s="5">
        <v>2247823.5032608695</v>
      </c>
      <c r="H4382" s="5">
        <v>2049660.1154733982</v>
      </c>
      <c r="I4382" s="5">
        <f>Tabla_curso_1[[#This Row],[Ingresos]]-Tabla_curso_1[[#This Row],[Gastos]]</f>
        <v>198163.38778747129</v>
      </c>
      <c r="J4382" s="5">
        <f>Tabla_curso_1[[#This Row],[Utilidad]]/Tabla_curso_1[[#This Row],[Ingresos]]</f>
        <v>8.815789473684206E-2</v>
      </c>
    </row>
    <row r="4383" spans="1:10" x14ac:dyDescent="0.25">
      <c r="A4383" s="7" t="s">
        <v>19</v>
      </c>
      <c r="B4383" s="7" t="str">
        <f>MID(Tabla_curso_1[[#This Row],[Periodo]],4,4)</f>
        <v>2019</v>
      </c>
      <c r="C4383" s="7" t="s">
        <v>3</v>
      </c>
      <c r="D4383" s="7" t="s">
        <v>93</v>
      </c>
      <c r="E4383" s="7" t="s">
        <v>163</v>
      </c>
      <c r="F4383" s="7" t="s">
        <v>164</v>
      </c>
      <c r="G4383" s="8">
        <v>1156921.7437762236</v>
      </c>
      <c r="H4383" s="8">
        <v>780922.17704895104</v>
      </c>
      <c r="I4383" s="8">
        <f>Tabla_curso_1[[#This Row],[Ingresos]]-Tabla_curso_1[[#This Row],[Gastos]]</f>
        <v>375999.56672727258</v>
      </c>
      <c r="J4383" s="8">
        <f>Tabla_curso_1[[#This Row],[Utilidad]]/Tabla_curso_1[[#This Row],[Ingresos]]</f>
        <v>0.3249999999999999</v>
      </c>
    </row>
    <row r="4384" spans="1:10" x14ac:dyDescent="0.25">
      <c r="A4384" s="4" t="s">
        <v>19</v>
      </c>
      <c r="B4384" s="4" t="str">
        <f>MID(Tabla_curso_1[[#This Row],[Periodo]],4,4)</f>
        <v>2019</v>
      </c>
      <c r="C4384" s="4" t="s">
        <v>2</v>
      </c>
      <c r="D4384" s="4" t="s">
        <v>94</v>
      </c>
      <c r="E4384" s="4" t="s">
        <v>150</v>
      </c>
      <c r="F4384" s="4" t="s">
        <v>165</v>
      </c>
      <c r="G4384" s="5">
        <v>50520.53663003663</v>
      </c>
      <c r="H4384" s="5">
        <v>41334.98451548451</v>
      </c>
      <c r="I4384" s="5">
        <f>Tabla_curso_1[[#This Row],[Ingresos]]-Tabla_curso_1[[#This Row],[Gastos]]</f>
        <v>9185.5521145521197</v>
      </c>
      <c r="J4384" s="5">
        <f>Tabla_curso_1[[#This Row],[Utilidad]]/Tabla_curso_1[[#This Row],[Ingresos]]</f>
        <v>0.18181818181818193</v>
      </c>
    </row>
    <row r="4385" spans="1:10" x14ac:dyDescent="0.25">
      <c r="A4385" s="7" t="s">
        <v>19</v>
      </c>
      <c r="B4385" s="7" t="str">
        <f>MID(Tabla_curso_1[[#This Row],[Periodo]],4,4)</f>
        <v>2019</v>
      </c>
      <c r="C4385" s="7" t="s">
        <v>7</v>
      </c>
      <c r="D4385" s="7" t="s">
        <v>94</v>
      </c>
      <c r="E4385" s="7" t="s">
        <v>150</v>
      </c>
      <c r="F4385" s="7" t="s">
        <v>165</v>
      </c>
      <c r="G4385" s="8">
        <v>81610.097633136087</v>
      </c>
      <c r="H4385" s="8">
        <v>53468.684656192607</v>
      </c>
      <c r="I4385" s="8">
        <f>Tabla_curso_1[[#This Row],[Ingresos]]-Tabla_curso_1[[#This Row],[Gastos]]</f>
        <v>28141.41297694348</v>
      </c>
      <c r="J4385" s="8">
        <f>Tabla_curso_1[[#This Row],[Utilidad]]/Tabla_curso_1[[#This Row],[Ingresos]]</f>
        <v>0.34482758620689657</v>
      </c>
    </row>
    <row r="4386" spans="1:10" x14ac:dyDescent="0.25">
      <c r="A4386" s="4" t="s">
        <v>19</v>
      </c>
      <c r="B4386" s="4" t="str">
        <f>MID(Tabla_curso_1[[#This Row],[Periodo]],4,4)</f>
        <v>2019</v>
      </c>
      <c r="C4386" s="4" t="s">
        <v>6</v>
      </c>
      <c r="D4386" s="4" t="s">
        <v>94</v>
      </c>
      <c r="E4386" s="4" t="s">
        <v>150</v>
      </c>
      <c r="F4386" s="4" t="s">
        <v>165</v>
      </c>
      <c r="G4386" s="5">
        <v>267807.89320388349</v>
      </c>
      <c r="H4386" s="5">
        <v>236667.44050575752</v>
      </c>
      <c r="I4386" s="5">
        <f>Tabla_curso_1[[#This Row],[Ingresos]]-Tabla_curso_1[[#This Row],[Gastos]]</f>
        <v>31140.45269812597</v>
      </c>
      <c r="J4386" s="5">
        <f>Tabla_curso_1[[#This Row],[Utilidad]]/Tabla_curso_1[[#This Row],[Ingresos]]</f>
        <v>0.11627906976744179</v>
      </c>
    </row>
    <row r="4387" spans="1:10" x14ac:dyDescent="0.25">
      <c r="A4387" s="7" t="s">
        <v>19</v>
      </c>
      <c r="B4387" s="7" t="str">
        <f>MID(Tabla_curso_1[[#This Row],[Periodo]],4,4)</f>
        <v>2019</v>
      </c>
      <c r="C4387" s="7" t="s">
        <v>4</v>
      </c>
      <c r="D4387" s="7" t="s">
        <v>94</v>
      </c>
      <c r="E4387" s="7" t="s">
        <v>150</v>
      </c>
      <c r="F4387" s="7" t="s">
        <v>165</v>
      </c>
      <c r="G4387" s="8">
        <v>124815.44343891404</v>
      </c>
      <c r="H4387" s="8">
        <v>74889.266063348419</v>
      </c>
      <c r="I4387" s="8">
        <f>Tabla_curso_1[[#This Row],[Ingresos]]-Tabla_curso_1[[#This Row],[Gastos]]</f>
        <v>49926.177375565618</v>
      </c>
      <c r="J4387" s="8">
        <f>Tabla_curso_1[[#This Row],[Utilidad]]/Tabla_curso_1[[#This Row],[Ingresos]]</f>
        <v>0.4</v>
      </c>
    </row>
    <row r="4388" spans="1:10" x14ac:dyDescent="0.25">
      <c r="A4388" s="4" t="s">
        <v>19</v>
      </c>
      <c r="B4388" s="4" t="str">
        <f>MID(Tabla_curso_1[[#This Row],[Periodo]],4,4)</f>
        <v>2019</v>
      </c>
      <c r="C4388" s="4" t="s">
        <v>5</v>
      </c>
      <c r="D4388" s="4" t="s">
        <v>94</v>
      </c>
      <c r="E4388" s="4" t="s">
        <v>150</v>
      </c>
      <c r="F4388" s="4" t="s">
        <v>165</v>
      </c>
      <c r="G4388" s="5">
        <v>309934.97752808989</v>
      </c>
      <c r="H4388" s="5">
        <v>251456.67988128049</v>
      </c>
      <c r="I4388" s="5">
        <f>Tabla_curso_1[[#This Row],[Ingresos]]-Tabla_curso_1[[#This Row],[Gastos]]</f>
        <v>58478.297646809398</v>
      </c>
      <c r="J4388" s="5">
        <f>Tabla_curso_1[[#This Row],[Utilidad]]/Tabla_curso_1[[#This Row],[Ingresos]]</f>
        <v>0.18867924528301883</v>
      </c>
    </row>
    <row r="4389" spans="1:10" x14ac:dyDescent="0.25">
      <c r="A4389" s="7" t="s">
        <v>19</v>
      </c>
      <c r="B4389" s="7" t="str">
        <f>MID(Tabla_curso_1[[#This Row],[Periodo]],4,4)</f>
        <v>2019</v>
      </c>
      <c r="C4389" s="7" t="s">
        <v>78</v>
      </c>
      <c r="D4389" s="7" t="s">
        <v>94</v>
      </c>
      <c r="E4389" s="7" t="s">
        <v>150</v>
      </c>
      <c r="F4389" s="7" t="s">
        <v>165</v>
      </c>
      <c r="G4389" s="8">
        <v>82835.474474474468</v>
      </c>
      <c r="H4389" s="8">
        <v>73090.124536300995</v>
      </c>
      <c r="I4389" s="8">
        <f>Tabla_curso_1[[#This Row],[Ingresos]]-Tabla_curso_1[[#This Row],[Gastos]]</f>
        <v>9745.3499381734728</v>
      </c>
      <c r="J4389" s="8">
        <f>Tabla_curso_1[[#This Row],[Utilidad]]/Tabla_curso_1[[#This Row],[Ingresos]]</f>
        <v>0.11764705882352948</v>
      </c>
    </row>
    <row r="4390" spans="1:10" x14ac:dyDescent="0.25">
      <c r="A4390" s="4" t="s">
        <v>19</v>
      </c>
      <c r="B4390" s="4" t="str">
        <f>MID(Tabla_curso_1[[#This Row],[Periodo]],4,4)</f>
        <v>2019</v>
      </c>
      <c r="C4390" s="4" t="s">
        <v>3</v>
      </c>
      <c r="D4390" s="4" t="s">
        <v>94</v>
      </c>
      <c r="E4390" s="4" t="s">
        <v>150</v>
      </c>
      <c r="F4390" s="4" t="s">
        <v>165</v>
      </c>
      <c r="G4390" s="5">
        <v>43715.076069730589</v>
      </c>
      <c r="H4390" s="5">
        <v>27524.307155015558</v>
      </c>
      <c r="I4390" s="5">
        <f>Tabla_curso_1[[#This Row],[Ingresos]]-Tabla_curso_1[[#This Row],[Gastos]]</f>
        <v>16190.76891471503</v>
      </c>
      <c r="J4390" s="5">
        <f>Tabla_curso_1[[#This Row],[Utilidad]]/Tabla_curso_1[[#This Row],[Ingresos]]</f>
        <v>0.37037037037037029</v>
      </c>
    </row>
    <row r="4391" spans="1:10" x14ac:dyDescent="0.25">
      <c r="A4391" s="7" t="s">
        <v>19</v>
      </c>
      <c r="B4391" s="7" t="str">
        <f>MID(Tabla_curso_1[[#This Row],[Periodo]],4,4)</f>
        <v>2019</v>
      </c>
      <c r="C4391" s="7" t="s">
        <v>2</v>
      </c>
      <c r="D4391" s="7" t="s">
        <v>95</v>
      </c>
      <c r="E4391" s="7" t="s">
        <v>152</v>
      </c>
      <c r="F4391" s="7" t="s">
        <v>166</v>
      </c>
      <c r="G4391" s="8">
        <v>108965.09999999999</v>
      </c>
      <c r="H4391" s="8">
        <v>95836.774698795183</v>
      </c>
      <c r="I4391" s="8">
        <f>Tabla_curso_1[[#This Row],[Ingresos]]-Tabla_curso_1[[#This Row],[Gastos]]</f>
        <v>13128.325301204808</v>
      </c>
      <c r="J4391" s="8">
        <f>Tabla_curso_1[[#This Row],[Utilidad]]/Tabla_curso_1[[#This Row],[Ingresos]]</f>
        <v>0.12048192771084328</v>
      </c>
    </row>
    <row r="4392" spans="1:10" x14ac:dyDescent="0.25">
      <c r="A4392" s="4" t="s">
        <v>19</v>
      </c>
      <c r="B4392" s="4" t="str">
        <f>MID(Tabla_curso_1[[#This Row],[Periodo]],4,4)</f>
        <v>2019</v>
      </c>
      <c r="C4392" s="4" t="s">
        <v>7</v>
      </c>
      <c r="D4392" s="4" t="s">
        <v>95</v>
      </c>
      <c r="E4392" s="4" t="s">
        <v>152</v>
      </c>
      <c r="F4392" s="4" t="s">
        <v>166</v>
      </c>
      <c r="G4392" s="5">
        <v>208918.04887218043</v>
      </c>
      <c r="H4392" s="5">
        <v>139278.69924812031</v>
      </c>
      <c r="I4392" s="5">
        <f>Tabla_curso_1[[#This Row],[Ingresos]]-Tabla_curso_1[[#This Row],[Gastos]]</f>
        <v>69639.349624060123</v>
      </c>
      <c r="J4392" s="5">
        <f>Tabla_curso_1[[#This Row],[Utilidad]]/Tabla_curso_1[[#This Row],[Ingresos]]</f>
        <v>0.33333333333333326</v>
      </c>
    </row>
    <row r="4393" spans="1:10" x14ac:dyDescent="0.25">
      <c r="A4393" s="7" t="s">
        <v>19</v>
      </c>
      <c r="B4393" s="7" t="str">
        <f>MID(Tabla_curso_1[[#This Row],[Periodo]],4,4)</f>
        <v>2019</v>
      </c>
      <c r="C4393" s="7" t="s">
        <v>6</v>
      </c>
      <c r="D4393" s="7" t="s">
        <v>95</v>
      </c>
      <c r="E4393" s="7" t="s">
        <v>152</v>
      </c>
      <c r="F4393" s="7" t="s">
        <v>166</v>
      </c>
      <c r="G4393" s="8">
        <v>448162.91129032255</v>
      </c>
      <c r="H4393" s="8">
        <v>399973.3509365244</v>
      </c>
      <c r="I4393" s="8">
        <f>Tabla_curso_1[[#This Row],[Ingresos]]-Tabla_curso_1[[#This Row],[Gastos]]</f>
        <v>48189.560353798151</v>
      </c>
      <c r="J4393" s="8">
        <f>Tabla_curso_1[[#This Row],[Utilidad]]/Tabla_curso_1[[#This Row],[Ingresos]]</f>
        <v>0.10752688172043016</v>
      </c>
    </row>
    <row r="4394" spans="1:10" x14ac:dyDescent="0.25">
      <c r="A4394" s="4" t="s">
        <v>19</v>
      </c>
      <c r="B4394" s="4" t="str">
        <f>MID(Tabla_curso_1[[#This Row],[Periodo]],4,4)</f>
        <v>2019</v>
      </c>
      <c r="C4394" s="4" t="s">
        <v>4</v>
      </c>
      <c r="D4394" s="4" t="s">
        <v>95</v>
      </c>
      <c r="E4394" s="4" t="s">
        <v>152</v>
      </c>
      <c r="F4394" s="4" t="s">
        <v>166</v>
      </c>
      <c r="G4394" s="5">
        <v>197064.54255319148</v>
      </c>
      <c r="H4394" s="5">
        <v>131376.36170212767</v>
      </c>
      <c r="I4394" s="5">
        <f>Tabla_curso_1[[#This Row],[Ingresos]]-Tabla_curso_1[[#This Row],[Gastos]]</f>
        <v>65688.180851063807</v>
      </c>
      <c r="J4394" s="5">
        <f>Tabla_curso_1[[#This Row],[Utilidad]]/Tabla_curso_1[[#This Row],[Ingresos]]</f>
        <v>0.33333333333333326</v>
      </c>
    </row>
    <row r="4395" spans="1:10" x14ac:dyDescent="0.25">
      <c r="A4395" s="7" t="s">
        <v>19</v>
      </c>
      <c r="B4395" s="7" t="str">
        <f>MID(Tabla_curso_1[[#This Row],[Periodo]],4,4)</f>
        <v>2019</v>
      </c>
      <c r="C4395" s="7" t="s">
        <v>5</v>
      </c>
      <c r="D4395" s="7" t="s">
        <v>95</v>
      </c>
      <c r="E4395" s="7" t="s">
        <v>152</v>
      </c>
      <c r="F4395" s="7" t="s">
        <v>166</v>
      </c>
      <c r="G4395" s="8">
        <v>740962.68</v>
      </c>
      <c r="H4395" s="8">
        <v>662966.60842105269</v>
      </c>
      <c r="I4395" s="8">
        <f>Tabla_curso_1[[#This Row],[Ingresos]]-Tabla_curso_1[[#This Row],[Gastos]]</f>
        <v>77996.071578947362</v>
      </c>
      <c r="J4395" s="8">
        <f>Tabla_curso_1[[#This Row],[Utilidad]]/Tabla_curso_1[[#This Row],[Ingresos]]</f>
        <v>0.10526315789473682</v>
      </c>
    </row>
    <row r="4396" spans="1:10" x14ac:dyDescent="0.25">
      <c r="A4396" s="4" t="s">
        <v>19</v>
      </c>
      <c r="B4396" s="4" t="str">
        <f>MID(Tabla_curso_1[[#This Row],[Periodo]],4,4)</f>
        <v>2019</v>
      </c>
      <c r="C4396" s="4" t="s">
        <v>78</v>
      </c>
      <c r="D4396" s="4" t="s">
        <v>95</v>
      </c>
      <c r="E4396" s="4" t="s">
        <v>152</v>
      </c>
      <c r="F4396" s="4" t="s">
        <v>166</v>
      </c>
      <c r="G4396" s="5">
        <v>147406.36870026524</v>
      </c>
      <c r="H4396" s="5">
        <v>128010.79387128298</v>
      </c>
      <c r="I4396" s="5">
        <f>Tabla_curso_1[[#This Row],[Ingresos]]-Tabla_curso_1[[#This Row],[Gastos]]</f>
        <v>19395.574828982266</v>
      </c>
      <c r="J4396" s="5">
        <f>Tabla_curso_1[[#This Row],[Utilidad]]/Tabla_curso_1[[#This Row],[Ingresos]]</f>
        <v>0.13157894736842105</v>
      </c>
    </row>
    <row r="4397" spans="1:10" x14ac:dyDescent="0.25">
      <c r="A4397" s="7" t="s">
        <v>19</v>
      </c>
      <c r="B4397" s="7" t="str">
        <f>MID(Tabla_curso_1[[#This Row],[Periodo]],4,4)</f>
        <v>2019</v>
      </c>
      <c r="C4397" s="7" t="s">
        <v>3</v>
      </c>
      <c r="D4397" s="7" t="s">
        <v>95</v>
      </c>
      <c r="E4397" s="7" t="s">
        <v>152</v>
      </c>
      <c r="F4397" s="7" t="s">
        <v>166</v>
      </c>
      <c r="G4397" s="8">
        <v>90804.25</v>
      </c>
      <c r="H4397" s="8">
        <v>57173.046296296299</v>
      </c>
      <c r="I4397" s="8">
        <f>Tabla_curso_1[[#This Row],[Ingresos]]-Tabla_curso_1[[#This Row],[Gastos]]</f>
        <v>33631.203703703701</v>
      </c>
      <c r="J4397" s="8">
        <f>Tabla_curso_1[[#This Row],[Utilidad]]/Tabla_curso_1[[#This Row],[Ingresos]]</f>
        <v>0.37037037037037035</v>
      </c>
    </row>
    <row r="4398" spans="1:10" x14ac:dyDescent="0.25">
      <c r="A4398" s="4" t="s">
        <v>19</v>
      </c>
      <c r="B4398" s="4" t="str">
        <f>MID(Tabla_curso_1[[#This Row],[Periodo]],4,4)</f>
        <v>2019</v>
      </c>
      <c r="C4398" s="4" t="s">
        <v>2</v>
      </c>
      <c r="D4398" s="4" t="s">
        <v>96</v>
      </c>
      <c r="E4398" s="4" t="s">
        <v>152</v>
      </c>
      <c r="F4398" s="4" t="s">
        <v>167</v>
      </c>
      <c r="G4398" s="5">
        <v>10141.33527131783</v>
      </c>
      <c r="H4398" s="5">
        <v>8071.6750118652117</v>
      </c>
      <c r="I4398" s="5">
        <f>Tabla_curso_1[[#This Row],[Ingresos]]-Tabla_curso_1[[#This Row],[Gastos]]</f>
        <v>2069.6602594526184</v>
      </c>
      <c r="J4398" s="5">
        <f>Tabla_curso_1[[#This Row],[Utilidad]]/Tabla_curso_1[[#This Row],[Ingresos]]</f>
        <v>0.20408163265306123</v>
      </c>
    </row>
    <row r="4399" spans="1:10" x14ac:dyDescent="0.25">
      <c r="A4399" s="7" t="s">
        <v>19</v>
      </c>
      <c r="B4399" s="7" t="str">
        <f>MID(Tabla_curso_1[[#This Row],[Periodo]],4,4)</f>
        <v>2019</v>
      </c>
      <c r="C4399" s="7" t="s">
        <v>7</v>
      </c>
      <c r="D4399" s="7" t="s">
        <v>96</v>
      </c>
      <c r="E4399" s="7" t="s">
        <v>152</v>
      </c>
      <c r="F4399" s="7" t="s">
        <v>167</v>
      </c>
      <c r="G4399" s="8">
        <v>15256.352769679301</v>
      </c>
      <c r="H4399" s="8">
        <v>9807.6553519366917</v>
      </c>
      <c r="I4399" s="8">
        <f>Tabla_curso_1[[#This Row],[Ingresos]]-Tabla_curso_1[[#This Row],[Gastos]]</f>
        <v>5448.6974177426091</v>
      </c>
      <c r="J4399" s="8">
        <f>Tabla_curso_1[[#This Row],[Utilidad]]/Tabla_curso_1[[#This Row],[Ingresos]]</f>
        <v>0.35714285714285726</v>
      </c>
    </row>
    <row r="4400" spans="1:10" x14ac:dyDescent="0.25">
      <c r="A4400" s="4" t="s">
        <v>19</v>
      </c>
      <c r="B4400" s="4" t="str">
        <f>MID(Tabla_curso_1[[#This Row],[Periodo]],4,4)</f>
        <v>2019</v>
      </c>
      <c r="C4400" s="4" t="s">
        <v>6</v>
      </c>
      <c r="D4400" s="4" t="s">
        <v>96</v>
      </c>
      <c r="E4400" s="4" t="s">
        <v>152</v>
      </c>
      <c r="F4400" s="4" t="s">
        <v>167</v>
      </c>
      <c r="G4400" s="5">
        <v>37378.064285714281</v>
      </c>
      <c r="H4400" s="5">
        <v>31799.248720682299</v>
      </c>
      <c r="I4400" s="5">
        <f>Tabla_curso_1[[#This Row],[Ingresos]]-Tabla_curso_1[[#This Row],[Gastos]]</f>
        <v>5578.8155650319823</v>
      </c>
      <c r="J4400" s="5">
        <f>Tabla_curso_1[[#This Row],[Utilidad]]/Tabla_curso_1[[#This Row],[Ingresos]]</f>
        <v>0.14925373134328357</v>
      </c>
    </row>
    <row r="4401" spans="1:10" x14ac:dyDescent="0.25">
      <c r="A4401" s="7" t="s">
        <v>19</v>
      </c>
      <c r="B4401" s="7" t="str">
        <f>MID(Tabla_curso_1[[#This Row],[Periodo]],4,4)</f>
        <v>2019</v>
      </c>
      <c r="C4401" s="7" t="s">
        <v>4</v>
      </c>
      <c r="D4401" s="7" t="s">
        <v>96</v>
      </c>
      <c r="E4401" s="7" t="s">
        <v>152</v>
      </c>
      <c r="F4401" s="7" t="s">
        <v>167</v>
      </c>
      <c r="G4401" s="8">
        <v>23678.411764705885</v>
      </c>
      <c r="H4401" s="8">
        <v>13812.406862745098</v>
      </c>
      <c r="I4401" s="8">
        <f>Tabla_curso_1[[#This Row],[Ingresos]]-Tabla_curso_1[[#This Row],[Gastos]]</f>
        <v>9866.0049019607868</v>
      </c>
      <c r="J4401" s="8">
        <f>Tabla_curso_1[[#This Row],[Utilidad]]/Tabla_curso_1[[#This Row],[Ingresos]]</f>
        <v>0.41666666666666674</v>
      </c>
    </row>
    <row r="4402" spans="1:10" x14ac:dyDescent="0.25">
      <c r="A4402" s="4" t="s">
        <v>19</v>
      </c>
      <c r="B4402" s="4" t="str">
        <f>MID(Tabla_curso_1[[#This Row],[Periodo]],4,4)</f>
        <v>2019</v>
      </c>
      <c r="C4402" s="4" t="s">
        <v>5</v>
      </c>
      <c r="D4402" s="4" t="s">
        <v>96</v>
      </c>
      <c r="E4402" s="4" t="s">
        <v>152</v>
      </c>
      <c r="F4402" s="4" t="s">
        <v>167</v>
      </c>
      <c r="G4402" s="5">
        <v>70715.25675675676</v>
      </c>
      <c r="H4402" s="5">
        <v>59835.986486486487</v>
      </c>
      <c r="I4402" s="5">
        <f>Tabla_curso_1[[#This Row],[Ingresos]]-Tabla_curso_1[[#This Row],[Gastos]]</f>
        <v>10879.270270270274</v>
      </c>
      <c r="J4402" s="5">
        <f>Tabla_curso_1[[#This Row],[Utilidad]]/Tabla_curso_1[[#This Row],[Ingresos]]</f>
        <v>0.15384615384615388</v>
      </c>
    </row>
    <row r="4403" spans="1:10" x14ac:dyDescent="0.25">
      <c r="A4403" s="7" t="s">
        <v>19</v>
      </c>
      <c r="B4403" s="7" t="str">
        <f>MID(Tabla_curso_1[[#This Row],[Periodo]],4,4)</f>
        <v>2019</v>
      </c>
      <c r="C4403" s="7" t="s">
        <v>78</v>
      </c>
      <c r="D4403" s="7" t="s">
        <v>96</v>
      </c>
      <c r="E4403" s="7" t="s">
        <v>152</v>
      </c>
      <c r="F4403" s="7" t="s">
        <v>167</v>
      </c>
      <c r="G4403" s="8">
        <v>13954.477333333332</v>
      </c>
      <c r="H4403" s="8">
        <v>12403.979851851851</v>
      </c>
      <c r="I4403" s="8">
        <f>Tabla_curso_1[[#This Row],[Ingresos]]-Tabla_curso_1[[#This Row],[Gastos]]</f>
        <v>1550.4974814814814</v>
      </c>
      <c r="J4403" s="8">
        <f>Tabla_curso_1[[#This Row],[Utilidad]]/Tabla_curso_1[[#This Row],[Ingresos]]</f>
        <v>0.1111111111111111</v>
      </c>
    </row>
    <row r="4404" spans="1:10" x14ac:dyDescent="0.25">
      <c r="A4404" s="4" t="s">
        <v>19</v>
      </c>
      <c r="B4404" s="4" t="str">
        <f>MID(Tabla_curso_1[[#This Row],[Periodo]],4,4)</f>
        <v>2019</v>
      </c>
      <c r="C4404" s="4" t="s">
        <v>3</v>
      </c>
      <c r="D4404" s="4" t="s">
        <v>96</v>
      </c>
      <c r="E4404" s="4" t="s">
        <v>152</v>
      </c>
      <c r="F4404" s="4" t="s">
        <v>167</v>
      </c>
      <c r="G4404" s="5">
        <v>8050.66</v>
      </c>
      <c r="H4404" s="5">
        <v>4550.373043478261</v>
      </c>
      <c r="I4404" s="5">
        <f>Tabla_curso_1[[#This Row],[Ingresos]]-Tabla_curso_1[[#This Row],[Gastos]]</f>
        <v>3500.2869565217388</v>
      </c>
      <c r="J4404" s="5">
        <f>Tabla_curso_1[[#This Row],[Utilidad]]/Tabla_curso_1[[#This Row],[Ingresos]]</f>
        <v>0.43478260869565216</v>
      </c>
    </row>
    <row r="4405" spans="1:10" x14ac:dyDescent="0.25">
      <c r="A4405" s="7" t="s">
        <v>19</v>
      </c>
      <c r="B4405" s="7" t="str">
        <f>MID(Tabla_curso_1[[#This Row],[Periodo]],4,4)</f>
        <v>2019</v>
      </c>
      <c r="C4405" s="7" t="s">
        <v>2</v>
      </c>
      <c r="D4405" s="7" t="s">
        <v>97</v>
      </c>
      <c r="E4405" s="7" t="s">
        <v>156</v>
      </c>
      <c r="F4405" s="7" t="s">
        <v>168</v>
      </c>
      <c r="G4405" s="8">
        <v>23671.233480176215</v>
      </c>
      <c r="H4405" s="8">
        <v>20289.628697293901</v>
      </c>
      <c r="I4405" s="8">
        <f>Tabla_curso_1[[#This Row],[Ingresos]]-Tabla_curso_1[[#This Row],[Gastos]]</f>
        <v>3381.6047828823139</v>
      </c>
      <c r="J4405" s="8">
        <f>Tabla_curso_1[[#This Row],[Utilidad]]/Tabla_curso_1[[#This Row],[Ingresos]]</f>
        <v>0.14285714285714274</v>
      </c>
    </row>
    <row r="4406" spans="1:10" x14ac:dyDescent="0.25">
      <c r="A4406" s="4" t="s">
        <v>19</v>
      </c>
      <c r="B4406" s="4" t="str">
        <f>MID(Tabla_curso_1[[#This Row],[Periodo]],4,4)</f>
        <v>2019</v>
      </c>
      <c r="C4406" s="4" t="s">
        <v>7</v>
      </c>
      <c r="D4406" s="4" t="s">
        <v>97</v>
      </c>
      <c r="E4406" s="4" t="s">
        <v>156</v>
      </c>
      <c r="F4406" s="4" t="s">
        <v>168</v>
      </c>
      <c r="G4406" s="5">
        <v>34008.670886075946</v>
      </c>
      <c r="H4406" s="5">
        <v>21862.716998191678</v>
      </c>
      <c r="I4406" s="5">
        <f>Tabla_curso_1[[#This Row],[Ingresos]]-Tabla_curso_1[[#This Row],[Gastos]]</f>
        <v>12145.953887884269</v>
      </c>
      <c r="J4406" s="5">
        <f>Tabla_curso_1[[#This Row],[Utilidad]]/Tabla_curso_1[[#This Row],[Ingresos]]</f>
        <v>0.35714285714285721</v>
      </c>
    </row>
    <row r="4407" spans="1:10" x14ac:dyDescent="0.25">
      <c r="A4407" s="7" t="s">
        <v>19</v>
      </c>
      <c r="B4407" s="7" t="str">
        <f>MID(Tabla_curso_1[[#This Row],[Periodo]],4,4)</f>
        <v>2019</v>
      </c>
      <c r="C4407" s="7" t="s">
        <v>6</v>
      </c>
      <c r="D4407" s="7" t="s">
        <v>97</v>
      </c>
      <c r="E4407" s="7" t="s">
        <v>156</v>
      </c>
      <c r="F4407" s="7" t="s">
        <v>168</v>
      </c>
      <c r="G4407" s="8">
        <v>85291.587301587293</v>
      </c>
      <c r="H4407" s="8">
        <v>69496.848912404472</v>
      </c>
      <c r="I4407" s="8">
        <f>Tabla_curso_1[[#This Row],[Ingresos]]-Tabla_curso_1[[#This Row],[Gastos]]</f>
        <v>15794.738389182821</v>
      </c>
      <c r="J4407" s="8">
        <f>Tabla_curso_1[[#This Row],[Utilidad]]/Tabla_curso_1[[#This Row],[Ingresos]]</f>
        <v>0.18518518518518506</v>
      </c>
    </row>
    <row r="4408" spans="1:10" x14ac:dyDescent="0.25">
      <c r="A4408" s="4" t="s">
        <v>19</v>
      </c>
      <c r="B4408" s="4" t="str">
        <f>MID(Tabla_curso_1[[#This Row],[Periodo]],4,4)</f>
        <v>2019</v>
      </c>
      <c r="C4408" s="4" t="s">
        <v>4</v>
      </c>
      <c r="D4408" s="4" t="s">
        <v>97</v>
      </c>
      <c r="E4408" s="4" t="s">
        <v>156</v>
      </c>
      <c r="F4408" s="4" t="s">
        <v>168</v>
      </c>
      <c r="G4408" s="5">
        <v>46522.683982683986</v>
      </c>
      <c r="H4408" s="5">
        <v>26295.430077169214</v>
      </c>
      <c r="I4408" s="5">
        <f>Tabla_curso_1[[#This Row],[Ingresos]]-Tabla_curso_1[[#This Row],[Gastos]]</f>
        <v>20227.253905514772</v>
      </c>
      <c r="J4408" s="5">
        <f>Tabla_curso_1[[#This Row],[Utilidad]]/Tabla_curso_1[[#This Row],[Ingresos]]</f>
        <v>0.43478260869565205</v>
      </c>
    </row>
    <row r="4409" spans="1:10" x14ac:dyDescent="0.25">
      <c r="A4409" s="7" t="s">
        <v>19</v>
      </c>
      <c r="B4409" s="7" t="str">
        <f>MID(Tabla_curso_1[[#This Row],[Periodo]],4,4)</f>
        <v>2019</v>
      </c>
      <c r="C4409" s="7" t="s">
        <v>5</v>
      </c>
      <c r="D4409" s="7" t="s">
        <v>97</v>
      </c>
      <c r="E4409" s="7" t="s">
        <v>156</v>
      </c>
      <c r="F4409" s="7" t="s">
        <v>168</v>
      </c>
      <c r="G4409" s="8">
        <v>141404.4736842105</v>
      </c>
      <c r="H4409" s="8">
        <v>124962.0930232558</v>
      </c>
      <c r="I4409" s="8">
        <f>Tabla_curso_1[[#This Row],[Ingresos]]-Tabla_curso_1[[#This Row],[Gastos]]</f>
        <v>16442.380660954703</v>
      </c>
      <c r="J4409" s="8">
        <f>Tabla_curso_1[[#This Row],[Utilidad]]/Tabla_curso_1[[#This Row],[Ingresos]]</f>
        <v>0.1162790697674418</v>
      </c>
    </row>
    <row r="4410" spans="1:10" x14ac:dyDescent="0.25">
      <c r="A4410" s="4" t="s">
        <v>19</v>
      </c>
      <c r="B4410" s="4" t="str">
        <f>MID(Tabla_curso_1[[#This Row],[Periodo]],4,4)</f>
        <v>2019</v>
      </c>
      <c r="C4410" s="4" t="s">
        <v>78</v>
      </c>
      <c r="D4410" s="4" t="s">
        <v>97</v>
      </c>
      <c r="E4410" s="4" t="s">
        <v>156</v>
      </c>
      <c r="F4410" s="4" t="s">
        <v>168</v>
      </c>
      <c r="G4410" s="5">
        <v>29605.344352617081</v>
      </c>
      <c r="H4410" s="5">
        <v>24122.873176206511</v>
      </c>
      <c r="I4410" s="5">
        <f>Tabla_curso_1[[#This Row],[Ingresos]]-Tabla_curso_1[[#This Row],[Gastos]]</f>
        <v>5482.4711764105705</v>
      </c>
      <c r="J4410" s="5">
        <f>Tabla_curso_1[[#This Row],[Utilidad]]/Tabla_curso_1[[#This Row],[Ingresos]]</f>
        <v>0.18518518518518517</v>
      </c>
    </row>
    <row r="4411" spans="1:10" x14ac:dyDescent="0.25">
      <c r="A4411" s="7" t="s">
        <v>19</v>
      </c>
      <c r="B4411" s="7" t="str">
        <f>MID(Tabla_curso_1[[#This Row],[Periodo]],4,4)</f>
        <v>2019</v>
      </c>
      <c r="C4411" s="7" t="s">
        <v>3</v>
      </c>
      <c r="D4411" s="7" t="s">
        <v>97</v>
      </c>
      <c r="E4411" s="7" t="s">
        <v>156</v>
      </c>
      <c r="F4411" s="7" t="s">
        <v>168</v>
      </c>
      <c r="G4411" s="8">
        <v>13884.67700258398</v>
      </c>
      <c r="H4411" s="8">
        <v>7573.4601832276248</v>
      </c>
      <c r="I4411" s="8">
        <f>Tabla_curso_1[[#This Row],[Ingresos]]-Tabla_curso_1[[#This Row],[Gastos]]</f>
        <v>6311.2168193563548</v>
      </c>
      <c r="J4411" s="8">
        <f>Tabla_curso_1[[#This Row],[Utilidad]]/Tabla_curso_1[[#This Row],[Ingresos]]</f>
        <v>0.45454545454545459</v>
      </c>
    </row>
    <row r="4412" spans="1:10" x14ac:dyDescent="0.25">
      <c r="A4412" s="4" t="s">
        <v>19</v>
      </c>
      <c r="B4412" s="4" t="str">
        <f>MID(Tabla_curso_1[[#This Row],[Periodo]],4,4)</f>
        <v>2019</v>
      </c>
      <c r="C4412" s="4" t="s">
        <v>2</v>
      </c>
      <c r="D4412" s="4" t="s">
        <v>98</v>
      </c>
      <c r="E4412" s="4" t="s">
        <v>156</v>
      </c>
      <c r="F4412" s="4" t="s">
        <v>169</v>
      </c>
      <c r="G4412" s="5">
        <v>1913773.6200000003</v>
      </c>
      <c r="H4412" s="5">
        <v>1586959.9710461539</v>
      </c>
      <c r="I4412" s="5">
        <f>Tabla_curso_1[[#This Row],[Ingresos]]-Tabla_curso_1[[#This Row],[Gastos]]</f>
        <v>326813.64895384642</v>
      </c>
      <c r="J4412" s="5">
        <f>Tabla_curso_1[[#This Row],[Utilidad]]/Tabla_curso_1[[#This Row],[Ingresos]]</f>
        <v>0.17076923076923087</v>
      </c>
    </row>
    <row r="4413" spans="1:10" x14ac:dyDescent="0.25">
      <c r="A4413" s="7" t="s">
        <v>19</v>
      </c>
      <c r="B4413" s="7" t="str">
        <f>MID(Tabla_curso_1[[#This Row],[Periodo]],4,4)</f>
        <v>2019</v>
      </c>
      <c r="C4413" s="7" t="s">
        <v>7</v>
      </c>
      <c r="D4413" s="7" t="s">
        <v>98</v>
      </c>
      <c r="E4413" s="7" t="s">
        <v>156</v>
      </c>
      <c r="F4413" s="7" t="s">
        <v>169</v>
      </c>
      <c r="G4413" s="8">
        <v>3179986.3776435051</v>
      </c>
      <c r="H4413" s="8">
        <v>1779409.7687074747</v>
      </c>
      <c r="I4413" s="8">
        <f>Tabla_curso_1[[#This Row],[Ingresos]]-Tabla_curso_1[[#This Row],[Gastos]]</f>
        <v>1400576.6089360304</v>
      </c>
      <c r="J4413" s="8">
        <f>Tabla_curso_1[[#This Row],[Utilidad]]/Tabla_curso_1[[#This Row],[Ingresos]]</f>
        <v>0.44043478260869556</v>
      </c>
    </row>
    <row r="4414" spans="1:10" x14ac:dyDescent="0.25">
      <c r="A4414" s="4" t="s">
        <v>19</v>
      </c>
      <c r="B4414" s="4" t="str">
        <f>MID(Tabla_curso_1[[#This Row],[Periodo]],4,4)</f>
        <v>2019</v>
      </c>
      <c r="C4414" s="4" t="s">
        <v>6</v>
      </c>
      <c r="D4414" s="4" t="s">
        <v>98</v>
      </c>
      <c r="E4414" s="4" t="s">
        <v>156</v>
      </c>
      <c r="F4414" s="4" t="s">
        <v>169</v>
      </c>
      <c r="G4414" s="5">
        <v>7572485.5467625912</v>
      </c>
      <c r="H4414" s="5">
        <v>6516031.4656044915</v>
      </c>
      <c r="I4414" s="5">
        <f>Tabla_curso_1[[#This Row],[Ingresos]]-Tabla_curso_1[[#This Row],[Gastos]]</f>
        <v>1056454.0811580997</v>
      </c>
      <c r="J4414" s="5">
        <f>Tabla_curso_1[[#This Row],[Utilidad]]/Tabla_curso_1[[#This Row],[Ingresos]]</f>
        <v>0.13951219512195143</v>
      </c>
    </row>
    <row r="4415" spans="1:10" x14ac:dyDescent="0.25">
      <c r="A4415" s="7" t="s">
        <v>19</v>
      </c>
      <c r="B4415" s="7" t="str">
        <f>MID(Tabla_curso_1[[#This Row],[Periodo]],4,4)</f>
        <v>2019</v>
      </c>
      <c r="C4415" s="7" t="s">
        <v>4</v>
      </c>
      <c r="D4415" s="7" t="s">
        <v>98</v>
      </c>
      <c r="E4415" s="7" t="s">
        <v>156</v>
      </c>
      <c r="F4415" s="7" t="s">
        <v>169</v>
      </c>
      <c r="G4415" s="8">
        <v>3971982.9849056606</v>
      </c>
      <c r="H4415" s="8">
        <v>2368123.6485868571</v>
      </c>
      <c r="I4415" s="8">
        <f>Tabla_curso_1[[#This Row],[Ingresos]]-Tabla_curso_1[[#This Row],[Gastos]]</f>
        <v>1603859.3363188035</v>
      </c>
      <c r="J4415" s="8">
        <f>Tabla_curso_1[[#This Row],[Utilidad]]/Tabla_curso_1[[#This Row],[Ingresos]]</f>
        <v>0.40379310344827601</v>
      </c>
    </row>
    <row r="4416" spans="1:10" x14ac:dyDescent="0.25">
      <c r="A4416" s="4" t="s">
        <v>19</v>
      </c>
      <c r="B4416" s="4" t="str">
        <f>MID(Tabla_curso_1[[#This Row],[Periodo]],4,4)</f>
        <v>2019</v>
      </c>
      <c r="C4416" s="4" t="s">
        <v>5</v>
      </c>
      <c r="D4416" s="4" t="s">
        <v>98</v>
      </c>
      <c r="E4416" s="4" t="s">
        <v>156</v>
      </c>
      <c r="F4416" s="4" t="s">
        <v>169</v>
      </c>
      <c r="G4416" s="5">
        <v>17542924.850000001</v>
      </c>
      <c r="H4416" s="5">
        <v>13007753.907296298</v>
      </c>
      <c r="I4416" s="5">
        <f>Tabla_curso_1[[#This Row],[Ingresos]]-Tabla_curso_1[[#This Row],[Gastos]]</f>
        <v>4535170.9427037034</v>
      </c>
      <c r="J4416" s="5">
        <f>Tabla_curso_1[[#This Row],[Utilidad]]/Tabla_curso_1[[#This Row],[Ingresos]]</f>
        <v>0.25851851851851848</v>
      </c>
    </row>
    <row r="4417" spans="1:10" x14ac:dyDescent="0.25">
      <c r="A4417" s="7" t="s">
        <v>19</v>
      </c>
      <c r="B4417" s="7" t="str">
        <f>MID(Tabla_curso_1[[#This Row],[Periodo]],4,4)</f>
        <v>2019</v>
      </c>
      <c r="C4417" s="7" t="s">
        <v>78</v>
      </c>
      <c r="D4417" s="7" t="s">
        <v>98</v>
      </c>
      <c r="E4417" s="7" t="s">
        <v>156</v>
      </c>
      <c r="F4417" s="7" t="s">
        <v>169</v>
      </c>
      <c r="G4417" s="8">
        <v>2837130.7035040436</v>
      </c>
      <c r="H4417" s="8">
        <v>2263049.5648567444</v>
      </c>
      <c r="I4417" s="8">
        <f>Tabla_curso_1[[#This Row],[Ingresos]]-Tabla_curso_1[[#This Row],[Gastos]]</f>
        <v>574081.13864729926</v>
      </c>
      <c r="J4417" s="8">
        <f>Tabla_curso_1[[#This Row],[Utilidad]]/Tabla_curso_1[[#This Row],[Ingresos]]</f>
        <v>0.20234567901234551</v>
      </c>
    </row>
    <row r="4418" spans="1:10" x14ac:dyDescent="0.25">
      <c r="A4418" s="4" t="s">
        <v>19</v>
      </c>
      <c r="B4418" s="4" t="str">
        <f>MID(Tabla_curso_1[[#This Row],[Periodo]],4,4)</f>
        <v>2019</v>
      </c>
      <c r="C4418" s="4" t="s">
        <v>3</v>
      </c>
      <c r="D4418" s="4" t="s">
        <v>98</v>
      </c>
      <c r="E4418" s="4" t="s">
        <v>156</v>
      </c>
      <c r="F4418" s="4" t="s">
        <v>169</v>
      </c>
      <c r="G4418" s="5">
        <v>1694968.5845410631</v>
      </c>
      <c r="H4418" s="5">
        <v>958867.94211180136</v>
      </c>
      <c r="I4418" s="5">
        <f>Tabla_curso_1[[#This Row],[Ingresos]]-Tabla_curso_1[[#This Row],[Gastos]]</f>
        <v>736100.6424292617</v>
      </c>
      <c r="J4418" s="5">
        <f>Tabla_curso_1[[#This Row],[Utilidad]]/Tabla_curso_1[[#This Row],[Ingresos]]</f>
        <v>0.43428571428571433</v>
      </c>
    </row>
    <row r="4419" spans="1:10" x14ac:dyDescent="0.25">
      <c r="A4419" s="7" t="s">
        <v>19</v>
      </c>
      <c r="B4419" s="7" t="str">
        <f>MID(Tabla_curso_1[[#This Row],[Periodo]],4,4)</f>
        <v>2019</v>
      </c>
      <c r="C4419" s="7" t="s">
        <v>2</v>
      </c>
      <c r="D4419" s="7" t="s">
        <v>99</v>
      </c>
      <c r="E4419" s="7" t="s">
        <v>152</v>
      </c>
      <c r="F4419" s="7" t="s">
        <v>170</v>
      </c>
      <c r="G4419" s="8">
        <v>24669.910869565218</v>
      </c>
      <c r="H4419" s="8">
        <v>22514.921596547316</v>
      </c>
      <c r="I4419" s="8">
        <f>Tabla_curso_1[[#This Row],[Ingresos]]-Tabla_curso_1[[#This Row],[Gastos]]</f>
        <v>2154.9892730179017</v>
      </c>
      <c r="J4419" s="8">
        <f>Tabla_curso_1[[#This Row],[Utilidad]]/Tabla_curso_1[[#This Row],[Ingresos]]</f>
        <v>8.735294117647055E-2</v>
      </c>
    </row>
    <row r="4420" spans="1:10" x14ac:dyDescent="0.25">
      <c r="A4420" s="4" t="s">
        <v>19</v>
      </c>
      <c r="B4420" s="4" t="str">
        <f>MID(Tabla_curso_1[[#This Row],[Periodo]],4,4)</f>
        <v>2019</v>
      </c>
      <c r="C4420" s="4" t="s">
        <v>7</v>
      </c>
      <c r="D4420" s="4" t="s">
        <v>99</v>
      </c>
      <c r="E4420" s="4" t="s">
        <v>152</v>
      </c>
      <c r="F4420" s="4" t="s">
        <v>170</v>
      </c>
      <c r="G4420" s="5">
        <v>38730.918088737199</v>
      </c>
      <c r="H4420" s="5">
        <v>27912.972001883016</v>
      </c>
      <c r="I4420" s="5">
        <f>Tabla_curso_1[[#This Row],[Ingresos]]-Tabla_curso_1[[#This Row],[Gastos]]</f>
        <v>10817.946086854183</v>
      </c>
      <c r="J4420" s="5">
        <f>Tabla_curso_1[[#This Row],[Utilidad]]/Tabla_curso_1[[#This Row],[Ingresos]]</f>
        <v>0.27931034482758621</v>
      </c>
    </row>
    <row r="4421" spans="1:10" x14ac:dyDescent="0.25">
      <c r="A4421" s="7" t="s">
        <v>19</v>
      </c>
      <c r="B4421" s="7" t="str">
        <f>MID(Tabla_curso_1[[#This Row],[Periodo]],4,4)</f>
        <v>2019</v>
      </c>
      <c r="C4421" s="7" t="s">
        <v>6</v>
      </c>
      <c r="D4421" s="7" t="s">
        <v>99</v>
      </c>
      <c r="E4421" s="7" t="s">
        <v>152</v>
      </c>
      <c r="F4421" s="7" t="s">
        <v>170</v>
      </c>
      <c r="G4421" s="8">
        <v>77727.116438356155</v>
      </c>
      <c r="H4421" s="8">
        <v>71163.49327245052</v>
      </c>
      <c r="I4421" s="8">
        <f>Tabla_curso_1[[#This Row],[Ingresos]]-Tabla_curso_1[[#This Row],[Gastos]]</f>
        <v>6563.6231659056357</v>
      </c>
      <c r="J4421" s="8">
        <f>Tabla_curso_1[[#This Row],[Utilidad]]/Tabla_curso_1[[#This Row],[Ingresos]]</f>
        <v>8.4444444444444502E-2</v>
      </c>
    </row>
    <row r="4422" spans="1:10" x14ac:dyDescent="0.25">
      <c r="A4422" s="4" t="s">
        <v>19</v>
      </c>
      <c r="B4422" s="4" t="str">
        <f>MID(Tabla_curso_1[[#This Row],[Periodo]],4,4)</f>
        <v>2019</v>
      </c>
      <c r="C4422" s="4" t="s">
        <v>4</v>
      </c>
      <c r="D4422" s="4" t="s">
        <v>99</v>
      </c>
      <c r="E4422" s="4" t="s">
        <v>152</v>
      </c>
      <c r="F4422" s="4" t="s">
        <v>170</v>
      </c>
      <c r="G4422" s="5">
        <v>50213.092920353978</v>
      </c>
      <c r="H4422" s="5">
        <v>28484.518165728074</v>
      </c>
      <c r="I4422" s="5">
        <f>Tabla_curso_1[[#This Row],[Ingresos]]-Tabla_curso_1[[#This Row],[Gastos]]</f>
        <v>21728.574754625904</v>
      </c>
      <c r="J4422" s="5">
        <f>Tabla_curso_1[[#This Row],[Utilidad]]/Tabla_curso_1[[#This Row],[Ingresos]]</f>
        <v>0.43272727272727274</v>
      </c>
    </row>
    <row r="4423" spans="1:10" x14ac:dyDescent="0.25">
      <c r="A4423" s="7" t="s">
        <v>19</v>
      </c>
      <c r="B4423" s="7" t="str">
        <f>MID(Tabla_curso_1[[#This Row],[Periodo]],4,4)</f>
        <v>2019</v>
      </c>
      <c r="C4423" s="7" t="s">
        <v>5</v>
      </c>
      <c r="D4423" s="7" t="s">
        <v>99</v>
      </c>
      <c r="E4423" s="7" t="s">
        <v>152</v>
      </c>
      <c r="F4423" s="7" t="s">
        <v>170</v>
      </c>
      <c r="G4423" s="8">
        <v>180129.50793650793</v>
      </c>
      <c r="H4423" s="8">
        <v>163590.34402597402</v>
      </c>
      <c r="I4423" s="8">
        <f>Tabla_curso_1[[#This Row],[Ingresos]]-Tabla_curso_1[[#This Row],[Gastos]]</f>
        <v>16539.163910533913</v>
      </c>
      <c r="J4423" s="8">
        <f>Tabla_curso_1[[#This Row],[Utilidad]]/Tabla_curso_1[[#This Row],[Ingresos]]</f>
        <v>9.181818181818184E-2</v>
      </c>
    </row>
    <row r="4424" spans="1:10" x14ac:dyDescent="0.25">
      <c r="A4424" s="4" t="s">
        <v>19</v>
      </c>
      <c r="B4424" s="4" t="str">
        <f>MID(Tabla_curso_1[[#This Row],[Periodo]],4,4)</f>
        <v>2019</v>
      </c>
      <c r="C4424" s="4" t="s">
        <v>78</v>
      </c>
      <c r="D4424" s="4" t="s">
        <v>99</v>
      </c>
      <c r="E4424" s="4" t="s">
        <v>152</v>
      </c>
      <c r="F4424" s="4" t="s">
        <v>170</v>
      </c>
      <c r="G4424" s="5">
        <v>34078.555555555555</v>
      </c>
      <c r="H4424" s="5">
        <v>33124.356</v>
      </c>
      <c r="I4424" s="5">
        <f>Tabla_curso_1[[#This Row],[Ingresos]]-Tabla_curso_1[[#This Row],[Gastos]]</f>
        <v>954.19955555555498</v>
      </c>
      <c r="J4424" s="5">
        <f>Tabla_curso_1[[#This Row],[Utilidad]]/Tabla_curso_1[[#This Row],[Ingresos]]</f>
        <v>2.7999999999999983E-2</v>
      </c>
    </row>
    <row r="4425" spans="1:10" x14ac:dyDescent="0.25">
      <c r="A4425" s="7" t="s">
        <v>19</v>
      </c>
      <c r="B4425" s="7" t="str">
        <f>MID(Tabla_curso_1[[#This Row],[Periodo]],4,4)</f>
        <v>2019</v>
      </c>
      <c r="C4425" s="7" t="s">
        <v>3</v>
      </c>
      <c r="D4425" s="7" t="s">
        <v>99</v>
      </c>
      <c r="E4425" s="7" t="s">
        <v>152</v>
      </c>
      <c r="F4425" s="7" t="s">
        <v>170</v>
      </c>
      <c r="G4425" s="8">
        <v>18041.588235294119</v>
      </c>
      <c r="H4425" s="8">
        <v>10605.316214833761</v>
      </c>
      <c r="I4425" s="8">
        <f>Tabla_curso_1[[#This Row],[Ingresos]]-Tabla_curso_1[[#This Row],[Gastos]]</f>
        <v>7436.2720204603575</v>
      </c>
      <c r="J4425" s="8">
        <f>Tabla_curso_1[[#This Row],[Utilidad]]/Tabla_curso_1[[#This Row],[Ingresos]]</f>
        <v>0.41217391304347822</v>
      </c>
    </row>
    <row r="4426" spans="1:10" x14ac:dyDescent="0.25">
      <c r="A4426" s="4" t="s">
        <v>19</v>
      </c>
      <c r="B4426" s="4" t="str">
        <f>MID(Tabla_curso_1[[#This Row],[Periodo]],4,4)</f>
        <v>2019</v>
      </c>
      <c r="C4426" s="4" t="s">
        <v>2</v>
      </c>
      <c r="D4426" s="4" t="s">
        <v>100</v>
      </c>
      <c r="E4426" s="4" t="s">
        <v>150</v>
      </c>
      <c r="F4426" s="4" t="s">
        <v>171</v>
      </c>
      <c r="G4426" s="5">
        <v>95754.563829787236</v>
      </c>
      <c r="H4426" s="5">
        <v>89488.094272825212</v>
      </c>
      <c r="I4426" s="5">
        <f>Tabla_curso_1[[#This Row],[Ingresos]]-Tabla_curso_1[[#This Row],[Gastos]]</f>
        <v>6266.4695569620235</v>
      </c>
      <c r="J4426" s="5">
        <f>Tabla_curso_1[[#This Row],[Utilidad]]/Tabla_curso_1[[#This Row],[Ingresos]]</f>
        <v>6.5443037974683524E-2</v>
      </c>
    </row>
    <row r="4427" spans="1:10" x14ac:dyDescent="0.25">
      <c r="A4427" s="7" t="s">
        <v>19</v>
      </c>
      <c r="B4427" s="7" t="str">
        <f>MID(Tabla_curso_1[[#This Row],[Periodo]],4,4)</f>
        <v>2019</v>
      </c>
      <c r="C4427" s="7" t="s">
        <v>7</v>
      </c>
      <c r="D4427" s="7" t="s">
        <v>100</v>
      </c>
      <c r="E4427" s="7" t="s">
        <v>150</v>
      </c>
      <c r="F4427" s="7" t="s">
        <v>171</v>
      </c>
      <c r="G4427" s="8">
        <v>161306.97132616487</v>
      </c>
      <c r="H4427" s="8">
        <v>110968.07165368929</v>
      </c>
      <c r="I4427" s="8">
        <f>Tabla_curso_1[[#This Row],[Ingresos]]-Tabla_curso_1[[#This Row],[Gastos]]</f>
        <v>50338.899672475585</v>
      </c>
      <c r="J4427" s="8">
        <f>Tabla_curso_1[[#This Row],[Utilidad]]/Tabla_curso_1[[#This Row],[Ingresos]]</f>
        <v>0.31206896551724134</v>
      </c>
    </row>
    <row r="4428" spans="1:10" x14ac:dyDescent="0.25">
      <c r="A4428" s="4" t="s">
        <v>19</v>
      </c>
      <c r="B4428" s="4" t="str">
        <f>MID(Tabla_curso_1[[#This Row],[Periodo]],4,4)</f>
        <v>2019</v>
      </c>
      <c r="C4428" s="4" t="s">
        <v>6</v>
      </c>
      <c r="D4428" s="4" t="s">
        <v>100</v>
      </c>
      <c r="E4428" s="4" t="s">
        <v>150</v>
      </c>
      <c r="F4428" s="4" t="s">
        <v>171</v>
      </c>
      <c r="G4428" s="5">
        <v>478772.81914893613</v>
      </c>
      <c r="H4428" s="5">
        <v>451622.15801238886</v>
      </c>
      <c r="I4428" s="5">
        <f>Tabla_curso_1[[#This Row],[Ingresos]]-Tabla_curso_1[[#This Row],[Gastos]]</f>
        <v>27150.661136547278</v>
      </c>
      <c r="J4428" s="5">
        <f>Tabla_curso_1[[#This Row],[Utilidad]]/Tabla_curso_1[[#This Row],[Ingresos]]</f>
        <v>5.6708860759493697E-2</v>
      </c>
    </row>
    <row r="4429" spans="1:10" x14ac:dyDescent="0.25">
      <c r="A4429" s="7" t="s">
        <v>19</v>
      </c>
      <c r="B4429" s="7" t="str">
        <f>MID(Tabla_curso_1[[#This Row],[Periodo]],4,4)</f>
        <v>2019</v>
      </c>
      <c r="C4429" s="7" t="s">
        <v>4</v>
      </c>
      <c r="D4429" s="7" t="s">
        <v>100</v>
      </c>
      <c r="E4429" s="7" t="s">
        <v>150</v>
      </c>
      <c r="F4429" s="7" t="s">
        <v>171</v>
      </c>
      <c r="G4429" s="8">
        <v>165458.25367647057</v>
      </c>
      <c r="H4429" s="8">
        <v>110984.30554298642</v>
      </c>
      <c r="I4429" s="8">
        <f>Tabla_curso_1[[#This Row],[Ingresos]]-Tabla_curso_1[[#This Row],[Gastos]]</f>
        <v>54473.948133484155</v>
      </c>
      <c r="J4429" s="8">
        <f>Tabla_curso_1[[#This Row],[Utilidad]]/Tabla_curso_1[[#This Row],[Ingresos]]</f>
        <v>0.32923076923076922</v>
      </c>
    </row>
    <row r="4430" spans="1:10" x14ac:dyDescent="0.25">
      <c r="A4430" s="4" t="s">
        <v>19</v>
      </c>
      <c r="B4430" s="4" t="str">
        <f>MID(Tabla_curso_1[[#This Row],[Periodo]],4,4)</f>
        <v>2019</v>
      </c>
      <c r="C4430" s="4" t="s">
        <v>5</v>
      </c>
      <c r="D4430" s="4" t="s">
        <v>100</v>
      </c>
      <c r="E4430" s="4" t="s">
        <v>150</v>
      </c>
      <c r="F4430" s="4" t="s">
        <v>171</v>
      </c>
      <c r="G4430" s="5">
        <v>505670.16853932582</v>
      </c>
      <c r="H4430" s="5">
        <v>500939.70567234507</v>
      </c>
      <c r="I4430" s="5">
        <f>Tabla_curso_1[[#This Row],[Ingresos]]-Tabla_curso_1[[#This Row],[Gastos]]</f>
        <v>4730.4628669807571</v>
      </c>
      <c r="J4430" s="5">
        <f>Tabla_curso_1[[#This Row],[Utilidad]]/Tabla_curso_1[[#This Row],[Ingresos]]</f>
        <v>9.3548387096773541E-3</v>
      </c>
    </row>
    <row r="4431" spans="1:10" x14ac:dyDescent="0.25">
      <c r="A4431" s="7" t="s">
        <v>19</v>
      </c>
      <c r="B4431" s="7" t="str">
        <f>MID(Tabla_curso_1[[#This Row],[Periodo]],4,4)</f>
        <v>2019</v>
      </c>
      <c r="C4431" s="7" t="s">
        <v>78</v>
      </c>
      <c r="D4431" s="7" t="s">
        <v>100</v>
      </c>
      <c r="E4431" s="7" t="s">
        <v>150</v>
      </c>
      <c r="F4431" s="7" t="s">
        <v>171</v>
      </c>
      <c r="G4431" s="8">
        <v>112511.6125</v>
      </c>
      <c r="H4431" s="8">
        <v>105117.99225000001</v>
      </c>
      <c r="I4431" s="8">
        <f>Tabla_curso_1[[#This Row],[Ingresos]]-Tabla_curso_1[[#This Row],[Gastos]]</f>
        <v>7393.6202499999927</v>
      </c>
      <c r="J4431" s="8">
        <f>Tabla_curso_1[[#This Row],[Utilidad]]/Tabla_curso_1[[#This Row],[Ingresos]]</f>
        <v>6.5714285714285642E-2</v>
      </c>
    </row>
    <row r="4432" spans="1:10" x14ac:dyDescent="0.25">
      <c r="A4432" s="4" t="s">
        <v>19</v>
      </c>
      <c r="B4432" s="4" t="str">
        <f>MID(Tabla_curso_1[[#This Row],[Periodo]],4,4)</f>
        <v>2019</v>
      </c>
      <c r="C4432" s="4" t="s">
        <v>3</v>
      </c>
      <c r="D4432" s="4" t="s">
        <v>100</v>
      </c>
      <c r="E4432" s="4" t="s">
        <v>150</v>
      </c>
      <c r="F4432" s="4" t="s">
        <v>171</v>
      </c>
      <c r="G4432" s="5">
        <v>64941.767676767675</v>
      </c>
      <c r="H4432" s="5">
        <v>38256.604958677679</v>
      </c>
      <c r="I4432" s="5">
        <f>Tabla_curso_1[[#This Row],[Ingresos]]-Tabla_curso_1[[#This Row],[Gastos]]</f>
        <v>26685.162718089996</v>
      </c>
      <c r="J4432" s="5">
        <f>Tabla_curso_1[[#This Row],[Utilidad]]/Tabla_curso_1[[#This Row],[Ingresos]]</f>
        <v>0.410909090909091</v>
      </c>
    </row>
    <row r="4433" spans="1:10" x14ac:dyDescent="0.25">
      <c r="A4433" s="7" t="s">
        <v>19</v>
      </c>
      <c r="B4433" s="7" t="str">
        <f>MID(Tabla_curso_1[[#This Row],[Periodo]],4,4)</f>
        <v>2019</v>
      </c>
      <c r="C4433" s="7" t="s">
        <v>2</v>
      </c>
      <c r="D4433" s="7" t="s">
        <v>101</v>
      </c>
      <c r="E4433" s="7" t="s">
        <v>152</v>
      </c>
      <c r="F4433" s="7" t="s">
        <v>172</v>
      </c>
      <c r="G4433" s="8">
        <v>34309.873563218389</v>
      </c>
      <c r="H4433" s="8">
        <v>32540.909952231676</v>
      </c>
      <c r="I4433" s="8">
        <f>Tabla_curso_1[[#This Row],[Ingresos]]-Tabla_curso_1[[#This Row],[Gastos]]</f>
        <v>1768.9636109867133</v>
      </c>
      <c r="J4433" s="8">
        <f>Tabla_curso_1[[#This Row],[Utilidad]]/Tabla_curso_1[[#This Row],[Ingresos]]</f>
        <v>5.1558441558441526E-2</v>
      </c>
    </row>
    <row r="4434" spans="1:10" x14ac:dyDescent="0.25">
      <c r="A4434" s="4" t="s">
        <v>19</v>
      </c>
      <c r="B4434" s="4" t="str">
        <f>MID(Tabla_curso_1[[#This Row],[Periodo]],4,4)</f>
        <v>2019</v>
      </c>
      <c r="C4434" s="4" t="s">
        <v>7</v>
      </c>
      <c r="D4434" s="4" t="s">
        <v>101</v>
      </c>
      <c r="E4434" s="4" t="s">
        <v>152</v>
      </c>
      <c r="F4434" s="4" t="s">
        <v>172</v>
      </c>
      <c r="G4434" s="5">
        <v>53461.95223880597</v>
      </c>
      <c r="H4434" s="5">
        <v>30619.118100407057</v>
      </c>
      <c r="I4434" s="5">
        <f>Tabla_curso_1[[#This Row],[Ingresos]]-Tabla_curso_1[[#This Row],[Gastos]]</f>
        <v>22842.834138398914</v>
      </c>
      <c r="J4434" s="5">
        <f>Tabla_curso_1[[#This Row],[Utilidad]]/Tabla_curso_1[[#This Row],[Ingresos]]</f>
        <v>0.42727272727272725</v>
      </c>
    </row>
    <row r="4435" spans="1:10" x14ac:dyDescent="0.25">
      <c r="A4435" s="7" t="s">
        <v>19</v>
      </c>
      <c r="B4435" s="7" t="str">
        <f>MID(Tabla_curso_1[[#This Row],[Periodo]],4,4)</f>
        <v>2019</v>
      </c>
      <c r="C4435" s="7" t="s">
        <v>6</v>
      </c>
      <c r="D4435" s="7" t="s">
        <v>101</v>
      </c>
      <c r="E4435" s="7" t="s">
        <v>152</v>
      </c>
      <c r="F4435" s="7" t="s">
        <v>172</v>
      </c>
      <c r="G4435" s="8">
        <v>136715.67938931298</v>
      </c>
      <c r="H4435" s="8">
        <v>120784.11756659918</v>
      </c>
      <c r="I4435" s="8">
        <f>Tabla_curso_1[[#This Row],[Ingresos]]-Tabla_curso_1[[#This Row],[Gastos]]</f>
        <v>15931.561822713804</v>
      </c>
      <c r="J4435" s="8">
        <f>Tabla_curso_1[[#This Row],[Utilidad]]/Tabla_curso_1[[#This Row],[Ingresos]]</f>
        <v>0.11653061224489786</v>
      </c>
    </row>
    <row r="4436" spans="1:10" x14ac:dyDescent="0.25">
      <c r="A4436" s="4" t="s">
        <v>19</v>
      </c>
      <c r="B4436" s="4" t="str">
        <f>MID(Tabla_curso_1[[#This Row],[Periodo]],4,4)</f>
        <v>2019</v>
      </c>
      <c r="C4436" s="4" t="s">
        <v>4</v>
      </c>
      <c r="D4436" s="4" t="s">
        <v>101</v>
      </c>
      <c r="E4436" s="4" t="s">
        <v>152</v>
      </c>
      <c r="F4436" s="4" t="s">
        <v>172</v>
      </c>
      <c r="G4436" s="5">
        <v>78208.532751091698</v>
      </c>
      <c r="H4436" s="5">
        <v>46857.112230871469</v>
      </c>
      <c r="I4436" s="5">
        <f>Tabla_curso_1[[#This Row],[Ingresos]]-Tabla_curso_1[[#This Row],[Gastos]]</f>
        <v>31351.420520220228</v>
      </c>
      <c r="J4436" s="5">
        <f>Tabla_curso_1[[#This Row],[Utilidad]]/Tabla_curso_1[[#This Row],[Ingresos]]</f>
        <v>0.4008695652173912</v>
      </c>
    </row>
    <row r="4437" spans="1:10" x14ac:dyDescent="0.25">
      <c r="A4437" s="7" t="s">
        <v>19</v>
      </c>
      <c r="B4437" s="7" t="str">
        <f>MID(Tabla_curso_1[[#This Row],[Periodo]],4,4)</f>
        <v>2019</v>
      </c>
      <c r="C4437" s="7" t="s">
        <v>5</v>
      </c>
      <c r="D4437" s="7" t="s">
        <v>101</v>
      </c>
      <c r="E4437" s="7" t="s">
        <v>152</v>
      </c>
      <c r="F4437" s="7" t="s">
        <v>172</v>
      </c>
      <c r="G4437" s="8">
        <v>242023.70270270272</v>
      </c>
      <c r="H4437" s="8">
        <v>219226.63135135139</v>
      </c>
      <c r="I4437" s="8">
        <f>Tabla_curso_1[[#This Row],[Ingresos]]-Tabla_curso_1[[#This Row],[Gastos]]</f>
        <v>22797.071351351333</v>
      </c>
      <c r="J4437" s="8">
        <f>Tabla_curso_1[[#This Row],[Utilidad]]/Tabla_curso_1[[#This Row],[Ingresos]]</f>
        <v>9.419354838709669E-2</v>
      </c>
    </row>
    <row r="4438" spans="1:10" x14ac:dyDescent="0.25">
      <c r="A4438" s="4" t="s">
        <v>19</v>
      </c>
      <c r="B4438" s="4" t="str">
        <f>MID(Tabla_curso_1[[#This Row],[Periodo]],4,4)</f>
        <v>2019</v>
      </c>
      <c r="C4438" s="4" t="s">
        <v>78</v>
      </c>
      <c r="D4438" s="4" t="s">
        <v>101</v>
      </c>
      <c r="E4438" s="4" t="s">
        <v>152</v>
      </c>
      <c r="F4438" s="4" t="s">
        <v>172</v>
      </c>
      <c r="G4438" s="5">
        <v>44886.601503759397</v>
      </c>
      <c r="H4438" s="5">
        <v>40490.810184080896</v>
      </c>
      <c r="I4438" s="5">
        <f>Tabla_curso_1[[#This Row],[Ingresos]]-Tabla_curso_1[[#This Row],[Gastos]]</f>
        <v>4395.7913196785012</v>
      </c>
      <c r="J4438" s="5">
        <f>Tabla_curso_1[[#This Row],[Utilidad]]/Tabla_curso_1[[#This Row],[Ingresos]]</f>
        <v>9.79310344827585E-2</v>
      </c>
    </row>
    <row r="4439" spans="1:10" x14ac:dyDescent="0.25">
      <c r="A4439" s="7" t="s">
        <v>19</v>
      </c>
      <c r="B4439" s="7" t="str">
        <f>MID(Tabla_curso_1[[#This Row],[Periodo]],4,4)</f>
        <v>2019</v>
      </c>
      <c r="C4439" s="7" t="s">
        <v>3</v>
      </c>
      <c r="D4439" s="7" t="s">
        <v>101</v>
      </c>
      <c r="E4439" s="7" t="s">
        <v>152</v>
      </c>
      <c r="F4439" s="7" t="s">
        <v>172</v>
      </c>
      <c r="G4439" s="8">
        <v>25403.906382978726</v>
      </c>
      <c r="H4439" s="8">
        <v>18454.123422492401</v>
      </c>
      <c r="I4439" s="8">
        <f>Tabla_curso_1[[#This Row],[Ingresos]]-Tabla_curso_1[[#This Row],[Gastos]]</f>
        <v>6949.7829604863255</v>
      </c>
      <c r="J4439" s="8">
        <f>Tabla_curso_1[[#This Row],[Utilidad]]/Tabla_curso_1[[#This Row],[Ingresos]]</f>
        <v>0.27357142857142869</v>
      </c>
    </row>
    <row r="4440" spans="1:10" x14ac:dyDescent="0.25">
      <c r="A4440" s="4" t="s">
        <v>19</v>
      </c>
      <c r="B4440" s="4" t="str">
        <f>MID(Tabla_curso_1[[#This Row],[Periodo]],4,4)</f>
        <v>2019</v>
      </c>
      <c r="C4440" s="4" t="s">
        <v>2</v>
      </c>
      <c r="D4440" s="4" t="s">
        <v>102</v>
      </c>
      <c r="E4440" s="4" t="s">
        <v>150</v>
      </c>
      <c r="F4440" s="4" t="s">
        <v>173</v>
      </c>
      <c r="G4440" s="5">
        <v>189285.02033271719</v>
      </c>
      <c r="H4440" s="5">
        <v>178439.50024878854</v>
      </c>
      <c r="I4440" s="5">
        <f>Tabla_curso_1[[#This Row],[Ingresos]]-Tabla_curso_1[[#This Row],[Gastos]]</f>
        <v>10845.520083928655</v>
      </c>
      <c r="J4440" s="5">
        <f>Tabla_curso_1[[#This Row],[Utilidad]]/Tabla_curso_1[[#This Row],[Ingresos]]</f>
        <v>5.7297297297297267E-2</v>
      </c>
    </row>
    <row r="4441" spans="1:10" x14ac:dyDescent="0.25">
      <c r="A4441" s="7" t="s">
        <v>19</v>
      </c>
      <c r="B4441" s="7" t="str">
        <f>MID(Tabla_curso_1[[#This Row],[Periodo]],4,4)</f>
        <v>2019</v>
      </c>
      <c r="C4441" s="7" t="s">
        <v>7</v>
      </c>
      <c r="D4441" s="7" t="s">
        <v>102</v>
      </c>
      <c r="E4441" s="7" t="s">
        <v>150</v>
      </c>
      <c r="F4441" s="7" t="s">
        <v>173</v>
      </c>
      <c r="G4441" s="8">
        <v>315086.75692307693</v>
      </c>
      <c r="H4441" s="8">
        <v>231208.48921803717</v>
      </c>
      <c r="I4441" s="8">
        <f>Tabla_curso_1[[#This Row],[Ingresos]]-Tabla_curso_1[[#This Row],[Gastos]]</f>
        <v>83878.267705039761</v>
      </c>
      <c r="J4441" s="8">
        <f>Tabla_curso_1[[#This Row],[Utilidad]]/Tabla_curso_1[[#This Row],[Ingresos]]</f>
        <v>0.26620689655172403</v>
      </c>
    </row>
    <row r="4442" spans="1:10" x14ac:dyDescent="0.25">
      <c r="A4442" s="4" t="s">
        <v>19</v>
      </c>
      <c r="B4442" s="4" t="str">
        <f>MID(Tabla_curso_1[[#This Row],[Periodo]],4,4)</f>
        <v>2019</v>
      </c>
      <c r="C4442" s="4" t="s">
        <v>6</v>
      </c>
      <c r="D4442" s="4" t="s">
        <v>102</v>
      </c>
      <c r="E4442" s="4" t="s">
        <v>150</v>
      </c>
      <c r="F4442" s="4" t="s">
        <v>173</v>
      </c>
      <c r="G4442" s="5">
        <v>696620.38095238095</v>
      </c>
      <c r="H4442" s="5">
        <v>585161.12</v>
      </c>
      <c r="I4442" s="5">
        <f>Tabla_curso_1[[#This Row],[Ingresos]]-Tabla_curso_1[[#This Row],[Gastos]]</f>
        <v>111459.26095238095</v>
      </c>
      <c r="J4442" s="5">
        <f>Tabla_curso_1[[#This Row],[Utilidad]]/Tabla_curso_1[[#This Row],[Ingresos]]</f>
        <v>0.16</v>
      </c>
    </row>
    <row r="4443" spans="1:10" x14ac:dyDescent="0.25">
      <c r="A4443" s="7" t="s">
        <v>19</v>
      </c>
      <c r="B4443" s="7" t="str">
        <f>MID(Tabla_curso_1[[#This Row],[Periodo]],4,4)</f>
        <v>2019</v>
      </c>
      <c r="C4443" s="7" t="s">
        <v>4</v>
      </c>
      <c r="D4443" s="7" t="s">
        <v>102</v>
      </c>
      <c r="E4443" s="7" t="s">
        <v>150</v>
      </c>
      <c r="F4443" s="7" t="s">
        <v>173</v>
      </c>
      <c r="G4443" s="8">
        <v>424909.52697095438</v>
      </c>
      <c r="H4443" s="8">
        <v>277171.7529779764</v>
      </c>
      <c r="I4443" s="8">
        <f>Tabla_curso_1[[#This Row],[Ingresos]]-Tabla_curso_1[[#This Row],[Gastos]]</f>
        <v>147737.77399297798</v>
      </c>
      <c r="J4443" s="8">
        <f>Tabla_curso_1[[#This Row],[Utilidad]]/Tabla_curso_1[[#This Row],[Ingresos]]</f>
        <v>0.34769230769230769</v>
      </c>
    </row>
    <row r="4444" spans="1:10" x14ac:dyDescent="0.25">
      <c r="A4444" s="4" t="s">
        <v>19</v>
      </c>
      <c r="B4444" s="4" t="str">
        <f>MID(Tabla_curso_1[[#This Row],[Periodo]],4,4)</f>
        <v>2019</v>
      </c>
      <c r="C4444" s="4" t="s">
        <v>5</v>
      </c>
      <c r="D4444" s="4" t="s">
        <v>102</v>
      </c>
      <c r="E4444" s="4" t="s">
        <v>150</v>
      </c>
      <c r="F4444" s="4" t="s">
        <v>173</v>
      </c>
      <c r="G4444" s="5">
        <v>1190734.8372093022</v>
      </c>
      <c r="H4444" s="5">
        <v>1066433.7371298922</v>
      </c>
      <c r="I4444" s="5">
        <f>Tabla_curso_1[[#This Row],[Ingresos]]-Tabla_curso_1[[#This Row],[Gastos]]</f>
        <v>124301.10007941001</v>
      </c>
      <c r="J4444" s="5">
        <f>Tabla_curso_1[[#This Row],[Utilidad]]/Tabla_curso_1[[#This Row],[Ingresos]]</f>
        <v>0.10439024390243896</v>
      </c>
    </row>
    <row r="4445" spans="1:10" x14ac:dyDescent="0.25">
      <c r="A4445" s="7" t="s">
        <v>19</v>
      </c>
      <c r="B4445" s="7" t="str">
        <f>MID(Tabla_curso_1[[#This Row],[Periodo]],4,4)</f>
        <v>2019</v>
      </c>
      <c r="C4445" s="7" t="s">
        <v>78</v>
      </c>
      <c r="D4445" s="7" t="s">
        <v>102</v>
      </c>
      <c r="E4445" s="7" t="s">
        <v>150</v>
      </c>
      <c r="F4445" s="7" t="s">
        <v>173</v>
      </c>
      <c r="G4445" s="8">
        <v>279790.15300546447</v>
      </c>
      <c r="H4445" s="8">
        <v>255362.32041614118</v>
      </c>
      <c r="I4445" s="8">
        <f>Tabla_curso_1[[#This Row],[Ingresos]]-Tabla_curso_1[[#This Row],[Gastos]]</f>
        <v>24427.832589323283</v>
      </c>
      <c r="J4445" s="8">
        <f>Tabla_curso_1[[#This Row],[Utilidad]]/Tabla_curso_1[[#This Row],[Ingresos]]</f>
        <v>8.7307692307692447E-2</v>
      </c>
    </row>
    <row r="4446" spans="1:10" x14ac:dyDescent="0.25">
      <c r="A4446" s="4" t="s">
        <v>19</v>
      </c>
      <c r="B4446" s="4" t="str">
        <f>MID(Tabla_curso_1[[#This Row],[Periodo]],4,4)</f>
        <v>2019</v>
      </c>
      <c r="C4446" s="4" t="s">
        <v>3</v>
      </c>
      <c r="D4446" s="4" t="s">
        <v>102</v>
      </c>
      <c r="E4446" s="4" t="s">
        <v>150</v>
      </c>
      <c r="F4446" s="4" t="s">
        <v>173</v>
      </c>
      <c r="G4446" s="5">
        <v>135633.37218543046</v>
      </c>
      <c r="H4446" s="5">
        <v>97749.568230189558</v>
      </c>
      <c r="I4446" s="5">
        <f>Tabla_curso_1[[#This Row],[Ingresos]]-Tabla_curso_1[[#This Row],[Gastos]]</f>
        <v>37883.803955240903</v>
      </c>
      <c r="J4446" s="5">
        <f>Tabla_curso_1[[#This Row],[Utilidad]]/Tabla_curso_1[[#This Row],[Ingresos]]</f>
        <v>0.27931034482758604</v>
      </c>
    </row>
    <row r="4447" spans="1:10" x14ac:dyDescent="0.25">
      <c r="A4447" s="7" t="s">
        <v>19</v>
      </c>
      <c r="B4447" s="7" t="str">
        <f>MID(Tabla_curso_1[[#This Row],[Periodo]],4,4)</f>
        <v>2019</v>
      </c>
      <c r="C4447" s="7" t="s">
        <v>2</v>
      </c>
      <c r="D4447" s="7" t="s">
        <v>103</v>
      </c>
      <c r="E4447" s="7" t="s">
        <v>156</v>
      </c>
      <c r="F4447" s="7" t="s">
        <v>174</v>
      </c>
      <c r="G4447" s="8">
        <v>129495.79201520912</v>
      </c>
      <c r="H4447" s="8">
        <v>112597.65259814248</v>
      </c>
      <c r="I4447" s="8">
        <f>Tabla_curso_1[[#This Row],[Ingresos]]-Tabla_curso_1[[#This Row],[Gastos]]</f>
        <v>16898.139417066646</v>
      </c>
      <c r="J4447" s="8">
        <f>Tabla_curso_1[[#This Row],[Utilidad]]/Tabla_curso_1[[#This Row],[Ingresos]]</f>
        <v>0.13049180327868862</v>
      </c>
    </row>
    <row r="4448" spans="1:10" x14ac:dyDescent="0.25">
      <c r="A4448" s="4" t="s">
        <v>19</v>
      </c>
      <c r="B4448" s="4" t="str">
        <f>MID(Tabla_curso_1[[#This Row],[Periodo]],4,4)</f>
        <v>2019</v>
      </c>
      <c r="C4448" s="4" t="s">
        <v>7</v>
      </c>
      <c r="D4448" s="4" t="s">
        <v>103</v>
      </c>
      <c r="E4448" s="4" t="s">
        <v>156</v>
      </c>
      <c r="F4448" s="4" t="s">
        <v>174</v>
      </c>
      <c r="G4448" s="5">
        <v>225545.65099337747</v>
      </c>
      <c r="H4448" s="5">
        <v>135327.39059602647</v>
      </c>
      <c r="I4448" s="5">
        <f>Tabla_curso_1[[#This Row],[Ingresos]]-Tabla_curso_1[[#This Row],[Gastos]]</f>
        <v>90218.260397350998</v>
      </c>
      <c r="J4448" s="5">
        <f>Tabla_curso_1[[#This Row],[Utilidad]]/Tabla_curso_1[[#This Row],[Ingresos]]</f>
        <v>0.40000000000000008</v>
      </c>
    </row>
    <row r="4449" spans="1:10" x14ac:dyDescent="0.25">
      <c r="A4449" s="7" t="s">
        <v>19</v>
      </c>
      <c r="B4449" s="7" t="str">
        <f>MID(Tabla_curso_1[[#This Row],[Periodo]],4,4)</f>
        <v>2019</v>
      </c>
      <c r="C4449" s="7" t="s">
        <v>6</v>
      </c>
      <c r="D4449" s="7" t="s">
        <v>103</v>
      </c>
      <c r="E4449" s="7" t="s">
        <v>156</v>
      </c>
      <c r="F4449" s="7" t="s">
        <v>174</v>
      </c>
      <c r="G4449" s="8">
        <v>630692.46851851838</v>
      </c>
      <c r="H4449" s="8">
        <v>647090.47269999993</v>
      </c>
      <c r="I4449" s="8">
        <f>Tabla_curso_1[[#This Row],[Ingresos]]-Tabla_curso_1[[#This Row],[Gastos]]</f>
        <v>-16398.004181481549</v>
      </c>
      <c r="J4449" s="8">
        <f>Tabla_curso_1[[#This Row],[Utilidad]]/Tabla_curso_1[[#This Row],[Ingresos]]</f>
        <v>-2.6000000000000113E-2</v>
      </c>
    </row>
    <row r="4450" spans="1:10" x14ac:dyDescent="0.25">
      <c r="A4450" s="4" t="s">
        <v>19</v>
      </c>
      <c r="B4450" s="4" t="str">
        <f>MID(Tabla_curso_1[[#This Row],[Periodo]],4,4)</f>
        <v>2019</v>
      </c>
      <c r="C4450" s="4" t="s">
        <v>4</v>
      </c>
      <c r="D4450" s="4" t="s">
        <v>103</v>
      </c>
      <c r="E4450" s="4" t="s">
        <v>156</v>
      </c>
      <c r="F4450" s="4" t="s">
        <v>174</v>
      </c>
      <c r="G4450" s="5">
        <v>284999.10711297067</v>
      </c>
      <c r="H4450" s="5">
        <v>174108.54543628753</v>
      </c>
      <c r="I4450" s="5">
        <f>Tabla_curso_1[[#This Row],[Ingresos]]-Tabla_curso_1[[#This Row],[Gastos]]</f>
        <v>110890.56167668314</v>
      </c>
      <c r="J4450" s="5">
        <f>Tabla_curso_1[[#This Row],[Utilidad]]/Tabla_curso_1[[#This Row],[Ingresos]]</f>
        <v>0.3890909090909091</v>
      </c>
    </row>
    <row r="4451" spans="1:10" x14ac:dyDescent="0.25">
      <c r="A4451" s="7" t="s">
        <v>19</v>
      </c>
      <c r="B4451" s="7" t="str">
        <f>MID(Tabla_curso_1[[#This Row],[Periodo]],4,4)</f>
        <v>2019</v>
      </c>
      <c r="C4451" s="7" t="s">
        <v>5</v>
      </c>
      <c r="D4451" s="7" t="s">
        <v>103</v>
      </c>
      <c r="E4451" s="7" t="s">
        <v>156</v>
      </c>
      <c r="F4451" s="7" t="s">
        <v>174</v>
      </c>
      <c r="G4451" s="8">
        <v>1032042.2212121211</v>
      </c>
      <c r="H4451" s="8">
        <v>959974.18813764758</v>
      </c>
      <c r="I4451" s="8">
        <f>Tabla_curso_1[[#This Row],[Ingresos]]-Tabla_curso_1[[#This Row],[Gastos]]</f>
        <v>72068.033074473497</v>
      </c>
      <c r="J4451" s="8">
        <f>Tabla_curso_1[[#This Row],[Utilidad]]/Tabla_curso_1[[#This Row],[Ingresos]]</f>
        <v>6.9830508474576225E-2</v>
      </c>
    </row>
    <row r="4452" spans="1:10" x14ac:dyDescent="0.25">
      <c r="A4452" s="4" t="s">
        <v>19</v>
      </c>
      <c r="B4452" s="4" t="str">
        <f>MID(Tabla_curso_1[[#This Row],[Periodo]],4,4)</f>
        <v>2019</v>
      </c>
      <c r="C4452" s="4" t="s">
        <v>78</v>
      </c>
      <c r="D4452" s="4" t="s">
        <v>103</v>
      </c>
      <c r="E4452" s="4" t="s">
        <v>156</v>
      </c>
      <c r="F4452" s="4" t="s">
        <v>174</v>
      </c>
      <c r="G4452" s="5">
        <v>190264.76703910611</v>
      </c>
      <c r="H4452" s="5">
        <v>179347.19350186217</v>
      </c>
      <c r="I4452" s="5">
        <f>Tabla_curso_1[[#This Row],[Ingresos]]-Tabla_curso_1[[#This Row],[Gastos]]</f>
        <v>10917.573537243938</v>
      </c>
      <c r="J4452" s="5">
        <f>Tabla_curso_1[[#This Row],[Utilidad]]/Tabla_curso_1[[#This Row],[Ingresos]]</f>
        <v>5.7380952380952338E-2</v>
      </c>
    </row>
    <row r="4453" spans="1:10" x14ac:dyDescent="0.25">
      <c r="A4453" s="7" t="s">
        <v>19</v>
      </c>
      <c r="B4453" s="7" t="str">
        <f>MID(Tabla_curso_1[[#This Row],[Periodo]],4,4)</f>
        <v>2019</v>
      </c>
      <c r="C4453" s="7" t="s">
        <v>3</v>
      </c>
      <c r="D4453" s="7" t="s">
        <v>103</v>
      </c>
      <c r="E4453" s="7" t="s">
        <v>156</v>
      </c>
      <c r="F4453" s="7" t="s">
        <v>174</v>
      </c>
      <c r="G4453" s="8">
        <v>112400.63795379538</v>
      </c>
      <c r="H4453" s="8">
        <v>66214.193994599453</v>
      </c>
      <c r="I4453" s="8">
        <f>Tabla_curso_1[[#This Row],[Ingresos]]-Tabla_curso_1[[#This Row],[Gastos]]</f>
        <v>46186.443959195924</v>
      </c>
      <c r="J4453" s="8">
        <f>Tabla_curso_1[[#This Row],[Utilidad]]/Tabla_curso_1[[#This Row],[Ingresos]]</f>
        <v>0.41090909090909095</v>
      </c>
    </row>
    <row r="4454" spans="1:10" x14ac:dyDescent="0.25">
      <c r="A4454" s="4" t="s">
        <v>19</v>
      </c>
      <c r="B4454" s="4" t="str">
        <f>MID(Tabla_curso_1[[#This Row],[Periodo]],4,4)</f>
        <v>2019</v>
      </c>
      <c r="C4454" s="4" t="s">
        <v>2</v>
      </c>
      <c r="D4454" s="4" t="s">
        <v>104</v>
      </c>
      <c r="E4454" s="4" t="s">
        <v>156</v>
      </c>
      <c r="F4454" s="4" t="s">
        <v>175</v>
      </c>
      <c r="G4454" s="5">
        <v>25191.452631578944</v>
      </c>
      <c r="H4454" s="5">
        <v>21944.554292397657</v>
      </c>
      <c r="I4454" s="5">
        <f>Tabla_curso_1[[#This Row],[Ingresos]]-Tabla_curso_1[[#This Row],[Gastos]]</f>
        <v>3246.8983391812872</v>
      </c>
      <c r="J4454" s="5">
        <f>Tabla_curso_1[[#This Row],[Utilidad]]/Tabla_curso_1[[#This Row],[Ingresos]]</f>
        <v>0.12888888888888894</v>
      </c>
    </row>
    <row r="4455" spans="1:10" x14ac:dyDescent="0.25">
      <c r="A4455" s="7" t="s">
        <v>19</v>
      </c>
      <c r="B4455" s="7" t="str">
        <f>MID(Tabla_curso_1[[#This Row],[Periodo]],4,4)</f>
        <v>2019</v>
      </c>
      <c r="C4455" s="7" t="s">
        <v>7</v>
      </c>
      <c r="D4455" s="7" t="s">
        <v>104</v>
      </c>
      <c r="E4455" s="7" t="s">
        <v>156</v>
      </c>
      <c r="F4455" s="7" t="s">
        <v>175</v>
      </c>
      <c r="G4455" s="8">
        <v>47296.205533596833</v>
      </c>
      <c r="H4455" s="8">
        <v>26313.888896873872</v>
      </c>
      <c r="I4455" s="8">
        <f>Tabla_curso_1[[#This Row],[Ingresos]]-Tabla_curso_1[[#This Row],[Gastos]]</f>
        <v>20982.316636722961</v>
      </c>
      <c r="J4455" s="8">
        <f>Tabla_curso_1[[#This Row],[Utilidad]]/Tabla_curso_1[[#This Row],[Ingresos]]</f>
        <v>0.44363636363636366</v>
      </c>
    </row>
    <row r="4456" spans="1:10" x14ac:dyDescent="0.25">
      <c r="A4456" s="4" t="s">
        <v>19</v>
      </c>
      <c r="B4456" s="4" t="str">
        <f>MID(Tabla_curso_1[[#This Row],[Periodo]],4,4)</f>
        <v>2019</v>
      </c>
      <c r="C4456" s="4" t="s">
        <v>6</v>
      </c>
      <c r="D4456" s="4" t="s">
        <v>104</v>
      </c>
      <c r="E4456" s="4" t="s">
        <v>156</v>
      </c>
      <c r="F4456" s="4" t="s">
        <v>175</v>
      </c>
      <c r="G4456" s="5">
        <v>93483.90625</v>
      </c>
      <c r="H4456" s="5">
        <v>77778.61</v>
      </c>
      <c r="I4456" s="5">
        <f>Tabla_curso_1[[#This Row],[Ingresos]]-Tabla_curso_1[[#This Row],[Gastos]]</f>
        <v>15705.296249999999</v>
      </c>
      <c r="J4456" s="5">
        <f>Tabla_curso_1[[#This Row],[Utilidad]]/Tabla_curso_1[[#This Row],[Ingresos]]</f>
        <v>0.16799999999999998</v>
      </c>
    </row>
    <row r="4457" spans="1:10" x14ac:dyDescent="0.25">
      <c r="A4457" s="7" t="s">
        <v>19</v>
      </c>
      <c r="B4457" s="7" t="str">
        <f>MID(Tabla_curso_1[[#This Row],[Periodo]],4,4)</f>
        <v>2019</v>
      </c>
      <c r="C4457" s="7" t="s">
        <v>4</v>
      </c>
      <c r="D4457" s="7" t="s">
        <v>104</v>
      </c>
      <c r="E4457" s="7" t="s">
        <v>156</v>
      </c>
      <c r="F4457" s="7" t="s">
        <v>175</v>
      </c>
      <c r="G4457" s="8">
        <v>46741.953125</v>
      </c>
      <c r="H4457" s="8">
        <v>27280.30355113636</v>
      </c>
      <c r="I4457" s="8">
        <f>Tabla_curso_1[[#This Row],[Ingresos]]-Tabla_curso_1[[#This Row],[Gastos]]</f>
        <v>19461.64957386364</v>
      </c>
      <c r="J4457" s="8">
        <f>Tabla_curso_1[[#This Row],[Utilidad]]/Tabla_curso_1[[#This Row],[Ingresos]]</f>
        <v>0.41636363636363644</v>
      </c>
    </row>
    <row r="4458" spans="1:10" x14ac:dyDescent="0.25">
      <c r="A4458" s="4" t="s">
        <v>19</v>
      </c>
      <c r="B4458" s="4" t="str">
        <f>MID(Tabla_curso_1[[#This Row],[Periodo]],4,4)</f>
        <v>2019</v>
      </c>
      <c r="C4458" s="4" t="s">
        <v>5</v>
      </c>
      <c r="D4458" s="4" t="s">
        <v>104</v>
      </c>
      <c r="E4458" s="4" t="s">
        <v>156</v>
      </c>
      <c r="F4458" s="4" t="s">
        <v>175</v>
      </c>
      <c r="G4458" s="5">
        <v>144167.95180722891</v>
      </c>
      <c r="H4458" s="5">
        <v>136322.53303446344</v>
      </c>
      <c r="I4458" s="5">
        <f>Tabla_curso_1[[#This Row],[Ingresos]]-Tabla_curso_1[[#This Row],[Gastos]]</f>
        <v>7845.4187727654644</v>
      </c>
      <c r="J4458" s="5">
        <f>Tabla_curso_1[[#This Row],[Utilidad]]/Tabla_curso_1[[#This Row],[Ingresos]]</f>
        <v>5.4418604651162682E-2</v>
      </c>
    </row>
    <row r="4459" spans="1:10" x14ac:dyDescent="0.25">
      <c r="A4459" s="7" t="s">
        <v>19</v>
      </c>
      <c r="B4459" s="7" t="str">
        <f>MID(Tabla_curso_1[[#This Row],[Periodo]],4,4)</f>
        <v>2019</v>
      </c>
      <c r="C4459" s="7" t="s">
        <v>78</v>
      </c>
      <c r="D4459" s="7" t="s">
        <v>104</v>
      </c>
      <c r="E4459" s="7" t="s">
        <v>156</v>
      </c>
      <c r="F4459" s="7" t="s">
        <v>175</v>
      </c>
      <c r="G4459" s="8">
        <v>34090.997150997151</v>
      </c>
      <c r="H4459" s="8">
        <v>30397.80579297246</v>
      </c>
      <c r="I4459" s="8">
        <f>Tabla_curso_1[[#This Row],[Ingresos]]-Tabla_curso_1[[#This Row],[Gastos]]</f>
        <v>3693.191358024691</v>
      </c>
      <c r="J4459" s="8">
        <f>Tabla_curso_1[[#This Row],[Utilidad]]/Tabla_curso_1[[#This Row],[Ingresos]]</f>
        <v>0.10833333333333332</v>
      </c>
    </row>
    <row r="4460" spans="1:10" x14ac:dyDescent="0.25">
      <c r="A4460" s="4" t="s">
        <v>19</v>
      </c>
      <c r="B4460" s="4" t="str">
        <f>MID(Tabla_curso_1[[#This Row],[Periodo]],4,4)</f>
        <v>2019</v>
      </c>
      <c r="C4460" s="4" t="s">
        <v>3</v>
      </c>
      <c r="D4460" s="4" t="s">
        <v>104</v>
      </c>
      <c r="E4460" s="4" t="s">
        <v>156</v>
      </c>
      <c r="F4460" s="4" t="s">
        <v>175</v>
      </c>
      <c r="G4460" s="5">
        <v>19616.295081967211</v>
      </c>
      <c r="H4460" s="5">
        <v>13600.631256830602</v>
      </c>
      <c r="I4460" s="5">
        <f>Tabla_curso_1[[#This Row],[Ingresos]]-Tabla_curso_1[[#This Row],[Gastos]]</f>
        <v>6015.6638251366094</v>
      </c>
      <c r="J4460" s="5">
        <f>Tabla_curso_1[[#This Row],[Utilidad]]/Tabla_curso_1[[#This Row],[Ingresos]]</f>
        <v>0.30666666666666653</v>
      </c>
    </row>
    <row r="4461" spans="1:10" x14ac:dyDescent="0.25">
      <c r="A4461" s="7" t="s">
        <v>19</v>
      </c>
      <c r="B4461" s="7" t="str">
        <f>MID(Tabla_curso_1[[#This Row],[Periodo]],4,4)</f>
        <v>2019</v>
      </c>
      <c r="C4461" s="7" t="s">
        <v>2</v>
      </c>
      <c r="D4461" s="7" t="s">
        <v>105</v>
      </c>
      <c r="E4461" s="7" t="s">
        <v>156</v>
      </c>
      <c r="F4461" s="7" t="s">
        <v>176</v>
      </c>
      <c r="G4461" s="8">
        <v>224045.96382113823</v>
      </c>
      <c r="H4461" s="8">
        <v>207118.04655465225</v>
      </c>
      <c r="I4461" s="8">
        <f>Tabla_curso_1[[#This Row],[Ingresos]]-Tabla_curso_1[[#This Row],[Gastos]]</f>
        <v>16927.91726648598</v>
      </c>
      <c r="J4461" s="8">
        <f>Tabla_curso_1[[#This Row],[Utilidad]]/Tabla_curso_1[[#This Row],[Ingresos]]</f>
        <v>7.5555555555555473E-2</v>
      </c>
    </row>
    <row r="4462" spans="1:10" x14ac:dyDescent="0.25">
      <c r="A4462" s="4" t="s">
        <v>19</v>
      </c>
      <c r="B4462" s="4" t="str">
        <f>MID(Tabla_curso_1[[#This Row],[Periodo]],4,4)</f>
        <v>2019</v>
      </c>
      <c r="C4462" s="4" t="s">
        <v>7</v>
      </c>
      <c r="D4462" s="4" t="s">
        <v>105</v>
      </c>
      <c r="E4462" s="4" t="s">
        <v>156</v>
      </c>
      <c r="F4462" s="4" t="s">
        <v>176</v>
      </c>
      <c r="G4462" s="5">
        <v>362600.70460526313</v>
      </c>
      <c r="H4462" s="5">
        <v>246568.47913157893</v>
      </c>
      <c r="I4462" s="5">
        <f>Tabla_curso_1[[#This Row],[Ingresos]]-Tabla_curso_1[[#This Row],[Gastos]]</f>
        <v>116032.2254736842</v>
      </c>
      <c r="J4462" s="5">
        <f>Tabla_curso_1[[#This Row],[Utilidad]]/Tabla_curso_1[[#This Row],[Ingresos]]</f>
        <v>0.32</v>
      </c>
    </row>
    <row r="4463" spans="1:10" x14ac:dyDescent="0.25">
      <c r="A4463" s="7" t="s">
        <v>19</v>
      </c>
      <c r="B4463" s="7" t="str">
        <f>MID(Tabla_curso_1[[#This Row],[Periodo]],4,4)</f>
        <v>2019</v>
      </c>
      <c r="C4463" s="7" t="s">
        <v>6</v>
      </c>
      <c r="D4463" s="7" t="s">
        <v>105</v>
      </c>
      <c r="E4463" s="7" t="s">
        <v>156</v>
      </c>
      <c r="F4463" s="7" t="s">
        <v>176</v>
      </c>
      <c r="G4463" s="8">
        <v>739802.77986577176</v>
      </c>
      <c r="H4463" s="8">
        <v>702504.38971420587</v>
      </c>
      <c r="I4463" s="8">
        <f>Tabla_curso_1[[#This Row],[Ingresos]]-Tabla_curso_1[[#This Row],[Gastos]]</f>
        <v>37298.390151565894</v>
      </c>
      <c r="J4463" s="8">
        <f>Tabla_curso_1[[#This Row],[Utilidad]]/Tabla_curso_1[[#This Row],[Ingresos]]</f>
        <v>5.0416666666666533E-2</v>
      </c>
    </row>
    <row r="4464" spans="1:10" x14ac:dyDescent="0.25">
      <c r="A4464" s="4" t="s">
        <v>19</v>
      </c>
      <c r="B4464" s="4" t="str">
        <f>MID(Tabla_curso_1[[#This Row],[Periodo]],4,4)</f>
        <v>2019</v>
      </c>
      <c r="C4464" s="4" t="s">
        <v>4</v>
      </c>
      <c r="D4464" s="4" t="s">
        <v>105</v>
      </c>
      <c r="E4464" s="4" t="s">
        <v>156</v>
      </c>
      <c r="F4464" s="4" t="s">
        <v>176</v>
      </c>
      <c r="G4464" s="5">
        <v>378799.36151202751</v>
      </c>
      <c r="H4464" s="5">
        <v>270514.9923073824</v>
      </c>
      <c r="I4464" s="5">
        <f>Tabla_curso_1[[#This Row],[Ingresos]]-Tabla_curso_1[[#This Row],[Gastos]]</f>
        <v>108284.3692046451</v>
      </c>
      <c r="J4464" s="5">
        <f>Tabla_curso_1[[#This Row],[Utilidad]]/Tabla_curso_1[[#This Row],[Ingresos]]</f>
        <v>0.28586206896551725</v>
      </c>
    </row>
    <row r="4465" spans="1:10" x14ac:dyDescent="0.25">
      <c r="A4465" s="7" t="s">
        <v>19</v>
      </c>
      <c r="B4465" s="7" t="str">
        <f>MID(Tabla_curso_1[[#This Row],[Periodo]],4,4)</f>
        <v>2019</v>
      </c>
      <c r="C4465" s="7" t="s">
        <v>5</v>
      </c>
      <c r="D4465" s="7" t="s">
        <v>105</v>
      </c>
      <c r="E4465" s="7" t="s">
        <v>156</v>
      </c>
      <c r="F4465" s="7" t="s">
        <v>176</v>
      </c>
      <c r="G4465" s="8">
        <v>2041307.6703703701</v>
      </c>
      <c r="H4465" s="8">
        <v>1864855.6514061519</v>
      </c>
      <c r="I4465" s="8">
        <f>Tabla_curso_1[[#This Row],[Ingresos]]-Tabla_curso_1[[#This Row],[Gastos]]</f>
        <v>176452.01896421821</v>
      </c>
      <c r="J4465" s="8">
        <f>Tabla_curso_1[[#This Row],[Utilidad]]/Tabla_curso_1[[#This Row],[Ingresos]]</f>
        <v>8.6440677966101581E-2</v>
      </c>
    </row>
    <row r="4466" spans="1:10" x14ac:dyDescent="0.25">
      <c r="A4466" s="4" t="s">
        <v>19</v>
      </c>
      <c r="B4466" s="4" t="str">
        <f>MID(Tabla_curso_1[[#This Row],[Periodo]],4,4)</f>
        <v>2019</v>
      </c>
      <c r="C4466" s="4" t="s">
        <v>78</v>
      </c>
      <c r="D4466" s="4" t="s">
        <v>105</v>
      </c>
      <c r="E4466" s="4" t="s">
        <v>156</v>
      </c>
      <c r="F4466" s="4" t="s">
        <v>176</v>
      </c>
      <c r="G4466" s="5">
        <v>342331.09999999992</v>
      </c>
      <c r="H4466" s="5">
        <v>312532.73379545449</v>
      </c>
      <c r="I4466" s="5">
        <f>Tabla_curso_1[[#This Row],[Ingresos]]-Tabla_curso_1[[#This Row],[Gastos]]</f>
        <v>29798.366204545426</v>
      </c>
      <c r="J4466" s="5">
        <f>Tabla_curso_1[[#This Row],[Utilidad]]/Tabla_curso_1[[#This Row],[Ingresos]]</f>
        <v>8.7045454545454481E-2</v>
      </c>
    </row>
    <row r="4467" spans="1:10" x14ac:dyDescent="0.25">
      <c r="A4467" s="7" t="s">
        <v>19</v>
      </c>
      <c r="B4467" s="7" t="str">
        <f>MID(Tabla_curso_1[[#This Row],[Periodo]],4,4)</f>
        <v>2019</v>
      </c>
      <c r="C4467" s="7" t="s">
        <v>3</v>
      </c>
      <c r="D4467" s="7" t="s">
        <v>105</v>
      </c>
      <c r="E4467" s="7" t="s">
        <v>156</v>
      </c>
      <c r="F4467" s="7" t="s">
        <v>176</v>
      </c>
      <c r="G4467" s="8">
        <v>171431.74836702953</v>
      </c>
      <c r="H4467" s="8">
        <v>114563.69942596664</v>
      </c>
      <c r="I4467" s="8">
        <f>Tabla_curso_1[[#This Row],[Ingresos]]-Tabla_curso_1[[#This Row],[Gastos]]</f>
        <v>56868.048941062894</v>
      </c>
      <c r="J4467" s="8">
        <f>Tabla_curso_1[[#This Row],[Utilidad]]/Tabla_curso_1[[#This Row],[Ingresos]]</f>
        <v>0.33172413793103445</v>
      </c>
    </row>
    <row r="4468" spans="1:10" x14ac:dyDescent="0.25">
      <c r="A4468" s="4" t="s">
        <v>19</v>
      </c>
      <c r="B4468" s="4" t="str">
        <f>MID(Tabla_curso_1[[#This Row],[Periodo]],4,4)</f>
        <v>2019</v>
      </c>
      <c r="C4468" s="4" t="s">
        <v>2</v>
      </c>
      <c r="D4468" s="4" t="s">
        <v>106</v>
      </c>
      <c r="E4468" s="4" t="s">
        <v>156</v>
      </c>
      <c r="F4468" s="4" t="s">
        <v>177</v>
      </c>
      <c r="G4468" s="5">
        <v>202115.13542976941</v>
      </c>
      <c r="H4468" s="5">
        <v>180477.49749120008</v>
      </c>
      <c r="I4468" s="5">
        <f>Tabla_curso_1[[#This Row],[Ingresos]]-Tabla_curso_1[[#This Row],[Gastos]]</f>
        <v>21637.637938569329</v>
      </c>
      <c r="J4468" s="5">
        <f>Tabla_curso_1[[#This Row],[Utilidad]]/Tabla_curso_1[[#This Row],[Ingresos]]</f>
        <v>0.10705599999999968</v>
      </c>
    </row>
    <row r="4469" spans="1:10" x14ac:dyDescent="0.25">
      <c r="A4469" s="7" t="s">
        <v>19</v>
      </c>
      <c r="B4469" s="7" t="str">
        <f>MID(Tabla_curso_1[[#This Row],[Periodo]],4,4)</f>
        <v>2019</v>
      </c>
      <c r="C4469" s="7" t="s">
        <v>7</v>
      </c>
      <c r="D4469" s="7" t="s">
        <v>106</v>
      </c>
      <c r="E4469" s="7" t="s">
        <v>156</v>
      </c>
      <c r="F4469" s="7" t="s">
        <v>177</v>
      </c>
      <c r="G4469" s="8">
        <v>295732.88220858894</v>
      </c>
      <c r="H4469" s="8">
        <v>178910.84117335838</v>
      </c>
      <c r="I4469" s="8">
        <f>Tabla_curso_1[[#This Row],[Ingresos]]-Tabla_curso_1[[#This Row],[Gastos]]</f>
        <v>116822.04103523056</v>
      </c>
      <c r="J4469" s="8">
        <f>Tabla_curso_1[[#This Row],[Utilidad]]/Tabla_curso_1[[#This Row],[Ingresos]]</f>
        <v>0.39502553846153843</v>
      </c>
    </row>
    <row r="4470" spans="1:10" x14ac:dyDescent="0.25">
      <c r="A4470" s="4" t="s">
        <v>19</v>
      </c>
      <c r="B4470" s="4" t="str">
        <f>MID(Tabla_curso_1[[#This Row],[Periodo]],4,4)</f>
        <v>2019</v>
      </c>
      <c r="C4470" s="4" t="s">
        <v>6</v>
      </c>
      <c r="D4470" s="4" t="s">
        <v>106</v>
      </c>
      <c r="E4470" s="4" t="s">
        <v>156</v>
      </c>
      <c r="F4470" s="4" t="s">
        <v>177</v>
      </c>
      <c r="G4470" s="5">
        <v>936008.92815533967</v>
      </c>
      <c r="H4470" s="5">
        <v>858588.4768354327</v>
      </c>
      <c r="I4470" s="5">
        <f>Tabla_curso_1[[#This Row],[Ingresos]]-Tabla_curso_1[[#This Row],[Gastos]]</f>
        <v>77420.451319906977</v>
      </c>
      <c r="J4470" s="5">
        <f>Tabla_curso_1[[#This Row],[Utilidad]]/Tabla_curso_1[[#This Row],[Ingresos]]</f>
        <v>8.2713368421052397E-2</v>
      </c>
    </row>
    <row r="4471" spans="1:10" x14ac:dyDescent="0.25">
      <c r="A4471" s="7" t="s">
        <v>19</v>
      </c>
      <c r="B4471" s="7" t="str">
        <f>MID(Tabla_curso_1[[#This Row],[Periodo]],4,4)</f>
        <v>2019</v>
      </c>
      <c r="C4471" s="7" t="s">
        <v>4</v>
      </c>
      <c r="D4471" s="7" t="s">
        <v>106</v>
      </c>
      <c r="E4471" s="7" t="s">
        <v>156</v>
      </c>
      <c r="F4471" s="7" t="s">
        <v>177</v>
      </c>
      <c r="G4471" s="8">
        <v>337094.12447552447</v>
      </c>
      <c r="H4471" s="8">
        <v>200819.06320178552</v>
      </c>
      <c r="I4471" s="8">
        <f>Tabla_curso_1[[#This Row],[Ingresos]]-Tabla_curso_1[[#This Row],[Gastos]]</f>
        <v>136275.06127373895</v>
      </c>
      <c r="J4471" s="8">
        <f>Tabla_curso_1[[#This Row],[Utilidad]]/Tabla_curso_1[[#This Row],[Ingresos]]</f>
        <v>0.40426412499999986</v>
      </c>
    </row>
    <row r="4472" spans="1:10" x14ac:dyDescent="0.25">
      <c r="A4472" s="4" t="s">
        <v>19</v>
      </c>
      <c r="B4472" s="4" t="str">
        <f>MID(Tabla_curso_1[[#This Row],[Periodo]],4,4)</f>
        <v>2019</v>
      </c>
      <c r="C4472" s="4" t="s">
        <v>5</v>
      </c>
      <c r="D4472" s="4" t="s">
        <v>106</v>
      </c>
      <c r="E4472" s="4" t="s">
        <v>156</v>
      </c>
      <c r="F4472" s="4" t="s">
        <v>177</v>
      </c>
      <c r="G4472" s="5">
        <v>1205111.4949999999</v>
      </c>
      <c r="H4472" s="5">
        <v>1054984.8400659654</v>
      </c>
      <c r="I4472" s="5">
        <f>Tabla_curso_1[[#This Row],[Ingresos]]-Tabla_curso_1[[#This Row],[Gastos]]</f>
        <v>150126.65493403445</v>
      </c>
      <c r="J4472" s="5">
        <f>Tabla_curso_1[[#This Row],[Utilidad]]/Tabla_curso_1[[#This Row],[Ingresos]]</f>
        <v>0.12457490909090903</v>
      </c>
    </row>
    <row r="4473" spans="1:10" x14ac:dyDescent="0.25">
      <c r="A4473" s="7" t="s">
        <v>19</v>
      </c>
      <c r="B4473" s="7" t="str">
        <f>MID(Tabla_curso_1[[#This Row],[Periodo]],4,4)</f>
        <v>2019</v>
      </c>
      <c r="C4473" s="7" t="s">
        <v>78</v>
      </c>
      <c r="D4473" s="7" t="s">
        <v>106</v>
      </c>
      <c r="E4473" s="7" t="s">
        <v>156</v>
      </c>
      <c r="F4473" s="7" t="s">
        <v>177</v>
      </c>
      <c r="G4473" s="8">
        <v>295732.88220858894</v>
      </c>
      <c r="H4473" s="8">
        <v>275735.0237199057</v>
      </c>
      <c r="I4473" s="8">
        <f>Tabla_curso_1[[#This Row],[Ingresos]]-Tabla_curso_1[[#This Row],[Gastos]]</f>
        <v>19997.85848868324</v>
      </c>
      <c r="J4473" s="8">
        <f>Tabla_curso_1[[#This Row],[Utilidad]]/Tabla_curso_1[[#This Row],[Ingresos]]</f>
        <v>6.7621355932202948E-2</v>
      </c>
    </row>
    <row r="4474" spans="1:10" x14ac:dyDescent="0.25">
      <c r="A4474" s="4" t="s">
        <v>19</v>
      </c>
      <c r="B4474" s="4" t="str">
        <f>MID(Tabla_curso_1[[#This Row],[Periodo]],4,4)</f>
        <v>2019</v>
      </c>
      <c r="C4474" s="4" t="s">
        <v>3</v>
      </c>
      <c r="D4474" s="4" t="s">
        <v>106</v>
      </c>
      <c r="E4474" s="4" t="s">
        <v>156</v>
      </c>
      <c r="F4474" s="4" t="s">
        <v>177</v>
      </c>
      <c r="G4474" s="5">
        <v>152787.51125198099</v>
      </c>
      <c r="H4474" s="5">
        <v>95432.179598068353</v>
      </c>
      <c r="I4474" s="5">
        <f>Tabla_curso_1[[#This Row],[Ingresos]]-Tabla_curso_1[[#This Row],[Gastos]]</f>
        <v>57355.331653912639</v>
      </c>
      <c r="J4474" s="5">
        <f>Tabla_curso_1[[#This Row],[Utilidad]]/Tabla_curso_1[[#This Row],[Ingresos]]</f>
        <v>0.37539279999999992</v>
      </c>
    </row>
    <row r="4475" spans="1:10" x14ac:dyDescent="0.25">
      <c r="A4475" s="7" t="s">
        <v>19</v>
      </c>
      <c r="B4475" s="7" t="str">
        <f>MID(Tabla_curso_1[[#This Row],[Periodo]],4,4)</f>
        <v>2019</v>
      </c>
      <c r="C4475" s="7" t="s">
        <v>2</v>
      </c>
      <c r="D4475" s="7" t="s">
        <v>107</v>
      </c>
      <c r="E4475" s="7" t="s">
        <v>156</v>
      </c>
      <c r="F4475" s="7" t="s">
        <v>178</v>
      </c>
      <c r="G4475" s="8">
        <v>32639.577689243026</v>
      </c>
      <c r="H4475" s="8">
        <v>30897.990548540722</v>
      </c>
      <c r="I4475" s="8">
        <f>Tabla_curso_1[[#This Row],[Ingresos]]-Tabla_curso_1[[#This Row],[Gastos]]</f>
        <v>1741.5871407023042</v>
      </c>
      <c r="J4475" s="8">
        <f>Tabla_curso_1[[#This Row],[Utilidad]]/Tabla_curso_1[[#This Row],[Ingresos]]</f>
        <v>5.3358139534883636E-2</v>
      </c>
    </row>
    <row r="4476" spans="1:10" x14ac:dyDescent="0.25">
      <c r="A4476" s="4" t="s">
        <v>19</v>
      </c>
      <c r="B4476" s="4" t="str">
        <f>MID(Tabla_curso_1[[#This Row],[Periodo]],4,4)</f>
        <v>2019</v>
      </c>
      <c r="C4476" s="4" t="s">
        <v>7</v>
      </c>
      <c r="D4476" s="4" t="s">
        <v>107</v>
      </c>
      <c r="E4476" s="4" t="s">
        <v>156</v>
      </c>
      <c r="F4476" s="4" t="s">
        <v>178</v>
      </c>
      <c r="G4476" s="5">
        <v>46814.48</v>
      </c>
      <c r="H4476" s="5">
        <v>32187.555804444448</v>
      </c>
      <c r="I4476" s="5">
        <f>Tabla_curso_1[[#This Row],[Ingresos]]-Tabla_curso_1[[#This Row],[Gastos]]</f>
        <v>14626.924195555555</v>
      </c>
      <c r="J4476" s="5">
        <f>Tabla_curso_1[[#This Row],[Utilidad]]/Tabla_curso_1[[#This Row],[Ingresos]]</f>
        <v>0.31244444444444441</v>
      </c>
    </row>
    <row r="4477" spans="1:10" x14ac:dyDescent="0.25">
      <c r="A4477" s="7" t="s">
        <v>19</v>
      </c>
      <c r="B4477" s="7" t="str">
        <f>MID(Tabla_curso_1[[#This Row],[Periodo]],4,4)</f>
        <v>2019</v>
      </c>
      <c r="C4477" s="7" t="s">
        <v>6</v>
      </c>
      <c r="D4477" s="7" t="s">
        <v>107</v>
      </c>
      <c r="E4477" s="7" t="s">
        <v>156</v>
      </c>
      <c r="F4477" s="7" t="s">
        <v>178</v>
      </c>
      <c r="G4477" s="8">
        <v>140043.31623931625</v>
      </c>
      <c r="H4477" s="8">
        <v>128974.36623076924</v>
      </c>
      <c r="I4477" s="8">
        <f>Tabla_curso_1[[#This Row],[Ingresos]]-Tabla_curso_1[[#This Row],[Gastos]]</f>
        <v>11068.950008547006</v>
      </c>
      <c r="J4477" s="8">
        <f>Tabla_curso_1[[#This Row],[Utilidad]]/Tabla_curso_1[[#This Row],[Ingresos]]</f>
        <v>7.9039473684210507E-2</v>
      </c>
    </row>
    <row r="4478" spans="1:10" x14ac:dyDescent="0.25">
      <c r="A4478" s="4" t="s">
        <v>19</v>
      </c>
      <c r="B4478" s="4" t="str">
        <f>MID(Tabla_curso_1[[#This Row],[Periodo]],4,4)</f>
        <v>2019</v>
      </c>
      <c r="C4478" s="4" t="s">
        <v>4</v>
      </c>
      <c r="D4478" s="4" t="s">
        <v>107</v>
      </c>
      <c r="E4478" s="4" t="s">
        <v>156</v>
      </c>
      <c r="F4478" s="4" t="s">
        <v>178</v>
      </c>
      <c r="G4478" s="5">
        <v>69135.308016877636</v>
      </c>
      <c r="H4478" s="5">
        <v>55252.938167088621</v>
      </c>
      <c r="I4478" s="5">
        <f>Tabla_curso_1[[#This Row],[Ingresos]]-Tabla_curso_1[[#This Row],[Gastos]]</f>
        <v>13882.369849789015</v>
      </c>
      <c r="J4478" s="5">
        <f>Tabla_curso_1[[#This Row],[Utilidad]]/Tabla_curso_1[[#This Row],[Ingresos]]</f>
        <v>0.20079999999999978</v>
      </c>
    </row>
    <row r="4479" spans="1:10" x14ac:dyDescent="0.25">
      <c r="A4479" s="7" t="s">
        <v>19</v>
      </c>
      <c r="B4479" s="7" t="str">
        <f>MID(Tabla_curso_1[[#This Row],[Periodo]],4,4)</f>
        <v>2019</v>
      </c>
      <c r="C4479" s="7" t="s">
        <v>5</v>
      </c>
      <c r="D4479" s="7" t="s">
        <v>107</v>
      </c>
      <c r="E4479" s="7" t="s">
        <v>156</v>
      </c>
      <c r="F4479" s="7" t="s">
        <v>178</v>
      </c>
      <c r="G4479" s="8">
        <v>165505.73737373739</v>
      </c>
      <c r="H4479" s="8">
        <v>174997.49141212122</v>
      </c>
      <c r="I4479" s="8">
        <f>Tabla_curso_1[[#This Row],[Ingresos]]-Tabla_curso_1[[#This Row],[Gastos]]</f>
        <v>-9491.754038383835</v>
      </c>
      <c r="J4479" s="8">
        <f>Tabla_curso_1[[#This Row],[Utilidad]]/Tabla_curso_1[[#This Row],[Ingresos]]</f>
        <v>-5.7349999999999977E-2</v>
      </c>
    </row>
    <row r="4480" spans="1:10" x14ac:dyDescent="0.25">
      <c r="A4480" s="4" t="s">
        <v>19</v>
      </c>
      <c r="B4480" s="4" t="str">
        <f>MID(Tabla_curso_1[[#This Row],[Periodo]],4,4)</f>
        <v>2019</v>
      </c>
      <c r="C4480" s="4" t="s">
        <v>78</v>
      </c>
      <c r="D4480" s="4" t="s">
        <v>107</v>
      </c>
      <c r="E4480" s="4" t="s">
        <v>156</v>
      </c>
      <c r="F4480" s="4" t="s">
        <v>178</v>
      </c>
      <c r="G4480" s="5">
        <v>50885.304347826081</v>
      </c>
      <c r="H4480" s="5">
        <v>42352.856514782608</v>
      </c>
      <c r="I4480" s="5">
        <f>Tabla_curso_1[[#This Row],[Ingresos]]-Tabla_curso_1[[#This Row],[Gastos]]</f>
        <v>8532.4478330434722</v>
      </c>
      <c r="J4480" s="5">
        <f>Tabla_curso_1[[#This Row],[Utilidad]]/Tabla_curso_1[[#This Row],[Ingresos]]</f>
        <v>0.16767999999999991</v>
      </c>
    </row>
    <row r="4481" spans="1:10" x14ac:dyDescent="0.25">
      <c r="A4481" s="7" t="s">
        <v>19</v>
      </c>
      <c r="B4481" s="7" t="str">
        <f>MID(Tabla_curso_1[[#This Row],[Periodo]],4,4)</f>
        <v>2019</v>
      </c>
      <c r="C4481" s="7" t="s">
        <v>3</v>
      </c>
      <c r="D4481" s="7" t="s">
        <v>107</v>
      </c>
      <c r="E4481" s="7" t="s">
        <v>156</v>
      </c>
      <c r="F4481" s="7" t="s">
        <v>178</v>
      </c>
      <c r="G4481" s="8">
        <v>23012.735955056178</v>
      </c>
      <c r="H4481" s="8">
        <v>15460.79284136874</v>
      </c>
      <c r="I4481" s="8">
        <f>Tabla_curso_1[[#This Row],[Ingresos]]-Tabla_curso_1[[#This Row],[Gastos]]</f>
        <v>7551.9431136874373</v>
      </c>
      <c r="J4481" s="8">
        <f>Tabla_curso_1[[#This Row],[Utilidad]]/Tabla_curso_1[[#This Row],[Ingresos]]</f>
        <v>0.32816363636363644</v>
      </c>
    </row>
    <row r="4482" spans="1:10" x14ac:dyDescent="0.25">
      <c r="A4482" s="4" t="s">
        <v>19</v>
      </c>
      <c r="B4482" s="4" t="str">
        <f>MID(Tabla_curso_1[[#This Row],[Periodo]],4,4)</f>
        <v>2019</v>
      </c>
      <c r="C4482" s="4" t="s">
        <v>2</v>
      </c>
      <c r="D4482" s="4" t="s">
        <v>108</v>
      </c>
      <c r="E4482" s="4" t="s">
        <v>152</v>
      </c>
      <c r="F4482" s="4" t="s">
        <v>179</v>
      </c>
      <c r="G4482" s="5">
        <v>34774.439622641512</v>
      </c>
      <c r="H4482" s="5">
        <v>32905.083850398725</v>
      </c>
      <c r="I4482" s="5">
        <f>Tabla_curso_1[[#This Row],[Ingresos]]-Tabla_curso_1[[#This Row],[Gastos]]</f>
        <v>1869.3557722427868</v>
      </c>
      <c r="J4482" s="5">
        <f>Tabla_curso_1[[#This Row],[Utilidad]]/Tabla_curso_1[[#This Row],[Ingresos]]</f>
        <v>5.375660377358478E-2</v>
      </c>
    </row>
    <row r="4483" spans="1:10" x14ac:dyDescent="0.25">
      <c r="A4483" s="7" t="s">
        <v>19</v>
      </c>
      <c r="B4483" s="7" t="str">
        <f>MID(Tabla_curso_1[[#This Row],[Periodo]],4,4)</f>
        <v>2019</v>
      </c>
      <c r="C4483" s="7" t="s">
        <v>7</v>
      </c>
      <c r="D4483" s="7" t="s">
        <v>108</v>
      </c>
      <c r="E4483" s="7" t="s">
        <v>152</v>
      </c>
      <c r="F4483" s="7" t="s">
        <v>179</v>
      </c>
      <c r="G4483" s="8">
        <v>52809.320916905439</v>
      </c>
      <c r="H4483" s="8">
        <v>34920.691549512892</v>
      </c>
      <c r="I4483" s="8">
        <f>Tabla_curso_1[[#This Row],[Ingresos]]-Tabla_curso_1[[#This Row],[Gastos]]</f>
        <v>17888.629367392547</v>
      </c>
      <c r="J4483" s="8">
        <f>Tabla_curso_1[[#This Row],[Utilidad]]/Tabla_curso_1[[#This Row],[Ingresos]]</f>
        <v>0.33873999999999999</v>
      </c>
    </row>
    <row r="4484" spans="1:10" x14ac:dyDescent="0.25">
      <c r="A4484" s="4" t="s">
        <v>19</v>
      </c>
      <c r="B4484" s="4" t="str">
        <f>MID(Tabla_curso_1[[#This Row],[Periodo]],4,4)</f>
        <v>2019</v>
      </c>
      <c r="C4484" s="4" t="s">
        <v>6</v>
      </c>
      <c r="D4484" s="4" t="s">
        <v>108</v>
      </c>
      <c r="E4484" s="4" t="s">
        <v>152</v>
      </c>
      <c r="F4484" s="4" t="s">
        <v>179</v>
      </c>
      <c r="G4484" s="5">
        <v>138574.83458646617</v>
      </c>
      <c r="H4484" s="5">
        <v>122938.77325086632</v>
      </c>
      <c r="I4484" s="5">
        <f>Tabla_curso_1[[#This Row],[Ingresos]]-Tabla_curso_1[[#This Row],[Gastos]]</f>
        <v>15636.06133559985</v>
      </c>
      <c r="J4484" s="5">
        <f>Tabla_curso_1[[#This Row],[Utilidad]]/Tabla_curso_1[[#This Row],[Ingresos]]</f>
        <v>0.11283478260869552</v>
      </c>
    </row>
    <row r="4485" spans="1:10" x14ac:dyDescent="0.25">
      <c r="A4485" s="7" t="s">
        <v>19</v>
      </c>
      <c r="B4485" s="7" t="str">
        <f>MID(Tabla_curso_1[[#This Row],[Periodo]],4,4)</f>
        <v>2019</v>
      </c>
      <c r="C4485" s="7" t="s">
        <v>4</v>
      </c>
      <c r="D4485" s="7" t="s">
        <v>108</v>
      </c>
      <c r="E4485" s="7" t="s">
        <v>152</v>
      </c>
      <c r="F4485" s="7" t="s">
        <v>179</v>
      </c>
      <c r="G4485" s="8">
        <v>79441.607758620696</v>
      </c>
      <c r="H4485" s="8">
        <v>53551.587790086211</v>
      </c>
      <c r="I4485" s="8">
        <f>Tabla_curso_1[[#This Row],[Ingresos]]-Tabla_curso_1[[#This Row],[Gastos]]</f>
        <v>25890.019968534485</v>
      </c>
      <c r="J4485" s="8">
        <f>Tabla_curso_1[[#This Row],[Utilidad]]/Tabla_curso_1[[#This Row],[Ingresos]]</f>
        <v>0.32590000000000002</v>
      </c>
    </row>
    <row r="4486" spans="1:10" x14ac:dyDescent="0.25">
      <c r="A4486" s="4" t="s">
        <v>19</v>
      </c>
      <c r="B4486" s="4" t="str">
        <f>MID(Tabla_curso_1[[#This Row],[Periodo]],4,4)</f>
        <v>2019</v>
      </c>
      <c r="C4486" s="4" t="s">
        <v>5</v>
      </c>
      <c r="D4486" s="4" t="s">
        <v>108</v>
      </c>
      <c r="E4486" s="4" t="s">
        <v>152</v>
      </c>
      <c r="F4486" s="4" t="s">
        <v>179</v>
      </c>
      <c r="G4486" s="5">
        <v>219410.15476190476</v>
      </c>
      <c r="H4486" s="5">
        <v>179933.96576034083</v>
      </c>
      <c r="I4486" s="5">
        <f>Tabla_curso_1[[#This Row],[Ingresos]]-Tabla_curso_1[[#This Row],[Gastos]]</f>
        <v>39476.189001563936</v>
      </c>
      <c r="J4486" s="5">
        <f>Tabla_curso_1[[#This Row],[Utilidad]]/Tabla_curso_1[[#This Row],[Ingresos]]</f>
        <v>0.17991960784313715</v>
      </c>
    </row>
    <row r="4487" spans="1:10" x14ac:dyDescent="0.25">
      <c r="A4487" s="7" t="s">
        <v>19</v>
      </c>
      <c r="B4487" s="7" t="str">
        <f>MID(Tabla_curso_1[[#This Row],[Periodo]],4,4)</f>
        <v>2019</v>
      </c>
      <c r="C4487" s="7" t="s">
        <v>78</v>
      </c>
      <c r="D4487" s="7" t="s">
        <v>108</v>
      </c>
      <c r="E4487" s="7" t="s">
        <v>152</v>
      </c>
      <c r="F4487" s="7" t="s">
        <v>179</v>
      </c>
      <c r="G4487" s="8">
        <v>47016.461734693876</v>
      </c>
      <c r="H4487" s="8">
        <v>43466.923293123342</v>
      </c>
      <c r="I4487" s="8">
        <f>Tabla_curso_1[[#This Row],[Ingresos]]-Tabla_curso_1[[#This Row],[Gastos]]</f>
        <v>3549.5384415705339</v>
      </c>
      <c r="J4487" s="8">
        <f>Tabla_curso_1[[#This Row],[Utilidad]]/Tabla_curso_1[[#This Row],[Ingresos]]</f>
        <v>7.5495652173912894E-2</v>
      </c>
    </row>
    <row r="4488" spans="1:10" x14ac:dyDescent="0.25">
      <c r="A4488" s="4" t="s">
        <v>19</v>
      </c>
      <c r="B4488" s="4" t="str">
        <f>MID(Tabla_curso_1[[#This Row],[Periodo]],4,4)</f>
        <v>2019</v>
      </c>
      <c r="C4488" s="4" t="s">
        <v>3</v>
      </c>
      <c r="D4488" s="4" t="s">
        <v>108</v>
      </c>
      <c r="E4488" s="4" t="s">
        <v>152</v>
      </c>
      <c r="F4488" s="4" t="s">
        <v>179</v>
      </c>
      <c r="G4488" s="5">
        <v>25562.348127600555</v>
      </c>
      <c r="H4488" s="5">
        <v>18286.573497681791</v>
      </c>
      <c r="I4488" s="5">
        <f>Tabla_curso_1[[#This Row],[Ingresos]]-Tabla_curso_1[[#This Row],[Gastos]]</f>
        <v>7275.7746299187638</v>
      </c>
      <c r="J4488" s="5">
        <f>Tabla_curso_1[[#This Row],[Utilidad]]/Tabla_curso_1[[#This Row],[Ingresos]]</f>
        <v>0.28462857142857145</v>
      </c>
    </row>
    <row r="4489" spans="1:10" x14ac:dyDescent="0.25">
      <c r="A4489" s="7" t="s">
        <v>19</v>
      </c>
      <c r="B4489" s="7" t="str">
        <f>MID(Tabla_curso_1[[#This Row],[Periodo]],4,4)</f>
        <v>2019</v>
      </c>
      <c r="C4489" s="7" t="s">
        <v>2</v>
      </c>
      <c r="D4489" s="7" t="s">
        <v>109</v>
      </c>
      <c r="E4489" s="7" t="s">
        <v>156</v>
      </c>
      <c r="F4489" s="7" t="s">
        <v>180</v>
      </c>
      <c r="G4489" s="8">
        <v>20244.335294117645</v>
      </c>
      <c r="H4489" s="8">
        <v>19420.312984819007</v>
      </c>
      <c r="I4489" s="8">
        <f>Tabla_curso_1[[#This Row],[Ingresos]]-Tabla_curso_1[[#This Row],[Gastos]]</f>
        <v>824.02230929863799</v>
      </c>
      <c r="J4489" s="8">
        <f>Tabla_curso_1[[#This Row],[Utilidad]]/Tabla_curso_1[[#This Row],[Ingresos]]</f>
        <v>4.0703846153845931E-2</v>
      </c>
    </row>
    <row r="4490" spans="1:10" x14ac:dyDescent="0.25">
      <c r="A4490" s="4" t="s">
        <v>19</v>
      </c>
      <c r="B4490" s="4" t="str">
        <f>MID(Tabla_curso_1[[#This Row],[Periodo]],4,4)</f>
        <v>2019</v>
      </c>
      <c r="C4490" s="4" t="s">
        <v>7</v>
      </c>
      <c r="D4490" s="4" t="s">
        <v>109</v>
      </c>
      <c r="E4490" s="4" t="s">
        <v>156</v>
      </c>
      <c r="F4490" s="4" t="s">
        <v>180</v>
      </c>
      <c r="G4490" s="5">
        <v>33521.46428571429</v>
      </c>
      <c r="H4490" s="5">
        <v>23527.758026020412</v>
      </c>
      <c r="I4490" s="5">
        <f>Tabla_curso_1[[#This Row],[Ingresos]]-Tabla_curso_1[[#This Row],[Gastos]]</f>
        <v>9993.7062596938777</v>
      </c>
      <c r="J4490" s="5">
        <f>Tabla_curso_1[[#This Row],[Utilidad]]/Tabla_curso_1[[#This Row],[Ingresos]]</f>
        <v>0.29812857142857141</v>
      </c>
    </row>
    <row r="4491" spans="1:10" x14ac:dyDescent="0.25">
      <c r="A4491" s="7" t="s">
        <v>19</v>
      </c>
      <c r="B4491" s="7" t="str">
        <f>MID(Tabla_curso_1[[#This Row],[Periodo]],4,4)</f>
        <v>2019</v>
      </c>
      <c r="C4491" s="7" t="s">
        <v>6</v>
      </c>
      <c r="D4491" s="7" t="s">
        <v>109</v>
      </c>
      <c r="E4491" s="7" t="s">
        <v>156</v>
      </c>
      <c r="F4491" s="7" t="s">
        <v>180</v>
      </c>
      <c r="G4491" s="8">
        <v>113457.26373626375</v>
      </c>
      <c r="H4491" s="8">
        <v>113840.0327155003</v>
      </c>
      <c r="I4491" s="8">
        <f>Tabla_curso_1[[#This Row],[Ingresos]]-Tabla_curso_1[[#This Row],[Gastos]]</f>
        <v>-382.76897923655633</v>
      </c>
      <c r="J4491" s="8">
        <f>Tabla_curso_1[[#This Row],[Utilidad]]/Tabla_curso_1[[#This Row],[Ingresos]]</f>
        <v>-3.3736842105263455E-3</v>
      </c>
    </row>
    <row r="4492" spans="1:10" x14ac:dyDescent="0.25">
      <c r="A4492" s="4" t="s">
        <v>19</v>
      </c>
      <c r="B4492" s="4" t="str">
        <f>MID(Tabla_curso_1[[#This Row],[Periodo]],4,4)</f>
        <v>2019</v>
      </c>
      <c r="C4492" s="4" t="s">
        <v>4</v>
      </c>
      <c r="D4492" s="4" t="s">
        <v>109</v>
      </c>
      <c r="E4492" s="4" t="s">
        <v>156</v>
      </c>
      <c r="F4492" s="4" t="s">
        <v>180</v>
      </c>
      <c r="G4492" s="5">
        <v>41133.908366533862</v>
      </c>
      <c r="H4492" s="5">
        <v>29146.210898955898</v>
      </c>
      <c r="I4492" s="5">
        <f>Tabla_curso_1[[#This Row],[Ingresos]]-Tabla_curso_1[[#This Row],[Gastos]]</f>
        <v>11987.697467577964</v>
      </c>
      <c r="J4492" s="5">
        <f>Tabla_curso_1[[#This Row],[Utilidad]]/Tabla_curso_1[[#This Row],[Ingresos]]</f>
        <v>0.29143103448275864</v>
      </c>
    </row>
    <row r="4493" spans="1:10" x14ac:dyDescent="0.25">
      <c r="A4493" s="7" t="s">
        <v>19</v>
      </c>
      <c r="B4493" s="7" t="str">
        <f>MID(Tabla_curso_1[[#This Row],[Periodo]],4,4)</f>
        <v>2019</v>
      </c>
      <c r="C4493" s="7" t="s">
        <v>5</v>
      </c>
      <c r="D4493" s="7" t="s">
        <v>109</v>
      </c>
      <c r="E4493" s="7" t="s">
        <v>156</v>
      </c>
      <c r="F4493" s="7" t="s">
        <v>180</v>
      </c>
      <c r="G4493" s="8">
        <v>129057.63750000001</v>
      </c>
      <c r="H4493" s="8">
        <v>133520.16381</v>
      </c>
      <c r="I4493" s="8">
        <f>Tabla_curso_1[[#This Row],[Ingresos]]-Tabla_curso_1[[#This Row],[Gastos]]</f>
        <v>-4462.5263099999866</v>
      </c>
      <c r="J4493" s="8">
        <f>Tabla_curso_1[[#This Row],[Utilidad]]/Tabla_curso_1[[#This Row],[Ingresos]]</f>
        <v>-3.4577777777777673E-2</v>
      </c>
    </row>
    <row r="4494" spans="1:10" x14ac:dyDescent="0.25">
      <c r="A4494" s="4" t="s">
        <v>19</v>
      </c>
      <c r="B4494" s="4" t="str">
        <f>MID(Tabla_curso_1[[#This Row],[Periodo]],4,4)</f>
        <v>2019</v>
      </c>
      <c r="C4494" s="4" t="s">
        <v>78</v>
      </c>
      <c r="D4494" s="4" t="s">
        <v>109</v>
      </c>
      <c r="E4494" s="4" t="s">
        <v>156</v>
      </c>
      <c r="F4494" s="4" t="s">
        <v>180</v>
      </c>
      <c r="G4494" s="5">
        <v>26887.0078125</v>
      </c>
      <c r="H4494" s="5">
        <v>25859.075050657899</v>
      </c>
      <c r="I4494" s="5">
        <f>Tabla_curso_1[[#This Row],[Ingresos]]-Tabla_curso_1[[#This Row],[Gastos]]</f>
        <v>1027.9327618421012</v>
      </c>
      <c r="J4494" s="5">
        <f>Tabla_curso_1[[#This Row],[Utilidad]]/Tabla_curso_1[[#This Row],[Ingresos]]</f>
        <v>3.8231578947368269E-2</v>
      </c>
    </row>
    <row r="4495" spans="1:10" x14ac:dyDescent="0.25">
      <c r="A4495" s="7" t="s">
        <v>19</v>
      </c>
      <c r="B4495" s="7" t="str">
        <f>MID(Tabla_curso_1[[#This Row],[Periodo]],4,4)</f>
        <v>2019</v>
      </c>
      <c r="C4495" s="7" t="s">
        <v>3</v>
      </c>
      <c r="D4495" s="7" t="s">
        <v>109</v>
      </c>
      <c r="E4495" s="7" t="s">
        <v>156</v>
      </c>
      <c r="F4495" s="7" t="s">
        <v>180</v>
      </c>
      <c r="G4495" s="8">
        <v>16336.409810126583</v>
      </c>
      <c r="H4495" s="8">
        <v>11553.109017721521</v>
      </c>
      <c r="I4495" s="8">
        <f>Tabla_curso_1[[#This Row],[Ingresos]]-Tabla_curso_1[[#This Row],[Gastos]]</f>
        <v>4783.3007924050617</v>
      </c>
      <c r="J4495" s="8">
        <f>Tabla_curso_1[[#This Row],[Utilidad]]/Tabla_curso_1[[#This Row],[Ingresos]]</f>
        <v>0.29279999999999989</v>
      </c>
    </row>
    <row r="4496" spans="1:10" x14ac:dyDescent="0.25">
      <c r="A4496" s="4" t="s">
        <v>19</v>
      </c>
      <c r="B4496" s="4" t="str">
        <f>MID(Tabla_curso_1[[#This Row],[Periodo]],4,4)</f>
        <v>2019</v>
      </c>
      <c r="C4496" s="4" t="s">
        <v>2</v>
      </c>
      <c r="D4496" s="4" t="s">
        <v>110</v>
      </c>
      <c r="E4496" s="4" t="s">
        <v>163</v>
      </c>
      <c r="F4496" s="4" t="s">
        <v>181</v>
      </c>
      <c r="G4496" s="5">
        <v>538382.38350515463</v>
      </c>
      <c r="H4496" s="5">
        <v>469312.06510439329</v>
      </c>
      <c r="I4496" s="5">
        <f>Tabla_curso_1[[#This Row],[Ingresos]]-Tabla_curso_1[[#This Row],[Gastos]]</f>
        <v>69070.318400761345</v>
      </c>
      <c r="J4496" s="5">
        <f>Tabla_curso_1[[#This Row],[Utilidad]]/Tabla_curso_1[[#This Row],[Ingresos]]</f>
        <v>0.12829230769230779</v>
      </c>
    </row>
    <row r="4497" spans="1:10" x14ac:dyDescent="0.25">
      <c r="A4497" s="7" t="s">
        <v>19</v>
      </c>
      <c r="B4497" s="7" t="str">
        <f>MID(Tabla_curso_1[[#This Row],[Periodo]],4,4)</f>
        <v>2019</v>
      </c>
      <c r="C4497" s="7" t="s">
        <v>7</v>
      </c>
      <c r="D4497" s="7" t="s">
        <v>110</v>
      </c>
      <c r="E4497" s="7" t="s">
        <v>163</v>
      </c>
      <c r="F4497" s="7" t="s">
        <v>181</v>
      </c>
      <c r="G4497" s="8">
        <v>772530.93491124257</v>
      </c>
      <c r="H4497" s="8">
        <v>554831.71745325427</v>
      </c>
      <c r="I4497" s="8">
        <f>Tabla_curso_1[[#This Row],[Ingresos]]-Tabla_curso_1[[#This Row],[Gastos]]</f>
        <v>217699.2174579883</v>
      </c>
      <c r="J4497" s="8">
        <f>Tabla_curso_1[[#This Row],[Utilidad]]/Tabla_curso_1[[#This Row],[Ingresos]]</f>
        <v>0.28180000000000016</v>
      </c>
    </row>
    <row r="4498" spans="1:10" x14ac:dyDescent="0.25">
      <c r="A4498" s="4" t="s">
        <v>19</v>
      </c>
      <c r="B4498" s="4" t="str">
        <f>MID(Tabla_curso_1[[#This Row],[Periodo]],4,4)</f>
        <v>2019</v>
      </c>
      <c r="C4498" s="4" t="s">
        <v>6</v>
      </c>
      <c r="D4498" s="4" t="s">
        <v>110</v>
      </c>
      <c r="E4498" s="4" t="s">
        <v>163</v>
      </c>
      <c r="F4498" s="4" t="s">
        <v>181</v>
      </c>
      <c r="G4498" s="5">
        <v>2559955.4509803923</v>
      </c>
      <c r="H4498" s="5">
        <v>2361664.3134597465</v>
      </c>
      <c r="I4498" s="5">
        <f>Tabla_curso_1[[#This Row],[Ingresos]]-Tabla_curso_1[[#This Row],[Gastos]]</f>
        <v>198291.13752064575</v>
      </c>
      <c r="J4498" s="5">
        <f>Tabla_curso_1[[#This Row],[Utilidad]]/Tabla_curso_1[[#This Row],[Ingresos]]</f>
        <v>7.7458823529411705E-2</v>
      </c>
    </row>
    <row r="4499" spans="1:10" x14ac:dyDescent="0.25">
      <c r="A4499" s="7" t="s">
        <v>19</v>
      </c>
      <c r="B4499" s="7" t="str">
        <f>MID(Tabla_curso_1[[#This Row],[Periodo]],4,4)</f>
        <v>2019</v>
      </c>
      <c r="C4499" s="7" t="s">
        <v>4</v>
      </c>
      <c r="D4499" s="7" t="s">
        <v>110</v>
      </c>
      <c r="E4499" s="7" t="s">
        <v>163</v>
      </c>
      <c r="F4499" s="7" t="s">
        <v>181</v>
      </c>
      <c r="G4499" s="8">
        <v>935897.69175627246</v>
      </c>
      <c r="H4499" s="8">
        <v>706914.72317323799</v>
      </c>
      <c r="I4499" s="8">
        <f>Tabla_curso_1[[#This Row],[Ingresos]]-Tabla_curso_1[[#This Row],[Gastos]]</f>
        <v>228982.96858303447</v>
      </c>
      <c r="J4499" s="8">
        <f>Tabla_curso_1[[#This Row],[Utilidad]]/Tabla_curso_1[[#This Row],[Ingresos]]</f>
        <v>0.24466666666666645</v>
      </c>
    </row>
    <row r="4500" spans="1:10" x14ac:dyDescent="0.25">
      <c r="A4500" s="4" t="s">
        <v>19</v>
      </c>
      <c r="B4500" s="4" t="str">
        <f>MID(Tabla_curso_1[[#This Row],[Periodo]],4,4)</f>
        <v>2019</v>
      </c>
      <c r="C4500" s="4" t="s">
        <v>5</v>
      </c>
      <c r="D4500" s="4" t="s">
        <v>110</v>
      </c>
      <c r="E4500" s="4" t="s">
        <v>163</v>
      </c>
      <c r="F4500" s="4" t="s">
        <v>181</v>
      </c>
      <c r="G4500" s="5">
        <v>2719952.6666666665</v>
      </c>
      <c r="H4500" s="5">
        <v>2631253.5786526315</v>
      </c>
      <c r="I4500" s="5">
        <f>Tabla_curso_1[[#This Row],[Ingresos]]-Tabla_curso_1[[#This Row],[Gastos]]</f>
        <v>88699.08801403502</v>
      </c>
      <c r="J4500" s="5">
        <f>Tabla_curso_1[[#This Row],[Utilidad]]/Tabla_curso_1[[#This Row],[Ingresos]]</f>
        <v>3.2610526315789451E-2</v>
      </c>
    </row>
    <row r="4501" spans="1:10" x14ac:dyDescent="0.25">
      <c r="A4501" s="7" t="s">
        <v>19</v>
      </c>
      <c r="B4501" s="7" t="str">
        <f>MID(Tabla_curso_1[[#This Row],[Periodo]],4,4)</f>
        <v>2019</v>
      </c>
      <c r="C4501" s="7" t="s">
        <v>78</v>
      </c>
      <c r="D4501" s="7" t="s">
        <v>110</v>
      </c>
      <c r="E4501" s="7" t="s">
        <v>163</v>
      </c>
      <c r="F4501" s="7" t="s">
        <v>181</v>
      </c>
      <c r="G4501" s="8">
        <v>654424.70175438595</v>
      </c>
      <c r="H4501" s="8">
        <v>581652.67491929838</v>
      </c>
      <c r="I4501" s="8">
        <f>Tabla_curso_1[[#This Row],[Ingresos]]-Tabla_curso_1[[#This Row],[Gastos]]</f>
        <v>72772.02683508757</v>
      </c>
      <c r="J4501" s="8">
        <f>Tabla_curso_1[[#This Row],[Utilidad]]/Tabla_curso_1[[#This Row],[Ingresos]]</f>
        <v>0.11119999999999977</v>
      </c>
    </row>
    <row r="4502" spans="1:10" x14ac:dyDescent="0.25">
      <c r="A4502" s="4" t="s">
        <v>19</v>
      </c>
      <c r="B4502" s="4" t="str">
        <f>MID(Tabla_curso_1[[#This Row],[Periodo]],4,4)</f>
        <v>2019</v>
      </c>
      <c r="C4502" s="4" t="s">
        <v>3</v>
      </c>
      <c r="D4502" s="4" t="s">
        <v>110</v>
      </c>
      <c r="E4502" s="4" t="s">
        <v>163</v>
      </c>
      <c r="F4502" s="4" t="s">
        <v>181</v>
      </c>
      <c r="G4502" s="5">
        <v>378428.1971014493</v>
      </c>
      <c r="H4502" s="5">
        <v>278119.49632309185</v>
      </c>
      <c r="I4502" s="5">
        <f>Tabla_curso_1[[#This Row],[Ingresos]]-Tabla_curso_1[[#This Row],[Gastos]]</f>
        <v>100308.70077835745</v>
      </c>
      <c r="J4502" s="5">
        <f>Tabla_curso_1[[#This Row],[Utilidad]]/Tabla_curso_1[[#This Row],[Ingresos]]</f>
        <v>0.26506666666666656</v>
      </c>
    </row>
    <row r="4503" spans="1:10" x14ac:dyDescent="0.25">
      <c r="A4503" s="7" t="s">
        <v>19</v>
      </c>
      <c r="B4503" s="7" t="str">
        <f>MID(Tabla_curso_1[[#This Row],[Periodo]],4,4)</f>
        <v>2019</v>
      </c>
      <c r="C4503" s="7" t="s">
        <v>2</v>
      </c>
      <c r="D4503" s="7" t="s">
        <v>111</v>
      </c>
      <c r="E4503" s="7" t="s">
        <v>163</v>
      </c>
      <c r="F4503" s="7" t="s">
        <v>182</v>
      </c>
      <c r="G4503" s="8">
        <v>2397895.8120724349</v>
      </c>
      <c r="H4503" s="8">
        <v>2064854.7270623746</v>
      </c>
      <c r="I4503" s="8">
        <f>Tabla_curso_1[[#This Row],[Ingresos]]-Tabla_curso_1[[#This Row],[Gastos]]</f>
        <v>333041.08501006034</v>
      </c>
      <c r="J4503" s="8">
        <f>Tabla_curso_1[[#This Row],[Utilidad]]/Tabla_curso_1[[#This Row],[Ingresos]]</f>
        <v>0.13888888888888887</v>
      </c>
    </row>
    <row r="4504" spans="1:10" x14ac:dyDescent="0.25">
      <c r="A4504" s="4" t="s">
        <v>19</v>
      </c>
      <c r="B4504" s="4" t="str">
        <f>MID(Tabla_curso_1[[#This Row],[Periodo]],4,4)</f>
        <v>2019</v>
      </c>
      <c r="C4504" s="4" t="s">
        <v>7</v>
      </c>
      <c r="D4504" s="4" t="s">
        <v>111</v>
      </c>
      <c r="E4504" s="4" t="s">
        <v>163</v>
      </c>
      <c r="F4504" s="4" t="s">
        <v>182</v>
      </c>
      <c r="G4504" s="5">
        <v>3771374.109493671</v>
      </c>
      <c r="H4504" s="5">
        <v>2262824.4656962021</v>
      </c>
      <c r="I4504" s="5">
        <f>Tabla_curso_1[[#This Row],[Ingresos]]-Tabla_curso_1[[#This Row],[Gastos]]</f>
        <v>1508549.6437974689</v>
      </c>
      <c r="J4504" s="5">
        <f>Tabla_curso_1[[#This Row],[Utilidad]]/Tabla_curso_1[[#This Row],[Ingresos]]</f>
        <v>0.40000000000000013</v>
      </c>
    </row>
    <row r="4505" spans="1:10" x14ac:dyDescent="0.25">
      <c r="A4505" s="7" t="s">
        <v>19</v>
      </c>
      <c r="B4505" s="7" t="str">
        <f>MID(Tabla_curso_1[[#This Row],[Periodo]],4,4)</f>
        <v>2019</v>
      </c>
      <c r="C4505" s="7" t="s">
        <v>6</v>
      </c>
      <c r="D4505" s="7" t="s">
        <v>111</v>
      </c>
      <c r="E4505" s="7" t="s">
        <v>163</v>
      </c>
      <c r="F4505" s="7" t="s">
        <v>182</v>
      </c>
      <c r="G4505" s="8">
        <v>8452157.5787234046</v>
      </c>
      <c r="H4505" s="8">
        <v>7571724.4976063836</v>
      </c>
      <c r="I4505" s="8">
        <f>Tabla_curso_1[[#This Row],[Ingresos]]-Tabla_curso_1[[#This Row],[Gastos]]</f>
        <v>880433.08111702092</v>
      </c>
      <c r="J4505" s="8">
        <f>Tabla_curso_1[[#This Row],[Utilidad]]/Tabla_curso_1[[#This Row],[Ingresos]]</f>
        <v>0.10416666666666662</v>
      </c>
    </row>
    <row r="4506" spans="1:10" x14ac:dyDescent="0.25">
      <c r="A4506" s="4" t="s">
        <v>19</v>
      </c>
      <c r="B4506" s="4" t="str">
        <f>MID(Tabla_curso_1[[#This Row],[Periodo]],4,4)</f>
        <v>2019</v>
      </c>
      <c r="C4506" s="4" t="s">
        <v>4</v>
      </c>
      <c r="D4506" s="4" t="s">
        <v>111</v>
      </c>
      <c r="E4506" s="4" t="s">
        <v>163</v>
      </c>
      <c r="F4506" s="4" t="s">
        <v>182</v>
      </c>
      <c r="G4506" s="5">
        <v>4514220.5249999994</v>
      </c>
      <c r="H4506" s="5">
        <v>3009480.35</v>
      </c>
      <c r="I4506" s="5">
        <f>Tabla_curso_1[[#This Row],[Ingresos]]-Tabla_curso_1[[#This Row],[Gastos]]</f>
        <v>1504740.1749999993</v>
      </c>
      <c r="J4506" s="5">
        <f>Tabla_curso_1[[#This Row],[Utilidad]]/Tabla_curso_1[[#This Row],[Ingresos]]</f>
        <v>0.3333333333333332</v>
      </c>
    </row>
    <row r="4507" spans="1:10" x14ac:dyDescent="0.25">
      <c r="A4507" s="7" t="s">
        <v>19</v>
      </c>
      <c r="B4507" s="7" t="str">
        <f>MID(Tabla_curso_1[[#This Row],[Periodo]],4,4)</f>
        <v>2019</v>
      </c>
      <c r="C4507" s="7" t="s">
        <v>5</v>
      </c>
      <c r="D4507" s="7" t="s">
        <v>111</v>
      </c>
      <c r="E4507" s="7" t="s">
        <v>163</v>
      </c>
      <c r="F4507" s="7" t="s">
        <v>182</v>
      </c>
      <c r="G4507" s="8">
        <v>21286125.964948412</v>
      </c>
      <c r="H4507" s="8">
        <v>17825838.672387872</v>
      </c>
      <c r="I4507" s="8">
        <f>Tabla_curso_1[[#This Row],[Ingresos]]-Tabla_curso_1[[#This Row],[Gastos]]</f>
        <v>3460287.2925605401</v>
      </c>
      <c r="J4507" s="8">
        <f>Tabla_curso_1[[#This Row],[Utilidad]]/Tabla_curso_1[[#This Row],[Ingresos]]</f>
        <v>0.16256068850943334</v>
      </c>
    </row>
    <row r="4508" spans="1:10" x14ac:dyDescent="0.25">
      <c r="A4508" s="4" t="s">
        <v>19</v>
      </c>
      <c r="B4508" s="4" t="str">
        <f>MID(Tabla_curso_1[[#This Row],[Periodo]],4,4)</f>
        <v>2019</v>
      </c>
      <c r="C4508" s="4" t="s">
        <v>78</v>
      </c>
      <c r="D4508" s="4" t="s">
        <v>111</v>
      </c>
      <c r="E4508" s="4" t="s">
        <v>163</v>
      </c>
      <c r="F4508" s="4" t="s">
        <v>182</v>
      </c>
      <c r="G4508" s="5">
        <v>3127963.8283464569</v>
      </c>
      <c r="H4508" s="5">
        <v>2772513.3933070865</v>
      </c>
      <c r="I4508" s="5">
        <f>Tabla_curso_1[[#This Row],[Ingresos]]-Tabla_curso_1[[#This Row],[Gastos]]</f>
        <v>355450.43503937032</v>
      </c>
      <c r="J4508" s="5">
        <f>Tabla_curso_1[[#This Row],[Utilidad]]/Tabla_curso_1[[#This Row],[Ingresos]]</f>
        <v>0.1136363636363637</v>
      </c>
    </row>
    <row r="4509" spans="1:10" x14ac:dyDescent="0.25">
      <c r="A4509" s="7" t="s">
        <v>19</v>
      </c>
      <c r="B4509" s="7" t="str">
        <f>MID(Tabla_curso_1[[#This Row],[Periodo]],4,4)</f>
        <v>2019</v>
      </c>
      <c r="C4509" s="7" t="s">
        <v>3</v>
      </c>
      <c r="D4509" s="7" t="s">
        <v>111</v>
      </c>
      <c r="E4509" s="7" t="s">
        <v>163</v>
      </c>
      <c r="F4509" s="7" t="s">
        <v>182</v>
      </c>
      <c r="G4509" s="8">
        <v>1648346.0838174275</v>
      </c>
      <c r="H4509" s="8">
        <v>1079950.8825010732</v>
      </c>
      <c r="I4509" s="8">
        <f>Tabla_curso_1[[#This Row],[Ingresos]]-Tabla_curso_1[[#This Row],[Gastos]]</f>
        <v>568395.20131635433</v>
      </c>
      <c r="J4509" s="8">
        <f>Tabla_curso_1[[#This Row],[Utilidad]]/Tabla_curso_1[[#This Row],[Ingresos]]</f>
        <v>0.34482758620689657</v>
      </c>
    </row>
    <row r="4510" spans="1:10" x14ac:dyDescent="0.25">
      <c r="A4510" s="4" t="s">
        <v>19</v>
      </c>
      <c r="B4510" s="4" t="str">
        <f>MID(Tabla_curso_1[[#This Row],[Periodo]],4,4)</f>
        <v>2019</v>
      </c>
      <c r="C4510" s="4" t="s">
        <v>2</v>
      </c>
      <c r="D4510" s="4" t="s">
        <v>112</v>
      </c>
      <c r="E4510" s="4" t="s">
        <v>156</v>
      </c>
      <c r="F4510" s="4" t="s">
        <v>183</v>
      </c>
      <c r="G4510" s="5">
        <v>10929.255863539445</v>
      </c>
      <c r="H4510" s="5">
        <v>9687.2949699554174</v>
      </c>
      <c r="I4510" s="5">
        <f>Tabla_curso_1[[#This Row],[Ingresos]]-Tabla_curso_1[[#This Row],[Gastos]]</f>
        <v>1241.9608935840279</v>
      </c>
      <c r="J4510" s="5">
        <f>Tabla_curso_1[[#This Row],[Utilidad]]/Tabla_curso_1[[#This Row],[Ingresos]]</f>
        <v>0.11363636363636363</v>
      </c>
    </row>
    <row r="4511" spans="1:10" x14ac:dyDescent="0.25">
      <c r="A4511" s="7" t="s">
        <v>19</v>
      </c>
      <c r="B4511" s="7" t="str">
        <f>MID(Tabla_curso_1[[#This Row],[Periodo]],4,4)</f>
        <v>2019</v>
      </c>
      <c r="C4511" s="7" t="s">
        <v>7</v>
      </c>
      <c r="D4511" s="7" t="s">
        <v>112</v>
      </c>
      <c r="E4511" s="7" t="s">
        <v>156</v>
      </c>
      <c r="F4511" s="7" t="s">
        <v>183</v>
      </c>
      <c r="G4511" s="8">
        <v>16534.906451612904</v>
      </c>
      <c r="H4511" s="8">
        <v>10175.327047146402</v>
      </c>
      <c r="I4511" s="8">
        <f>Tabla_curso_1[[#This Row],[Ingresos]]-Tabla_curso_1[[#This Row],[Gastos]]</f>
        <v>6359.5794044665017</v>
      </c>
      <c r="J4511" s="8">
        <f>Tabla_curso_1[[#This Row],[Utilidad]]/Tabla_curso_1[[#This Row],[Ingresos]]</f>
        <v>0.38461538461538464</v>
      </c>
    </row>
    <row r="4512" spans="1:10" x14ac:dyDescent="0.25">
      <c r="A4512" s="4" t="s">
        <v>19</v>
      </c>
      <c r="B4512" s="4" t="str">
        <f>MID(Tabla_curso_1[[#This Row],[Periodo]],4,4)</f>
        <v>2019</v>
      </c>
      <c r="C4512" s="4" t="s">
        <v>6</v>
      </c>
      <c r="D4512" s="4" t="s">
        <v>112</v>
      </c>
      <c r="E4512" s="4" t="s">
        <v>156</v>
      </c>
      <c r="F4512" s="4" t="s">
        <v>183</v>
      </c>
      <c r="G4512" s="5">
        <v>37969.044444444444</v>
      </c>
      <c r="H4512" s="5">
        <v>34172.14</v>
      </c>
      <c r="I4512" s="5">
        <f>Tabla_curso_1[[#This Row],[Ingresos]]-Tabla_curso_1[[#This Row],[Gastos]]</f>
        <v>3796.9044444444444</v>
      </c>
      <c r="J4512" s="5">
        <f>Tabla_curso_1[[#This Row],[Utilidad]]/Tabla_curso_1[[#This Row],[Ingresos]]</f>
        <v>0.1</v>
      </c>
    </row>
    <row r="4513" spans="1:10" x14ac:dyDescent="0.25">
      <c r="A4513" s="7" t="s">
        <v>19</v>
      </c>
      <c r="B4513" s="7" t="str">
        <f>MID(Tabla_curso_1[[#This Row],[Periodo]],4,4)</f>
        <v>2019</v>
      </c>
      <c r="C4513" s="7" t="s">
        <v>4</v>
      </c>
      <c r="D4513" s="7" t="s">
        <v>112</v>
      </c>
      <c r="E4513" s="7" t="s">
        <v>156</v>
      </c>
      <c r="F4513" s="7" t="s">
        <v>183</v>
      </c>
      <c r="G4513" s="8">
        <v>17922.45104895105</v>
      </c>
      <c r="H4513" s="8">
        <v>11948.300699300702</v>
      </c>
      <c r="I4513" s="8">
        <f>Tabla_curso_1[[#This Row],[Ingresos]]-Tabla_curso_1[[#This Row],[Gastos]]</f>
        <v>5974.1503496503483</v>
      </c>
      <c r="J4513" s="8">
        <f>Tabla_curso_1[[#This Row],[Utilidad]]/Tabla_curso_1[[#This Row],[Ingresos]]</f>
        <v>0.33333333333333326</v>
      </c>
    </row>
    <row r="4514" spans="1:10" x14ac:dyDescent="0.25">
      <c r="A4514" s="4" t="s">
        <v>19</v>
      </c>
      <c r="B4514" s="4" t="str">
        <f>MID(Tabla_curso_1[[#This Row],[Periodo]],4,4)</f>
        <v>2019</v>
      </c>
      <c r="C4514" s="4" t="s">
        <v>5</v>
      </c>
      <c r="D4514" s="4" t="s">
        <v>112</v>
      </c>
      <c r="E4514" s="4" t="s">
        <v>156</v>
      </c>
      <c r="F4514" s="4" t="s">
        <v>183</v>
      </c>
      <c r="G4514" s="5">
        <v>102516.42</v>
      </c>
      <c r="H4514" s="5">
        <v>90997.721123595504</v>
      </c>
      <c r="I4514" s="5">
        <f>Tabla_curso_1[[#This Row],[Ingresos]]-Tabla_curso_1[[#This Row],[Gastos]]</f>
        <v>11518.698876404495</v>
      </c>
      <c r="J4514" s="5">
        <f>Tabla_curso_1[[#This Row],[Utilidad]]/Tabla_curso_1[[#This Row],[Ingresos]]</f>
        <v>0.11235955056179775</v>
      </c>
    </row>
    <row r="4515" spans="1:10" x14ac:dyDescent="0.25">
      <c r="A4515" s="7" t="s">
        <v>19</v>
      </c>
      <c r="B4515" s="7" t="str">
        <f>MID(Tabla_curso_1[[#This Row],[Periodo]],4,4)</f>
        <v>2019</v>
      </c>
      <c r="C4515" s="7" t="s">
        <v>78</v>
      </c>
      <c r="D4515" s="7" t="s">
        <v>112</v>
      </c>
      <c r="E4515" s="7" t="s">
        <v>156</v>
      </c>
      <c r="F4515" s="7" t="s">
        <v>183</v>
      </c>
      <c r="G4515" s="8">
        <v>15968.289719626167</v>
      </c>
      <c r="H4515" s="8">
        <v>12897.464773544212</v>
      </c>
      <c r="I4515" s="8">
        <f>Tabla_curso_1[[#This Row],[Ingresos]]-Tabla_curso_1[[#This Row],[Gastos]]</f>
        <v>3070.8249460819552</v>
      </c>
      <c r="J4515" s="8">
        <f>Tabla_curso_1[[#This Row],[Utilidad]]/Tabla_curso_1[[#This Row],[Ingresos]]</f>
        <v>0.19230769230769229</v>
      </c>
    </row>
    <row r="4516" spans="1:10" x14ac:dyDescent="0.25">
      <c r="A4516" s="4" t="s">
        <v>19</v>
      </c>
      <c r="B4516" s="4" t="str">
        <f>MID(Tabla_curso_1[[#This Row],[Periodo]],4,4)</f>
        <v>2019</v>
      </c>
      <c r="C4516" s="4" t="s">
        <v>3</v>
      </c>
      <c r="D4516" s="4" t="s">
        <v>112</v>
      </c>
      <c r="E4516" s="4" t="s">
        <v>156</v>
      </c>
      <c r="F4516" s="4" t="s">
        <v>183</v>
      </c>
      <c r="G4516" s="5">
        <v>7801.8584474885838</v>
      </c>
      <c r="H4516" s="5">
        <v>4681.1150684931499</v>
      </c>
      <c r="I4516" s="5">
        <f>Tabla_curso_1[[#This Row],[Ingresos]]-Tabla_curso_1[[#This Row],[Gastos]]</f>
        <v>3120.7433789954339</v>
      </c>
      <c r="J4516" s="5">
        <f>Tabla_curso_1[[#This Row],[Utilidad]]/Tabla_curso_1[[#This Row],[Ingresos]]</f>
        <v>0.4</v>
      </c>
    </row>
    <row r="4517" spans="1:10" x14ac:dyDescent="0.25">
      <c r="A4517" s="7" t="s">
        <v>19</v>
      </c>
      <c r="B4517" s="7" t="str">
        <f>MID(Tabla_curso_1[[#This Row],[Periodo]],4,4)</f>
        <v>2019</v>
      </c>
      <c r="C4517" s="7" t="s">
        <v>2</v>
      </c>
      <c r="D4517" s="7" t="s">
        <v>113</v>
      </c>
      <c r="E4517" s="7" t="s">
        <v>163</v>
      </c>
      <c r="F4517" s="7" t="s">
        <v>184</v>
      </c>
      <c r="G4517" s="8">
        <v>174578.34274952917</v>
      </c>
      <c r="H4517" s="8">
        <v>152196.50393548698</v>
      </c>
      <c r="I4517" s="8">
        <f>Tabla_curso_1[[#This Row],[Ingresos]]-Tabla_curso_1[[#This Row],[Gastos]]</f>
        <v>22381.838814042188</v>
      </c>
      <c r="J4517" s="8">
        <f>Tabla_curso_1[[#This Row],[Utilidad]]/Tabla_curso_1[[#This Row],[Ingresos]]</f>
        <v>0.12820512820512814</v>
      </c>
    </row>
    <row r="4518" spans="1:10" x14ac:dyDescent="0.25">
      <c r="A4518" s="4" t="s">
        <v>19</v>
      </c>
      <c r="B4518" s="4" t="str">
        <f>MID(Tabla_curso_1[[#This Row],[Periodo]],4,4)</f>
        <v>2019</v>
      </c>
      <c r="C4518" s="4" t="s">
        <v>7</v>
      </c>
      <c r="D4518" s="4" t="s">
        <v>113</v>
      </c>
      <c r="E4518" s="4" t="s">
        <v>163</v>
      </c>
      <c r="F4518" s="4" t="s">
        <v>184</v>
      </c>
      <c r="G4518" s="5">
        <v>337094.90909090912</v>
      </c>
      <c r="H4518" s="5">
        <v>183869.95041322315</v>
      </c>
      <c r="I4518" s="5">
        <f>Tabla_curso_1[[#This Row],[Ingresos]]-Tabla_curso_1[[#This Row],[Gastos]]</f>
        <v>153224.95867768597</v>
      </c>
      <c r="J4518" s="5">
        <f>Tabla_curso_1[[#This Row],[Utilidad]]/Tabla_curso_1[[#This Row],[Ingresos]]</f>
        <v>0.45454545454545453</v>
      </c>
    </row>
    <row r="4519" spans="1:10" x14ac:dyDescent="0.25">
      <c r="A4519" s="7" t="s">
        <v>19</v>
      </c>
      <c r="B4519" s="7" t="str">
        <f>MID(Tabla_curso_1[[#This Row],[Periodo]],4,4)</f>
        <v>2019</v>
      </c>
      <c r="C4519" s="7" t="s">
        <v>6</v>
      </c>
      <c r="D4519" s="7" t="s">
        <v>113</v>
      </c>
      <c r="E4519" s="7" t="s">
        <v>163</v>
      </c>
      <c r="F4519" s="7" t="s">
        <v>184</v>
      </c>
      <c r="G4519" s="8">
        <v>622155.03355704702</v>
      </c>
      <c r="H4519" s="8">
        <v>516705.02786941192</v>
      </c>
      <c r="I4519" s="8">
        <f>Tabla_curso_1[[#This Row],[Ingresos]]-Tabla_curso_1[[#This Row],[Gastos]]</f>
        <v>105450.0056876351</v>
      </c>
      <c r="J4519" s="8">
        <f>Tabla_curso_1[[#This Row],[Utilidad]]/Tabla_curso_1[[#This Row],[Ingresos]]</f>
        <v>0.16949152542372883</v>
      </c>
    </row>
    <row r="4520" spans="1:10" x14ac:dyDescent="0.25">
      <c r="A4520" s="4" t="s">
        <v>19</v>
      </c>
      <c r="B4520" s="4" t="str">
        <f>MID(Tabla_curso_1[[#This Row],[Periodo]],4,4)</f>
        <v>2019</v>
      </c>
      <c r="C4520" s="4" t="s">
        <v>4</v>
      </c>
      <c r="D4520" s="4" t="s">
        <v>113</v>
      </c>
      <c r="E4520" s="4" t="s">
        <v>163</v>
      </c>
      <c r="F4520" s="4" t="s">
        <v>184</v>
      </c>
      <c r="G4520" s="5">
        <v>452200.48780487804</v>
      </c>
      <c r="H4520" s="5">
        <v>255591.58006362675</v>
      </c>
      <c r="I4520" s="5">
        <f>Tabla_curso_1[[#This Row],[Ingresos]]-Tabla_curso_1[[#This Row],[Gastos]]</f>
        <v>196608.90774125129</v>
      </c>
      <c r="J4520" s="5">
        <f>Tabla_curso_1[[#This Row],[Utilidad]]/Tabla_curso_1[[#This Row],[Ingresos]]</f>
        <v>0.43478260869565211</v>
      </c>
    </row>
    <row r="4521" spans="1:10" x14ac:dyDescent="0.25">
      <c r="A4521" s="7" t="s">
        <v>19</v>
      </c>
      <c r="B4521" s="7" t="str">
        <f>MID(Tabla_curso_1[[#This Row],[Periodo]],4,4)</f>
        <v>2019</v>
      </c>
      <c r="C4521" s="7" t="s">
        <v>5</v>
      </c>
      <c r="D4521" s="7" t="s">
        <v>113</v>
      </c>
      <c r="E4521" s="7" t="s">
        <v>163</v>
      </c>
      <c r="F4521" s="7" t="s">
        <v>184</v>
      </c>
      <c r="G4521" s="8">
        <v>1685474.5454545454</v>
      </c>
      <c r="H4521" s="8">
        <v>1630099.6143250701</v>
      </c>
      <c r="I4521" s="8">
        <f>Tabla_curso_1[[#This Row],[Ingresos]]-Tabla_curso_1[[#This Row],[Gastos]]</f>
        <v>55374.931129475357</v>
      </c>
      <c r="J4521" s="8">
        <f>Tabla_curso_1[[#This Row],[Utilidad]]/Tabla_curso_1[[#This Row],[Ingresos]]</f>
        <v>3.2854207901752454E-2</v>
      </c>
    </row>
    <row r="4522" spans="1:10" x14ac:dyDescent="0.25">
      <c r="A4522" s="4" t="s">
        <v>19</v>
      </c>
      <c r="B4522" s="4" t="str">
        <f>MID(Tabla_curso_1[[#This Row],[Periodo]],4,4)</f>
        <v>2019</v>
      </c>
      <c r="C4522" s="4" t="s">
        <v>78</v>
      </c>
      <c r="D4522" s="4" t="s">
        <v>113</v>
      </c>
      <c r="E4522" s="4" t="s">
        <v>163</v>
      </c>
      <c r="F4522" s="4" t="s">
        <v>184</v>
      </c>
      <c r="G4522" s="5">
        <v>256080.38674033148</v>
      </c>
      <c r="H4522" s="5">
        <v>225227.32809691806</v>
      </c>
      <c r="I4522" s="5">
        <f>Tabla_curso_1[[#This Row],[Ingresos]]-Tabla_curso_1[[#This Row],[Gastos]]</f>
        <v>30853.058643413417</v>
      </c>
      <c r="J4522" s="5">
        <f>Tabla_curso_1[[#This Row],[Utilidad]]/Tabla_curso_1[[#This Row],[Ingresos]]</f>
        <v>0.12048192771084332</v>
      </c>
    </row>
    <row r="4523" spans="1:10" x14ac:dyDescent="0.25">
      <c r="A4523" s="7" t="s">
        <v>19</v>
      </c>
      <c r="B4523" s="7" t="str">
        <f>MID(Tabla_curso_1[[#This Row],[Periodo]],4,4)</f>
        <v>2019</v>
      </c>
      <c r="C4523" s="7" t="s">
        <v>3</v>
      </c>
      <c r="D4523" s="7" t="s">
        <v>113</v>
      </c>
      <c r="E4523" s="7" t="s">
        <v>163</v>
      </c>
      <c r="F4523" s="7" t="s">
        <v>184</v>
      </c>
      <c r="G4523" s="8">
        <v>131490.9219858156</v>
      </c>
      <c r="H4523" s="8">
        <v>82790.580509587598</v>
      </c>
      <c r="I4523" s="8">
        <f>Tabla_curso_1[[#This Row],[Ingresos]]-Tabla_curso_1[[#This Row],[Gastos]]</f>
        <v>48700.341476228001</v>
      </c>
      <c r="J4523" s="8">
        <f>Tabla_curso_1[[#This Row],[Utilidad]]/Tabla_curso_1[[#This Row],[Ingresos]]</f>
        <v>0.37037037037037041</v>
      </c>
    </row>
    <row r="4524" spans="1:10" x14ac:dyDescent="0.25">
      <c r="A4524" s="4" t="s">
        <v>19</v>
      </c>
      <c r="B4524" s="4" t="str">
        <f>MID(Tabla_curso_1[[#This Row],[Periodo]],4,4)</f>
        <v>2019</v>
      </c>
      <c r="C4524" s="4" t="s">
        <v>2</v>
      </c>
      <c r="D4524" s="4" t="s">
        <v>114</v>
      </c>
      <c r="E4524" s="4" t="s">
        <v>163</v>
      </c>
      <c r="F4524" s="4" t="s">
        <v>185</v>
      </c>
      <c r="G4524" s="5">
        <v>20800.758474576272</v>
      </c>
      <c r="H4524" s="5">
        <v>18564.117778385276</v>
      </c>
      <c r="I4524" s="5">
        <f>Tabla_curso_1[[#This Row],[Ingresos]]-Tabla_curso_1[[#This Row],[Gastos]]</f>
        <v>2236.6406961909961</v>
      </c>
      <c r="J4524" s="5">
        <f>Tabla_curso_1[[#This Row],[Utilidad]]/Tabla_curso_1[[#This Row],[Ingresos]]</f>
        <v>0.10752688172043007</v>
      </c>
    </row>
    <row r="4525" spans="1:10" x14ac:dyDescent="0.25">
      <c r="A4525" s="7" t="s">
        <v>19</v>
      </c>
      <c r="B4525" s="7" t="str">
        <f>MID(Tabla_curso_1[[#This Row],[Periodo]],4,4)</f>
        <v>2019</v>
      </c>
      <c r="C4525" s="7" t="s">
        <v>7</v>
      </c>
      <c r="D4525" s="7" t="s">
        <v>114</v>
      </c>
      <c r="E4525" s="7" t="s">
        <v>163</v>
      </c>
      <c r="F4525" s="7" t="s">
        <v>185</v>
      </c>
      <c r="G4525" s="8">
        <v>28876.347058823529</v>
      </c>
      <c r="H4525" s="8">
        <v>18918.986004056795</v>
      </c>
      <c r="I4525" s="8">
        <f>Tabla_curso_1[[#This Row],[Ingresos]]-Tabla_curso_1[[#This Row],[Gastos]]</f>
        <v>9957.361054766734</v>
      </c>
      <c r="J4525" s="8">
        <f>Tabla_curso_1[[#This Row],[Utilidad]]/Tabla_curso_1[[#This Row],[Ingresos]]</f>
        <v>0.34482758620689657</v>
      </c>
    </row>
    <row r="4526" spans="1:10" x14ac:dyDescent="0.25">
      <c r="A4526" s="4" t="s">
        <v>19</v>
      </c>
      <c r="B4526" s="4" t="str">
        <f>MID(Tabla_curso_1[[#This Row],[Periodo]],4,4)</f>
        <v>2019</v>
      </c>
      <c r="C4526" s="4" t="s">
        <v>6</v>
      </c>
      <c r="D4526" s="4" t="s">
        <v>114</v>
      </c>
      <c r="E4526" s="4" t="s">
        <v>163</v>
      </c>
      <c r="F4526" s="4" t="s">
        <v>185</v>
      </c>
      <c r="G4526" s="5">
        <v>90907.018518518511</v>
      </c>
      <c r="H4526" s="5">
        <v>81630.79213907785</v>
      </c>
      <c r="I4526" s="5">
        <f>Tabla_curso_1[[#This Row],[Ingresos]]-Tabla_curso_1[[#This Row],[Gastos]]</f>
        <v>9276.2263794406608</v>
      </c>
      <c r="J4526" s="5">
        <f>Tabla_curso_1[[#This Row],[Utilidad]]/Tabla_curso_1[[#This Row],[Ingresos]]</f>
        <v>0.10204081632653057</v>
      </c>
    </row>
    <row r="4527" spans="1:10" x14ac:dyDescent="0.25">
      <c r="A4527" s="7" t="s">
        <v>19</v>
      </c>
      <c r="B4527" s="7" t="str">
        <f>MID(Tabla_curso_1[[#This Row],[Periodo]],4,4)</f>
        <v>2019</v>
      </c>
      <c r="C4527" s="7" t="s">
        <v>4</v>
      </c>
      <c r="D4527" s="7" t="s">
        <v>114</v>
      </c>
      <c r="E4527" s="7" t="s">
        <v>163</v>
      </c>
      <c r="F4527" s="7" t="s">
        <v>185</v>
      </c>
      <c r="G4527" s="8">
        <v>46975.875598086124</v>
      </c>
      <c r="H4527" s="8">
        <v>31317.250398724085</v>
      </c>
      <c r="I4527" s="8">
        <f>Tabla_curso_1[[#This Row],[Ingresos]]-Tabla_curso_1[[#This Row],[Gastos]]</f>
        <v>15658.625199362039</v>
      </c>
      <c r="J4527" s="8">
        <f>Tabla_curso_1[[#This Row],[Utilidad]]/Tabla_curso_1[[#This Row],[Ingresos]]</f>
        <v>0.33333333333333326</v>
      </c>
    </row>
    <row r="4528" spans="1:10" x14ac:dyDescent="0.25">
      <c r="A4528" s="4" t="s">
        <v>19</v>
      </c>
      <c r="B4528" s="4" t="str">
        <f>MID(Tabla_curso_1[[#This Row],[Periodo]],4,4)</f>
        <v>2019</v>
      </c>
      <c r="C4528" s="4" t="s">
        <v>5</v>
      </c>
      <c r="D4528" s="4" t="s">
        <v>114</v>
      </c>
      <c r="E4528" s="4" t="s">
        <v>163</v>
      </c>
      <c r="F4528" s="4" t="s">
        <v>185</v>
      </c>
      <c r="G4528" s="5">
        <v>129183.65789473684</v>
      </c>
      <c r="H4528" s="5">
        <v>108678.31537176274</v>
      </c>
      <c r="I4528" s="5">
        <f>Tabla_curso_1[[#This Row],[Ingresos]]-Tabla_curso_1[[#This Row],[Gastos]]</f>
        <v>20505.342522974097</v>
      </c>
      <c r="J4528" s="5">
        <f>Tabla_curso_1[[#This Row],[Utilidad]]/Tabla_curso_1[[#This Row],[Ingresos]]</f>
        <v>0.15873015873015869</v>
      </c>
    </row>
    <row r="4529" spans="1:10" x14ac:dyDescent="0.25">
      <c r="A4529" s="7" t="s">
        <v>19</v>
      </c>
      <c r="B4529" s="7" t="str">
        <f>MID(Tabla_curso_1[[#This Row],[Periodo]],4,4)</f>
        <v>2019</v>
      </c>
      <c r="C4529" s="7" t="s">
        <v>78</v>
      </c>
      <c r="D4529" s="7" t="s">
        <v>114</v>
      </c>
      <c r="E4529" s="7" t="s">
        <v>163</v>
      </c>
      <c r="F4529" s="7" t="s">
        <v>185</v>
      </c>
      <c r="G4529" s="8">
        <v>30585.538940809969</v>
      </c>
      <c r="H4529" s="8">
        <v>27224.490705556123</v>
      </c>
      <c r="I4529" s="8">
        <f>Tabla_curso_1[[#This Row],[Ingresos]]-Tabla_curso_1[[#This Row],[Gastos]]</f>
        <v>3361.0482352538456</v>
      </c>
      <c r="J4529" s="8">
        <f>Tabla_curso_1[[#This Row],[Utilidad]]/Tabla_curso_1[[#This Row],[Ingresos]]</f>
        <v>0.10989010989010999</v>
      </c>
    </row>
    <row r="4530" spans="1:10" x14ac:dyDescent="0.25">
      <c r="A4530" s="4" t="s">
        <v>19</v>
      </c>
      <c r="B4530" s="4" t="str">
        <f>MID(Tabla_curso_1[[#This Row],[Periodo]],4,4)</f>
        <v>2019</v>
      </c>
      <c r="C4530" s="4" t="s">
        <v>3</v>
      </c>
      <c r="D4530" s="4" t="s">
        <v>114</v>
      </c>
      <c r="E4530" s="4" t="s">
        <v>163</v>
      </c>
      <c r="F4530" s="4" t="s">
        <v>185</v>
      </c>
      <c r="G4530" s="5">
        <v>15292.769470404985</v>
      </c>
      <c r="H4530" s="5">
        <v>9410.9350587107601</v>
      </c>
      <c r="I4530" s="5">
        <f>Tabla_curso_1[[#This Row],[Ingresos]]-Tabla_curso_1[[#This Row],[Gastos]]</f>
        <v>5881.8344116942244</v>
      </c>
      <c r="J4530" s="5">
        <f>Tabla_curso_1[[#This Row],[Utilidad]]/Tabla_curso_1[[#This Row],[Ingresos]]</f>
        <v>0.38461538461538458</v>
      </c>
    </row>
    <row r="4531" spans="1:10" x14ac:dyDescent="0.25">
      <c r="A4531" s="7" t="s">
        <v>19</v>
      </c>
      <c r="B4531" s="7" t="str">
        <f>MID(Tabla_curso_1[[#This Row],[Periodo]],4,4)</f>
        <v>2019</v>
      </c>
      <c r="C4531" s="7" t="s">
        <v>2</v>
      </c>
      <c r="D4531" s="7" t="s">
        <v>115</v>
      </c>
      <c r="E4531" s="7" t="s">
        <v>156</v>
      </c>
      <c r="F4531" s="7" t="s">
        <v>186</v>
      </c>
      <c r="G4531" s="8">
        <v>194304.05103734438</v>
      </c>
      <c r="H4531" s="8">
        <v>156937.88737631662</v>
      </c>
      <c r="I4531" s="8">
        <f>Tabla_curso_1[[#This Row],[Ingresos]]-Tabla_curso_1[[#This Row],[Gastos]]</f>
        <v>37366.163661027764</v>
      </c>
      <c r="J4531" s="8">
        <f>Tabla_curso_1[[#This Row],[Utilidad]]/Tabla_curso_1[[#This Row],[Ingresos]]</f>
        <v>0.19230769230769229</v>
      </c>
    </row>
    <row r="4532" spans="1:10" x14ac:dyDescent="0.25">
      <c r="A4532" s="4" t="s">
        <v>19</v>
      </c>
      <c r="B4532" s="4" t="str">
        <f>MID(Tabla_curso_1[[#This Row],[Periodo]],4,4)</f>
        <v>2019</v>
      </c>
      <c r="C4532" s="4" t="s">
        <v>7</v>
      </c>
      <c r="D4532" s="4" t="s">
        <v>115</v>
      </c>
      <c r="E4532" s="4" t="s">
        <v>156</v>
      </c>
      <c r="F4532" s="4" t="s">
        <v>186</v>
      </c>
      <c r="G4532" s="5">
        <v>304073.22272727272</v>
      </c>
      <c r="H4532" s="5">
        <v>187121.98321678326</v>
      </c>
      <c r="I4532" s="5">
        <f>Tabla_curso_1[[#This Row],[Ingresos]]-Tabla_curso_1[[#This Row],[Gastos]]</f>
        <v>116951.23951048945</v>
      </c>
      <c r="J4532" s="5">
        <f>Tabla_curso_1[[#This Row],[Utilidad]]/Tabla_curso_1[[#This Row],[Ingresos]]</f>
        <v>0.38461538461538441</v>
      </c>
    </row>
    <row r="4533" spans="1:10" x14ac:dyDescent="0.25">
      <c r="A4533" s="7" t="s">
        <v>19</v>
      </c>
      <c r="B4533" s="7" t="str">
        <f>MID(Tabla_curso_1[[#This Row],[Periodo]],4,4)</f>
        <v>2019</v>
      </c>
      <c r="C4533" s="7" t="s">
        <v>6</v>
      </c>
      <c r="D4533" s="7" t="s">
        <v>115</v>
      </c>
      <c r="E4533" s="7" t="s">
        <v>156</v>
      </c>
      <c r="F4533" s="7" t="s">
        <v>186</v>
      </c>
      <c r="G4533" s="8">
        <v>698914.57164179091</v>
      </c>
      <c r="H4533" s="8">
        <v>571839.19497964717</v>
      </c>
      <c r="I4533" s="8">
        <f>Tabla_curso_1[[#This Row],[Ingresos]]-Tabla_curso_1[[#This Row],[Gastos]]</f>
        <v>127075.37666214374</v>
      </c>
      <c r="J4533" s="8">
        <f>Tabla_curso_1[[#This Row],[Utilidad]]/Tabla_curso_1[[#This Row],[Ingresos]]</f>
        <v>0.18181818181818174</v>
      </c>
    </row>
    <row r="4534" spans="1:10" x14ac:dyDescent="0.25">
      <c r="A4534" s="4" t="s">
        <v>19</v>
      </c>
      <c r="B4534" s="4" t="str">
        <f>MID(Tabla_curso_1[[#This Row],[Periodo]],4,4)</f>
        <v>2019</v>
      </c>
      <c r="C4534" s="4" t="s">
        <v>4</v>
      </c>
      <c r="D4534" s="4" t="s">
        <v>115</v>
      </c>
      <c r="E4534" s="4" t="s">
        <v>156</v>
      </c>
      <c r="F4534" s="4" t="s">
        <v>186</v>
      </c>
      <c r="G4534" s="5">
        <v>320734.76917808218</v>
      </c>
      <c r="H4534" s="5">
        <v>174946.23773349935</v>
      </c>
      <c r="I4534" s="5">
        <f>Tabla_curso_1[[#This Row],[Ingresos]]-Tabla_curso_1[[#This Row],[Gastos]]</f>
        <v>145788.53144458283</v>
      </c>
      <c r="J4534" s="5">
        <f>Tabla_curso_1[[#This Row],[Utilidad]]/Tabla_curso_1[[#This Row],[Ingresos]]</f>
        <v>0.45454545454545459</v>
      </c>
    </row>
    <row r="4535" spans="1:10" x14ac:dyDescent="0.25">
      <c r="A4535" s="7" t="s">
        <v>19</v>
      </c>
      <c r="B4535" s="7" t="str">
        <f>MID(Tabla_curso_1[[#This Row],[Periodo]],4,4)</f>
        <v>2019</v>
      </c>
      <c r="C4535" s="7" t="s">
        <v>5</v>
      </c>
      <c r="D4535" s="7" t="s">
        <v>115</v>
      </c>
      <c r="E4535" s="7" t="s">
        <v>156</v>
      </c>
      <c r="F4535" s="7" t="s">
        <v>186</v>
      </c>
      <c r="G4535" s="8">
        <v>1440839.2707692308</v>
      </c>
      <c r="H4535" s="8">
        <v>1163754.7956213017</v>
      </c>
      <c r="I4535" s="8">
        <f>Tabla_curso_1[[#This Row],[Ingresos]]-Tabla_curso_1[[#This Row],[Gastos]]</f>
        <v>277084.47514792904</v>
      </c>
      <c r="J4535" s="8">
        <f>Tabla_curso_1[[#This Row],[Utilidad]]/Tabla_curso_1[[#This Row],[Ingresos]]</f>
        <v>0.19230769230769235</v>
      </c>
    </row>
    <row r="4536" spans="1:10" x14ac:dyDescent="0.25">
      <c r="A4536" s="4" t="s">
        <v>19</v>
      </c>
      <c r="B4536" s="4" t="str">
        <f>MID(Tabla_curso_1[[#This Row],[Periodo]],4,4)</f>
        <v>2019</v>
      </c>
      <c r="C4536" s="4" t="s">
        <v>78</v>
      </c>
      <c r="D4536" s="4" t="s">
        <v>115</v>
      </c>
      <c r="E4536" s="4" t="s">
        <v>156</v>
      </c>
      <c r="F4536" s="4" t="s">
        <v>186</v>
      </c>
      <c r="G4536" s="5">
        <v>239525.70997442454</v>
      </c>
      <c r="H4536" s="5">
        <v>200259.20014255168</v>
      </c>
      <c r="I4536" s="5">
        <f>Tabla_curso_1[[#This Row],[Ingresos]]-Tabla_curso_1[[#This Row],[Gastos]]</f>
        <v>39266.509831872856</v>
      </c>
      <c r="J4536" s="5">
        <f>Tabla_curso_1[[#This Row],[Utilidad]]/Tabla_curso_1[[#This Row],[Ingresos]]</f>
        <v>0.16393442622950813</v>
      </c>
    </row>
    <row r="4537" spans="1:10" x14ac:dyDescent="0.25">
      <c r="A4537" s="7" t="s">
        <v>19</v>
      </c>
      <c r="B4537" s="7" t="str">
        <f>MID(Tabla_curso_1[[#This Row],[Periodo]],4,4)</f>
        <v>2019</v>
      </c>
      <c r="C4537" s="7" t="s">
        <v>3</v>
      </c>
      <c r="D4537" s="7" t="s">
        <v>115</v>
      </c>
      <c r="E4537" s="7" t="s">
        <v>156</v>
      </c>
      <c r="F4537" s="7" t="s">
        <v>186</v>
      </c>
      <c r="G4537" s="8">
        <v>120224.07265725288</v>
      </c>
      <c r="H4537" s="8">
        <v>80149.38177150194</v>
      </c>
      <c r="I4537" s="8">
        <f>Tabla_curso_1[[#This Row],[Ingresos]]-Tabla_curso_1[[#This Row],[Gastos]]</f>
        <v>40074.690885750941</v>
      </c>
      <c r="J4537" s="8">
        <f>Tabla_curso_1[[#This Row],[Utilidad]]/Tabla_curso_1[[#This Row],[Ingresos]]</f>
        <v>0.33333333333333315</v>
      </c>
    </row>
    <row r="4538" spans="1:10" x14ac:dyDescent="0.25">
      <c r="A4538" s="4" t="s">
        <v>19</v>
      </c>
      <c r="B4538" s="4" t="str">
        <f>MID(Tabla_curso_1[[#This Row],[Periodo]],4,4)</f>
        <v>2019</v>
      </c>
      <c r="C4538" s="4" t="s">
        <v>2</v>
      </c>
      <c r="D4538" s="4" t="s">
        <v>116</v>
      </c>
      <c r="E4538" s="4" t="s">
        <v>163</v>
      </c>
      <c r="F4538" s="4" t="s">
        <v>187</v>
      </c>
      <c r="G4538" s="5">
        <v>248521.54794520547</v>
      </c>
      <c r="H4538" s="5">
        <v>223418.36128407362</v>
      </c>
      <c r="I4538" s="5">
        <f>Tabla_curso_1[[#This Row],[Ingresos]]-Tabla_curso_1[[#This Row],[Gastos]]</f>
        <v>25103.186661131855</v>
      </c>
      <c r="J4538" s="5">
        <f>Tabla_curso_1[[#This Row],[Utilidad]]/Tabla_curso_1[[#This Row],[Ingresos]]</f>
        <v>0.10101010101010097</v>
      </c>
    </row>
    <row r="4539" spans="1:10" x14ac:dyDescent="0.25">
      <c r="A4539" s="7" t="s">
        <v>19</v>
      </c>
      <c r="B4539" s="7" t="str">
        <f>MID(Tabla_curso_1[[#This Row],[Periodo]],4,4)</f>
        <v>2019</v>
      </c>
      <c r="C4539" s="7" t="s">
        <v>7</v>
      </c>
      <c r="D4539" s="7" t="s">
        <v>116</v>
      </c>
      <c r="E4539" s="7" t="s">
        <v>163</v>
      </c>
      <c r="F4539" s="7" t="s">
        <v>187</v>
      </c>
      <c r="G4539" s="8">
        <v>386001.55319148937</v>
      </c>
      <c r="H4539" s="8">
        <v>210546.30174081237</v>
      </c>
      <c r="I4539" s="8">
        <f>Tabla_curso_1[[#This Row],[Ingresos]]-Tabla_curso_1[[#This Row],[Gastos]]</f>
        <v>175455.25145067699</v>
      </c>
      <c r="J4539" s="8">
        <f>Tabla_curso_1[[#This Row],[Utilidad]]/Tabla_curso_1[[#This Row],[Ingresos]]</f>
        <v>0.45454545454545459</v>
      </c>
    </row>
    <row r="4540" spans="1:10" x14ac:dyDescent="0.25">
      <c r="A4540" s="4" t="s">
        <v>19</v>
      </c>
      <c r="B4540" s="4" t="str">
        <f>MID(Tabla_curso_1[[#This Row],[Periodo]],4,4)</f>
        <v>2019</v>
      </c>
      <c r="C4540" s="4" t="s">
        <v>6</v>
      </c>
      <c r="D4540" s="4" t="s">
        <v>116</v>
      </c>
      <c r="E4540" s="4" t="s">
        <v>163</v>
      </c>
      <c r="F4540" s="4" t="s">
        <v>187</v>
      </c>
      <c r="G4540" s="5">
        <v>907103.65</v>
      </c>
      <c r="H4540" s="5">
        <v>800385.57352941181</v>
      </c>
      <c r="I4540" s="5">
        <f>Tabla_curso_1[[#This Row],[Ingresos]]-Tabla_curso_1[[#This Row],[Gastos]]</f>
        <v>106718.07647058822</v>
      </c>
      <c r="J4540" s="5">
        <f>Tabla_curso_1[[#This Row],[Utilidad]]/Tabla_curso_1[[#This Row],[Ingresos]]</f>
        <v>0.11764705882352938</v>
      </c>
    </row>
    <row r="4541" spans="1:10" x14ac:dyDescent="0.25">
      <c r="A4541" s="7" t="s">
        <v>19</v>
      </c>
      <c r="B4541" s="7" t="str">
        <f>MID(Tabla_curso_1[[#This Row],[Periodo]],4,4)</f>
        <v>2019</v>
      </c>
      <c r="C4541" s="7" t="s">
        <v>4</v>
      </c>
      <c r="D4541" s="7" t="s">
        <v>116</v>
      </c>
      <c r="E4541" s="7" t="s">
        <v>163</v>
      </c>
      <c r="F4541" s="7" t="s">
        <v>187</v>
      </c>
      <c r="G4541" s="8">
        <v>533590.3823529412</v>
      </c>
      <c r="H4541" s="8">
        <v>320154.22941176471</v>
      </c>
      <c r="I4541" s="8">
        <f>Tabla_curso_1[[#This Row],[Ingresos]]-Tabla_curso_1[[#This Row],[Gastos]]</f>
        <v>213436.15294117649</v>
      </c>
      <c r="J4541" s="8">
        <f>Tabla_curso_1[[#This Row],[Utilidad]]/Tabla_curso_1[[#This Row],[Ingresos]]</f>
        <v>0.4</v>
      </c>
    </row>
    <row r="4542" spans="1:10" x14ac:dyDescent="0.25">
      <c r="A4542" s="4" t="s">
        <v>19</v>
      </c>
      <c r="B4542" s="4" t="str">
        <f>MID(Tabla_curso_1[[#This Row],[Periodo]],4,4)</f>
        <v>2019</v>
      </c>
      <c r="C4542" s="4" t="s">
        <v>5</v>
      </c>
      <c r="D4542" s="4" t="s">
        <v>116</v>
      </c>
      <c r="E4542" s="4" t="s">
        <v>163</v>
      </c>
      <c r="F4542" s="4" t="s">
        <v>187</v>
      </c>
      <c r="G4542" s="5">
        <v>1365532.3763440861</v>
      </c>
      <c r="H4542" s="5">
        <v>1086852.2995391707</v>
      </c>
      <c r="I4542" s="5">
        <f>Tabla_curso_1[[#This Row],[Ingresos]]-Tabla_curso_1[[#This Row],[Gastos]]</f>
        <v>278680.07680491544</v>
      </c>
      <c r="J4542" s="5">
        <f>Tabla_curso_1[[#This Row],[Utilidad]]/Tabla_curso_1[[#This Row],[Ingresos]]</f>
        <v>0.20408163265306115</v>
      </c>
    </row>
    <row r="4543" spans="1:10" x14ac:dyDescent="0.25">
      <c r="A4543" s="7" t="s">
        <v>19</v>
      </c>
      <c r="B4543" s="7" t="str">
        <f>MID(Tabla_curso_1[[#This Row],[Periodo]],4,4)</f>
        <v>2019</v>
      </c>
      <c r="C4543" s="7" t="s">
        <v>78</v>
      </c>
      <c r="D4543" s="7" t="s">
        <v>116</v>
      </c>
      <c r="E4543" s="7" t="s">
        <v>163</v>
      </c>
      <c r="F4543" s="7" t="s">
        <v>187</v>
      </c>
      <c r="G4543" s="8">
        <v>381364.89789789787</v>
      </c>
      <c r="H4543" s="8">
        <v>333694.28566066065</v>
      </c>
      <c r="I4543" s="8">
        <f>Tabla_curso_1[[#This Row],[Ingresos]]-Tabla_curso_1[[#This Row],[Gastos]]</f>
        <v>47670.612237237219</v>
      </c>
      <c r="J4543" s="8">
        <f>Tabla_curso_1[[#This Row],[Utilidad]]/Tabla_curso_1[[#This Row],[Ingresos]]</f>
        <v>0.12499999999999996</v>
      </c>
    </row>
    <row r="4544" spans="1:10" x14ac:dyDescent="0.25">
      <c r="A4544" s="4" t="s">
        <v>19</v>
      </c>
      <c r="B4544" s="4" t="str">
        <f>MID(Tabla_curso_1[[#This Row],[Periodo]],4,4)</f>
        <v>2019</v>
      </c>
      <c r="C4544" s="4" t="s">
        <v>3</v>
      </c>
      <c r="D4544" s="4" t="s">
        <v>116</v>
      </c>
      <c r="E4544" s="4" t="s">
        <v>163</v>
      </c>
      <c r="F4544" s="4" t="s">
        <v>187</v>
      </c>
      <c r="G4544" s="5">
        <v>165573.0260756193</v>
      </c>
      <c r="H4544" s="5">
        <v>110382.01738374622</v>
      </c>
      <c r="I4544" s="5">
        <f>Tabla_curso_1[[#This Row],[Ingresos]]-Tabla_curso_1[[#This Row],[Gastos]]</f>
        <v>55191.008691873081</v>
      </c>
      <c r="J4544" s="5">
        <f>Tabla_curso_1[[#This Row],[Utilidad]]/Tabla_curso_1[[#This Row],[Ingresos]]</f>
        <v>0.3333333333333332</v>
      </c>
    </row>
    <row r="4545" spans="1:10" x14ac:dyDescent="0.25">
      <c r="A4545" s="7" t="s">
        <v>19</v>
      </c>
      <c r="B4545" s="7" t="str">
        <f>MID(Tabla_curso_1[[#This Row],[Periodo]],4,4)</f>
        <v>2019</v>
      </c>
      <c r="C4545" s="7" t="s">
        <v>2</v>
      </c>
      <c r="D4545" s="7" t="s">
        <v>117</v>
      </c>
      <c r="E4545" s="7" t="s">
        <v>150</v>
      </c>
      <c r="F4545" s="7" t="s">
        <v>188</v>
      </c>
      <c r="G4545" s="8">
        <v>96690.013207547177</v>
      </c>
      <c r="H4545" s="8">
        <v>89130.612174957132</v>
      </c>
      <c r="I4545" s="8">
        <f>Tabla_curso_1[[#This Row],[Ingresos]]-Tabla_curso_1[[#This Row],[Gastos]]</f>
        <v>7559.4010325900454</v>
      </c>
      <c r="J4545" s="8">
        <f>Tabla_curso_1[[#This Row],[Utilidad]]/Tabla_curso_1[[#This Row],[Ingresos]]</f>
        <v>7.8181818181818116E-2</v>
      </c>
    </row>
    <row r="4546" spans="1:10" x14ac:dyDescent="0.25">
      <c r="A4546" s="4" t="s">
        <v>19</v>
      </c>
      <c r="B4546" s="4" t="str">
        <f>MID(Tabla_curso_1[[#This Row],[Periodo]],4,4)</f>
        <v>2019</v>
      </c>
      <c r="C4546" s="4" t="s">
        <v>7</v>
      </c>
      <c r="D4546" s="4" t="s">
        <v>117</v>
      </c>
      <c r="E4546" s="4" t="s">
        <v>150</v>
      </c>
      <c r="F4546" s="4" t="s">
        <v>188</v>
      </c>
      <c r="G4546" s="5">
        <v>152972.25970149253</v>
      </c>
      <c r="H4546" s="5">
        <v>89921.084833225192</v>
      </c>
      <c r="I4546" s="5">
        <f>Tabla_curso_1[[#This Row],[Ingresos]]-Tabla_curso_1[[#This Row],[Gastos]]</f>
        <v>63051.174868267335</v>
      </c>
      <c r="J4546" s="5">
        <f>Tabla_curso_1[[#This Row],[Utilidad]]/Tabla_curso_1[[#This Row],[Ingresos]]</f>
        <v>0.41217391304347811</v>
      </c>
    </row>
    <row r="4547" spans="1:10" x14ac:dyDescent="0.25">
      <c r="A4547" s="7" t="s">
        <v>19</v>
      </c>
      <c r="B4547" s="7" t="str">
        <f>MID(Tabla_curso_1[[#This Row],[Periodo]],4,4)</f>
        <v>2019</v>
      </c>
      <c r="C4547" s="7" t="s">
        <v>6</v>
      </c>
      <c r="D4547" s="7" t="s">
        <v>117</v>
      </c>
      <c r="E4547" s="7" t="s">
        <v>150</v>
      </c>
      <c r="F4547" s="7" t="s">
        <v>188</v>
      </c>
      <c r="G4547" s="8">
        <v>492747.18269230775</v>
      </c>
      <c r="H4547" s="8">
        <v>460529.09767011838</v>
      </c>
      <c r="I4547" s="8">
        <f>Tabla_curso_1[[#This Row],[Ingresos]]-Tabla_curso_1[[#This Row],[Gastos]]</f>
        <v>32218.085022189363</v>
      </c>
      <c r="J4547" s="8">
        <f>Tabla_curso_1[[#This Row],[Utilidad]]/Tabla_curso_1[[#This Row],[Ingresos]]</f>
        <v>6.5384615384615402E-2</v>
      </c>
    </row>
    <row r="4548" spans="1:10" x14ac:dyDescent="0.25">
      <c r="A4548" s="4" t="s">
        <v>19</v>
      </c>
      <c r="B4548" s="4" t="str">
        <f>MID(Tabla_curso_1[[#This Row],[Periodo]],4,4)</f>
        <v>2019</v>
      </c>
      <c r="C4548" s="4" t="s">
        <v>4</v>
      </c>
      <c r="D4548" s="4" t="s">
        <v>117</v>
      </c>
      <c r="E4548" s="4" t="s">
        <v>150</v>
      </c>
      <c r="F4548" s="4" t="s">
        <v>188</v>
      </c>
      <c r="G4548" s="5">
        <v>206635.91532258064</v>
      </c>
      <c r="H4548" s="5">
        <v>124153.74578965052</v>
      </c>
      <c r="I4548" s="5">
        <f>Tabla_curso_1[[#This Row],[Ingresos]]-Tabla_curso_1[[#This Row],[Gastos]]</f>
        <v>82482.169532930115</v>
      </c>
      <c r="J4548" s="5">
        <f>Tabla_curso_1[[#This Row],[Utilidad]]/Tabla_curso_1[[#This Row],[Ingresos]]</f>
        <v>0.39916666666666673</v>
      </c>
    </row>
    <row r="4549" spans="1:10" x14ac:dyDescent="0.25">
      <c r="A4549" s="7" t="s">
        <v>19</v>
      </c>
      <c r="B4549" s="7" t="str">
        <f>MID(Tabla_curso_1[[#This Row],[Periodo]],4,4)</f>
        <v>2019</v>
      </c>
      <c r="C4549" s="7" t="s">
        <v>5</v>
      </c>
      <c r="D4549" s="7" t="s">
        <v>117</v>
      </c>
      <c r="E4549" s="7" t="s">
        <v>150</v>
      </c>
      <c r="F4549" s="7" t="s">
        <v>188</v>
      </c>
      <c r="G4549" s="8">
        <v>776450.10606060608</v>
      </c>
      <c r="H4549" s="8">
        <v>688578.67942350334</v>
      </c>
      <c r="I4549" s="8">
        <f>Tabla_curso_1[[#This Row],[Ingresos]]-Tabla_curso_1[[#This Row],[Gastos]]</f>
        <v>87871.426637102733</v>
      </c>
      <c r="J4549" s="8">
        <f>Tabla_curso_1[[#This Row],[Utilidad]]/Tabla_curso_1[[#This Row],[Ingresos]]</f>
        <v>0.11317073170731706</v>
      </c>
    </row>
    <row r="4550" spans="1:10" x14ac:dyDescent="0.25">
      <c r="A4550" s="4" t="s">
        <v>19</v>
      </c>
      <c r="B4550" s="4" t="str">
        <f>MID(Tabla_curso_1[[#This Row],[Periodo]],4,4)</f>
        <v>2019</v>
      </c>
      <c r="C4550" s="4" t="s">
        <v>78</v>
      </c>
      <c r="D4550" s="4" t="s">
        <v>117</v>
      </c>
      <c r="E4550" s="4" t="s">
        <v>150</v>
      </c>
      <c r="F4550" s="4" t="s">
        <v>188</v>
      </c>
      <c r="G4550" s="5">
        <v>140399.19726027397</v>
      </c>
      <c r="H4550" s="5">
        <v>130150.05586027398</v>
      </c>
      <c r="I4550" s="5">
        <f>Tabla_curso_1[[#This Row],[Ingresos]]-Tabla_curso_1[[#This Row],[Gastos]]</f>
        <v>10249.141399999993</v>
      </c>
      <c r="J4550" s="5">
        <f>Tabla_curso_1[[#This Row],[Utilidad]]/Tabla_curso_1[[#This Row],[Ingresos]]</f>
        <v>7.2999999999999954E-2</v>
      </c>
    </row>
    <row r="4551" spans="1:10" x14ac:dyDescent="0.25">
      <c r="A4551" s="7" t="s">
        <v>19</v>
      </c>
      <c r="B4551" s="7" t="str">
        <f>MID(Tabla_curso_1[[#This Row],[Periodo]],4,4)</f>
        <v>2019</v>
      </c>
      <c r="C4551" s="7" t="s">
        <v>3</v>
      </c>
      <c r="D4551" s="7" t="s">
        <v>117</v>
      </c>
      <c r="E4551" s="7" t="s">
        <v>150</v>
      </c>
      <c r="F4551" s="7" t="s">
        <v>188</v>
      </c>
      <c r="G4551" s="8">
        <v>68878.638440860217</v>
      </c>
      <c r="H4551" s="8">
        <v>40580.997814740142</v>
      </c>
      <c r="I4551" s="8">
        <f>Tabla_curso_1[[#This Row],[Ingresos]]-Tabla_curso_1[[#This Row],[Gastos]]</f>
        <v>28297.640626120075</v>
      </c>
      <c r="J4551" s="8">
        <f>Tabla_curso_1[[#This Row],[Utilidad]]/Tabla_curso_1[[#This Row],[Ingresos]]</f>
        <v>0.41083333333333338</v>
      </c>
    </row>
    <row r="4552" spans="1:10" x14ac:dyDescent="0.25">
      <c r="A4552" s="4" t="s">
        <v>19</v>
      </c>
      <c r="B4552" s="4" t="str">
        <f>MID(Tabla_curso_1[[#This Row],[Periodo]],4,4)</f>
        <v>2019</v>
      </c>
      <c r="C4552" s="4" t="s">
        <v>2</v>
      </c>
      <c r="D4552" s="4" t="s">
        <v>118</v>
      </c>
      <c r="E4552" s="4" t="s">
        <v>163</v>
      </c>
      <c r="F4552" s="4" t="s">
        <v>189</v>
      </c>
      <c r="G4552" s="5">
        <v>106900.3154875717</v>
      </c>
      <c r="H4552" s="5">
        <v>86170.949962590414</v>
      </c>
      <c r="I4552" s="5">
        <f>Tabla_curso_1[[#This Row],[Ingresos]]-Tabla_curso_1[[#This Row],[Gastos]]</f>
        <v>20729.365524981287</v>
      </c>
      <c r="J4552" s="5">
        <f>Tabla_curso_1[[#This Row],[Utilidad]]/Tabla_curso_1[[#This Row],[Ingresos]]</f>
        <v>0.1939130434782608</v>
      </c>
    </row>
    <row r="4553" spans="1:10" x14ac:dyDescent="0.25">
      <c r="A4553" s="7" t="s">
        <v>19</v>
      </c>
      <c r="B4553" s="7" t="str">
        <f>MID(Tabla_curso_1[[#This Row],[Periodo]],4,4)</f>
        <v>2019</v>
      </c>
      <c r="C4553" s="7" t="s">
        <v>7</v>
      </c>
      <c r="D4553" s="7" t="s">
        <v>118</v>
      </c>
      <c r="E4553" s="7" t="s">
        <v>163</v>
      </c>
      <c r="F4553" s="7" t="s">
        <v>189</v>
      </c>
      <c r="G4553" s="8">
        <v>179195.08012820513</v>
      </c>
      <c r="H4553" s="8">
        <v>118577.70991931918</v>
      </c>
      <c r="I4553" s="8">
        <f>Tabla_curso_1[[#This Row],[Ingresos]]-Tabla_curso_1[[#This Row],[Gastos]]</f>
        <v>60617.370208885943</v>
      </c>
      <c r="J4553" s="8">
        <f>Tabla_curso_1[[#This Row],[Utilidad]]/Tabla_curso_1[[#This Row],[Ingresos]]</f>
        <v>0.33827586206896554</v>
      </c>
    </row>
    <row r="4554" spans="1:10" x14ac:dyDescent="0.25">
      <c r="A4554" s="4" t="s">
        <v>19</v>
      </c>
      <c r="B4554" s="4" t="str">
        <f>MID(Tabla_curso_1[[#This Row],[Periodo]],4,4)</f>
        <v>2019</v>
      </c>
      <c r="C4554" s="4" t="s">
        <v>6</v>
      </c>
      <c r="D4554" s="4" t="s">
        <v>118</v>
      </c>
      <c r="E4554" s="4" t="s">
        <v>163</v>
      </c>
      <c r="F4554" s="4" t="s">
        <v>189</v>
      </c>
      <c r="G4554" s="5">
        <v>465907.20833333331</v>
      </c>
      <c r="H4554" s="5">
        <v>408833.5753125</v>
      </c>
      <c r="I4554" s="5">
        <f>Tabla_curso_1[[#This Row],[Ingresos]]-Tabla_curso_1[[#This Row],[Gastos]]</f>
        <v>57073.633020833309</v>
      </c>
      <c r="J4554" s="5">
        <f>Tabla_curso_1[[#This Row],[Utilidad]]/Tabla_curso_1[[#This Row],[Ingresos]]</f>
        <v>0.12249999999999996</v>
      </c>
    </row>
    <row r="4555" spans="1:10" x14ac:dyDescent="0.25">
      <c r="A4555" s="7" t="s">
        <v>19</v>
      </c>
      <c r="B4555" s="7" t="str">
        <f>MID(Tabla_curso_1[[#This Row],[Periodo]],4,4)</f>
        <v>2019</v>
      </c>
      <c r="C4555" s="7" t="s">
        <v>4</v>
      </c>
      <c r="D4555" s="7" t="s">
        <v>118</v>
      </c>
      <c r="E4555" s="7" t="s">
        <v>163</v>
      </c>
      <c r="F4555" s="7" t="s">
        <v>189</v>
      </c>
      <c r="G4555" s="8">
        <v>193456.28027681663</v>
      </c>
      <c r="H4555" s="8">
        <v>117234.50584775087</v>
      </c>
      <c r="I4555" s="8">
        <f>Tabla_curso_1[[#This Row],[Ingresos]]-Tabla_curso_1[[#This Row],[Gastos]]</f>
        <v>76221.774429065757</v>
      </c>
      <c r="J4555" s="8">
        <f>Tabla_curso_1[[#This Row],[Utilidad]]/Tabla_curso_1[[#This Row],[Ingresos]]</f>
        <v>0.39400000000000002</v>
      </c>
    </row>
    <row r="4556" spans="1:10" x14ac:dyDescent="0.25">
      <c r="A4556" s="4" t="s">
        <v>19</v>
      </c>
      <c r="B4556" s="4" t="str">
        <f>MID(Tabla_curso_1[[#This Row],[Periodo]],4,4)</f>
        <v>2019</v>
      </c>
      <c r="C4556" s="4" t="s">
        <v>5</v>
      </c>
      <c r="D4556" s="4" t="s">
        <v>118</v>
      </c>
      <c r="E4556" s="4" t="s">
        <v>163</v>
      </c>
      <c r="F4556" s="4" t="s">
        <v>189</v>
      </c>
      <c r="G4556" s="5">
        <v>931814.41666666663</v>
      </c>
      <c r="H4556" s="5">
        <v>835387.32927902625</v>
      </c>
      <c r="I4556" s="5">
        <f>Tabla_curso_1[[#This Row],[Ingresos]]-Tabla_curso_1[[#This Row],[Gastos]]</f>
        <v>96427.087387640378</v>
      </c>
      <c r="J4556" s="5">
        <f>Tabla_curso_1[[#This Row],[Utilidad]]/Tabla_curso_1[[#This Row],[Ingresos]]</f>
        <v>0.10348314606741565</v>
      </c>
    </row>
    <row r="4557" spans="1:10" x14ac:dyDescent="0.25">
      <c r="A4557" s="7" t="s">
        <v>19</v>
      </c>
      <c r="B4557" s="7" t="str">
        <f>MID(Tabla_curso_1[[#This Row],[Periodo]],4,4)</f>
        <v>2019</v>
      </c>
      <c r="C4557" s="7" t="s">
        <v>78</v>
      </c>
      <c r="D4557" s="7" t="s">
        <v>118</v>
      </c>
      <c r="E4557" s="7" t="s">
        <v>163</v>
      </c>
      <c r="F4557" s="7" t="s">
        <v>189</v>
      </c>
      <c r="G4557" s="8">
        <v>185743.73754152824</v>
      </c>
      <c r="H4557" s="8">
        <v>159855.70412167776</v>
      </c>
      <c r="I4557" s="8">
        <f>Tabla_curso_1[[#This Row],[Ingresos]]-Tabla_curso_1[[#This Row],[Gastos]]</f>
        <v>25888.033419850486</v>
      </c>
      <c r="J4557" s="8">
        <f>Tabla_curso_1[[#This Row],[Utilidad]]/Tabla_curso_1[[#This Row],[Ingresos]]</f>
        <v>0.13937499999999994</v>
      </c>
    </row>
    <row r="4558" spans="1:10" x14ac:dyDescent="0.25">
      <c r="A4558" s="4" t="s">
        <v>19</v>
      </c>
      <c r="B4558" s="4" t="str">
        <f>MID(Tabla_curso_1[[#This Row],[Periodo]],4,4)</f>
        <v>2019</v>
      </c>
      <c r="C4558" s="4" t="s">
        <v>3</v>
      </c>
      <c r="D4558" s="4" t="s">
        <v>118</v>
      </c>
      <c r="E4558" s="4" t="s">
        <v>163</v>
      </c>
      <c r="F4558" s="4" t="s">
        <v>189</v>
      </c>
      <c r="G4558" s="5">
        <v>88323.641390205376</v>
      </c>
      <c r="H4558" s="5">
        <v>52037.345385729328</v>
      </c>
      <c r="I4558" s="5">
        <f>Tabla_curso_1[[#This Row],[Ingresos]]-Tabla_curso_1[[#This Row],[Gastos]]</f>
        <v>36286.296004476048</v>
      </c>
      <c r="J4558" s="5">
        <f>Tabla_curso_1[[#This Row],[Utilidad]]/Tabla_curso_1[[#This Row],[Ingresos]]</f>
        <v>0.41083333333333338</v>
      </c>
    </row>
    <row r="4559" spans="1:10" x14ac:dyDescent="0.25">
      <c r="A4559" s="7" t="s">
        <v>19</v>
      </c>
      <c r="B4559" s="7" t="str">
        <f>MID(Tabla_curso_1[[#This Row],[Periodo]],4,4)</f>
        <v>2019</v>
      </c>
      <c r="C4559" s="7" t="s">
        <v>2</v>
      </c>
      <c r="D4559" s="7" t="s">
        <v>119</v>
      </c>
      <c r="E4559" s="7" t="s">
        <v>152</v>
      </c>
      <c r="F4559" s="7" t="s">
        <v>190</v>
      </c>
      <c r="G4559" s="8">
        <v>271941.20042643923</v>
      </c>
      <c r="H4559" s="8">
        <v>224722.31926148478</v>
      </c>
      <c r="I4559" s="8">
        <f>Tabla_curso_1[[#This Row],[Ingresos]]-Tabla_curso_1[[#This Row],[Gastos]]</f>
        <v>47218.881164954451</v>
      </c>
      <c r="J4559" s="8">
        <f>Tabla_curso_1[[#This Row],[Utilidad]]/Tabla_curso_1[[#This Row],[Ingresos]]</f>
        <v>0.17363636363636364</v>
      </c>
    </row>
    <row r="4560" spans="1:10" x14ac:dyDescent="0.25">
      <c r="A4560" s="4" t="s">
        <v>19</v>
      </c>
      <c r="B4560" s="4" t="str">
        <f>MID(Tabla_curso_1[[#This Row],[Periodo]],4,4)</f>
        <v>2019</v>
      </c>
      <c r="C4560" s="4" t="s">
        <v>7</v>
      </c>
      <c r="D4560" s="4" t="s">
        <v>119</v>
      </c>
      <c r="E4560" s="4" t="s">
        <v>152</v>
      </c>
      <c r="F4560" s="4" t="s">
        <v>190</v>
      </c>
      <c r="G4560" s="5">
        <v>436782.27054794517</v>
      </c>
      <c r="H4560" s="5">
        <v>289029.37144189887</v>
      </c>
      <c r="I4560" s="5">
        <f>Tabla_curso_1[[#This Row],[Ingresos]]-Tabla_curso_1[[#This Row],[Gastos]]</f>
        <v>147752.8991060463</v>
      </c>
      <c r="J4560" s="5">
        <f>Tabla_curso_1[[#This Row],[Utilidad]]/Tabla_curso_1[[#This Row],[Ingresos]]</f>
        <v>0.33827586206896559</v>
      </c>
    </row>
    <row r="4561" spans="1:10" x14ac:dyDescent="0.25">
      <c r="A4561" s="7" t="s">
        <v>19</v>
      </c>
      <c r="B4561" s="7" t="str">
        <f>MID(Tabla_curso_1[[#This Row],[Periodo]],4,4)</f>
        <v>2019</v>
      </c>
      <c r="C4561" s="7" t="s">
        <v>6</v>
      </c>
      <c r="D4561" s="7" t="s">
        <v>119</v>
      </c>
      <c r="E4561" s="7" t="s">
        <v>152</v>
      </c>
      <c r="F4561" s="7" t="s">
        <v>190</v>
      </c>
      <c r="G4561" s="8">
        <v>1203211.5377358489</v>
      </c>
      <c r="H4561" s="8">
        <v>1027886.4279514824</v>
      </c>
      <c r="I4561" s="8">
        <f>Tabla_curso_1[[#This Row],[Ingresos]]-Tabla_curso_1[[#This Row],[Gastos]]</f>
        <v>175325.10978436656</v>
      </c>
      <c r="J4561" s="8">
        <f>Tabla_curso_1[[#This Row],[Utilidad]]/Tabla_curso_1[[#This Row],[Ingresos]]</f>
        <v>0.14571428571428571</v>
      </c>
    </row>
    <row r="4562" spans="1:10" x14ac:dyDescent="0.25">
      <c r="A4562" s="4" t="s">
        <v>19</v>
      </c>
      <c r="B4562" s="4" t="str">
        <f>MID(Tabla_curso_1[[#This Row],[Periodo]],4,4)</f>
        <v>2019</v>
      </c>
      <c r="C4562" s="4" t="s">
        <v>4</v>
      </c>
      <c r="D4562" s="4" t="s">
        <v>119</v>
      </c>
      <c r="E4562" s="4" t="s">
        <v>152</v>
      </c>
      <c r="F4562" s="4" t="s">
        <v>190</v>
      </c>
      <c r="G4562" s="5">
        <v>637702.11499999999</v>
      </c>
      <c r="H4562" s="5">
        <v>397926.11975999997</v>
      </c>
      <c r="I4562" s="5">
        <f>Tabla_curso_1[[#This Row],[Ingresos]]-Tabla_curso_1[[#This Row],[Gastos]]</f>
        <v>239775.99524000002</v>
      </c>
      <c r="J4562" s="5">
        <f>Tabla_curso_1[[#This Row],[Utilidad]]/Tabla_curso_1[[#This Row],[Ingresos]]</f>
        <v>0.37600000000000006</v>
      </c>
    </row>
    <row r="4563" spans="1:10" x14ac:dyDescent="0.25">
      <c r="A4563" s="7" t="s">
        <v>19</v>
      </c>
      <c r="B4563" s="7" t="str">
        <f>MID(Tabla_curso_1[[#This Row],[Periodo]],4,4)</f>
        <v>2019</v>
      </c>
      <c r="C4563" s="7" t="s">
        <v>5</v>
      </c>
      <c r="D4563" s="7" t="s">
        <v>119</v>
      </c>
      <c r="E4563" s="7" t="s">
        <v>152</v>
      </c>
      <c r="F4563" s="7" t="s">
        <v>190</v>
      </c>
      <c r="G4563" s="8">
        <v>2198972.8103448274</v>
      </c>
      <c r="H4563" s="8">
        <v>1829545.3782068966</v>
      </c>
      <c r="I4563" s="8">
        <f>Tabla_curso_1[[#This Row],[Ingresos]]-Tabla_curso_1[[#This Row],[Gastos]]</f>
        <v>369427.43213793077</v>
      </c>
      <c r="J4563" s="8">
        <f>Tabla_curso_1[[#This Row],[Utilidad]]/Tabla_curso_1[[#This Row],[Ingresos]]</f>
        <v>0.1679999999999999</v>
      </c>
    </row>
    <row r="4564" spans="1:10" x14ac:dyDescent="0.25">
      <c r="A4564" s="4" t="s">
        <v>19</v>
      </c>
      <c r="B4564" s="4" t="str">
        <f>MID(Tabla_curso_1[[#This Row],[Periodo]],4,4)</f>
        <v>2019</v>
      </c>
      <c r="C4564" s="4" t="s">
        <v>78</v>
      </c>
      <c r="D4564" s="4" t="s">
        <v>119</v>
      </c>
      <c r="E4564" s="4" t="s">
        <v>152</v>
      </c>
      <c r="F4564" s="4" t="s">
        <v>190</v>
      </c>
      <c r="G4564" s="5">
        <v>320453.32412060304</v>
      </c>
      <c r="H4564" s="5">
        <v>266332.31826912344</v>
      </c>
      <c r="I4564" s="5">
        <f>Tabla_curso_1[[#This Row],[Ingresos]]-Tabla_curso_1[[#This Row],[Gastos]]</f>
        <v>54121.005851479596</v>
      </c>
      <c r="J4564" s="5">
        <f>Tabla_curso_1[[#This Row],[Utilidad]]/Tabla_curso_1[[#This Row],[Ingresos]]</f>
        <v>0.16888888888888881</v>
      </c>
    </row>
    <row r="4565" spans="1:10" x14ac:dyDescent="0.25">
      <c r="A4565" s="7" t="s">
        <v>19</v>
      </c>
      <c r="B4565" s="7" t="str">
        <f>MID(Tabla_curso_1[[#This Row],[Periodo]],4,4)</f>
        <v>2019</v>
      </c>
      <c r="C4565" s="7" t="s">
        <v>3</v>
      </c>
      <c r="D4565" s="7" t="s">
        <v>119</v>
      </c>
      <c r="E4565" s="7" t="s">
        <v>152</v>
      </c>
      <c r="F4565" s="7" t="s">
        <v>190</v>
      </c>
      <c r="G4565" s="8">
        <v>175192.88873626376</v>
      </c>
      <c r="H4565" s="8">
        <v>113201.55887573966</v>
      </c>
      <c r="I4565" s="8">
        <f>Tabla_curso_1[[#This Row],[Ingresos]]-Tabla_curso_1[[#This Row],[Gastos]]</f>
        <v>61991.3298605241</v>
      </c>
      <c r="J4565" s="8">
        <f>Tabla_curso_1[[#This Row],[Utilidad]]/Tabla_curso_1[[#This Row],[Ingresos]]</f>
        <v>0.35384615384615387</v>
      </c>
    </row>
    <row r="4566" spans="1:10" x14ac:dyDescent="0.25">
      <c r="A4566" s="4" t="s">
        <v>19</v>
      </c>
      <c r="B4566" s="4" t="str">
        <f>MID(Tabla_curso_1[[#This Row],[Periodo]],4,4)</f>
        <v>2019</v>
      </c>
      <c r="C4566" s="4" t="s">
        <v>2</v>
      </c>
      <c r="D4566" s="4" t="s">
        <v>120</v>
      </c>
      <c r="E4566" s="4" t="s">
        <v>163</v>
      </c>
      <c r="F4566" s="4" t="s">
        <v>191</v>
      </c>
      <c r="G4566" s="5">
        <v>64060.159274193546</v>
      </c>
      <c r="H4566" s="5">
        <v>58595.750507190052</v>
      </c>
      <c r="I4566" s="5">
        <f>Tabla_curso_1[[#This Row],[Ingresos]]-Tabla_curso_1[[#This Row],[Gastos]]</f>
        <v>5464.4087670034933</v>
      </c>
      <c r="J4566" s="5">
        <f>Tabla_curso_1[[#This Row],[Utilidad]]/Tabla_curso_1[[#This Row],[Ingresos]]</f>
        <v>8.5301204819277041E-2</v>
      </c>
    </row>
    <row r="4567" spans="1:10" x14ac:dyDescent="0.25">
      <c r="A4567" s="7" t="s">
        <v>19</v>
      </c>
      <c r="B4567" s="7" t="str">
        <f>MID(Tabla_curso_1[[#This Row],[Periodo]],4,4)</f>
        <v>2019</v>
      </c>
      <c r="C4567" s="7" t="s">
        <v>7</v>
      </c>
      <c r="D4567" s="7" t="s">
        <v>120</v>
      </c>
      <c r="E4567" s="7" t="s">
        <v>163</v>
      </c>
      <c r="F4567" s="7" t="s">
        <v>191</v>
      </c>
      <c r="G4567" s="8">
        <v>119003.14232209738</v>
      </c>
      <c r="H4567" s="8">
        <v>68156.345148110311</v>
      </c>
      <c r="I4567" s="8">
        <f>Tabla_curso_1[[#This Row],[Ingresos]]-Tabla_curso_1[[#This Row],[Gastos]]</f>
        <v>50846.79717398707</v>
      </c>
      <c r="J4567" s="8">
        <f>Tabla_curso_1[[#This Row],[Utilidad]]/Tabla_curso_1[[#This Row],[Ingresos]]</f>
        <v>0.42727272727272736</v>
      </c>
    </row>
    <row r="4568" spans="1:10" x14ac:dyDescent="0.25">
      <c r="A4568" s="4" t="s">
        <v>19</v>
      </c>
      <c r="B4568" s="4" t="str">
        <f>MID(Tabla_curso_1[[#This Row],[Periodo]],4,4)</f>
        <v>2019</v>
      </c>
      <c r="C4568" s="4" t="s">
        <v>6</v>
      </c>
      <c r="D4568" s="4" t="s">
        <v>120</v>
      </c>
      <c r="E4568" s="4" t="s">
        <v>163</v>
      </c>
      <c r="F4568" s="4" t="s">
        <v>191</v>
      </c>
      <c r="G4568" s="5">
        <v>320947.86868686869</v>
      </c>
      <c r="H4568" s="5">
        <v>279752.23129514325</v>
      </c>
      <c r="I4568" s="5">
        <f>Tabla_curso_1[[#This Row],[Ingresos]]-Tabla_curso_1[[#This Row],[Gastos]]</f>
        <v>41195.637391725439</v>
      </c>
      <c r="J4568" s="5">
        <f>Tabla_curso_1[[#This Row],[Utilidad]]/Tabla_curso_1[[#This Row],[Ingresos]]</f>
        <v>0.12835616438356154</v>
      </c>
    </row>
    <row r="4569" spans="1:10" x14ac:dyDescent="0.25">
      <c r="A4569" s="7" t="s">
        <v>19</v>
      </c>
      <c r="B4569" s="7" t="str">
        <f>MID(Tabla_curso_1[[#This Row],[Periodo]],4,4)</f>
        <v>2019</v>
      </c>
      <c r="C4569" s="7" t="s">
        <v>4</v>
      </c>
      <c r="D4569" s="7" t="s">
        <v>120</v>
      </c>
      <c r="E4569" s="7" t="s">
        <v>163</v>
      </c>
      <c r="F4569" s="7" t="s">
        <v>191</v>
      </c>
      <c r="G4569" s="8">
        <v>106982.62289562289</v>
      </c>
      <c r="H4569" s="8">
        <v>67399.052424242414</v>
      </c>
      <c r="I4569" s="8">
        <f>Tabla_curso_1[[#This Row],[Ingresos]]-Tabla_curso_1[[#This Row],[Gastos]]</f>
        <v>39583.570471380473</v>
      </c>
      <c r="J4569" s="8">
        <f>Tabla_curso_1[[#This Row],[Utilidad]]/Tabla_curso_1[[#This Row],[Ingresos]]</f>
        <v>0.37000000000000005</v>
      </c>
    </row>
    <row r="4570" spans="1:10" x14ac:dyDescent="0.25">
      <c r="A4570" s="4" t="s">
        <v>19</v>
      </c>
      <c r="B4570" s="4" t="str">
        <f>MID(Tabla_curso_1[[#This Row],[Periodo]],4,4)</f>
        <v>2019</v>
      </c>
      <c r="C4570" s="4" t="s">
        <v>5</v>
      </c>
      <c r="D4570" s="4" t="s">
        <v>120</v>
      </c>
      <c r="E4570" s="4" t="s">
        <v>163</v>
      </c>
      <c r="F4570" s="4" t="s">
        <v>191</v>
      </c>
      <c r="G4570" s="5">
        <v>467262.3382352941</v>
      </c>
      <c r="H4570" s="5">
        <v>436365.80811524612</v>
      </c>
      <c r="I4570" s="5">
        <f>Tabla_curso_1[[#This Row],[Ingresos]]-Tabla_curso_1[[#This Row],[Gastos]]</f>
        <v>30896.530120047973</v>
      </c>
      <c r="J4570" s="5">
        <f>Tabla_curso_1[[#This Row],[Utilidad]]/Tabla_curso_1[[#This Row],[Ingresos]]</f>
        <v>6.6122448979591741E-2</v>
      </c>
    </row>
    <row r="4571" spans="1:10" x14ac:dyDescent="0.25">
      <c r="A4571" s="7" t="s">
        <v>19</v>
      </c>
      <c r="B4571" s="7" t="str">
        <f>MID(Tabla_curso_1[[#This Row],[Periodo]],4,4)</f>
        <v>2019</v>
      </c>
      <c r="C4571" s="7" t="s">
        <v>78</v>
      </c>
      <c r="D4571" s="7" t="s">
        <v>120</v>
      </c>
      <c r="E4571" s="7" t="s">
        <v>163</v>
      </c>
      <c r="F4571" s="7" t="s">
        <v>191</v>
      </c>
      <c r="G4571" s="8">
        <v>89002.35014005602</v>
      </c>
      <c r="H4571" s="8">
        <v>75393.603699286163</v>
      </c>
      <c r="I4571" s="8">
        <f>Tabla_curso_1[[#This Row],[Ingresos]]-Tabla_curso_1[[#This Row],[Gastos]]</f>
        <v>13608.746440769857</v>
      </c>
      <c r="J4571" s="8">
        <f>Tabla_curso_1[[#This Row],[Utilidad]]/Tabla_curso_1[[#This Row],[Ingresos]]</f>
        <v>0.15290322580645163</v>
      </c>
    </row>
    <row r="4572" spans="1:10" x14ac:dyDescent="0.25">
      <c r="A4572" s="4" t="s">
        <v>19</v>
      </c>
      <c r="B4572" s="4" t="str">
        <f>MID(Tabla_curso_1[[#This Row],[Periodo]],4,4)</f>
        <v>2019</v>
      </c>
      <c r="C4572" s="4" t="s">
        <v>3</v>
      </c>
      <c r="D4572" s="4" t="s">
        <v>120</v>
      </c>
      <c r="E4572" s="4" t="s">
        <v>163</v>
      </c>
      <c r="F4572" s="4" t="s">
        <v>191</v>
      </c>
      <c r="G4572" s="5">
        <v>40840.410025706937</v>
      </c>
      <c r="H4572" s="5">
        <v>27567.276767352181</v>
      </c>
      <c r="I4572" s="5">
        <f>Tabla_curso_1[[#This Row],[Ingresos]]-Tabla_curso_1[[#This Row],[Gastos]]</f>
        <v>13273.133258354756</v>
      </c>
      <c r="J4572" s="5">
        <f>Tabla_curso_1[[#This Row],[Utilidad]]/Tabla_curso_1[[#This Row],[Ingresos]]</f>
        <v>0.32500000000000001</v>
      </c>
    </row>
    <row r="4573" spans="1:10" x14ac:dyDescent="0.25">
      <c r="A4573" s="7" t="s">
        <v>19</v>
      </c>
      <c r="B4573" s="7" t="str">
        <f>MID(Tabla_curso_1[[#This Row],[Periodo]],4,4)</f>
        <v>2019</v>
      </c>
      <c r="C4573" s="7" t="s">
        <v>2</v>
      </c>
      <c r="D4573" s="7" t="s">
        <v>121</v>
      </c>
      <c r="E4573" s="7" t="s">
        <v>150</v>
      </c>
      <c r="F4573" s="7" t="s">
        <v>192</v>
      </c>
      <c r="G4573" s="8">
        <v>403448.24295010848</v>
      </c>
      <c r="H4573" s="8">
        <v>371809.40705560002</v>
      </c>
      <c r="I4573" s="8">
        <f>Tabla_curso_1[[#This Row],[Ingresos]]-Tabla_curso_1[[#This Row],[Gastos]]</f>
        <v>31638.835894508462</v>
      </c>
      <c r="J4573" s="8">
        <f>Tabla_curso_1[[#This Row],[Utilidad]]/Tabla_curso_1[[#This Row],[Ingresos]]</f>
        <v>7.8421052631578836E-2</v>
      </c>
    </row>
    <row r="4574" spans="1:10" x14ac:dyDescent="0.25">
      <c r="A4574" s="4" t="s">
        <v>19</v>
      </c>
      <c r="B4574" s="4" t="str">
        <f>MID(Tabla_curso_1[[#This Row],[Periodo]],4,4)</f>
        <v>2019</v>
      </c>
      <c r="C4574" s="4" t="s">
        <v>7</v>
      </c>
      <c r="D4574" s="4" t="s">
        <v>121</v>
      </c>
      <c r="E4574" s="4" t="s">
        <v>150</v>
      </c>
      <c r="F4574" s="4" t="s">
        <v>192</v>
      </c>
      <c r="G4574" s="5">
        <v>609802.09836065571</v>
      </c>
      <c r="H4574" s="5">
        <v>339271.71290611022</v>
      </c>
      <c r="I4574" s="5">
        <f>Tabla_curso_1[[#This Row],[Ingresos]]-Tabla_curso_1[[#This Row],[Gastos]]</f>
        <v>270530.3854545455</v>
      </c>
      <c r="J4574" s="5">
        <f>Tabla_curso_1[[#This Row],[Utilidad]]/Tabla_curso_1[[#This Row],[Ingresos]]</f>
        <v>0.44363636363636372</v>
      </c>
    </row>
    <row r="4575" spans="1:10" x14ac:dyDescent="0.25">
      <c r="A4575" s="7" t="s">
        <v>19</v>
      </c>
      <c r="B4575" s="7" t="str">
        <f>MID(Tabla_curso_1[[#This Row],[Periodo]],4,4)</f>
        <v>2019</v>
      </c>
      <c r="C4575" s="7" t="s">
        <v>6</v>
      </c>
      <c r="D4575" s="7" t="s">
        <v>121</v>
      </c>
      <c r="E4575" s="7" t="s">
        <v>150</v>
      </c>
      <c r="F4575" s="7" t="s">
        <v>192</v>
      </c>
      <c r="G4575" s="8">
        <v>1999888.6021505378</v>
      </c>
      <c r="H4575" s="8">
        <v>1811706.3132011921</v>
      </c>
      <c r="I4575" s="8">
        <f>Tabla_curso_1[[#This Row],[Ingresos]]-Tabla_curso_1[[#This Row],[Gastos]]</f>
        <v>188182.2889493457</v>
      </c>
      <c r="J4575" s="8">
        <f>Tabla_curso_1[[#This Row],[Utilidad]]/Tabla_curso_1[[#This Row],[Ingresos]]</f>
        <v>9.4096385542168634E-2</v>
      </c>
    </row>
    <row r="4576" spans="1:10" x14ac:dyDescent="0.25">
      <c r="A4576" s="4" t="s">
        <v>19</v>
      </c>
      <c r="B4576" s="4" t="str">
        <f>MID(Tabla_curso_1[[#This Row],[Periodo]],4,4)</f>
        <v>2019</v>
      </c>
      <c r="C4576" s="4" t="s">
        <v>4</v>
      </c>
      <c r="D4576" s="4" t="s">
        <v>121</v>
      </c>
      <c r="E4576" s="4" t="s">
        <v>150</v>
      </c>
      <c r="F4576" s="4" t="s">
        <v>192</v>
      </c>
      <c r="G4576" s="5">
        <v>819337.62114537449</v>
      </c>
      <c r="H4576" s="5">
        <v>542518.55342983012</v>
      </c>
      <c r="I4576" s="5">
        <f>Tabla_curso_1[[#This Row],[Ingresos]]-Tabla_curso_1[[#This Row],[Gastos]]</f>
        <v>276819.06771554437</v>
      </c>
      <c r="J4576" s="5">
        <f>Tabla_curso_1[[#This Row],[Utilidad]]/Tabla_curso_1[[#This Row],[Ingresos]]</f>
        <v>0.33785714285714286</v>
      </c>
    </row>
    <row r="4577" spans="1:10" x14ac:dyDescent="0.25">
      <c r="A4577" s="7" t="s">
        <v>19</v>
      </c>
      <c r="B4577" s="7" t="str">
        <f>MID(Tabla_curso_1[[#This Row],[Periodo]],4,4)</f>
        <v>2019</v>
      </c>
      <c r="C4577" s="7" t="s">
        <v>5</v>
      </c>
      <c r="D4577" s="7" t="s">
        <v>121</v>
      </c>
      <c r="E4577" s="7" t="s">
        <v>150</v>
      </c>
      <c r="F4577" s="7" t="s">
        <v>192</v>
      </c>
      <c r="G4577" s="8">
        <v>2188113.411764706</v>
      </c>
      <c r="H4577" s="8">
        <v>1991183.2047058826</v>
      </c>
      <c r="I4577" s="8">
        <f>Tabla_curso_1[[#This Row],[Ingresos]]-Tabla_curso_1[[#This Row],[Gastos]]</f>
        <v>196930.20705882343</v>
      </c>
      <c r="J4577" s="8">
        <f>Tabla_curso_1[[#This Row],[Utilidad]]/Tabla_curso_1[[#This Row],[Ingresos]]</f>
        <v>8.9999999999999955E-2</v>
      </c>
    </row>
    <row r="4578" spans="1:10" x14ac:dyDescent="0.25">
      <c r="A4578" s="4" t="s">
        <v>19</v>
      </c>
      <c r="B4578" s="4" t="str">
        <f>MID(Tabla_curso_1[[#This Row],[Periodo]],4,4)</f>
        <v>2019</v>
      </c>
      <c r="C4578" s="4" t="s">
        <v>78</v>
      </c>
      <c r="D4578" s="4" t="s">
        <v>121</v>
      </c>
      <c r="E4578" s="4" t="s">
        <v>150</v>
      </c>
      <c r="F4578" s="4" t="s">
        <v>192</v>
      </c>
      <c r="G4578" s="5">
        <v>513783.5359116022</v>
      </c>
      <c r="H4578" s="5">
        <v>466505.0711423629</v>
      </c>
      <c r="I4578" s="5">
        <f>Tabla_curso_1[[#This Row],[Ingresos]]-Tabla_curso_1[[#This Row],[Gastos]]</f>
        <v>47278.464769239305</v>
      </c>
      <c r="J4578" s="5">
        <f>Tabla_curso_1[[#This Row],[Utilidad]]/Tabla_curso_1[[#This Row],[Ingresos]]</f>
        <v>9.2020202020201919E-2</v>
      </c>
    </row>
    <row r="4579" spans="1:10" x14ac:dyDescent="0.25">
      <c r="A4579" s="7" t="s">
        <v>19</v>
      </c>
      <c r="B4579" s="7" t="str">
        <f>MID(Tabla_curso_1[[#This Row],[Periodo]],4,4)</f>
        <v>2019</v>
      </c>
      <c r="C4579" s="7" t="s">
        <v>3</v>
      </c>
      <c r="D4579" s="7" t="s">
        <v>121</v>
      </c>
      <c r="E4579" s="7" t="s">
        <v>150</v>
      </c>
      <c r="F4579" s="7" t="s">
        <v>192</v>
      </c>
      <c r="G4579" s="8">
        <v>258318.94444444447</v>
      </c>
      <c r="H4579" s="8">
        <v>160555.15931623935</v>
      </c>
      <c r="I4579" s="8">
        <f>Tabla_curso_1[[#This Row],[Ingresos]]-Tabla_curso_1[[#This Row],[Gastos]]</f>
        <v>97763.785128205112</v>
      </c>
      <c r="J4579" s="8">
        <f>Tabla_curso_1[[#This Row],[Utilidad]]/Tabla_curso_1[[#This Row],[Ingresos]]</f>
        <v>0.37846153846153835</v>
      </c>
    </row>
    <row r="4580" spans="1:10" x14ac:dyDescent="0.25">
      <c r="A4580" s="4" t="s">
        <v>19</v>
      </c>
      <c r="B4580" s="4" t="str">
        <f>MID(Tabla_curso_1[[#This Row],[Periodo]],4,4)</f>
        <v>2019</v>
      </c>
      <c r="C4580" s="4" t="s">
        <v>2</v>
      </c>
      <c r="D4580" s="4" t="s">
        <v>122</v>
      </c>
      <c r="E4580" s="4" t="s">
        <v>156</v>
      </c>
      <c r="F4580" s="4" t="s">
        <v>193</v>
      </c>
      <c r="G4580" s="5">
        <v>10232.953445065177</v>
      </c>
      <c r="H4580" s="5">
        <v>9311.9876350093109</v>
      </c>
      <c r="I4580" s="5">
        <f>Tabla_curso_1[[#This Row],[Ingresos]]-Tabla_curso_1[[#This Row],[Gastos]]</f>
        <v>920.96581005586631</v>
      </c>
      <c r="J4580" s="5">
        <f>Tabla_curso_1[[#This Row],[Utilidad]]/Tabla_curso_1[[#This Row],[Ingresos]]</f>
        <v>9.0000000000000038E-2</v>
      </c>
    </row>
    <row r="4581" spans="1:10" x14ac:dyDescent="0.25">
      <c r="A4581" s="7" t="s">
        <v>19</v>
      </c>
      <c r="B4581" s="7" t="str">
        <f>MID(Tabla_curso_1[[#This Row],[Periodo]],4,4)</f>
        <v>2019</v>
      </c>
      <c r="C4581" s="7" t="s">
        <v>7</v>
      </c>
      <c r="D4581" s="7" t="s">
        <v>122</v>
      </c>
      <c r="E4581" s="7" t="s">
        <v>156</v>
      </c>
      <c r="F4581" s="7" t="s">
        <v>193</v>
      </c>
      <c r="G4581" s="8">
        <v>17612.48717948718</v>
      </c>
      <c r="H4581" s="8">
        <v>11163.607258382644</v>
      </c>
      <c r="I4581" s="8">
        <f>Tabla_curso_1[[#This Row],[Ingresos]]-Tabla_curso_1[[#This Row],[Gastos]]</f>
        <v>6448.8799211045352</v>
      </c>
      <c r="J4581" s="8">
        <f>Tabla_curso_1[[#This Row],[Utilidad]]/Tabla_curso_1[[#This Row],[Ingresos]]</f>
        <v>0.36615384615384605</v>
      </c>
    </row>
    <row r="4582" spans="1:10" x14ac:dyDescent="0.25">
      <c r="A4582" s="4" t="s">
        <v>19</v>
      </c>
      <c r="B4582" s="4" t="str">
        <f>MID(Tabla_curso_1[[#This Row],[Periodo]],4,4)</f>
        <v>2019</v>
      </c>
      <c r="C4582" s="4" t="s">
        <v>6</v>
      </c>
      <c r="D4582" s="4" t="s">
        <v>122</v>
      </c>
      <c r="E4582" s="4" t="s">
        <v>156</v>
      </c>
      <c r="F4582" s="4" t="s">
        <v>193</v>
      </c>
      <c r="G4582" s="5">
        <v>39533.064748201439</v>
      </c>
      <c r="H4582" s="5">
        <v>36432.840196895115</v>
      </c>
      <c r="I4582" s="5">
        <f>Tabla_curso_1[[#This Row],[Ingresos]]-Tabla_curso_1[[#This Row],[Gastos]]</f>
        <v>3100.2245513063244</v>
      </c>
      <c r="J4582" s="5">
        <f>Tabla_curso_1[[#This Row],[Utilidad]]/Tabla_curso_1[[#This Row],[Ingresos]]</f>
        <v>7.8421052631578975E-2</v>
      </c>
    </row>
    <row r="4583" spans="1:10" x14ac:dyDescent="0.25">
      <c r="A4583" s="7" t="s">
        <v>19</v>
      </c>
      <c r="B4583" s="7" t="str">
        <f>MID(Tabla_curso_1[[#This Row],[Periodo]],4,4)</f>
        <v>2019</v>
      </c>
      <c r="C4583" s="7" t="s">
        <v>4</v>
      </c>
      <c r="D4583" s="7" t="s">
        <v>122</v>
      </c>
      <c r="E4583" s="7" t="s">
        <v>156</v>
      </c>
      <c r="F4583" s="7" t="s">
        <v>193</v>
      </c>
      <c r="G4583" s="8">
        <v>20352.207407407408</v>
      </c>
      <c r="H4583" s="8">
        <v>12347.005827160494</v>
      </c>
      <c r="I4583" s="8">
        <f>Tabla_curso_1[[#This Row],[Ingresos]]-Tabla_curso_1[[#This Row],[Gastos]]</f>
        <v>8005.2015802469141</v>
      </c>
      <c r="J4583" s="8">
        <f>Tabla_curso_1[[#This Row],[Utilidad]]/Tabla_curso_1[[#This Row],[Ingresos]]</f>
        <v>0.39333333333333337</v>
      </c>
    </row>
    <row r="4584" spans="1:10" x14ac:dyDescent="0.25">
      <c r="A4584" s="4" t="s">
        <v>19</v>
      </c>
      <c r="B4584" s="4" t="str">
        <f>MID(Tabla_curso_1[[#This Row],[Periodo]],4,4)</f>
        <v>2019</v>
      </c>
      <c r="C4584" s="4" t="s">
        <v>5</v>
      </c>
      <c r="D4584" s="4" t="s">
        <v>122</v>
      </c>
      <c r="E4584" s="4" t="s">
        <v>156</v>
      </c>
      <c r="F4584" s="4" t="s">
        <v>193</v>
      </c>
      <c r="G4584" s="5">
        <v>59729.304347826088</v>
      </c>
      <c r="H4584" s="5">
        <v>51312.902371541495</v>
      </c>
      <c r="I4584" s="5">
        <f>Tabla_curso_1[[#This Row],[Ingresos]]-Tabla_curso_1[[#This Row],[Gastos]]</f>
        <v>8416.4019762845928</v>
      </c>
      <c r="J4584" s="5">
        <f>Tabla_curso_1[[#This Row],[Utilidad]]/Tabla_curso_1[[#This Row],[Ingresos]]</f>
        <v>0.14090909090909104</v>
      </c>
    </row>
    <row r="4585" spans="1:10" x14ac:dyDescent="0.25">
      <c r="A4585" s="7" t="s">
        <v>19</v>
      </c>
      <c r="B4585" s="7" t="str">
        <f>MID(Tabla_curso_1[[#This Row],[Periodo]],4,4)</f>
        <v>2019</v>
      </c>
      <c r="C4585" s="7" t="s">
        <v>78</v>
      </c>
      <c r="D4585" s="7" t="s">
        <v>122</v>
      </c>
      <c r="E4585" s="7" t="s">
        <v>156</v>
      </c>
      <c r="F4585" s="7" t="s">
        <v>193</v>
      </c>
      <c r="G4585" s="8">
        <v>14653.589333333333</v>
      </c>
      <c r="H4585" s="8">
        <v>13389.717253333334</v>
      </c>
      <c r="I4585" s="8">
        <f>Tabla_curso_1[[#This Row],[Ingresos]]-Tabla_curso_1[[#This Row],[Gastos]]</f>
        <v>1263.8720799999992</v>
      </c>
      <c r="J4585" s="8">
        <f>Tabla_curso_1[[#This Row],[Utilidad]]/Tabla_curso_1[[#This Row],[Ingresos]]</f>
        <v>8.6249999999999938E-2</v>
      </c>
    </row>
    <row r="4586" spans="1:10" x14ac:dyDescent="0.25">
      <c r="A4586" s="4" t="s">
        <v>19</v>
      </c>
      <c r="B4586" s="4" t="str">
        <f>MID(Tabla_curso_1[[#This Row],[Periodo]],4,4)</f>
        <v>2019</v>
      </c>
      <c r="C4586" s="4" t="s">
        <v>3</v>
      </c>
      <c r="D4586" s="4" t="s">
        <v>122</v>
      </c>
      <c r="E4586" s="4" t="s">
        <v>156</v>
      </c>
      <c r="F4586" s="4" t="s">
        <v>193</v>
      </c>
      <c r="G4586" s="5">
        <v>8572.6926677067095</v>
      </c>
      <c r="H4586" s="5">
        <v>5246.4879126365058</v>
      </c>
      <c r="I4586" s="5">
        <f>Tabla_curso_1[[#This Row],[Ingresos]]-Tabla_curso_1[[#This Row],[Gastos]]</f>
        <v>3326.2047550702036</v>
      </c>
      <c r="J4586" s="5">
        <f>Tabla_curso_1[[#This Row],[Utilidad]]/Tabla_curso_1[[#This Row],[Ingresos]]</f>
        <v>0.38800000000000007</v>
      </c>
    </row>
    <row r="4587" spans="1:10" x14ac:dyDescent="0.25">
      <c r="A4587" s="7" t="s">
        <v>19</v>
      </c>
      <c r="B4587" s="7" t="str">
        <f>MID(Tabla_curso_1[[#This Row],[Periodo]],4,4)</f>
        <v>2019</v>
      </c>
      <c r="C4587" s="7" t="s">
        <v>2</v>
      </c>
      <c r="D4587" s="7" t="s">
        <v>123</v>
      </c>
      <c r="E4587" s="7" t="s">
        <v>152</v>
      </c>
      <c r="F4587" s="7" t="s">
        <v>194</v>
      </c>
      <c r="G4587" s="8">
        <v>70274.103703703702</v>
      </c>
      <c r="H4587" s="8">
        <v>61491.934011914898</v>
      </c>
      <c r="I4587" s="8">
        <f>Tabla_curso_1[[#This Row],[Ingresos]]-Tabla_curso_1[[#This Row],[Gastos]]</f>
        <v>8782.1696917888039</v>
      </c>
      <c r="J4587" s="8">
        <f>Tabla_curso_1[[#This Row],[Utilidad]]/Tabla_curso_1[[#This Row],[Ingresos]]</f>
        <v>0.12497021276595736</v>
      </c>
    </row>
    <row r="4588" spans="1:10" x14ac:dyDescent="0.25">
      <c r="A4588" s="4" t="s">
        <v>19</v>
      </c>
      <c r="B4588" s="4" t="str">
        <f>MID(Tabla_curso_1[[#This Row],[Periodo]],4,4)</f>
        <v>2019</v>
      </c>
      <c r="C4588" s="4" t="s">
        <v>7</v>
      </c>
      <c r="D4588" s="4" t="s">
        <v>123</v>
      </c>
      <c r="E4588" s="4" t="s">
        <v>152</v>
      </c>
      <c r="F4588" s="4" t="s">
        <v>194</v>
      </c>
      <c r="G4588" s="5">
        <v>133619.77464788733</v>
      </c>
      <c r="H4588" s="5">
        <v>73938.502301408458</v>
      </c>
      <c r="I4588" s="5">
        <f>Tabla_curso_1[[#This Row],[Ingresos]]-Tabla_curso_1[[#This Row],[Gastos]]</f>
        <v>59681.272346478872</v>
      </c>
      <c r="J4588" s="5">
        <f>Tabla_curso_1[[#This Row],[Utilidad]]/Tabla_curso_1[[#This Row],[Ingresos]]</f>
        <v>0.44664999999999999</v>
      </c>
    </row>
    <row r="4589" spans="1:10" x14ac:dyDescent="0.25">
      <c r="A4589" s="7" t="s">
        <v>19</v>
      </c>
      <c r="B4589" s="7" t="str">
        <f>MID(Tabla_curso_1[[#This Row],[Periodo]],4,4)</f>
        <v>2019</v>
      </c>
      <c r="C4589" s="7" t="s">
        <v>6</v>
      </c>
      <c r="D4589" s="7" t="s">
        <v>123</v>
      </c>
      <c r="E4589" s="7" t="s">
        <v>152</v>
      </c>
      <c r="F4589" s="7" t="s">
        <v>194</v>
      </c>
      <c r="G4589" s="8">
        <v>259917.91780821915</v>
      </c>
      <c r="H4589" s="8">
        <v>213461.36300203265</v>
      </c>
      <c r="I4589" s="8">
        <f>Tabla_curso_1[[#This Row],[Ingresos]]-Tabla_curso_1[[#This Row],[Gastos]]</f>
        <v>46456.554806186497</v>
      </c>
      <c r="J4589" s="8">
        <f>Tabla_curso_1[[#This Row],[Utilidad]]/Tabla_curso_1[[#This Row],[Ingresos]]</f>
        <v>0.17873548387096783</v>
      </c>
    </row>
    <row r="4590" spans="1:10" x14ac:dyDescent="0.25">
      <c r="A4590" s="4" t="s">
        <v>19</v>
      </c>
      <c r="B4590" s="4" t="str">
        <f>MID(Tabla_curso_1[[#This Row],[Periodo]],4,4)</f>
        <v>2019</v>
      </c>
      <c r="C4590" s="4" t="s">
        <v>4</v>
      </c>
      <c r="D4590" s="4" t="s">
        <v>123</v>
      </c>
      <c r="E4590" s="4" t="s">
        <v>152</v>
      </c>
      <c r="F4590" s="4" t="s">
        <v>194</v>
      </c>
      <c r="G4590" s="5">
        <v>158116.73333333334</v>
      </c>
      <c r="H4590" s="5">
        <v>96320.196325714278</v>
      </c>
      <c r="I4590" s="5">
        <f>Tabla_curso_1[[#This Row],[Ingresos]]-Tabla_curso_1[[#This Row],[Gastos]]</f>
        <v>61796.537007619059</v>
      </c>
      <c r="J4590" s="5">
        <f>Tabla_curso_1[[#This Row],[Utilidad]]/Tabla_curso_1[[#This Row],[Ingresos]]</f>
        <v>0.39082857142857147</v>
      </c>
    </row>
    <row r="4591" spans="1:10" x14ac:dyDescent="0.25">
      <c r="A4591" s="7" t="s">
        <v>19</v>
      </c>
      <c r="B4591" s="7" t="str">
        <f>MID(Tabla_curso_1[[#This Row],[Periodo]],4,4)</f>
        <v>2019</v>
      </c>
      <c r="C4591" s="7" t="s">
        <v>5</v>
      </c>
      <c r="D4591" s="7" t="s">
        <v>123</v>
      </c>
      <c r="E4591" s="7" t="s">
        <v>152</v>
      </c>
      <c r="F4591" s="7" t="s">
        <v>194</v>
      </c>
      <c r="G4591" s="8">
        <v>558059.0588235294</v>
      </c>
      <c r="H4591" s="8">
        <v>444881.99225287035</v>
      </c>
      <c r="I4591" s="8">
        <f>Tabla_curso_1[[#This Row],[Ingresos]]-Tabla_curso_1[[#This Row],[Gastos]]</f>
        <v>113177.06657065905</v>
      </c>
      <c r="J4591" s="8">
        <f>Tabla_curso_1[[#This Row],[Utilidad]]/Tabla_curso_1[[#This Row],[Ingresos]]</f>
        <v>0.20280481927710833</v>
      </c>
    </row>
    <row r="4592" spans="1:10" x14ac:dyDescent="0.25">
      <c r="A4592" s="4" t="s">
        <v>19</v>
      </c>
      <c r="B4592" s="4" t="str">
        <f>MID(Tabla_curso_1[[#This Row],[Periodo]],4,4)</f>
        <v>2019</v>
      </c>
      <c r="C4592" s="4" t="s">
        <v>78</v>
      </c>
      <c r="D4592" s="4" t="s">
        <v>123</v>
      </c>
      <c r="E4592" s="4" t="s">
        <v>152</v>
      </c>
      <c r="F4592" s="4" t="s">
        <v>194</v>
      </c>
      <c r="G4592" s="5">
        <v>113277.65970149254</v>
      </c>
      <c r="H4592" s="5">
        <v>99524.22447449941</v>
      </c>
      <c r="I4592" s="5">
        <f>Tabla_curso_1[[#This Row],[Ingresos]]-Tabla_curso_1[[#This Row],[Gastos]]</f>
        <v>13753.435226993126</v>
      </c>
      <c r="J4592" s="5">
        <f>Tabla_curso_1[[#This Row],[Utilidad]]/Tabla_curso_1[[#This Row],[Ingresos]]</f>
        <v>0.12141348314606744</v>
      </c>
    </row>
    <row r="4593" spans="1:10" x14ac:dyDescent="0.25">
      <c r="A4593" s="7" t="s">
        <v>19</v>
      </c>
      <c r="B4593" s="7" t="str">
        <f>MID(Tabla_curso_1[[#This Row],[Periodo]],4,4)</f>
        <v>2019</v>
      </c>
      <c r="C4593" s="7" t="s">
        <v>3</v>
      </c>
      <c r="D4593" s="7" t="s">
        <v>123</v>
      </c>
      <c r="E4593" s="7" t="s">
        <v>152</v>
      </c>
      <c r="F4593" s="7" t="s">
        <v>194</v>
      </c>
      <c r="G4593" s="8">
        <v>52926.103207810316</v>
      </c>
      <c r="H4593" s="8">
        <v>31890.623487866105</v>
      </c>
      <c r="I4593" s="8">
        <f>Tabla_curso_1[[#This Row],[Ingresos]]-Tabla_curso_1[[#This Row],[Gastos]]</f>
        <v>21035.479719944211</v>
      </c>
      <c r="J4593" s="8">
        <f>Tabla_curso_1[[#This Row],[Utilidad]]/Tabla_curso_1[[#This Row],[Ingresos]]</f>
        <v>0.39745000000000003</v>
      </c>
    </row>
    <row r="4594" spans="1:10" x14ac:dyDescent="0.25">
      <c r="A4594" s="4" t="s">
        <v>19</v>
      </c>
      <c r="B4594" s="4" t="str">
        <f>MID(Tabla_curso_1[[#This Row],[Periodo]],4,4)</f>
        <v>2019</v>
      </c>
      <c r="C4594" s="4" t="s">
        <v>2</v>
      </c>
      <c r="D4594" s="4" t="s">
        <v>124</v>
      </c>
      <c r="E4594" s="4" t="s">
        <v>163</v>
      </c>
      <c r="F4594" s="4" t="s">
        <v>195</v>
      </c>
      <c r="G4594" s="5">
        <v>212593.04938271607</v>
      </c>
      <c r="H4594" s="5">
        <v>181105.21093640814</v>
      </c>
      <c r="I4594" s="5">
        <f>Tabla_curso_1[[#This Row],[Ingresos]]-Tabla_curso_1[[#This Row],[Gastos]]</f>
        <v>31487.838446307927</v>
      </c>
      <c r="J4594" s="5">
        <f>Tabla_curso_1[[#This Row],[Utilidad]]/Tabla_curso_1[[#This Row],[Ingresos]]</f>
        <v>0.14811320754716972</v>
      </c>
    </row>
    <row r="4595" spans="1:10" x14ac:dyDescent="0.25">
      <c r="A4595" s="7" t="s">
        <v>19</v>
      </c>
      <c r="B4595" s="7" t="str">
        <f>MID(Tabla_curso_1[[#This Row],[Periodo]],4,4)</f>
        <v>2019</v>
      </c>
      <c r="C4595" s="7" t="s">
        <v>7</v>
      </c>
      <c r="D4595" s="7" t="s">
        <v>124</v>
      </c>
      <c r="E4595" s="7" t="s">
        <v>163</v>
      </c>
      <c r="F4595" s="7" t="s">
        <v>195</v>
      </c>
      <c r="G4595" s="8">
        <v>333291.03870967741</v>
      </c>
      <c r="H4595" s="8">
        <v>218243.90979211469</v>
      </c>
      <c r="I4595" s="8">
        <f>Tabla_curso_1[[#This Row],[Ingresos]]-Tabla_curso_1[[#This Row],[Gastos]]</f>
        <v>115047.12891756272</v>
      </c>
      <c r="J4595" s="8">
        <f>Tabla_curso_1[[#This Row],[Utilidad]]/Tabla_curso_1[[#This Row],[Ingresos]]</f>
        <v>0.34518518518518515</v>
      </c>
    </row>
    <row r="4596" spans="1:10" x14ac:dyDescent="0.25">
      <c r="A4596" s="4" t="s">
        <v>19</v>
      </c>
      <c r="B4596" s="4" t="str">
        <f>MID(Tabla_curso_1[[#This Row],[Periodo]],4,4)</f>
        <v>2019</v>
      </c>
      <c r="C4596" s="4" t="s">
        <v>6</v>
      </c>
      <c r="D4596" s="4" t="s">
        <v>124</v>
      </c>
      <c r="E4596" s="4" t="s">
        <v>163</v>
      </c>
      <c r="F4596" s="4" t="s">
        <v>195</v>
      </c>
      <c r="G4596" s="5">
        <v>974719.07547169807</v>
      </c>
      <c r="H4596" s="5">
        <v>884010.52477473998</v>
      </c>
      <c r="I4596" s="5">
        <f>Tabla_curso_1[[#This Row],[Ingresos]]-Tabla_curso_1[[#This Row],[Gastos]]</f>
        <v>90708.550696958089</v>
      </c>
      <c r="J4596" s="5">
        <f>Tabla_curso_1[[#This Row],[Utilidad]]/Tabla_curso_1[[#This Row],[Ingresos]]</f>
        <v>9.3061224489795979E-2</v>
      </c>
    </row>
    <row r="4597" spans="1:10" x14ac:dyDescent="0.25">
      <c r="A4597" s="7" t="s">
        <v>19</v>
      </c>
      <c r="B4597" s="7" t="str">
        <f>MID(Tabla_curso_1[[#This Row],[Periodo]],4,4)</f>
        <v>2019</v>
      </c>
      <c r="C4597" s="7" t="s">
        <v>4</v>
      </c>
      <c r="D4597" s="7" t="s">
        <v>124</v>
      </c>
      <c r="E4597" s="7" t="s">
        <v>163</v>
      </c>
      <c r="F4597" s="7" t="s">
        <v>195</v>
      </c>
      <c r="G4597" s="8">
        <v>471781.83561643836</v>
      </c>
      <c r="H4597" s="8">
        <v>312386.97258317022</v>
      </c>
      <c r="I4597" s="8">
        <f>Tabla_curso_1[[#This Row],[Ingresos]]-Tabla_curso_1[[#This Row],[Gastos]]</f>
        <v>159394.86303326814</v>
      </c>
      <c r="J4597" s="8">
        <f>Tabla_curso_1[[#This Row],[Utilidad]]/Tabla_curso_1[[#This Row],[Ingresos]]</f>
        <v>0.33785714285714291</v>
      </c>
    </row>
    <row r="4598" spans="1:10" x14ac:dyDescent="0.25">
      <c r="A4598" s="4" t="s">
        <v>19</v>
      </c>
      <c r="B4598" s="4" t="str">
        <f>MID(Tabla_curso_1[[#This Row],[Periodo]],4,4)</f>
        <v>2019</v>
      </c>
      <c r="C4598" s="4" t="s">
        <v>5</v>
      </c>
      <c r="D4598" s="4" t="s">
        <v>124</v>
      </c>
      <c r="E4598" s="4" t="s">
        <v>163</v>
      </c>
      <c r="F4598" s="4" t="s">
        <v>195</v>
      </c>
      <c r="G4598" s="5">
        <v>1054287.9795918367</v>
      </c>
      <c r="H4598" s="5">
        <v>901862.95474576275</v>
      </c>
      <c r="I4598" s="5">
        <f>Tabla_curso_1[[#This Row],[Ingresos]]-Tabla_curso_1[[#This Row],[Gastos]]</f>
        <v>152425.02484607394</v>
      </c>
      <c r="J4598" s="5">
        <f>Tabla_curso_1[[#This Row],[Utilidad]]/Tabla_curso_1[[#This Row],[Ingresos]]</f>
        <v>0.14457627118644059</v>
      </c>
    </row>
    <row r="4599" spans="1:10" x14ac:dyDescent="0.25">
      <c r="A4599" s="7" t="s">
        <v>19</v>
      </c>
      <c r="B4599" s="7" t="str">
        <f>MID(Tabla_curso_1[[#This Row],[Periodo]],4,4)</f>
        <v>2019</v>
      </c>
      <c r="C4599" s="7" t="s">
        <v>78</v>
      </c>
      <c r="D4599" s="7" t="s">
        <v>124</v>
      </c>
      <c r="E4599" s="7" t="s">
        <v>163</v>
      </c>
      <c r="F4599" s="7" t="s">
        <v>195</v>
      </c>
      <c r="G4599" s="8">
        <v>299478.90434782609</v>
      </c>
      <c r="H4599" s="8">
        <v>257052.72623188407</v>
      </c>
      <c r="I4599" s="8">
        <f>Tabla_curso_1[[#This Row],[Ingresos]]-Tabla_curso_1[[#This Row],[Gastos]]</f>
        <v>42426.178115942021</v>
      </c>
      <c r="J4599" s="8">
        <f>Tabla_curso_1[[#This Row],[Utilidad]]/Tabla_curso_1[[#This Row],[Ingresos]]</f>
        <v>0.14166666666666664</v>
      </c>
    </row>
    <row r="4600" spans="1:10" x14ac:dyDescent="0.25">
      <c r="A4600" s="4" t="s">
        <v>19</v>
      </c>
      <c r="B4600" s="4" t="str">
        <f>MID(Tabla_curso_1[[#This Row],[Periodo]],4,4)</f>
        <v>2019</v>
      </c>
      <c r="C4600" s="4" t="s">
        <v>3</v>
      </c>
      <c r="D4600" s="4" t="s">
        <v>124</v>
      </c>
      <c r="E4600" s="4" t="s">
        <v>163</v>
      </c>
      <c r="F4600" s="4" t="s">
        <v>195</v>
      </c>
      <c r="G4600" s="5">
        <v>133834.48445595856</v>
      </c>
      <c r="H4600" s="5">
        <v>85108.818448474383</v>
      </c>
      <c r="I4600" s="5">
        <f>Tabla_curso_1[[#This Row],[Ingresos]]-Tabla_curso_1[[#This Row],[Gastos]]</f>
        <v>48725.666007484178</v>
      </c>
      <c r="J4600" s="5">
        <f>Tabla_curso_1[[#This Row],[Utilidad]]/Tabla_curso_1[[#This Row],[Ingresos]]</f>
        <v>0.36407407407407411</v>
      </c>
    </row>
    <row r="4601" spans="1:10" x14ac:dyDescent="0.25">
      <c r="A4601" s="7" t="s">
        <v>19</v>
      </c>
      <c r="B4601" s="7" t="str">
        <f>MID(Tabla_curso_1[[#This Row],[Periodo]],4,4)</f>
        <v>2019</v>
      </c>
      <c r="C4601" s="7" t="s">
        <v>2</v>
      </c>
      <c r="D4601" s="7" t="s">
        <v>125</v>
      </c>
      <c r="E4601" s="7" t="s">
        <v>156</v>
      </c>
      <c r="F4601" s="7" t="s">
        <v>196</v>
      </c>
      <c r="G4601" s="8">
        <v>107261.26943396225</v>
      </c>
      <c r="H4601" s="8">
        <v>98729.683405421834</v>
      </c>
      <c r="I4601" s="8">
        <f>Tabla_curso_1[[#This Row],[Ingresos]]-Tabla_curso_1[[#This Row],[Gastos]]</f>
        <v>8531.5860285404196</v>
      </c>
      <c r="J4601" s="8">
        <f>Tabla_curso_1[[#This Row],[Utilidad]]/Tabla_curso_1[[#This Row],[Ingresos]]</f>
        <v>7.9540229885057226E-2</v>
      </c>
    </row>
    <row r="4602" spans="1:10" x14ac:dyDescent="0.25">
      <c r="A4602" s="4" t="s">
        <v>19</v>
      </c>
      <c r="B4602" s="4" t="str">
        <f>MID(Tabla_curso_1[[#This Row],[Periodo]],4,4)</f>
        <v>2019</v>
      </c>
      <c r="C4602" s="4" t="s">
        <v>7</v>
      </c>
      <c r="D4602" s="4" t="s">
        <v>125</v>
      </c>
      <c r="E4602" s="4" t="s">
        <v>156</v>
      </c>
      <c r="F4602" s="4" t="s">
        <v>196</v>
      </c>
      <c r="G4602" s="5">
        <v>197390.53055555551</v>
      </c>
      <c r="H4602" s="5">
        <v>133238.60812499997</v>
      </c>
      <c r="I4602" s="5">
        <f>Tabla_curso_1[[#This Row],[Ingresos]]-Tabla_curso_1[[#This Row],[Gastos]]</f>
        <v>64151.92243055554</v>
      </c>
      <c r="J4602" s="5">
        <f>Tabla_curso_1[[#This Row],[Utilidad]]/Tabla_curso_1[[#This Row],[Ingresos]]</f>
        <v>0.32500000000000001</v>
      </c>
    </row>
    <row r="4603" spans="1:10" x14ac:dyDescent="0.25">
      <c r="A4603" s="7" t="s">
        <v>19</v>
      </c>
      <c r="B4603" s="7" t="str">
        <f>MID(Tabla_curso_1[[#This Row],[Periodo]],4,4)</f>
        <v>2019</v>
      </c>
      <c r="C4603" s="7" t="s">
        <v>6</v>
      </c>
      <c r="D4603" s="7" t="s">
        <v>125</v>
      </c>
      <c r="E4603" s="7" t="s">
        <v>156</v>
      </c>
      <c r="F4603" s="7" t="s">
        <v>196</v>
      </c>
      <c r="G4603" s="8">
        <v>389373.10136986297</v>
      </c>
      <c r="H4603" s="8">
        <v>333078.99027350819</v>
      </c>
      <c r="I4603" s="8">
        <f>Tabla_curso_1[[#This Row],[Ingresos]]-Tabla_curso_1[[#This Row],[Gastos]]</f>
        <v>56294.111096354784</v>
      </c>
      <c r="J4603" s="8">
        <f>Tabla_curso_1[[#This Row],[Utilidad]]/Tabla_curso_1[[#This Row],[Ingresos]]</f>
        <v>0.14457627118644073</v>
      </c>
    </row>
    <row r="4604" spans="1:10" x14ac:dyDescent="0.25">
      <c r="A4604" s="4" t="s">
        <v>19</v>
      </c>
      <c r="B4604" s="4" t="str">
        <f>MID(Tabla_curso_1[[#This Row],[Periodo]],4,4)</f>
        <v>2019</v>
      </c>
      <c r="C4604" s="4" t="s">
        <v>4</v>
      </c>
      <c r="D4604" s="4" t="s">
        <v>125</v>
      </c>
      <c r="E4604" s="4" t="s">
        <v>156</v>
      </c>
      <c r="F4604" s="4" t="s">
        <v>196</v>
      </c>
      <c r="G4604" s="5">
        <v>195355.5766323024</v>
      </c>
      <c r="H4604" s="5">
        <v>120729.74635876286</v>
      </c>
      <c r="I4604" s="5">
        <f>Tabla_curso_1[[#This Row],[Ingresos]]-Tabla_curso_1[[#This Row],[Gastos]]</f>
        <v>74625.830273539541</v>
      </c>
      <c r="J4604" s="5">
        <f>Tabla_curso_1[[#This Row],[Utilidad]]/Tabla_curso_1[[#This Row],[Ingresos]]</f>
        <v>0.38200000000000012</v>
      </c>
    </row>
    <row r="4605" spans="1:10" x14ac:dyDescent="0.25">
      <c r="A4605" s="7" t="s">
        <v>19</v>
      </c>
      <c r="B4605" s="7" t="str">
        <f>MID(Tabla_curso_1[[#This Row],[Periodo]],4,4)</f>
        <v>2019</v>
      </c>
      <c r="C4605" s="7" t="s">
        <v>5</v>
      </c>
      <c r="D4605" s="7" t="s">
        <v>125</v>
      </c>
      <c r="E4605" s="7" t="s">
        <v>156</v>
      </c>
      <c r="F4605" s="7" t="s">
        <v>196</v>
      </c>
      <c r="G4605" s="8">
        <v>719600.92151898728</v>
      </c>
      <c r="H4605" s="8">
        <v>629650.8063291139</v>
      </c>
      <c r="I4605" s="8">
        <f>Tabla_curso_1[[#This Row],[Ingresos]]-Tabla_curso_1[[#This Row],[Gastos]]</f>
        <v>89950.115189873381</v>
      </c>
      <c r="J4605" s="8">
        <f>Tabla_curso_1[[#This Row],[Utilidad]]/Tabla_curso_1[[#This Row],[Ingresos]]</f>
        <v>0.12499999999999996</v>
      </c>
    </row>
    <row r="4606" spans="1:10" x14ac:dyDescent="0.25">
      <c r="A4606" s="4" t="s">
        <v>19</v>
      </c>
      <c r="B4606" s="4" t="str">
        <f>MID(Tabla_curso_1[[#This Row],[Periodo]],4,4)</f>
        <v>2019</v>
      </c>
      <c r="C4606" s="4" t="s">
        <v>78</v>
      </c>
      <c r="D4606" s="4" t="s">
        <v>125</v>
      </c>
      <c r="E4606" s="4" t="s">
        <v>156</v>
      </c>
      <c r="F4606" s="4" t="s">
        <v>196</v>
      </c>
      <c r="G4606" s="5">
        <v>150392.78518518517</v>
      </c>
      <c r="H4606" s="5">
        <v>133986.29952861951</v>
      </c>
      <c r="I4606" s="5">
        <f>Tabla_curso_1[[#This Row],[Ingresos]]-Tabla_curso_1[[#This Row],[Gastos]]</f>
        <v>16406.485656565666</v>
      </c>
      <c r="J4606" s="5">
        <f>Tabla_curso_1[[#This Row],[Utilidad]]/Tabla_curso_1[[#This Row],[Ingresos]]</f>
        <v>0.10909090909090917</v>
      </c>
    </row>
    <row r="4607" spans="1:10" x14ac:dyDescent="0.25">
      <c r="A4607" s="7" t="s">
        <v>19</v>
      </c>
      <c r="B4607" s="7" t="str">
        <f>MID(Tabla_curso_1[[#This Row],[Periodo]],4,4)</f>
        <v>2019</v>
      </c>
      <c r="C4607" s="7" t="s">
        <v>3</v>
      </c>
      <c r="D4607" s="7" t="s">
        <v>125</v>
      </c>
      <c r="E4607" s="7" t="s">
        <v>156</v>
      </c>
      <c r="F4607" s="7" t="s">
        <v>196</v>
      </c>
      <c r="G4607" s="8">
        <v>73925.1921976593</v>
      </c>
      <c r="H4607" s="8">
        <v>44798.666471781529</v>
      </c>
      <c r="I4607" s="8">
        <f>Tabla_curso_1[[#This Row],[Ingresos]]-Tabla_curso_1[[#This Row],[Gastos]]</f>
        <v>29126.525725877771</v>
      </c>
      <c r="J4607" s="8">
        <f>Tabla_curso_1[[#This Row],[Utilidad]]/Tabla_curso_1[[#This Row],[Ingresos]]</f>
        <v>0.39400000000000007</v>
      </c>
    </row>
    <row r="4608" spans="1:10" x14ac:dyDescent="0.25">
      <c r="A4608" s="4" t="s">
        <v>19</v>
      </c>
      <c r="B4608" s="4" t="str">
        <f>MID(Tabla_curso_1[[#This Row],[Periodo]],4,4)</f>
        <v>2019</v>
      </c>
      <c r="C4608" s="4" t="s">
        <v>2</v>
      </c>
      <c r="D4608" s="4" t="s">
        <v>126</v>
      </c>
      <c r="E4608" s="4" t="s">
        <v>156</v>
      </c>
      <c r="F4608" s="4" t="s">
        <v>197</v>
      </c>
      <c r="G4608" s="5">
        <v>29231.975294117645</v>
      </c>
      <c r="H4608" s="5">
        <v>25534.52544610493</v>
      </c>
      <c r="I4608" s="5">
        <f>Tabla_curso_1[[#This Row],[Ingresos]]-Tabla_curso_1[[#This Row],[Gastos]]</f>
        <v>3697.4498480127149</v>
      </c>
      <c r="J4608" s="5">
        <f>Tabla_curso_1[[#This Row],[Utilidad]]/Tabla_curso_1[[#This Row],[Ingresos]]</f>
        <v>0.12648648648648636</v>
      </c>
    </row>
    <row r="4609" spans="1:10" x14ac:dyDescent="0.25">
      <c r="A4609" s="7" t="s">
        <v>19</v>
      </c>
      <c r="B4609" s="7" t="str">
        <f>MID(Tabla_curso_1[[#This Row],[Periodo]],4,4)</f>
        <v>2019</v>
      </c>
      <c r="C4609" s="7" t="s">
        <v>7</v>
      </c>
      <c r="D4609" s="7" t="s">
        <v>126</v>
      </c>
      <c r="E4609" s="7" t="s">
        <v>156</v>
      </c>
      <c r="F4609" s="7" t="s">
        <v>197</v>
      </c>
      <c r="G4609" s="8">
        <v>46881.469811320749</v>
      </c>
      <c r="H4609" s="8">
        <v>26083.145022298453</v>
      </c>
      <c r="I4609" s="8">
        <f>Tabla_curso_1[[#This Row],[Ingresos]]-Tabla_curso_1[[#This Row],[Gastos]]</f>
        <v>20798.324789022296</v>
      </c>
      <c r="J4609" s="8">
        <f>Tabla_curso_1[[#This Row],[Utilidad]]/Tabla_curso_1[[#This Row],[Ingresos]]</f>
        <v>0.44363636363636361</v>
      </c>
    </row>
    <row r="4610" spans="1:10" x14ac:dyDescent="0.25">
      <c r="A4610" s="4" t="s">
        <v>19</v>
      </c>
      <c r="B4610" s="4" t="str">
        <f>MID(Tabla_curso_1[[#This Row],[Periodo]],4,4)</f>
        <v>2019</v>
      </c>
      <c r="C4610" s="4" t="s">
        <v>6</v>
      </c>
      <c r="D4610" s="4" t="s">
        <v>126</v>
      </c>
      <c r="E4610" s="4" t="s">
        <v>156</v>
      </c>
      <c r="F4610" s="4" t="s">
        <v>197</v>
      </c>
      <c r="G4610" s="5">
        <v>112092.53684210526</v>
      </c>
      <c r="H4610" s="5">
        <v>94024.739801962511</v>
      </c>
      <c r="I4610" s="5">
        <f>Tabla_curso_1[[#This Row],[Ingresos]]-Tabla_curso_1[[#This Row],[Gastos]]</f>
        <v>18067.797040142745</v>
      </c>
      <c r="J4610" s="5">
        <f>Tabla_curso_1[[#This Row],[Utilidad]]/Tabla_curso_1[[#This Row],[Ingresos]]</f>
        <v>0.16118644067796625</v>
      </c>
    </row>
    <row r="4611" spans="1:10" x14ac:dyDescent="0.25">
      <c r="A4611" s="7" t="s">
        <v>19</v>
      </c>
      <c r="B4611" s="7" t="str">
        <f>MID(Tabla_curso_1[[#This Row],[Periodo]],4,4)</f>
        <v>2019</v>
      </c>
      <c r="C4611" s="7" t="s">
        <v>4</v>
      </c>
      <c r="D4611" s="7" t="s">
        <v>126</v>
      </c>
      <c r="E4611" s="7" t="s">
        <v>156</v>
      </c>
      <c r="F4611" s="7" t="s">
        <v>197</v>
      </c>
      <c r="G4611" s="8">
        <v>67458.404524886879</v>
      </c>
      <c r="H4611" s="8">
        <v>39272.523329923279</v>
      </c>
      <c r="I4611" s="8">
        <f>Tabla_curso_1[[#This Row],[Ingresos]]-Tabla_curso_1[[#This Row],[Gastos]]</f>
        <v>28185.8811949636</v>
      </c>
      <c r="J4611" s="8">
        <f>Tabla_curso_1[[#This Row],[Utilidad]]/Tabla_curso_1[[#This Row],[Ingresos]]</f>
        <v>0.41782608695652168</v>
      </c>
    </row>
    <row r="4612" spans="1:10" x14ac:dyDescent="0.25">
      <c r="A4612" s="4" t="s">
        <v>19</v>
      </c>
      <c r="B4612" s="4" t="str">
        <f>MID(Tabla_curso_1[[#This Row],[Periodo]],4,4)</f>
        <v>2019</v>
      </c>
      <c r="C4612" s="4" t="s">
        <v>5</v>
      </c>
      <c r="D4612" s="4" t="s">
        <v>126</v>
      </c>
      <c r="E4612" s="4" t="s">
        <v>156</v>
      </c>
      <c r="F4612" s="4" t="s">
        <v>197</v>
      </c>
      <c r="G4612" s="5">
        <v>173352.41162790699</v>
      </c>
      <c r="H4612" s="5">
        <v>142662.61431007754</v>
      </c>
      <c r="I4612" s="5">
        <f>Tabla_curso_1[[#This Row],[Ingresos]]-Tabla_curso_1[[#This Row],[Gastos]]</f>
        <v>30689.797317829449</v>
      </c>
      <c r="J4612" s="5">
        <f>Tabla_curso_1[[#This Row],[Utilidad]]/Tabla_curso_1[[#This Row],[Ingresos]]</f>
        <v>0.17703703703703697</v>
      </c>
    </row>
    <row r="4613" spans="1:10" x14ac:dyDescent="0.25">
      <c r="A4613" s="7" t="s">
        <v>19</v>
      </c>
      <c r="B4613" s="7" t="str">
        <f>MID(Tabla_curso_1[[#This Row],[Periodo]],4,4)</f>
        <v>2019</v>
      </c>
      <c r="C4613" s="7" t="s">
        <v>78</v>
      </c>
      <c r="D4613" s="7" t="s">
        <v>126</v>
      </c>
      <c r="E4613" s="7" t="s">
        <v>156</v>
      </c>
      <c r="F4613" s="7" t="s">
        <v>197</v>
      </c>
      <c r="G4613" s="8">
        <v>40511.704891304347</v>
      </c>
      <c r="H4613" s="8">
        <v>34964.717606187289</v>
      </c>
      <c r="I4613" s="8">
        <f>Tabla_curso_1[[#This Row],[Ingresos]]-Tabla_curso_1[[#This Row],[Gastos]]</f>
        <v>5546.9872851170585</v>
      </c>
      <c r="J4613" s="8">
        <f>Tabla_curso_1[[#This Row],[Utilidad]]/Tabla_curso_1[[#This Row],[Ingresos]]</f>
        <v>0.13692307692307695</v>
      </c>
    </row>
    <row r="4614" spans="1:10" x14ac:dyDescent="0.25">
      <c r="A4614" s="4" t="s">
        <v>19</v>
      </c>
      <c r="B4614" s="4" t="str">
        <f>MID(Tabla_curso_1[[#This Row],[Periodo]],4,4)</f>
        <v>2019</v>
      </c>
      <c r="C4614" s="4" t="s">
        <v>3</v>
      </c>
      <c r="D4614" s="4" t="s">
        <v>126</v>
      </c>
      <c r="E4614" s="4" t="s">
        <v>156</v>
      </c>
      <c r="F4614" s="4" t="s">
        <v>197</v>
      </c>
      <c r="G4614" s="5">
        <v>23777.204784688991</v>
      </c>
      <c r="H4614" s="5">
        <v>15733.950338557992</v>
      </c>
      <c r="I4614" s="5">
        <f>Tabla_curso_1[[#This Row],[Ingresos]]-Tabla_curso_1[[#This Row],[Gastos]]</f>
        <v>8043.254446130999</v>
      </c>
      <c r="J4614" s="5">
        <f>Tabla_curso_1[[#This Row],[Utilidad]]/Tabla_curso_1[[#This Row],[Ingresos]]</f>
        <v>0.33827586206896548</v>
      </c>
    </row>
    <row r="4615" spans="1:10" x14ac:dyDescent="0.25">
      <c r="A4615" s="7" t="s">
        <v>19</v>
      </c>
      <c r="B4615" s="7" t="str">
        <f>MID(Tabla_curso_1[[#This Row],[Periodo]],4,4)</f>
        <v>2019</v>
      </c>
      <c r="C4615" s="7" t="s">
        <v>2</v>
      </c>
      <c r="D4615" s="7" t="s">
        <v>127</v>
      </c>
      <c r="E4615" s="7" t="s">
        <v>163</v>
      </c>
      <c r="F4615" s="7" t="s">
        <v>198</v>
      </c>
      <c r="G4615" s="8">
        <v>320760.88</v>
      </c>
      <c r="H4615" s="8">
        <v>263482.15142857144</v>
      </c>
      <c r="I4615" s="8">
        <f>Tabla_curso_1[[#This Row],[Ingresos]]-Tabla_curso_1[[#This Row],[Gastos]]</f>
        <v>57278.728571428568</v>
      </c>
      <c r="J4615" s="8">
        <f>Tabla_curso_1[[#This Row],[Utilidad]]/Tabla_curso_1[[#This Row],[Ingresos]]</f>
        <v>0.17857142857142855</v>
      </c>
    </row>
    <row r="4616" spans="1:10" x14ac:dyDescent="0.25">
      <c r="A4616" s="4" t="s">
        <v>19</v>
      </c>
      <c r="B4616" s="4" t="str">
        <f>MID(Tabla_curso_1[[#This Row],[Periodo]],4,4)</f>
        <v>2019</v>
      </c>
      <c r="C4616" s="4" t="s">
        <v>7</v>
      </c>
      <c r="D4616" s="4" t="s">
        <v>127</v>
      </c>
      <c r="E4616" s="4" t="s">
        <v>163</v>
      </c>
      <c r="F4616" s="4" t="s">
        <v>198</v>
      </c>
      <c r="G4616" s="5">
        <v>465620.63225806452</v>
      </c>
      <c r="H4616" s="5">
        <v>293168.54623655917</v>
      </c>
      <c r="I4616" s="5">
        <f>Tabla_curso_1[[#This Row],[Ingresos]]-Tabla_curso_1[[#This Row],[Gastos]]</f>
        <v>172452.08602150535</v>
      </c>
      <c r="J4616" s="5">
        <f>Tabla_curso_1[[#This Row],[Utilidad]]/Tabla_curso_1[[#This Row],[Ingresos]]</f>
        <v>0.37037037037037029</v>
      </c>
    </row>
    <row r="4617" spans="1:10" x14ac:dyDescent="0.25">
      <c r="A4617" s="7" t="s">
        <v>19</v>
      </c>
      <c r="B4617" s="7" t="str">
        <f>MID(Tabla_curso_1[[#This Row],[Periodo]],4,4)</f>
        <v>2019</v>
      </c>
      <c r="C4617" s="7" t="s">
        <v>6</v>
      </c>
      <c r="D4617" s="7" t="s">
        <v>127</v>
      </c>
      <c r="E4617" s="7" t="s">
        <v>163</v>
      </c>
      <c r="F4617" s="7" t="s">
        <v>198</v>
      </c>
      <c r="G4617" s="8">
        <v>1415121.5294117646</v>
      </c>
      <c r="H4617" s="8">
        <v>1340415.1677559901</v>
      </c>
      <c r="I4617" s="8">
        <f>Tabla_curso_1[[#This Row],[Ingresos]]-Tabla_curso_1[[#This Row],[Gastos]]</f>
        <v>74706.361655774526</v>
      </c>
      <c r="J4617" s="8">
        <f>Tabla_curso_1[[#This Row],[Utilidad]]/Tabla_curso_1[[#This Row],[Ingresos]]</f>
        <v>5.2791481228349584E-2</v>
      </c>
    </row>
    <row r="4618" spans="1:10" x14ac:dyDescent="0.25">
      <c r="A4618" s="4" t="s">
        <v>19</v>
      </c>
      <c r="B4618" s="4" t="str">
        <f>MID(Tabla_curso_1[[#This Row],[Periodo]],4,4)</f>
        <v>2019</v>
      </c>
      <c r="C4618" s="4" t="s">
        <v>4</v>
      </c>
      <c r="D4618" s="4" t="s">
        <v>127</v>
      </c>
      <c r="E4618" s="4" t="s">
        <v>163</v>
      </c>
      <c r="F4618" s="4" t="s">
        <v>198</v>
      </c>
      <c r="G4618" s="5">
        <v>544688.2867924528</v>
      </c>
      <c r="H4618" s="5">
        <v>363125.5245283019</v>
      </c>
      <c r="I4618" s="5">
        <f>Tabla_curso_1[[#This Row],[Ingresos]]-Tabla_curso_1[[#This Row],[Gastos]]</f>
        <v>181562.76226415089</v>
      </c>
      <c r="J4618" s="5">
        <f>Tabla_curso_1[[#This Row],[Utilidad]]/Tabla_curso_1[[#This Row],[Ingresos]]</f>
        <v>0.33333333333333326</v>
      </c>
    </row>
    <row r="4619" spans="1:10" x14ac:dyDescent="0.25">
      <c r="A4619" s="7" t="s">
        <v>19</v>
      </c>
      <c r="B4619" s="7" t="str">
        <f>MID(Tabla_curso_1[[#This Row],[Periodo]],4,4)</f>
        <v>2019</v>
      </c>
      <c r="C4619" s="7" t="s">
        <v>5</v>
      </c>
      <c r="D4619" s="7" t="s">
        <v>127</v>
      </c>
      <c r="E4619" s="7" t="s">
        <v>163</v>
      </c>
      <c r="F4619" s="7" t="s">
        <v>198</v>
      </c>
      <c r="G4619" s="8">
        <v>1586180.1758241761</v>
      </c>
      <c r="H4619" s="8">
        <v>1542152.4564666101</v>
      </c>
      <c r="I4619" s="8">
        <f>Tabla_curso_1[[#This Row],[Ingresos]]-Tabla_curso_1[[#This Row],[Gastos]]</f>
        <v>44027.719357565977</v>
      </c>
      <c r="J4619" s="8">
        <f>Tabla_curso_1[[#This Row],[Utilidad]]/Tabla_curso_1[[#This Row],[Ingresos]]</f>
        <v>2.7757073268608507E-2</v>
      </c>
    </row>
    <row r="4620" spans="1:10" x14ac:dyDescent="0.25">
      <c r="A4620" s="4" t="s">
        <v>19</v>
      </c>
      <c r="B4620" s="4" t="str">
        <f>MID(Tabla_curso_1[[#This Row],[Periodo]],4,4)</f>
        <v>2019</v>
      </c>
      <c r="C4620" s="4" t="s">
        <v>78</v>
      </c>
      <c r="D4620" s="4" t="s">
        <v>127</v>
      </c>
      <c r="E4620" s="4" t="s">
        <v>163</v>
      </c>
      <c r="F4620" s="4" t="s">
        <v>198</v>
      </c>
      <c r="G4620" s="5">
        <v>378851.43307086616</v>
      </c>
      <c r="H4620" s="5">
        <v>294662.22572178481</v>
      </c>
      <c r="I4620" s="5">
        <f>Tabla_curso_1[[#This Row],[Ingresos]]-Tabla_curso_1[[#This Row],[Gastos]]</f>
        <v>84189.207349081349</v>
      </c>
      <c r="J4620" s="5">
        <f>Tabla_curso_1[[#This Row],[Utilidad]]/Tabla_curso_1[[#This Row],[Ingresos]]</f>
        <v>0.22222222222222218</v>
      </c>
    </row>
    <row r="4621" spans="1:10" x14ac:dyDescent="0.25">
      <c r="A4621" s="7" t="s">
        <v>19</v>
      </c>
      <c r="B4621" s="7" t="str">
        <f>MID(Tabla_curso_1[[#This Row],[Periodo]],4,4)</f>
        <v>2019</v>
      </c>
      <c r="C4621" s="7" t="s">
        <v>3</v>
      </c>
      <c r="D4621" s="7" t="s">
        <v>127</v>
      </c>
      <c r="E4621" s="7" t="s">
        <v>163</v>
      </c>
      <c r="F4621" s="7" t="s">
        <v>198</v>
      </c>
      <c r="G4621" s="8">
        <v>191944.67553191489</v>
      </c>
      <c r="H4621" s="8">
        <v>125756.85638297872</v>
      </c>
      <c r="I4621" s="8">
        <f>Tabla_curso_1[[#This Row],[Ingresos]]-Tabla_curso_1[[#This Row],[Gastos]]</f>
        <v>66187.819148936178</v>
      </c>
      <c r="J4621" s="8">
        <f>Tabla_curso_1[[#This Row],[Utilidad]]/Tabla_curso_1[[#This Row],[Ingresos]]</f>
        <v>0.34482758620689657</v>
      </c>
    </row>
    <row r="4622" spans="1:10" x14ac:dyDescent="0.25">
      <c r="A4622" s="4" t="s">
        <v>19</v>
      </c>
      <c r="B4622" s="4" t="str">
        <f>MID(Tabla_curso_1[[#This Row],[Periodo]],4,4)</f>
        <v>2019</v>
      </c>
      <c r="C4622" s="4" t="s">
        <v>2</v>
      </c>
      <c r="D4622" s="4" t="s">
        <v>128</v>
      </c>
      <c r="E4622" s="4" t="s">
        <v>150</v>
      </c>
      <c r="F4622" s="4" t="s">
        <v>199</v>
      </c>
      <c r="G4622" s="5">
        <v>93094.331210191085</v>
      </c>
      <c r="H4622" s="5">
        <v>71832.787178960352</v>
      </c>
      <c r="I4622" s="5">
        <f>Tabla_curso_1[[#This Row],[Ingresos]]-Tabla_curso_1[[#This Row],[Gastos]]</f>
        <v>21261.544031230733</v>
      </c>
      <c r="J4622" s="5">
        <f>Tabla_curso_1[[#This Row],[Utilidad]]/Tabla_curso_1[[#This Row],[Ingresos]]</f>
        <v>0.2283870967741935</v>
      </c>
    </row>
    <row r="4623" spans="1:10" x14ac:dyDescent="0.25">
      <c r="A4623" s="7" t="s">
        <v>19</v>
      </c>
      <c r="B4623" s="7" t="str">
        <f>MID(Tabla_curso_1[[#This Row],[Periodo]],4,4)</f>
        <v>2019</v>
      </c>
      <c r="C4623" s="7" t="s">
        <v>7</v>
      </c>
      <c r="D4623" s="7" t="s">
        <v>128</v>
      </c>
      <c r="E4623" s="7" t="s">
        <v>150</v>
      </c>
      <c r="F4623" s="7" t="s">
        <v>199</v>
      </c>
      <c r="G4623" s="8">
        <v>148133.20945945947</v>
      </c>
      <c r="H4623" s="8">
        <v>76191.994256756763</v>
      </c>
      <c r="I4623" s="8">
        <f>Tabla_curso_1[[#This Row],[Ingresos]]-Tabla_curso_1[[#This Row],[Gastos]]</f>
        <v>71941.215202702704</v>
      </c>
      <c r="J4623" s="8">
        <f>Tabla_curso_1[[#This Row],[Utilidad]]/Tabla_curso_1[[#This Row],[Ingresos]]</f>
        <v>0.48565217391304344</v>
      </c>
    </row>
    <row r="4624" spans="1:10" x14ac:dyDescent="0.25">
      <c r="A4624" s="4" t="s">
        <v>19</v>
      </c>
      <c r="B4624" s="4" t="str">
        <f>MID(Tabla_curso_1[[#This Row],[Periodo]],4,4)</f>
        <v>2019</v>
      </c>
      <c r="C4624" s="4" t="s">
        <v>6</v>
      </c>
      <c r="D4624" s="4" t="s">
        <v>128</v>
      </c>
      <c r="E4624" s="4" t="s">
        <v>150</v>
      </c>
      <c r="F4624" s="4" t="s">
        <v>199</v>
      </c>
      <c r="G4624" s="5">
        <v>317735</v>
      </c>
      <c r="H4624" s="5">
        <v>259457.75121951223</v>
      </c>
      <c r="I4624" s="5">
        <f>Tabla_curso_1[[#This Row],[Ingresos]]-Tabla_curso_1[[#This Row],[Gastos]]</f>
        <v>58277.248780487775</v>
      </c>
      <c r="J4624" s="5">
        <f>Tabla_curso_1[[#This Row],[Utilidad]]/Tabla_curso_1[[#This Row],[Ingresos]]</f>
        <v>0.18341463414634138</v>
      </c>
    </row>
    <row r="4625" spans="1:10" x14ac:dyDescent="0.25">
      <c r="A4625" s="7" t="s">
        <v>19</v>
      </c>
      <c r="B4625" s="7" t="str">
        <f>MID(Tabla_curso_1[[#This Row],[Periodo]],4,4)</f>
        <v>2019</v>
      </c>
      <c r="C4625" s="7" t="s">
        <v>4</v>
      </c>
      <c r="D4625" s="7" t="s">
        <v>128</v>
      </c>
      <c r="E4625" s="7" t="s">
        <v>150</v>
      </c>
      <c r="F4625" s="7" t="s">
        <v>199</v>
      </c>
      <c r="G4625" s="8">
        <v>146158.1</v>
      </c>
      <c r="H4625" s="8">
        <v>90200.42742857142</v>
      </c>
      <c r="I4625" s="8">
        <f>Tabla_curso_1[[#This Row],[Ingresos]]-Tabla_curso_1[[#This Row],[Gastos]]</f>
        <v>55957.672571428586</v>
      </c>
      <c r="J4625" s="8">
        <f>Tabla_curso_1[[#This Row],[Utilidad]]/Tabla_curso_1[[#This Row],[Ingresos]]</f>
        <v>0.38285714285714295</v>
      </c>
    </row>
    <row r="4626" spans="1:10" x14ac:dyDescent="0.25">
      <c r="A4626" s="4" t="s">
        <v>19</v>
      </c>
      <c r="B4626" s="4" t="str">
        <f>MID(Tabla_curso_1[[#This Row],[Periodo]],4,4)</f>
        <v>2019</v>
      </c>
      <c r="C4626" s="4" t="s">
        <v>5</v>
      </c>
      <c r="D4626" s="4" t="s">
        <v>128</v>
      </c>
      <c r="E4626" s="4" t="s">
        <v>150</v>
      </c>
      <c r="F4626" s="4" t="s">
        <v>199</v>
      </c>
      <c r="G4626" s="5">
        <v>695990.95238095231</v>
      </c>
      <c r="H4626" s="5">
        <v>583575.19855334528</v>
      </c>
      <c r="I4626" s="5">
        <f>Tabla_curso_1[[#This Row],[Ingresos]]-Tabla_curso_1[[#This Row],[Gastos]]</f>
        <v>112415.75382760703</v>
      </c>
      <c r="J4626" s="5">
        <f>Tabla_curso_1[[#This Row],[Utilidad]]/Tabla_curso_1[[#This Row],[Ingresos]]</f>
        <v>0.16151898734177222</v>
      </c>
    </row>
    <row r="4627" spans="1:10" x14ac:dyDescent="0.25">
      <c r="A4627" s="7" t="s">
        <v>19</v>
      </c>
      <c r="B4627" s="7" t="str">
        <f>MID(Tabla_curso_1[[#This Row],[Periodo]],4,4)</f>
        <v>2019</v>
      </c>
      <c r="C4627" s="7" t="s">
        <v>78</v>
      </c>
      <c r="D4627" s="7" t="s">
        <v>128</v>
      </c>
      <c r="E4627" s="7" t="s">
        <v>150</v>
      </c>
      <c r="F4627" s="7" t="s">
        <v>199</v>
      </c>
      <c r="G4627" s="8">
        <v>113889.42857142857</v>
      </c>
      <c r="H4627" s="8">
        <v>93330.926593406592</v>
      </c>
      <c r="I4627" s="8">
        <f>Tabla_curso_1[[#This Row],[Ingresos]]-Tabla_curso_1[[#This Row],[Gastos]]</f>
        <v>20558.501978021974</v>
      </c>
      <c r="J4627" s="8">
        <f>Tabla_curso_1[[#This Row],[Utilidad]]/Tabla_curso_1[[#This Row],[Ingresos]]</f>
        <v>0.18051282051282047</v>
      </c>
    </row>
    <row r="4628" spans="1:10" x14ac:dyDescent="0.25">
      <c r="A4628" s="4" t="s">
        <v>19</v>
      </c>
      <c r="B4628" s="4" t="str">
        <f>MID(Tabla_curso_1[[#This Row],[Periodo]],4,4)</f>
        <v>2019</v>
      </c>
      <c r="C4628" s="4" t="s">
        <v>3</v>
      </c>
      <c r="D4628" s="4" t="s">
        <v>128</v>
      </c>
      <c r="E4628" s="4" t="s">
        <v>150</v>
      </c>
      <c r="F4628" s="4" t="s">
        <v>199</v>
      </c>
      <c r="G4628" s="5">
        <v>60899.208333333336</v>
      </c>
      <c r="H4628" s="5">
        <v>32221.217499999999</v>
      </c>
      <c r="I4628" s="5">
        <f>Tabla_curso_1[[#This Row],[Ingresos]]-Tabla_curso_1[[#This Row],[Gastos]]</f>
        <v>28677.990833333337</v>
      </c>
      <c r="J4628" s="5">
        <f>Tabla_curso_1[[#This Row],[Utilidad]]/Tabla_curso_1[[#This Row],[Ingresos]]</f>
        <v>0.47090909090909094</v>
      </c>
    </row>
    <row r="4629" spans="1:10" x14ac:dyDescent="0.25">
      <c r="A4629" s="7" t="s">
        <v>19</v>
      </c>
      <c r="B4629" s="7" t="str">
        <f>MID(Tabla_curso_1[[#This Row],[Periodo]],4,4)</f>
        <v>2019</v>
      </c>
      <c r="C4629" s="7" t="s">
        <v>2</v>
      </c>
      <c r="D4629" s="7" t="s">
        <v>129</v>
      </c>
      <c r="E4629" s="7" t="s">
        <v>156</v>
      </c>
      <c r="F4629" s="7" t="s">
        <v>200</v>
      </c>
      <c r="G4629" s="8">
        <v>15856.246212121212</v>
      </c>
      <c r="H4629" s="8">
        <v>13849.126438434983</v>
      </c>
      <c r="I4629" s="8">
        <f>Tabla_curso_1[[#This Row],[Ingresos]]-Tabla_curso_1[[#This Row],[Gastos]]</f>
        <v>2007.1197736862287</v>
      </c>
      <c r="J4629" s="8">
        <f>Tabla_curso_1[[#This Row],[Utilidad]]/Tabla_curso_1[[#This Row],[Ingresos]]</f>
        <v>0.12658227848101261</v>
      </c>
    </row>
    <row r="4630" spans="1:10" x14ac:dyDescent="0.25">
      <c r="A4630" s="4" t="s">
        <v>19</v>
      </c>
      <c r="B4630" s="4" t="str">
        <f>MID(Tabla_curso_1[[#This Row],[Periodo]],4,4)</f>
        <v>2019</v>
      </c>
      <c r="C4630" s="4" t="s">
        <v>7</v>
      </c>
      <c r="D4630" s="4" t="s">
        <v>129</v>
      </c>
      <c r="E4630" s="4" t="s">
        <v>156</v>
      </c>
      <c r="F4630" s="4" t="s">
        <v>200</v>
      </c>
      <c r="G4630" s="5">
        <v>24551.607038123166</v>
      </c>
      <c r="H4630" s="5">
        <v>15108.681254229641</v>
      </c>
      <c r="I4630" s="5">
        <f>Tabla_curso_1[[#This Row],[Ingresos]]-Tabla_curso_1[[#This Row],[Gastos]]</f>
        <v>9442.9257838935246</v>
      </c>
      <c r="J4630" s="5">
        <f>Tabla_curso_1[[#This Row],[Utilidad]]/Tabla_curso_1[[#This Row],[Ingresos]]</f>
        <v>0.38461538461538458</v>
      </c>
    </row>
    <row r="4631" spans="1:10" x14ac:dyDescent="0.25">
      <c r="A4631" s="7" t="s">
        <v>19</v>
      </c>
      <c r="B4631" s="7" t="str">
        <f>MID(Tabla_curso_1[[#This Row],[Periodo]],4,4)</f>
        <v>2019</v>
      </c>
      <c r="C4631" s="7" t="s">
        <v>6</v>
      </c>
      <c r="D4631" s="7" t="s">
        <v>129</v>
      </c>
      <c r="E4631" s="7" t="s">
        <v>156</v>
      </c>
      <c r="F4631" s="7" t="s">
        <v>200</v>
      </c>
      <c r="G4631" s="8">
        <v>60667.3768115942</v>
      </c>
      <c r="H4631" s="8">
        <v>52356.777248362116</v>
      </c>
      <c r="I4631" s="8">
        <f>Tabla_curso_1[[#This Row],[Ingresos]]-Tabla_curso_1[[#This Row],[Gastos]]</f>
        <v>8310.5995632320846</v>
      </c>
      <c r="J4631" s="8">
        <f>Tabla_curso_1[[#This Row],[Utilidad]]/Tabla_curso_1[[#This Row],[Ingresos]]</f>
        <v>0.13698630136986306</v>
      </c>
    </row>
    <row r="4632" spans="1:10" x14ac:dyDescent="0.25">
      <c r="A4632" s="4" t="s">
        <v>19</v>
      </c>
      <c r="B4632" s="4" t="str">
        <f>MID(Tabla_curso_1[[#This Row],[Periodo]],4,4)</f>
        <v>2019</v>
      </c>
      <c r="C4632" s="4" t="s">
        <v>4</v>
      </c>
      <c r="D4632" s="4" t="s">
        <v>129</v>
      </c>
      <c r="E4632" s="4" t="s">
        <v>156</v>
      </c>
      <c r="F4632" s="4" t="s">
        <v>200</v>
      </c>
      <c r="G4632" s="5">
        <v>28671.568493150684</v>
      </c>
      <c r="H4632" s="5">
        <v>17202.941095890408</v>
      </c>
      <c r="I4632" s="5">
        <f>Tabla_curso_1[[#This Row],[Ingresos]]-Tabla_curso_1[[#This Row],[Gastos]]</f>
        <v>11468.627397260276</v>
      </c>
      <c r="J4632" s="5">
        <f>Tabla_curso_1[[#This Row],[Utilidad]]/Tabla_curso_1[[#This Row],[Ingresos]]</f>
        <v>0.40000000000000008</v>
      </c>
    </row>
    <row r="4633" spans="1:10" x14ac:dyDescent="0.25">
      <c r="A4633" s="7" t="s">
        <v>19</v>
      </c>
      <c r="B4633" s="7" t="str">
        <f>MID(Tabla_curso_1[[#This Row],[Periodo]],4,4)</f>
        <v>2019</v>
      </c>
      <c r="C4633" s="7" t="s">
        <v>5</v>
      </c>
      <c r="D4633" s="7" t="s">
        <v>129</v>
      </c>
      <c r="E4633" s="7" t="s">
        <v>156</v>
      </c>
      <c r="F4633" s="7" t="s">
        <v>200</v>
      </c>
      <c r="G4633" s="8">
        <v>110159.18421052631</v>
      </c>
      <c r="H4633" s="8">
        <v>96214.983677548298</v>
      </c>
      <c r="I4633" s="8">
        <f>Tabla_curso_1[[#This Row],[Ingresos]]-Tabla_curso_1[[#This Row],[Gastos]]</f>
        <v>13944.200532978008</v>
      </c>
      <c r="J4633" s="8">
        <f>Tabla_curso_1[[#This Row],[Utilidad]]/Tabla_curso_1[[#This Row],[Ingresos]]</f>
        <v>0.12658227848101261</v>
      </c>
    </row>
    <row r="4634" spans="1:10" x14ac:dyDescent="0.25">
      <c r="A4634" s="4" t="s">
        <v>19</v>
      </c>
      <c r="B4634" s="4" t="str">
        <f>MID(Tabla_curso_1[[#This Row],[Periodo]],4,4)</f>
        <v>2019</v>
      </c>
      <c r="C4634" s="4" t="s">
        <v>78</v>
      </c>
      <c r="D4634" s="4" t="s">
        <v>129</v>
      </c>
      <c r="E4634" s="4" t="s">
        <v>156</v>
      </c>
      <c r="F4634" s="4" t="s">
        <v>200</v>
      </c>
      <c r="G4634" s="5">
        <v>25447.106382978724</v>
      </c>
      <c r="H4634" s="5">
        <v>22796.366134751774</v>
      </c>
      <c r="I4634" s="5">
        <f>Tabla_curso_1[[#This Row],[Ingresos]]-Tabla_curso_1[[#This Row],[Gastos]]</f>
        <v>2650.7402482269499</v>
      </c>
      <c r="J4634" s="5">
        <f>Tabla_curso_1[[#This Row],[Utilidad]]/Tabla_curso_1[[#This Row],[Ingresos]]</f>
        <v>0.10416666666666664</v>
      </c>
    </row>
    <row r="4635" spans="1:10" x14ac:dyDescent="0.25">
      <c r="A4635" s="7" t="s">
        <v>19</v>
      </c>
      <c r="B4635" s="7" t="str">
        <f>MID(Tabla_curso_1[[#This Row],[Periodo]],4,4)</f>
        <v>2019</v>
      </c>
      <c r="C4635" s="7" t="s">
        <v>3</v>
      </c>
      <c r="D4635" s="7" t="s">
        <v>129</v>
      </c>
      <c r="E4635" s="7" t="s">
        <v>156</v>
      </c>
      <c r="F4635" s="7" t="s">
        <v>200</v>
      </c>
      <c r="G4635" s="8">
        <v>12570.717717717718</v>
      </c>
      <c r="H4635" s="8">
        <v>8380.4784784784806</v>
      </c>
      <c r="I4635" s="8">
        <f>Tabla_curso_1[[#This Row],[Ingresos]]-Tabla_curso_1[[#This Row],[Gastos]]</f>
        <v>4190.2392392392376</v>
      </c>
      <c r="J4635" s="8">
        <f>Tabla_curso_1[[#This Row],[Utilidad]]/Tabla_curso_1[[#This Row],[Ingresos]]</f>
        <v>0.3333333333333332</v>
      </c>
    </row>
    <row r="4636" spans="1:10" x14ac:dyDescent="0.25">
      <c r="A4636" s="4" t="s">
        <v>19</v>
      </c>
      <c r="B4636" s="4" t="str">
        <f>MID(Tabla_curso_1[[#This Row],[Periodo]],4,4)</f>
        <v>2019</v>
      </c>
      <c r="C4636" s="4" t="s">
        <v>2</v>
      </c>
      <c r="D4636" s="4" t="s">
        <v>130</v>
      </c>
      <c r="E4636" s="4" t="s">
        <v>156</v>
      </c>
      <c r="F4636" s="4" t="s">
        <v>201</v>
      </c>
      <c r="G4636" s="5">
        <v>22281.926160337553</v>
      </c>
      <c r="H4636" s="5">
        <v>18568.271800281294</v>
      </c>
      <c r="I4636" s="5">
        <f>Tabla_curso_1[[#This Row],[Ingresos]]-Tabla_curso_1[[#This Row],[Gastos]]</f>
        <v>3713.6543600562582</v>
      </c>
      <c r="J4636" s="5">
        <f>Tabla_curso_1[[#This Row],[Utilidad]]/Tabla_curso_1[[#This Row],[Ingresos]]</f>
        <v>0.16666666666666663</v>
      </c>
    </row>
    <row r="4637" spans="1:10" x14ac:dyDescent="0.25">
      <c r="A4637" s="7" t="s">
        <v>19</v>
      </c>
      <c r="B4637" s="7" t="str">
        <f>MID(Tabla_curso_1[[#This Row],[Periodo]],4,4)</f>
        <v>2019</v>
      </c>
      <c r="C4637" s="7" t="s">
        <v>7</v>
      </c>
      <c r="D4637" s="7" t="s">
        <v>130</v>
      </c>
      <c r="E4637" s="7" t="s">
        <v>156</v>
      </c>
      <c r="F4637" s="7" t="s">
        <v>201</v>
      </c>
      <c r="G4637" s="8">
        <v>36800.114982578394</v>
      </c>
      <c r="H4637" s="8">
        <v>23657.21677451468</v>
      </c>
      <c r="I4637" s="8">
        <f>Tabla_curso_1[[#This Row],[Ingresos]]-Tabla_curso_1[[#This Row],[Gastos]]</f>
        <v>13142.898208063714</v>
      </c>
      <c r="J4637" s="8">
        <f>Tabla_curso_1[[#This Row],[Utilidad]]/Tabla_curso_1[[#This Row],[Ingresos]]</f>
        <v>0.35714285714285721</v>
      </c>
    </row>
    <row r="4638" spans="1:10" x14ac:dyDescent="0.25">
      <c r="A4638" s="4" t="s">
        <v>19</v>
      </c>
      <c r="B4638" s="4" t="str">
        <f>MID(Tabla_curso_1[[#This Row],[Periodo]],4,4)</f>
        <v>2019</v>
      </c>
      <c r="C4638" s="4" t="s">
        <v>6</v>
      </c>
      <c r="D4638" s="4" t="s">
        <v>130</v>
      </c>
      <c r="E4638" s="4" t="s">
        <v>156</v>
      </c>
      <c r="F4638" s="4" t="s">
        <v>201</v>
      </c>
      <c r="G4638" s="5">
        <v>96895.715596330279</v>
      </c>
      <c r="H4638" s="5">
        <v>86363.572596729166</v>
      </c>
      <c r="I4638" s="5">
        <f>Tabla_curso_1[[#This Row],[Ingresos]]-Tabla_curso_1[[#This Row],[Gastos]]</f>
        <v>10532.142999601114</v>
      </c>
      <c r="J4638" s="5">
        <f>Tabla_curso_1[[#This Row],[Utilidad]]/Tabla_curso_1[[#This Row],[Ingresos]]</f>
        <v>0.10869565217391301</v>
      </c>
    </row>
    <row r="4639" spans="1:10" x14ac:dyDescent="0.25">
      <c r="A4639" s="7" t="s">
        <v>19</v>
      </c>
      <c r="B4639" s="7" t="str">
        <f>MID(Tabla_curso_1[[#This Row],[Periodo]],4,4)</f>
        <v>2019</v>
      </c>
      <c r="C4639" s="7" t="s">
        <v>4</v>
      </c>
      <c r="D4639" s="7" t="s">
        <v>130</v>
      </c>
      <c r="E4639" s="7" t="s">
        <v>156</v>
      </c>
      <c r="F4639" s="7" t="s">
        <v>201</v>
      </c>
      <c r="G4639" s="8">
        <v>47150.147321428565</v>
      </c>
      <c r="H4639" s="8">
        <v>27504.252604166661</v>
      </c>
      <c r="I4639" s="8">
        <f>Tabla_curso_1[[#This Row],[Ingresos]]-Tabla_curso_1[[#This Row],[Gastos]]</f>
        <v>19645.894717261905</v>
      </c>
      <c r="J4639" s="8">
        <f>Tabla_curso_1[[#This Row],[Utilidad]]/Tabla_curso_1[[#This Row],[Ingresos]]</f>
        <v>0.41666666666666674</v>
      </c>
    </row>
    <row r="4640" spans="1:10" x14ac:dyDescent="0.25">
      <c r="A4640" s="4" t="s">
        <v>19</v>
      </c>
      <c r="B4640" s="4" t="str">
        <f>MID(Tabla_curso_1[[#This Row],[Periodo]],4,4)</f>
        <v>2019</v>
      </c>
      <c r="C4640" s="4" t="s">
        <v>5</v>
      </c>
      <c r="D4640" s="4" t="s">
        <v>130</v>
      </c>
      <c r="E4640" s="4" t="s">
        <v>156</v>
      </c>
      <c r="F4640" s="4" t="s">
        <v>201</v>
      </c>
      <c r="G4640" s="5">
        <v>162486.66153846154</v>
      </c>
      <c r="H4640" s="5">
        <v>145906.38995290425</v>
      </c>
      <c r="I4640" s="5">
        <f>Tabla_curso_1[[#This Row],[Ingresos]]-Tabla_curso_1[[#This Row],[Gastos]]</f>
        <v>16580.27158555729</v>
      </c>
      <c r="J4640" s="5">
        <f>Tabla_curso_1[[#This Row],[Utilidad]]/Tabla_curso_1[[#This Row],[Ingresos]]</f>
        <v>0.10204081632653055</v>
      </c>
    </row>
    <row r="4641" spans="1:10" x14ac:dyDescent="0.25">
      <c r="A4641" s="7" t="s">
        <v>19</v>
      </c>
      <c r="B4641" s="7" t="str">
        <f>MID(Tabla_curso_1[[#This Row],[Periodo]],4,4)</f>
        <v>2019</v>
      </c>
      <c r="C4641" s="7" t="s">
        <v>78</v>
      </c>
      <c r="D4641" s="7" t="s">
        <v>130</v>
      </c>
      <c r="E4641" s="7" t="s">
        <v>156</v>
      </c>
      <c r="F4641" s="7" t="s">
        <v>201</v>
      </c>
      <c r="G4641" s="8">
        <v>26536.766331658291</v>
      </c>
      <c r="H4641" s="8">
        <v>21961.461791717207</v>
      </c>
      <c r="I4641" s="8">
        <f>Tabla_curso_1[[#This Row],[Ingresos]]-Tabla_curso_1[[#This Row],[Gastos]]</f>
        <v>4575.3045399410839</v>
      </c>
      <c r="J4641" s="8">
        <f>Tabla_curso_1[[#This Row],[Utilidad]]/Tabla_curso_1[[#This Row],[Ingresos]]</f>
        <v>0.17241379310344826</v>
      </c>
    </row>
    <row r="4642" spans="1:10" x14ac:dyDescent="0.25">
      <c r="A4642" s="4" t="s">
        <v>19</v>
      </c>
      <c r="B4642" s="4" t="str">
        <f>MID(Tabla_curso_1[[#This Row],[Periodo]],4,4)</f>
        <v>2019</v>
      </c>
      <c r="C4642" s="4" t="s">
        <v>3</v>
      </c>
      <c r="D4642" s="4" t="s">
        <v>130</v>
      </c>
      <c r="E4642" s="4" t="s">
        <v>156</v>
      </c>
      <c r="F4642" s="4" t="s">
        <v>201</v>
      </c>
      <c r="G4642" s="5">
        <v>15716.715773809523</v>
      </c>
      <c r="H4642" s="5">
        <v>10297.158610426928</v>
      </c>
      <c r="I4642" s="5">
        <f>Tabla_curso_1[[#This Row],[Ingresos]]-Tabla_curso_1[[#This Row],[Gastos]]</f>
        <v>5419.5571633825948</v>
      </c>
      <c r="J4642" s="5">
        <f>Tabla_curso_1[[#This Row],[Utilidad]]/Tabla_curso_1[[#This Row],[Ingresos]]</f>
        <v>0.34482758620689657</v>
      </c>
    </row>
    <row r="4643" spans="1:10" x14ac:dyDescent="0.25">
      <c r="A4643" s="7" t="s">
        <v>19</v>
      </c>
      <c r="B4643" s="7" t="str">
        <f>MID(Tabla_curso_1[[#This Row],[Periodo]],4,4)</f>
        <v>2019</v>
      </c>
      <c r="C4643" s="7" t="s">
        <v>2</v>
      </c>
      <c r="D4643" s="7" t="s">
        <v>131</v>
      </c>
      <c r="E4643" s="7" t="s">
        <v>163</v>
      </c>
      <c r="F4643" s="7" t="s">
        <v>202</v>
      </c>
      <c r="G4643" s="8">
        <v>163605.81481481483</v>
      </c>
      <c r="H4643" s="8">
        <v>143653.88617886181</v>
      </c>
      <c r="I4643" s="8">
        <f>Tabla_curso_1[[#This Row],[Ingresos]]-Tabla_curso_1[[#This Row],[Gastos]]</f>
        <v>19951.928635953023</v>
      </c>
      <c r="J4643" s="8">
        <f>Tabla_curso_1[[#This Row],[Utilidad]]/Tabla_curso_1[[#This Row],[Ingresos]]</f>
        <v>0.12195121951219509</v>
      </c>
    </row>
    <row r="4644" spans="1:10" x14ac:dyDescent="0.25">
      <c r="A4644" s="4" t="s">
        <v>19</v>
      </c>
      <c r="B4644" s="4" t="str">
        <f>MID(Tabla_curso_1[[#This Row],[Periodo]],4,4)</f>
        <v>2019</v>
      </c>
      <c r="C4644" s="4" t="s">
        <v>7</v>
      </c>
      <c r="D4644" s="4" t="s">
        <v>131</v>
      </c>
      <c r="E4644" s="4" t="s">
        <v>163</v>
      </c>
      <c r="F4644" s="4" t="s">
        <v>202</v>
      </c>
      <c r="G4644" s="5">
        <v>284990.77419354836</v>
      </c>
      <c r="H4644" s="5">
        <v>161081.74193548388</v>
      </c>
      <c r="I4644" s="5">
        <f>Tabla_curso_1[[#This Row],[Ingresos]]-Tabla_curso_1[[#This Row],[Gastos]]</f>
        <v>123909.03225806449</v>
      </c>
      <c r="J4644" s="5">
        <f>Tabla_curso_1[[#This Row],[Utilidad]]/Tabla_curso_1[[#This Row],[Ingresos]]</f>
        <v>0.43478260869565211</v>
      </c>
    </row>
    <row r="4645" spans="1:10" x14ac:dyDescent="0.25">
      <c r="A4645" s="7" t="s">
        <v>19</v>
      </c>
      <c r="B4645" s="7" t="str">
        <f>MID(Tabla_curso_1[[#This Row],[Periodo]],4,4)</f>
        <v>2019</v>
      </c>
      <c r="C4645" s="7" t="s">
        <v>6</v>
      </c>
      <c r="D4645" s="7" t="s">
        <v>131</v>
      </c>
      <c r="E4645" s="7" t="s">
        <v>163</v>
      </c>
      <c r="F4645" s="7" t="s">
        <v>202</v>
      </c>
      <c r="G4645" s="8">
        <v>787251.74257425743</v>
      </c>
      <c r="H4645" s="8">
        <v>696763.0365312394</v>
      </c>
      <c r="I4645" s="8">
        <f>Tabla_curso_1[[#This Row],[Ingresos]]-Tabla_curso_1[[#This Row],[Gastos]]</f>
        <v>90488.706043018028</v>
      </c>
      <c r="J4645" s="8">
        <f>Tabla_curso_1[[#This Row],[Utilidad]]/Tabla_curso_1[[#This Row],[Ingresos]]</f>
        <v>0.1149425287356321</v>
      </c>
    </row>
    <row r="4646" spans="1:10" x14ac:dyDescent="0.25">
      <c r="A4646" s="4" t="s">
        <v>19</v>
      </c>
      <c r="B4646" s="4" t="str">
        <f>MID(Tabla_curso_1[[#This Row],[Periodo]],4,4)</f>
        <v>2019</v>
      </c>
      <c r="C4646" s="4" t="s">
        <v>4</v>
      </c>
      <c r="D4646" s="4" t="s">
        <v>131</v>
      </c>
      <c r="E4646" s="4" t="s">
        <v>163</v>
      </c>
      <c r="F4646" s="4" t="s">
        <v>202</v>
      </c>
      <c r="G4646" s="5">
        <v>369825.23720930232</v>
      </c>
      <c r="H4646" s="5">
        <v>209031.65581395352</v>
      </c>
      <c r="I4646" s="5">
        <f>Tabla_curso_1[[#This Row],[Ingresos]]-Tabla_curso_1[[#This Row],[Gastos]]</f>
        <v>160793.5813953488</v>
      </c>
      <c r="J4646" s="5">
        <f>Tabla_curso_1[[#This Row],[Utilidad]]/Tabla_curso_1[[#This Row],[Ingresos]]</f>
        <v>0.43478260869565205</v>
      </c>
    </row>
    <row r="4647" spans="1:10" x14ac:dyDescent="0.25">
      <c r="A4647" s="7" t="s">
        <v>19</v>
      </c>
      <c r="B4647" s="7" t="str">
        <f>MID(Tabla_curso_1[[#This Row],[Periodo]],4,4)</f>
        <v>2019</v>
      </c>
      <c r="C4647" s="7" t="s">
        <v>5</v>
      </c>
      <c r="D4647" s="7" t="s">
        <v>131</v>
      </c>
      <c r="E4647" s="7" t="s">
        <v>163</v>
      </c>
      <c r="F4647" s="7" t="s">
        <v>202</v>
      </c>
      <c r="G4647" s="8">
        <v>1060165.6800000002</v>
      </c>
      <c r="H4647" s="8">
        <v>839297.83000000007</v>
      </c>
      <c r="I4647" s="8">
        <f>Tabla_curso_1[[#This Row],[Ingresos]]-Tabla_curso_1[[#This Row],[Gastos]]</f>
        <v>220867.85000000009</v>
      </c>
      <c r="J4647" s="8">
        <f>Tabla_curso_1[[#This Row],[Utilidad]]/Tabla_curso_1[[#This Row],[Ingresos]]</f>
        <v>0.2083333333333334</v>
      </c>
    </row>
    <row r="4648" spans="1:10" x14ac:dyDescent="0.25">
      <c r="A4648" s="4" t="s">
        <v>19</v>
      </c>
      <c r="B4648" s="4" t="str">
        <f>MID(Tabla_curso_1[[#This Row],[Periodo]],4,4)</f>
        <v>2019</v>
      </c>
      <c r="C4648" s="4" t="s">
        <v>78</v>
      </c>
      <c r="D4648" s="4" t="s">
        <v>131</v>
      </c>
      <c r="E4648" s="4" t="s">
        <v>163</v>
      </c>
      <c r="F4648" s="4" t="s">
        <v>202</v>
      </c>
      <c r="G4648" s="5">
        <v>211469.21808510637</v>
      </c>
      <c r="H4648" s="5">
        <v>180821.50531914894</v>
      </c>
      <c r="I4648" s="5">
        <f>Tabla_curso_1[[#This Row],[Ingresos]]-Tabla_curso_1[[#This Row],[Gastos]]</f>
        <v>30647.712765957433</v>
      </c>
      <c r="J4648" s="5">
        <f>Tabla_curso_1[[#This Row],[Utilidad]]/Tabla_curso_1[[#This Row],[Ingresos]]</f>
        <v>0.14492753623188401</v>
      </c>
    </row>
    <row r="4649" spans="1:10" x14ac:dyDescent="0.25">
      <c r="A4649" s="7" t="s">
        <v>19</v>
      </c>
      <c r="B4649" s="7" t="str">
        <f>MID(Tabla_curso_1[[#This Row],[Periodo]],4,4)</f>
        <v>2019</v>
      </c>
      <c r="C4649" s="7" t="s">
        <v>3</v>
      </c>
      <c r="D4649" s="7" t="s">
        <v>131</v>
      </c>
      <c r="E4649" s="7" t="s">
        <v>163</v>
      </c>
      <c r="F4649" s="7" t="s">
        <v>202</v>
      </c>
      <c r="G4649" s="8">
        <v>119388.02702702703</v>
      </c>
      <c r="H4649" s="8">
        <v>76749.445945945932</v>
      </c>
      <c r="I4649" s="8">
        <f>Tabla_curso_1[[#This Row],[Ingresos]]-Tabla_curso_1[[#This Row],[Gastos]]</f>
        <v>42638.581081081094</v>
      </c>
      <c r="J4649" s="8">
        <f>Tabla_curso_1[[#This Row],[Utilidad]]/Tabla_curso_1[[#This Row],[Ingresos]]</f>
        <v>0.35714285714285726</v>
      </c>
    </row>
    <row r="4650" spans="1:10" x14ac:dyDescent="0.25">
      <c r="A4650" s="4" t="s">
        <v>19</v>
      </c>
      <c r="B4650" s="4" t="str">
        <f>MID(Tabla_curso_1[[#This Row],[Periodo]],4,4)</f>
        <v>2019</v>
      </c>
      <c r="C4650" s="4" t="s">
        <v>2</v>
      </c>
      <c r="D4650" s="4" t="s">
        <v>132</v>
      </c>
      <c r="E4650" s="4" t="s">
        <v>163</v>
      </c>
      <c r="F4650" s="4" t="s">
        <v>203</v>
      </c>
      <c r="G4650" s="5">
        <v>149489.48462929475</v>
      </c>
      <c r="H4650" s="5">
        <v>118345.84199819167</v>
      </c>
      <c r="I4650" s="5">
        <f>Tabla_curso_1[[#This Row],[Ingresos]]-Tabla_curso_1[[#This Row],[Gastos]]</f>
        <v>31143.642631103081</v>
      </c>
      <c r="J4650" s="5">
        <f>Tabla_curso_1[[#This Row],[Utilidad]]/Tabla_curso_1[[#This Row],[Ingresos]]</f>
        <v>0.2083333333333334</v>
      </c>
    </row>
    <row r="4651" spans="1:10" x14ac:dyDescent="0.25">
      <c r="A4651" s="7" t="s">
        <v>19</v>
      </c>
      <c r="B4651" s="7" t="str">
        <f>MID(Tabla_curso_1[[#This Row],[Periodo]],4,4)</f>
        <v>2019</v>
      </c>
      <c r="C4651" s="7" t="s">
        <v>7</v>
      </c>
      <c r="D4651" s="7" t="s">
        <v>132</v>
      </c>
      <c r="E4651" s="7" t="s">
        <v>163</v>
      </c>
      <c r="F4651" s="7" t="s">
        <v>203</v>
      </c>
      <c r="G4651" s="8">
        <v>243857.47787610619</v>
      </c>
      <c r="H4651" s="8">
        <v>150066.14023144997</v>
      </c>
      <c r="I4651" s="8">
        <f>Tabla_curso_1[[#This Row],[Ingresos]]-Tabla_curso_1[[#This Row],[Gastos]]</f>
        <v>93791.337644656218</v>
      </c>
      <c r="J4651" s="8">
        <f>Tabla_curso_1[[#This Row],[Utilidad]]/Tabla_curso_1[[#This Row],[Ingresos]]</f>
        <v>0.38461538461538458</v>
      </c>
    </row>
    <row r="4652" spans="1:10" x14ac:dyDescent="0.25">
      <c r="A4652" s="4" t="s">
        <v>19</v>
      </c>
      <c r="B4652" s="4" t="str">
        <f>MID(Tabla_curso_1[[#This Row],[Periodo]],4,4)</f>
        <v>2019</v>
      </c>
      <c r="C4652" s="4" t="s">
        <v>6</v>
      </c>
      <c r="D4652" s="4" t="s">
        <v>132</v>
      </c>
      <c r="E4652" s="4" t="s">
        <v>163</v>
      </c>
      <c r="F4652" s="4" t="s">
        <v>203</v>
      </c>
      <c r="G4652" s="5">
        <v>578095.69930069929</v>
      </c>
      <c r="H4652" s="5">
        <v>503018.33575515391</v>
      </c>
      <c r="I4652" s="5">
        <f>Tabla_curso_1[[#This Row],[Ingresos]]-Tabla_curso_1[[#This Row],[Gastos]]</f>
        <v>75077.363545545377</v>
      </c>
      <c r="J4652" s="5">
        <f>Tabla_curso_1[[#This Row],[Utilidad]]/Tabla_curso_1[[#This Row],[Ingresos]]</f>
        <v>0.12987012987012989</v>
      </c>
    </row>
    <row r="4653" spans="1:10" x14ac:dyDescent="0.25">
      <c r="A4653" s="7" t="s">
        <v>19</v>
      </c>
      <c r="B4653" s="7" t="str">
        <f>MID(Tabla_curso_1[[#This Row],[Periodo]],4,4)</f>
        <v>2019</v>
      </c>
      <c r="C4653" s="7" t="s">
        <v>4</v>
      </c>
      <c r="D4653" s="7" t="s">
        <v>132</v>
      </c>
      <c r="E4653" s="7" t="s">
        <v>163</v>
      </c>
      <c r="F4653" s="7" t="s">
        <v>203</v>
      </c>
      <c r="G4653" s="8">
        <v>324187</v>
      </c>
      <c r="H4653" s="8">
        <v>189109.08333333331</v>
      </c>
      <c r="I4653" s="8">
        <f>Tabla_curso_1[[#This Row],[Ingresos]]-Tabla_curso_1[[#This Row],[Gastos]]</f>
        <v>135077.91666666669</v>
      </c>
      <c r="J4653" s="8">
        <f>Tabla_curso_1[[#This Row],[Utilidad]]/Tabla_curso_1[[#This Row],[Ingresos]]</f>
        <v>0.41666666666666674</v>
      </c>
    </row>
    <row r="4654" spans="1:10" x14ac:dyDescent="0.25">
      <c r="A4654" s="4" t="s">
        <v>19</v>
      </c>
      <c r="B4654" s="4" t="str">
        <f>MID(Tabla_curso_1[[#This Row],[Periodo]],4,4)</f>
        <v>2019</v>
      </c>
      <c r="C4654" s="4" t="s">
        <v>5</v>
      </c>
      <c r="D4654" s="4" t="s">
        <v>132</v>
      </c>
      <c r="E4654" s="4" t="s">
        <v>163</v>
      </c>
      <c r="F4654" s="4" t="s">
        <v>203</v>
      </c>
      <c r="G4654" s="5">
        <v>1312185.4761904762</v>
      </c>
      <c r="H4654" s="5">
        <v>1139529.4924812031</v>
      </c>
      <c r="I4654" s="5">
        <f>Tabla_curso_1[[#This Row],[Ingresos]]-Tabla_curso_1[[#This Row],[Gastos]]</f>
        <v>172655.98370927316</v>
      </c>
      <c r="J4654" s="5">
        <f>Tabla_curso_1[[#This Row],[Utilidad]]/Tabla_curso_1[[#This Row],[Ingresos]]</f>
        <v>0.13157894736842105</v>
      </c>
    </row>
    <row r="4655" spans="1:10" x14ac:dyDescent="0.25">
      <c r="A4655" s="7" t="s">
        <v>19</v>
      </c>
      <c r="B4655" s="7" t="str">
        <f>MID(Tabla_curso_1[[#This Row],[Periodo]],4,4)</f>
        <v>2019</v>
      </c>
      <c r="C4655" s="7" t="s">
        <v>78</v>
      </c>
      <c r="D4655" s="7" t="s">
        <v>132</v>
      </c>
      <c r="E4655" s="7" t="s">
        <v>163</v>
      </c>
      <c r="F4655" s="7" t="s">
        <v>203</v>
      </c>
      <c r="G4655" s="8">
        <v>231562.14285714287</v>
      </c>
      <c r="H4655" s="8">
        <v>205543.92455858749</v>
      </c>
      <c r="I4655" s="8">
        <f>Tabla_curso_1[[#This Row],[Ingresos]]-Tabla_curso_1[[#This Row],[Gastos]]</f>
        <v>26018.218298555381</v>
      </c>
      <c r="J4655" s="8">
        <f>Tabla_curso_1[[#This Row],[Utilidad]]/Tabla_curso_1[[#This Row],[Ingresos]]</f>
        <v>0.11235955056179776</v>
      </c>
    </row>
    <row r="4656" spans="1:10" x14ac:dyDescent="0.25">
      <c r="A4656" s="4" t="s">
        <v>19</v>
      </c>
      <c r="B4656" s="4" t="str">
        <f>MID(Tabla_curso_1[[#This Row],[Periodo]],4,4)</f>
        <v>2019</v>
      </c>
      <c r="C4656" s="4" t="s">
        <v>3</v>
      </c>
      <c r="D4656" s="4" t="s">
        <v>132</v>
      </c>
      <c r="E4656" s="4" t="s">
        <v>163</v>
      </c>
      <c r="F4656" s="4" t="s">
        <v>203</v>
      </c>
      <c r="G4656" s="5">
        <v>130185.33070866142</v>
      </c>
      <c r="H4656" s="5">
        <v>86790.220472440953</v>
      </c>
      <c r="I4656" s="5">
        <f>Tabla_curso_1[[#This Row],[Ingresos]]-Tabla_curso_1[[#This Row],[Gastos]]</f>
        <v>43395.110236220469</v>
      </c>
      <c r="J4656" s="5">
        <f>Tabla_curso_1[[#This Row],[Utilidad]]/Tabla_curso_1[[#This Row],[Ingresos]]</f>
        <v>0.33333333333333331</v>
      </c>
    </row>
    <row r="4657" spans="1:10" x14ac:dyDescent="0.25">
      <c r="A4657" s="7" t="s">
        <v>19</v>
      </c>
      <c r="B4657" s="7" t="str">
        <f>MID(Tabla_curso_1[[#This Row],[Periodo]],4,4)</f>
        <v>2019</v>
      </c>
      <c r="C4657" s="7" t="s">
        <v>2</v>
      </c>
      <c r="D4657" s="7" t="s">
        <v>133</v>
      </c>
      <c r="E4657" s="7" t="s">
        <v>150</v>
      </c>
      <c r="F4657" s="7" t="s">
        <v>204</v>
      </c>
      <c r="G4657" s="8">
        <v>129765.71734475375</v>
      </c>
      <c r="H4657" s="8">
        <v>113940.62986368622</v>
      </c>
      <c r="I4657" s="8">
        <f>Tabla_curso_1[[#This Row],[Ingresos]]-Tabla_curso_1[[#This Row],[Gastos]]</f>
        <v>15825.08748106753</v>
      </c>
      <c r="J4657" s="8">
        <f>Tabla_curso_1[[#This Row],[Utilidad]]/Tabla_curso_1[[#This Row],[Ingresos]]</f>
        <v>0.12195121951219512</v>
      </c>
    </row>
    <row r="4658" spans="1:10" x14ac:dyDescent="0.25">
      <c r="A4658" s="4" t="s">
        <v>19</v>
      </c>
      <c r="B4658" s="4" t="str">
        <f>MID(Tabla_curso_1[[#This Row],[Periodo]],4,4)</f>
        <v>2019</v>
      </c>
      <c r="C4658" s="4" t="s">
        <v>7</v>
      </c>
      <c r="D4658" s="4" t="s">
        <v>133</v>
      </c>
      <c r="E4658" s="4" t="s">
        <v>150</v>
      </c>
      <c r="F4658" s="4" t="s">
        <v>204</v>
      </c>
      <c r="G4658" s="5">
        <v>206827.95221843003</v>
      </c>
      <c r="H4658" s="5">
        <v>116902.75560172134</v>
      </c>
      <c r="I4658" s="5">
        <f>Tabla_curso_1[[#This Row],[Ingresos]]-Tabla_curso_1[[#This Row],[Gastos]]</f>
        <v>89925.196616708694</v>
      </c>
      <c r="J4658" s="5">
        <f>Tabla_curso_1[[#This Row],[Utilidad]]/Tabla_curso_1[[#This Row],[Ingresos]]</f>
        <v>0.43478260869565211</v>
      </c>
    </row>
    <row r="4659" spans="1:10" x14ac:dyDescent="0.25">
      <c r="A4659" s="7" t="s">
        <v>19</v>
      </c>
      <c r="B4659" s="7" t="str">
        <f>MID(Tabla_curso_1[[#This Row],[Periodo]],4,4)</f>
        <v>2019</v>
      </c>
      <c r="C4659" s="7" t="s">
        <v>6</v>
      </c>
      <c r="D4659" s="7" t="s">
        <v>133</v>
      </c>
      <c r="E4659" s="7" t="s">
        <v>150</v>
      </c>
      <c r="F4659" s="7" t="s">
        <v>204</v>
      </c>
      <c r="G4659" s="8">
        <v>412248.91156462586</v>
      </c>
      <c r="H4659" s="8">
        <v>365402.44434137293</v>
      </c>
      <c r="I4659" s="8">
        <f>Tabla_curso_1[[#This Row],[Ingresos]]-Tabla_curso_1[[#This Row],[Gastos]]</f>
        <v>46846.467223252926</v>
      </c>
      <c r="J4659" s="8">
        <f>Tabla_curso_1[[#This Row],[Utilidad]]/Tabla_curso_1[[#This Row],[Ingresos]]</f>
        <v>0.1136363636363636</v>
      </c>
    </row>
    <row r="4660" spans="1:10" x14ac:dyDescent="0.25">
      <c r="A4660" s="4" t="s">
        <v>19</v>
      </c>
      <c r="B4660" s="4" t="str">
        <f>MID(Tabla_curso_1[[#This Row],[Periodo]],4,4)</f>
        <v>2019</v>
      </c>
      <c r="C4660" s="4" t="s">
        <v>4</v>
      </c>
      <c r="D4660" s="4" t="s">
        <v>133</v>
      </c>
      <c r="E4660" s="4" t="s">
        <v>150</v>
      </c>
      <c r="F4660" s="4" t="s">
        <v>204</v>
      </c>
      <c r="G4660" s="5">
        <v>227821.76691729322</v>
      </c>
      <c r="H4660" s="5">
        <v>151881.17794486217</v>
      </c>
      <c r="I4660" s="5">
        <f>Tabla_curso_1[[#This Row],[Ingresos]]-Tabla_curso_1[[#This Row],[Gastos]]</f>
        <v>75940.588972431055</v>
      </c>
      <c r="J4660" s="5">
        <f>Tabla_curso_1[[#This Row],[Utilidad]]/Tabla_curso_1[[#This Row],[Ingresos]]</f>
        <v>0.33333333333333326</v>
      </c>
    </row>
    <row r="4661" spans="1:10" x14ac:dyDescent="0.25">
      <c r="A4661" s="7" t="s">
        <v>19</v>
      </c>
      <c r="B4661" s="7" t="str">
        <f>MID(Tabla_curso_1[[#This Row],[Periodo]],4,4)</f>
        <v>2019</v>
      </c>
      <c r="C4661" s="7" t="s">
        <v>5</v>
      </c>
      <c r="D4661" s="7" t="s">
        <v>133</v>
      </c>
      <c r="E4661" s="7" t="s">
        <v>150</v>
      </c>
      <c r="F4661" s="7" t="s">
        <v>204</v>
      </c>
      <c r="G4661" s="8">
        <v>776930.641025641</v>
      </c>
      <c r="H4661" s="8">
        <v>655535.22836538462</v>
      </c>
      <c r="I4661" s="8">
        <f>Tabla_curso_1[[#This Row],[Ingresos]]-Tabla_curso_1[[#This Row],[Gastos]]</f>
        <v>121395.41266025638</v>
      </c>
      <c r="J4661" s="8">
        <f>Tabla_curso_1[[#This Row],[Utilidad]]/Tabla_curso_1[[#This Row],[Ingresos]]</f>
        <v>0.15624999999999997</v>
      </c>
    </row>
    <row r="4662" spans="1:10" x14ac:dyDescent="0.25">
      <c r="A4662" s="4" t="s">
        <v>19</v>
      </c>
      <c r="B4662" s="4" t="str">
        <f>MID(Tabla_curso_1[[#This Row],[Periodo]],4,4)</f>
        <v>2019</v>
      </c>
      <c r="C4662" s="4" t="s">
        <v>78</v>
      </c>
      <c r="D4662" s="4" t="s">
        <v>133</v>
      </c>
      <c r="E4662" s="4" t="s">
        <v>150</v>
      </c>
      <c r="F4662" s="4" t="s">
        <v>204</v>
      </c>
      <c r="G4662" s="5">
        <v>188786.88473520247</v>
      </c>
      <c r="H4662" s="5">
        <v>169908.19626168223</v>
      </c>
      <c r="I4662" s="5">
        <f>Tabla_curso_1[[#This Row],[Ingresos]]-Tabla_curso_1[[#This Row],[Gastos]]</f>
        <v>18878.688473520247</v>
      </c>
      <c r="J4662" s="5">
        <f>Tabla_curso_1[[#This Row],[Utilidad]]/Tabla_curso_1[[#This Row],[Ingresos]]</f>
        <v>0.1</v>
      </c>
    </row>
    <row r="4663" spans="1:10" x14ac:dyDescent="0.25">
      <c r="A4663" s="7" t="s">
        <v>19</v>
      </c>
      <c r="B4663" s="7" t="str">
        <f>MID(Tabla_curso_1[[#This Row],[Periodo]],4,4)</f>
        <v>2019</v>
      </c>
      <c r="C4663" s="7" t="s">
        <v>3</v>
      </c>
      <c r="D4663" s="7" t="s">
        <v>133</v>
      </c>
      <c r="E4663" s="7" t="s">
        <v>150</v>
      </c>
      <c r="F4663" s="7" t="s">
        <v>204</v>
      </c>
      <c r="G4663" s="8">
        <v>78498.173575129535</v>
      </c>
      <c r="H4663" s="8">
        <v>50463.111584011836</v>
      </c>
      <c r="I4663" s="8">
        <f>Tabla_curso_1[[#This Row],[Ingresos]]-Tabla_curso_1[[#This Row],[Gastos]]</f>
        <v>28035.061991117698</v>
      </c>
      <c r="J4663" s="8">
        <f>Tabla_curso_1[[#This Row],[Utilidad]]/Tabla_curso_1[[#This Row],[Ingresos]]</f>
        <v>0.35714285714285726</v>
      </c>
    </row>
    <row r="4664" spans="1:10" x14ac:dyDescent="0.25">
      <c r="A4664" s="4" t="s">
        <v>19</v>
      </c>
      <c r="B4664" s="4" t="str">
        <f>MID(Tabla_curso_1[[#This Row],[Periodo]],4,4)</f>
        <v>2019</v>
      </c>
      <c r="C4664" s="4" t="s">
        <v>2</v>
      </c>
      <c r="D4664" s="4" t="s">
        <v>134</v>
      </c>
      <c r="E4664" s="4" t="s">
        <v>156</v>
      </c>
      <c r="F4664" s="4" t="s">
        <v>205</v>
      </c>
      <c r="G4664" s="5">
        <v>134615.46388888886</v>
      </c>
      <c r="H4664" s="5">
        <v>119822.55576923073</v>
      </c>
      <c r="I4664" s="5">
        <f>Tabla_curso_1[[#This Row],[Ingresos]]-Tabla_curso_1[[#This Row],[Gastos]]</f>
        <v>14792.908119658125</v>
      </c>
      <c r="J4664" s="5">
        <f>Tabla_curso_1[[#This Row],[Utilidad]]/Tabla_curso_1[[#This Row],[Ingresos]]</f>
        <v>0.10989010989010996</v>
      </c>
    </row>
    <row r="4665" spans="1:10" x14ac:dyDescent="0.25">
      <c r="A4665" s="7" t="s">
        <v>19</v>
      </c>
      <c r="B4665" s="7" t="str">
        <f>MID(Tabla_curso_1[[#This Row],[Periodo]],4,4)</f>
        <v>2019</v>
      </c>
      <c r="C4665" s="7" t="s">
        <v>7</v>
      </c>
      <c r="D4665" s="7" t="s">
        <v>134</v>
      </c>
      <c r="E4665" s="7" t="s">
        <v>156</v>
      </c>
      <c r="F4665" s="7" t="s">
        <v>205</v>
      </c>
      <c r="G4665" s="8">
        <v>268166.77391304343</v>
      </c>
      <c r="H4665" s="8">
        <v>151572.52438563327</v>
      </c>
      <c r="I4665" s="8">
        <f>Tabla_curso_1[[#This Row],[Ingresos]]-Tabla_curso_1[[#This Row],[Gastos]]</f>
        <v>116594.24952741017</v>
      </c>
      <c r="J4665" s="8">
        <f>Tabla_curso_1[[#This Row],[Utilidad]]/Tabla_curso_1[[#This Row],[Ingresos]]</f>
        <v>0.43478260869565211</v>
      </c>
    </row>
    <row r="4666" spans="1:10" x14ac:dyDescent="0.25">
      <c r="A4666" s="4" t="s">
        <v>19</v>
      </c>
      <c r="B4666" s="4" t="str">
        <f>MID(Tabla_curso_1[[#This Row],[Periodo]],4,4)</f>
        <v>2019</v>
      </c>
      <c r="C4666" s="4" t="s">
        <v>6</v>
      </c>
      <c r="D4666" s="4" t="s">
        <v>134</v>
      </c>
      <c r="E4666" s="4" t="s">
        <v>156</v>
      </c>
      <c r="F4666" s="4" t="s">
        <v>205</v>
      </c>
      <c r="G4666" s="5">
        <v>729528.96559139795</v>
      </c>
      <c r="H4666" s="5">
        <v>638337.84489247319</v>
      </c>
      <c r="I4666" s="5">
        <f>Tabla_curso_1[[#This Row],[Ingresos]]-Tabla_curso_1[[#This Row],[Gastos]]</f>
        <v>91191.120698924758</v>
      </c>
      <c r="J4666" s="5">
        <f>Tabla_curso_1[[#This Row],[Utilidad]]/Tabla_curso_1[[#This Row],[Ingresos]]</f>
        <v>0.12500000000000003</v>
      </c>
    </row>
    <row r="4667" spans="1:10" x14ac:dyDescent="0.25">
      <c r="A4667" s="7" t="s">
        <v>19</v>
      </c>
      <c r="B4667" s="7" t="str">
        <f>MID(Tabla_curso_1[[#This Row],[Periodo]],4,4)</f>
        <v>2019</v>
      </c>
      <c r="C4667" s="7" t="s">
        <v>4</v>
      </c>
      <c r="D4667" s="7" t="s">
        <v>134</v>
      </c>
      <c r="E4667" s="7" t="s">
        <v>156</v>
      </c>
      <c r="F4667" s="7" t="s">
        <v>205</v>
      </c>
      <c r="G4667" s="8">
        <v>226153.97933333332</v>
      </c>
      <c r="H4667" s="8">
        <v>142393.24624691356</v>
      </c>
      <c r="I4667" s="8">
        <f>Tabla_curso_1[[#This Row],[Ingresos]]-Tabla_curso_1[[#This Row],[Gastos]]</f>
        <v>83760.733086419757</v>
      </c>
      <c r="J4667" s="8">
        <f>Tabla_curso_1[[#This Row],[Utilidad]]/Tabla_curso_1[[#This Row],[Ingresos]]</f>
        <v>0.37037037037037041</v>
      </c>
    </row>
    <row r="4668" spans="1:10" x14ac:dyDescent="0.25">
      <c r="A4668" s="4" t="s">
        <v>19</v>
      </c>
      <c r="B4668" s="4" t="str">
        <f>MID(Tabla_curso_1[[#This Row],[Periodo]],4,4)</f>
        <v>2019</v>
      </c>
      <c r="C4668" s="4" t="s">
        <v>5</v>
      </c>
      <c r="D4668" s="4" t="s">
        <v>134</v>
      </c>
      <c r="E4668" s="4" t="s">
        <v>156</v>
      </c>
      <c r="F4668" s="4" t="s">
        <v>205</v>
      </c>
      <c r="G4668" s="5">
        <v>737458.62826086953</v>
      </c>
      <c r="H4668" s="5">
        <v>652693.26869065466</v>
      </c>
      <c r="I4668" s="5">
        <f>Tabla_curso_1[[#This Row],[Ingresos]]-Tabla_curso_1[[#This Row],[Gastos]]</f>
        <v>84765.359570214874</v>
      </c>
      <c r="J4668" s="5">
        <f>Tabla_curso_1[[#This Row],[Utilidad]]/Tabla_curso_1[[#This Row],[Ingresos]]</f>
        <v>0.11494252873563217</v>
      </c>
    </row>
    <row r="4669" spans="1:10" x14ac:dyDescent="0.25">
      <c r="A4669" s="7" t="s">
        <v>19</v>
      </c>
      <c r="B4669" s="7" t="str">
        <f>MID(Tabla_curso_1[[#This Row],[Periodo]],4,4)</f>
        <v>2019</v>
      </c>
      <c r="C4669" s="7" t="s">
        <v>78</v>
      </c>
      <c r="D4669" s="7" t="s">
        <v>134</v>
      </c>
      <c r="E4669" s="7" t="s">
        <v>156</v>
      </c>
      <c r="F4669" s="7" t="s">
        <v>205</v>
      </c>
      <c r="G4669" s="8">
        <v>206848.15182926826</v>
      </c>
      <c r="H4669" s="8">
        <v>179631.28974646982</v>
      </c>
      <c r="I4669" s="8">
        <f>Tabla_curso_1[[#This Row],[Ingresos]]-Tabla_curso_1[[#This Row],[Gastos]]</f>
        <v>27216.862082798441</v>
      </c>
      <c r="J4669" s="8">
        <f>Tabla_curso_1[[#This Row],[Utilidad]]/Tabla_curso_1[[#This Row],[Ingresos]]</f>
        <v>0.13157894736842099</v>
      </c>
    </row>
    <row r="4670" spans="1:10" x14ac:dyDescent="0.25">
      <c r="A4670" s="4" t="s">
        <v>19</v>
      </c>
      <c r="B4670" s="4" t="str">
        <f>MID(Tabla_curso_1[[#This Row],[Periodo]],4,4)</f>
        <v>2019</v>
      </c>
      <c r="C4670" s="4" t="s">
        <v>3</v>
      </c>
      <c r="D4670" s="4" t="s">
        <v>134</v>
      </c>
      <c r="E4670" s="4" t="s">
        <v>156</v>
      </c>
      <c r="F4670" s="4" t="s">
        <v>205</v>
      </c>
      <c r="G4670" s="5">
        <v>106175.57715179968</v>
      </c>
      <c r="H4670" s="5">
        <v>57913.951173708905</v>
      </c>
      <c r="I4670" s="5">
        <f>Tabla_curso_1[[#This Row],[Ingresos]]-Tabla_curso_1[[#This Row],[Gastos]]</f>
        <v>48261.625978090771</v>
      </c>
      <c r="J4670" s="5">
        <f>Tabla_curso_1[[#This Row],[Utilidad]]/Tabla_curso_1[[#This Row],[Ingresos]]</f>
        <v>0.45454545454545464</v>
      </c>
    </row>
    <row r="4671" spans="1:10" x14ac:dyDescent="0.25">
      <c r="A4671" s="7" t="s">
        <v>19</v>
      </c>
      <c r="B4671" s="7" t="str">
        <f>MID(Tabla_curso_1[[#This Row],[Periodo]],4,4)</f>
        <v>2019</v>
      </c>
      <c r="C4671" s="7" t="s">
        <v>2</v>
      </c>
      <c r="D4671" s="7" t="s">
        <v>135</v>
      </c>
      <c r="E4671" s="7" t="s">
        <v>152</v>
      </c>
      <c r="F4671" s="7" t="s">
        <v>206</v>
      </c>
      <c r="G4671" s="8">
        <v>2893184.0245437953</v>
      </c>
      <c r="H4671" s="8">
        <v>2383033.2182836579</v>
      </c>
      <c r="I4671" s="8">
        <f>Tabla_curso_1[[#This Row],[Ingresos]]-Tabla_curso_1[[#This Row],[Gastos]]</f>
        <v>510150.80626013735</v>
      </c>
      <c r="J4671" s="8">
        <f>Tabla_curso_1[[#This Row],[Utilidad]]/Tabla_curso_1[[#This Row],[Ingresos]]</f>
        <v>0.17632850241545878</v>
      </c>
    </row>
    <row r="4672" spans="1:10" x14ac:dyDescent="0.25">
      <c r="A4672" s="4" t="s">
        <v>19</v>
      </c>
      <c r="B4672" s="4" t="str">
        <f>MID(Tabla_curso_1[[#This Row],[Periodo]],4,4)</f>
        <v>2019</v>
      </c>
      <c r="C4672" s="4" t="s">
        <v>7</v>
      </c>
      <c r="D4672" s="4" t="s">
        <v>135</v>
      </c>
      <c r="E4672" s="4" t="s">
        <v>152</v>
      </c>
      <c r="F4672" s="4" t="s">
        <v>206</v>
      </c>
      <c r="G4672" s="5">
        <v>5622215.7476950353</v>
      </c>
      <c r="H4672" s="5">
        <v>3457138.8759118537</v>
      </c>
      <c r="I4672" s="5">
        <f>Tabla_curso_1[[#This Row],[Ingresos]]-Tabla_curso_1[[#This Row],[Gastos]]</f>
        <v>2165076.8717831816</v>
      </c>
      <c r="J4672" s="5">
        <f>Tabla_curso_1[[#This Row],[Utilidad]]/Tabla_curso_1[[#This Row],[Ingresos]]</f>
        <v>0.38509316770186341</v>
      </c>
    </row>
    <row r="4673" spans="1:10" x14ac:dyDescent="0.25">
      <c r="A4673" s="7" t="s">
        <v>19</v>
      </c>
      <c r="B4673" s="7" t="str">
        <f>MID(Tabla_curso_1[[#This Row],[Periodo]],4,4)</f>
        <v>2019</v>
      </c>
      <c r="C4673" s="7" t="s">
        <v>6</v>
      </c>
      <c r="D4673" s="7" t="s">
        <v>135</v>
      </c>
      <c r="E4673" s="7" t="s">
        <v>152</v>
      </c>
      <c r="F4673" s="7" t="s">
        <v>206</v>
      </c>
      <c r="G4673" s="8">
        <v>14030662.328761062</v>
      </c>
      <c r="H4673" s="8">
        <v>11447010.953643937</v>
      </c>
      <c r="I4673" s="8">
        <f>Tabla_curso_1[[#This Row],[Ingresos]]-Tabla_curso_1[[#This Row],[Gastos]]</f>
        <v>2583651.375117125</v>
      </c>
      <c r="J4673" s="8">
        <f>Tabla_curso_1[[#This Row],[Utilidad]]/Tabla_curso_1[[#This Row],[Ingresos]]</f>
        <v>0.18414322250639376</v>
      </c>
    </row>
    <row r="4674" spans="1:10" x14ac:dyDescent="0.25">
      <c r="A4674" s="4" t="s">
        <v>19</v>
      </c>
      <c r="B4674" s="4" t="str">
        <f>MID(Tabla_curso_1[[#This Row],[Periodo]],4,4)</f>
        <v>2019</v>
      </c>
      <c r="C4674" s="4" t="s">
        <v>4</v>
      </c>
      <c r="D4674" s="4" t="s">
        <v>135</v>
      </c>
      <c r="E4674" s="4" t="s">
        <v>152</v>
      </c>
      <c r="F4674" s="4" t="s">
        <v>206</v>
      </c>
      <c r="G4674" s="5">
        <v>7239565.4728310499</v>
      </c>
      <c r="H4674" s="5">
        <v>3777164.5945205479</v>
      </c>
      <c r="I4674" s="5">
        <f>Tabla_curso_1[[#This Row],[Ingresos]]-Tabla_curso_1[[#This Row],[Gastos]]</f>
        <v>3462400.878310502</v>
      </c>
      <c r="J4674" s="5">
        <f>Tabla_curso_1[[#This Row],[Utilidad]]/Tabla_curso_1[[#This Row],[Ingresos]]</f>
        <v>0.47826086956521735</v>
      </c>
    </row>
    <row r="4675" spans="1:10" x14ac:dyDescent="0.25">
      <c r="A4675" s="7" t="s">
        <v>19</v>
      </c>
      <c r="B4675" s="7" t="str">
        <f>MID(Tabla_curso_1[[#This Row],[Periodo]],4,4)</f>
        <v>2019</v>
      </c>
      <c r="C4675" s="7" t="s">
        <v>5</v>
      </c>
      <c r="D4675" s="7" t="s">
        <v>135</v>
      </c>
      <c r="E4675" s="7" t="s">
        <v>152</v>
      </c>
      <c r="F4675" s="7" t="s">
        <v>206</v>
      </c>
      <c r="G4675" s="8">
        <v>17814211.707865167</v>
      </c>
      <c r="H4675" s="8">
        <v>14050263.086142324</v>
      </c>
      <c r="I4675" s="8">
        <f>Tabla_curso_1[[#This Row],[Ingresos]]-Tabla_curso_1[[#This Row],[Gastos]]</f>
        <v>3763948.6217228435</v>
      </c>
      <c r="J4675" s="8">
        <f>Tabla_curso_1[[#This Row],[Utilidad]]/Tabla_curso_1[[#This Row],[Ingresos]]</f>
        <v>0.21128909229595713</v>
      </c>
    </row>
    <row r="4676" spans="1:10" x14ac:dyDescent="0.25">
      <c r="A4676" s="4" t="s">
        <v>19</v>
      </c>
      <c r="B4676" s="4" t="str">
        <f>MID(Tabla_curso_1[[#This Row],[Periodo]],4,4)</f>
        <v>2019</v>
      </c>
      <c r="C4676" s="4" t="s">
        <v>78</v>
      </c>
      <c r="D4676" s="4" t="s">
        <v>135</v>
      </c>
      <c r="E4676" s="4" t="s">
        <v>152</v>
      </c>
      <c r="F4676" s="4" t="s">
        <v>206</v>
      </c>
      <c r="G4676" s="5">
        <v>5081618.0907051284</v>
      </c>
      <c r="H4676" s="5">
        <v>4326537.715067625</v>
      </c>
      <c r="I4676" s="5">
        <f>Tabla_curso_1[[#This Row],[Ingresos]]-Tabla_curso_1[[#This Row],[Gastos]]</f>
        <v>755080.37563750334</v>
      </c>
      <c r="J4676" s="5">
        <f>Tabla_curso_1[[#This Row],[Utilidad]]/Tabla_curso_1[[#This Row],[Ingresos]]</f>
        <v>0.14859053989488769</v>
      </c>
    </row>
    <row r="4677" spans="1:10" x14ac:dyDescent="0.25">
      <c r="A4677" s="7" t="s">
        <v>19</v>
      </c>
      <c r="B4677" s="7" t="str">
        <f>MID(Tabla_curso_1[[#This Row],[Periodo]],4,4)</f>
        <v>2019</v>
      </c>
      <c r="C4677" s="7" t="s">
        <v>3</v>
      </c>
      <c r="D4677" s="7" t="s">
        <v>135</v>
      </c>
      <c r="E4677" s="7" t="s">
        <v>152</v>
      </c>
      <c r="F4677" s="7" t="s">
        <v>206</v>
      </c>
      <c r="G4677" s="8">
        <v>2544887.3831460671</v>
      </c>
      <c r="H4677" s="8">
        <v>1564868.6393258427</v>
      </c>
      <c r="I4677" s="8">
        <f>Tabla_curso_1[[#This Row],[Ingresos]]-Tabla_curso_1[[#This Row],[Gastos]]</f>
        <v>980018.74382022442</v>
      </c>
      <c r="J4677" s="8">
        <f>Tabla_curso_1[[#This Row],[Utilidad]]/Tabla_curso_1[[#This Row],[Ingresos]]</f>
        <v>0.3850931677018633</v>
      </c>
    </row>
    <row r="4678" spans="1:10" x14ac:dyDescent="0.25">
      <c r="A4678" s="4" t="s">
        <v>19</v>
      </c>
      <c r="B4678" s="4" t="str">
        <f>MID(Tabla_curso_1[[#This Row],[Periodo]],4,4)</f>
        <v>2019</v>
      </c>
      <c r="C4678" s="4" t="s">
        <v>2</v>
      </c>
      <c r="D4678" s="4" t="s">
        <v>136</v>
      </c>
      <c r="E4678" s="4" t="s">
        <v>152</v>
      </c>
      <c r="F4678" s="4" t="s">
        <v>207</v>
      </c>
      <c r="G4678" s="5">
        <v>69916.040462427743</v>
      </c>
      <c r="H4678" s="5">
        <v>59928.034682080928</v>
      </c>
      <c r="I4678" s="5">
        <f>Tabla_curso_1[[#This Row],[Ingresos]]-Tabla_curso_1[[#This Row],[Gastos]]</f>
        <v>9988.0057803468153</v>
      </c>
      <c r="J4678" s="5">
        <f>Tabla_curso_1[[#This Row],[Utilidad]]/Tabla_curso_1[[#This Row],[Ingresos]]</f>
        <v>0.14285714285714279</v>
      </c>
    </row>
    <row r="4679" spans="1:10" x14ac:dyDescent="0.25">
      <c r="A4679" s="7" t="s">
        <v>19</v>
      </c>
      <c r="B4679" s="7" t="str">
        <f>MID(Tabla_curso_1[[#This Row],[Periodo]],4,4)</f>
        <v>2019</v>
      </c>
      <c r="C4679" s="7" t="s">
        <v>7</v>
      </c>
      <c r="D4679" s="7" t="s">
        <v>136</v>
      </c>
      <c r="E4679" s="7" t="s">
        <v>152</v>
      </c>
      <c r="F4679" s="7" t="s">
        <v>207</v>
      </c>
      <c r="G4679" s="8">
        <v>116302.64423076922</v>
      </c>
      <c r="H4679" s="8">
        <v>63437.80594405593</v>
      </c>
      <c r="I4679" s="8">
        <f>Tabla_curso_1[[#This Row],[Ingresos]]-Tabla_curso_1[[#This Row],[Gastos]]</f>
        <v>52864.83828671329</v>
      </c>
      <c r="J4679" s="8">
        <f>Tabla_curso_1[[#This Row],[Utilidad]]/Tabla_curso_1[[#This Row],[Ingresos]]</f>
        <v>0.45454545454545464</v>
      </c>
    </row>
    <row r="4680" spans="1:10" x14ac:dyDescent="0.25">
      <c r="A4680" s="4" t="s">
        <v>19</v>
      </c>
      <c r="B4680" s="4" t="str">
        <f>MID(Tabla_curso_1[[#This Row],[Periodo]],4,4)</f>
        <v>2019</v>
      </c>
      <c r="C4680" s="4" t="s">
        <v>6</v>
      </c>
      <c r="D4680" s="4" t="s">
        <v>136</v>
      </c>
      <c r="E4680" s="4" t="s">
        <v>152</v>
      </c>
      <c r="F4680" s="4" t="s">
        <v>207</v>
      </c>
      <c r="G4680" s="5">
        <v>279126.34615384619</v>
      </c>
      <c r="H4680" s="5">
        <v>243340.91715976334</v>
      </c>
      <c r="I4680" s="5">
        <f>Tabla_curso_1[[#This Row],[Ingresos]]-Tabla_curso_1[[#This Row],[Gastos]]</f>
        <v>35785.428994082846</v>
      </c>
      <c r="J4680" s="5">
        <f>Tabla_curso_1[[#This Row],[Utilidad]]/Tabla_curso_1[[#This Row],[Ingresos]]</f>
        <v>0.12820512820512822</v>
      </c>
    </row>
    <row r="4681" spans="1:10" x14ac:dyDescent="0.25">
      <c r="A4681" s="7" t="s">
        <v>19</v>
      </c>
      <c r="B4681" s="7" t="str">
        <f>MID(Tabla_curso_1[[#This Row],[Periodo]],4,4)</f>
        <v>2019</v>
      </c>
      <c r="C4681" s="7" t="s">
        <v>4</v>
      </c>
      <c r="D4681" s="7" t="s">
        <v>136</v>
      </c>
      <c r="E4681" s="7" t="s">
        <v>152</v>
      </c>
      <c r="F4681" s="7" t="s">
        <v>207</v>
      </c>
      <c r="G4681" s="8">
        <v>149326.85185185185</v>
      </c>
      <c r="H4681" s="8">
        <v>84402.133655394529</v>
      </c>
      <c r="I4681" s="8">
        <f>Tabla_curso_1[[#This Row],[Ingresos]]-Tabla_curso_1[[#This Row],[Gastos]]</f>
        <v>64924.718196457325</v>
      </c>
      <c r="J4681" s="8">
        <f>Tabla_curso_1[[#This Row],[Utilidad]]/Tabla_curso_1[[#This Row],[Ingresos]]</f>
        <v>0.43478260869565216</v>
      </c>
    </row>
    <row r="4682" spans="1:10" x14ac:dyDescent="0.25">
      <c r="A4682" s="4" t="s">
        <v>19</v>
      </c>
      <c r="B4682" s="4" t="str">
        <f>MID(Tabla_curso_1[[#This Row],[Periodo]],4,4)</f>
        <v>2019</v>
      </c>
      <c r="C4682" s="4" t="s">
        <v>5</v>
      </c>
      <c r="D4682" s="4" t="s">
        <v>136</v>
      </c>
      <c r="E4682" s="4" t="s">
        <v>152</v>
      </c>
      <c r="F4682" s="4" t="s">
        <v>207</v>
      </c>
      <c r="G4682" s="5">
        <v>431981.25</v>
      </c>
      <c r="H4682" s="5">
        <v>385026.76630434778</v>
      </c>
      <c r="I4682" s="5">
        <f>Tabla_curso_1[[#This Row],[Ingresos]]-Tabla_curso_1[[#This Row],[Gastos]]</f>
        <v>46954.483695652219</v>
      </c>
      <c r="J4682" s="5">
        <f>Tabla_curso_1[[#This Row],[Utilidad]]/Tabla_curso_1[[#This Row],[Ingresos]]</f>
        <v>0.10869565217391315</v>
      </c>
    </row>
    <row r="4683" spans="1:10" x14ac:dyDescent="0.25">
      <c r="A4683" s="7" t="s">
        <v>19</v>
      </c>
      <c r="B4683" s="7" t="str">
        <f>MID(Tabla_curso_1[[#This Row],[Periodo]],4,4)</f>
        <v>2019</v>
      </c>
      <c r="C4683" s="7" t="s">
        <v>78</v>
      </c>
      <c r="D4683" s="7" t="s">
        <v>136</v>
      </c>
      <c r="E4683" s="7" t="s">
        <v>152</v>
      </c>
      <c r="F4683" s="7" t="s">
        <v>207</v>
      </c>
      <c r="G4683" s="8">
        <v>91632.386363636368</v>
      </c>
      <c r="H4683" s="8">
        <v>72136.1339458414</v>
      </c>
      <c r="I4683" s="8">
        <f>Tabla_curso_1[[#This Row],[Ingresos]]-Tabla_curso_1[[#This Row],[Gastos]]</f>
        <v>19496.252417794967</v>
      </c>
      <c r="J4683" s="8">
        <f>Tabla_curso_1[[#This Row],[Utilidad]]/Tabla_curso_1[[#This Row],[Ingresos]]</f>
        <v>0.21276595744680846</v>
      </c>
    </row>
    <row r="4684" spans="1:10" x14ac:dyDescent="0.25">
      <c r="A4684" s="4" t="s">
        <v>19</v>
      </c>
      <c r="B4684" s="4" t="str">
        <f>MID(Tabla_curso_1[[#This Row],[Periodo]],4,4)</f>
        <v>2019</v>
      </c>
      <c r="C4684" s="4" t="s">
        <v>3</v>
      </c>
      <c r="D4684" s="4" t="s">
        <v>136</v>
      </c>
      <c r="E4684" s="4" t="s">
        <v>152</v>
      </c>
      <c r="F4684" s="4" t="s">
        <v>207</v>
      </c>
      <c r="G4684" s="5">
        <v>49235.312075983711</v>
      </c>
      <c r="H4684" s="5">
        <v>26855.624768718386</v>
      </c>
      <c r="I4684" s="5">
        <f>Tabla_curso_1[[#This Row],[Ingresos]]-Tabla_curso_1[[#This Row],[Gastos]]</f>
        <v>22379.687307265325</v>
      </c>
      <c r="J4684" s="5">
        <f>Tabla_curso_1[[#This Row],[Utilidad]]/Tabla_curso_1[[#This Row],[Ingresos]]</f>
        <v>0.45454545454545459</v>
      </c>
    </row>
    <row r="4685" spans="1:10" x14ac:dyDescent="0.25">
      <c r="A4685" s="7" t="s">
        <v>19</v>
      </c>
      <c r="B4685" s="7" t="str">
        <f>MID(Tabla_curso_1[[#This Row],[Periodo]],4,4)</f>
        <v>2019</v>
      </c>
      <c r="C4685" s="7" t="s">
        <v>2</v>
      </c>
      <c r="D4685" s="7" t="s">
        <v>137</v>
      </c>
      <c r="E4685" s="7" t="s">
        <v>163</v>
      </c>
      <c r="F4685" s="7" t="s">
        <v>208</v>
      </c>
      <c r="G4685" s="8">
        <v>58512.692307692305</v>
      </c>
      <c r="H4685" s="8">
        <v>46322.548076923071</v>
      </c>
      <c r="I4685" s="8">
        <f>Tabla_curso_1[[#This Row],[Ingresos]]-Tabla_curso_1[[#This Row],[Gastos]]</f>
        <v>12190.144230769234</v>
      </c>
      <c r="J4685" s="8">
        <f>Tabla_curso_1[[#This Row],[Utilidad]]/Tabla_curso_1[[#This Row],[Ingresos]]</f>
        <v>0.2083333333333334</v>
      </c>
    </row>
    <row r="4686" spans="1:10" x14ac:dyDescent="0.25">
      <c r="A4686" s="4" t="s">
        <v>19</v>
      </c>
      <c r="B4686" s="4" t="str">
        <f>MID(Tabla_curso_1[[#This Row],[Periodo]],4,4)</f>
        <v>2019</v>
      </c>
      <c r="C4686" s="4" t="s">
        <v>7</v>
      </c>
      <c r="D4686" s="4" t="s">
        <v>137</v>
      </c>
      <c r="E4686" s="4" t="s">
        <v>163</v>
      </c>
      <c r="F4686" s="4" t="s">
        <v>208</v>
      </c>
      <c r="G4686" s="5">
        <v>94221.344410876132</v>
      </c>
      <c r="H4686" s="5">
        <v>57982.365791308395</v>
      </c>
      <c r="I4686" s="5">
        <f>Tabla_curso_1[[#This Row],[Ingresos]]-Tabla_curso_1[[#This Row],[Gastos]]</f>
        <v>36238.978619567737</v>
      </c>
      <c r="J4686" s="5">
        <f>Tabla_curso_1[[#This Row],[Utilidad]]/Tabla_curso_1[[#This Row],[Ingresos]]</f>
        <v>0.38461538461538453</v>
      </c>
    </row>
    <row r="4687" spans="1:10" x14ac:dyDescent="0.25">
      <c r="A4687" s="7" t="s">
        <v>19</v>
      </c>
      <c r="B4687" s="7" t="str">
        <f>MID(Tabla_curso_1[[#This Row],[Periodo]],4,4)</f>
        <v>2019</v>
      </c>
      <c r="C4687" s="7" t="s">
        <v>6</v>
      </c>
      <c r="D4687" s="7" t="s">
        <v>137</v>
      </c>
      <c r="E4687" s="7" t="s">
        <v>163</v>
      </c>
      <c r="F4687" s="7" t="s">
        <v>208</v>
      </c>
      <c r="G4687" s="8">
        <v>213611.40410958903</v>
      </c>
      <c r="H4687" s="8">
        <v>184349.56793019327</v>
      </c>
      <c r="I4687" s="8">
        <f>Tabla_curso_1[[#This Row],[Ingresos]]-Tabla_curso_1[[#This Row],[Gastos]]</f>
        <v>29261.836179395759</v>
      </c>
      <c r="J4687" s="8">
        <f>Tabla_curso_1[[#This Row],[Utilidad]]/Tabla_curso_1[[#This Row],[Ingresos]]</f>
        <v>0.13698630136986303</v>
      </c>
    </row>
    <row r="4688" spans="1:10" x14ac:dyDescent="0.25">
      <c r="A4688" s="4" t="s">
        <v>19</v>
      </c>
      <c r="B4688" s="4" t="str">
        <f>MID(Tabla_curso_1[[#This Row],[Periodo]],4,4)</f>
        <v>2019</v>
      </c>
      <c r="C4688" s="4" t="s">
        <v>4</v>
      </c>
      <c r="D4688" s="4" t="s">
        <v>137</v>
      </c>
      <c r="E4688" s="4" t="s">
        <v>163</v>
      </c>
      <c r="F4688" s="4" t="s">
        <v>208</v>
      </c>
      <c r="G4688" s="5">
        <v>112184.40647482015</v>
      </c>
      <c r="H4688" s="5">
        <v>63408.57757272444</v>
      </c>
      <c r="I4688" s="5">
        <f>Tabla_curso_1[[#This Row],[Ingresos]]-Tabla_curso_1[[#This Row],[Gastos]]</f>
        <v>48775.828902095709</v>
      </c>
      <c r="J4688" s="5">
        <f>Tabla_curso_1[[#This Row],[Utilidad]]/Tabla_curso_1[[#This Row],[Ingresos]]</f>
        <v>0.43478260869565211</v>
      </c>
    </row>
    <row r="4689" spans="1:10" x14ac:dyDescent="0.25">
      <c r="A4689" s="7" t="s">
        <v>19</v>
      </c>
      <c r="B4689" s="7" t="str">
        <f>MID(Tabla_curso_1[[#This Row],[Periodo]],4,4)</f>
        <v>2019</v>
      </c>
      <c r="C4689" s="7" t="s">
        <v>5</v>
      </c>
      <c r="D4689" s="7" t="s">
        <v>137</v>
      </c>
      <c r="E4689" s="7" t="s">
        <v>163</v>
      </c>
      <c r="F4689" s="7" t="s">
        <v>208</v>
      </c>
      <c r="G4689" s="8">
        <v>371276.96428571426</v>
      </c>
      <c r="H4689" s="8">
        <v>303772.06168831163</v>
      </c>
      <c r="I4689" s="8">
        <f>Tabla_curso_1[[#This Row],[Ingresos]]-Tabla_curso_1[[#This Row],[Gastos]]</f>
        <v>67504.90259740263</v>
      </c>
      <c r="J4689" s="8">
        <f>Tabla_curso_1[[#This Row],[Utilidad]]/Tabla_curso_1[[#This Row],[Ingresos]]</f>
        <v>0.18181818181818191</v>
      </c>
    </row>
    <row r="4690" spans="1:10" x14ac:dyDescent="0.25">
      <c r="A4690" s="4" t="s">
        <v>19</v>
      </c>
      <c r="B4690" s="4" t="str">
        <f>MID(Tabla_curso_1[[#This Row],[Periodo]],4,4)</f>
        <v>2019</v>
      </c>
      <c r="C4690" s="4" t="s">
        <v>78</v>
      </c>
      <c r="D4690" s="4" t="s">
        <v>137</v>
      </c>
      <c r="E4690" s="4" t="s">
        <v>163</v>
      </c>
      <c r="F4690" s="4" t="s">
        <v>208</v>
      </c>
      <c r="G4690" s="5">
        <v>89106.471428571429</v>
      </c>
      <c r="H4690" s="5">
        <v>75183.585267857139</v>
      </c>
      <c r="I4690" s="5">
        <f>Tabla_curso_1[[#This Row],[Ingresos]]-Tabla_curso_1[[#This Row],[Gastos]]</f>
        <v>13922.88616071429</v>
      </c>
      <c r="J4690" s="5">
        <f>Tabla_curso_1[[#This Row],[Utilidad]]/Tabla_curso_1[[#This Row],[Ingresos]]</f>
        <v>0.15625000000000006</v>
      </c>
    </row>
    <row r="4691" spans="1:10" x14ac:dyDescent="0.25">
      <c r="A4691" s="7" t="s">
        <v>19</v>
      </c>
      <c r="B4691" s="7" t="str">
        <f>MID(Tabla_curso_1[[#This Row],[Periodo]],4,4)</f>
        <v>2019</v>
      </c>
      <c r="C4691" s="7" t="s">
        <v>3</v>
      </c>
      <c r="D4691" s="7" t="s">
        <v>137</v>
      </c>
      <c r="E4691" s="7" t="s">
        <v>163</v>
      </c>
      <c r="F4691" s="7" t="s">
        <v>208</v>
      </c>
      <c r="G4691" s="8">
        <v>49268.981042654028</v>
      </c>
      <c r="H4691" s="8">
        <v>31021.2102861155</v>
      </c>
      <c r="I4691" s="8">
        <f>Tabla_curso_1[[#This Row],[Ingresos]]-Tabla_curso_1[[#This Row],[Gastos]]</f>
        <v>18247.770756538528</v>
      </c>
      <c r="J4691" s="8">
        <f>Tabla_curso_1[[#This Row],[Utilidad]]/Tabla_curso_1[[#This Row],[Ingresos]]</f>
        <v>0.37037037037037035</v>
      </c>
    </row>
    <row r="4692" spans="1:10" x14ac:dyDescent="0.25">
      <c r="A4692" s="4" t="s">
        <v>19</v>
      </c>
      <c r="B4692" s="4" t="str">
        <f>MID(Tabla_curso_1[[#This Row],[Periodo]],4,4)</f>
        <v>2019</v>
      </c>
      <c r="C4692" s="4" t="s">
        <v>2</v>
      </c>
      <c r="D4692" s="4" t="s">
        <v>138</v>
      </c>
      <c r="E4692" s="4" t="s">
        <v>150</v>
      </c>
      <c r="F4692" s="4" t="s">
        <v>209</v>
      </c>
      <c r="G4692" s="5">
        <v>138475.18776371307</v>
      </c>
      <c r="H4692" s="5">
        <v>113454.15383675249</v>
      </c>
      <c r="I4692" s="5">
        <f>Tabla_curso_1[[#This Row],[Ingresos]]-Tabla_curso_1[[#This Row],[Gastos]]</f>
        <v>25021.033926960576</v>
      </c>
      <c r="J4692" s="5">
        <f>Tabla_curso_1[[#This Row],[Utilidad]]/Tabla_curso_1[[#This Row],[Ingresos]]</f>
        <v>0.18068965517241384</v>
      </c>
    </row>
    <row r="4693" spans="1:10" x14ac:dyDescent="0.25">
      <c r="A4693" s="7" t="s">
        <v>19</v>
      </c>
      <c r="B4693" s="7" t="str">
        <f>MID(Tabla_curso_1[[#This Row],[Periodo]],4,4)</f>
        <v>2019</v>
      </c>
      <c r="C4693" s="7" t="s">
        <v>7</v>
      </c>
      <c r="D4693" s="7" t="s">
        <v>138</v>
      </c>
      <c r="E4693" s="7" t="s">
        <v>150</v>
      </c>
      <c r="F4693" s="7" t="s">
        <v>209</v>
      </c>
      <c r="G4693" s="8">
        <v>190805.9273255814</v>
      </c>
      <c r="H4693" s="8">
        <v>113896.46123434705</v>
      </c>
      <c r="I4693" s="8">
        <f>Tabla_curso_1[[#This Row],[Ingresos]]-Tabla_curso_1[[#This Row],[Gastos]]</f>
        <v>76909.466091234353</v>
      </c>
      <c r="J4693" s="8">
        <f>Tabla_curso_1[[#This Row],[Utilidad]]/Tabla_curso_1[[#This Row],[Ingresos]]</f>
        <v>0.40307692307692311</v>
      </c>
    </row>
    <row r="4694" spans="1:10" x14ac:dyDescent="0.25">
      <c r="A4694" s="4" t="s">
        <v>19</v>
      </c>
      <c r="B4694" s="4" t="str">
        <f>MID(Tabla_curso_1[[#This Row],[Periodo]],4,4)</f>
        <v>2019</v>
      </c>
      <c r="C4694" s="4" t="s">
        <v>6</v>
      </c>
      <c r="D4694" s="4" t="s">
        <v>138</v>
      </c>
      <c r="E4694" s="4" t="s">
        <v>150</v>
      </c>
      <c r="F4694" s="4" t="s">
        <v>209</v>
      </c>
      <c r="G4694" s="5">
        <v>440518.38255033555</v>
      </c>
      <c r="H4694" s="5">
        <v>348705.07755563402</v>
      </c>
      <c r="I4694" s="5">
        <f>Tabla_curso_1[[#This Row],[Ingresos]]-Tabla_curso_1[[#This Row],[Gastos]]</f>
        <v>91813.304994701524</v>
      </c>
      <c r="J4694" s="5">
        <f>Tabla_curso_1[[#This Row],[Utilidad]]/Tabla_curso_1[[#This Row],[Ingresos]]</f>
        <v>0.20842105263157898</v>
      </c>
    </row>
    <row r="4695" spans="1:10" x14ac:dyDescent="0.25">
      <c r="A4695" s="7" t="s">
        <v>19</v>
      </c>
      <c r="B4695" s="7" t="str">
        <f>MID(Tabla_curso_1[[#This Row],[Periodo]],4,4)</f>
        <v>2019</v>
      </c>
      <c r="C4695" s="7" t="s">
        <v>4</v>
      </c>
      <c r="D4695" s="7" t="s">
        <v>138</v>
      </c>
      <c r="E4695" s="7" t="s">
        <v>150</v>
      </c>
      <c r="F4695" s="7" t="s">
        <v>209</v>
      </c>
      <c r="G4695" s="8">
        <v>227907.07986111109</v>
      </c>
      <c r="H4695" s="8">
        <v>145860.53111111114</v>
      </c>
      <c r="I4695" s="8">
        <f>Tabla_curso_1[[#This Row],[Ingresos]]-Tabla_curso_1[[#This Row],[Gastos]]</f>
        <v>82046.548749999958</v>
      </c>
      <c r="J4695" s="8">
        <f>Tabla_curso_1[[#This Row],[Utilidad]]/Tabla_curso_1[[#This Row],[Ingresos]]</f>
        <v>0.35999999999999982</v>
      </c>
    </row>
    <row r="4696" spans="1:10" x14ac:dyDescent="0.25">
      <c r="A4696" s="4" t="s">
        <v>19</v>
      </c>
      <c r="B4696" s="4" t="str">
        <f>MID(Tabla_curso_1[[#This Row],[Periodo]],4,4)</f>
        <v>2019</v>
      </c>
      <c r="C4696" s="4" t="s">
        <v>5</v>
      </c>
      <c r="D4696" s="4" t="s">
        <v>138</v>
      </c>
      <c r="E4696" s="4" t="s">
        <v>150</v>
      </c>
      <c r="F4696" s="4" t="s">
        <v>209</v>
      </c>
      <c r="G4696" s="5">
        <v>705776.76344086032</v>
      </c>
      <c r="H4696" s="5">
        <v>577168.55321385909</v>
      </c>
      <c r="I4696" s="5">
        <f>Tabla_curso_1[[#This Row],[Ingresos]]-Tabla_curso_1[[#This Row],[Gastos]]</f>
        <v>128608.21022700123</v>
      </c>
      <c r="J4696" s="5">
        <f>Tabla_curso_1[[#This Row],[Utilidad]]/Tabla_curso_1[[#This Row],[Ingresos]]</f>
        <v>0.18222222222222223</v>
      </c>
    </row>
    <row r="4697" spans="1:10" x14ac:dyDescent="0.25">
      <c r="A4697" s="7" t="s">
        <v>19</v>
      </c>
      <c r="B4697" s="7" t="str">
        <f>MID(Tabla_curso_1[[#This Row],[Periodo]],4,4)</f>
        <v>2019</v>
      </c>
      <c r="C4697" s="7" t="s">
        <v>78</v>
      </c>
      <c r="D4697" s="7" t="s">
        <v>138</v>
      </c>
      <c r="E4697" s="7" t="s">
        <v>150</v>
      </c>
      <c r="F4697" s="7" t="s">
        <v>209</v>
      </c>
      <c r="G4697" s="8">
        <v>209703.63897763577</v>
      </c>
      <c r="H4697" s="8">
        <v>175924.35010448145</v>
      </c>
      <c r="I4697" s="8">
        <f>Tabla_curso_1[[#This Row],[Ingresos]]-Tabla_curso_1[[#This Row],[Gastos]]</f>
        <v>33779.288873154321</v>
      </c>
      <c r="J4697" s="8">
        <f>Tabla_curso_1[[#This Row],[Utilidad]]/Tabla_curso_1[[#This Row],[Ingresos]]</f>
        <v>0.16108108108108116</v>
      </c>
    </row>
    <row r="4698" spans="1:10" x14ac:dyDescent="0.25">
      <c r="A4698" s="4" t="s">
        <v>19</v>
      </c>
      <c r="B4698" s="4" t="str">
        <f>MID(Tabla_curso_1[[#This Row],[Periodo]],4,4)</f>
        <v>2019</v>
      </c>
      <c r="C4698" s="4" t="s">
        <v>3</v>
      </c>
      <c r="D4698" s="4" t="s">
        <v>138</v>
      </c>
      <c r="E4698" s="4" t="s">
        <v>150</v>
      </c>
      <c r="F4698" s="4" t="s">
        <v>209</v>
      </c>
      <c r="G4698" s="5">
        <v>104020.98098256736</v>
      </c>
      <c r="H4698" s="5">
        <v>59465.327461701003</v>
      </c>
      <c r="I4698" s="5">
        <f>Tabla_curso_1[[#This Row],[Ingresos]]-Tabla_curso_1[[#This Row],[Gastos]]</f>
        <v>44555.653520866355</v>
      </c>
      <c r="J4698" s="5">
        <f>Tabla_curso_1[[#This Row],[Utilidad]]/Tabla_curso_1[[#This Row],[Ingresos]]</f>
        <v>0.42833333333333334</v>
      </c>
    </row>
    <row r="4699" spans="1:10" x14ac:dyDescent="0.25">
      <c r="A4699" s="7" t="s">
        <v>19</v>
      </c>
      <c r="B4699" s="7" t="str">
        <f>MID(Tabla_curso_1[[#This Row],[Periodo]],4,4)</f>
        <v>2019</v>
      </c>
      <c r="C4699" s="7" t="s">
        <v>2</v>
      </c>
      <c r="D4699" s="7" t="s">
        <v>139</v>
      </c>
      <c r="E4699" s="7" t="s">
        <v>154</v>
      </c>
      <c r="F4699" s="7" t="s">
        <v>210</v>
      </c>
      <c r="G4699" s="8">
        <v>10993.816071278827</v>
      </c>
      <c r="H4699" s="8">
        <v>9477.3877006461644</v>
      </c>
      <c r="I4699" s="8">
        <f>Tabla_curso_1[[#This Row],[Ingresos]]-Tabla_curso_1[[#This Row],[Gastos]]</f>
        <v>1516.4283706326623</v>
      </c>
      <c r="J4699" s="8">
        <f>Tabla_curso_1[[#This Row],[Utilidad]]/Tabla_curso_1[[#This Row],[Ingresos]]</f>
        <v>0.13793466807165419</v>
      </c>
    </row>
    <row r="4700" spans="1:10" x14ac:dyDescent="0.25">
      <c r="A4700" s="4" t="s">
        <v>19</v>
      </c>
      <c r="B4700" s="4" t="str">
        <f>MID(Tabla_curso_1[[#This Row],[Periodo]],4,4)</f>
        <v>2019</v>
      </c>
      <c r="C4700" s="4" t="s">
        <v>7</v>
      </c>
      <c r="D4700" s="4" t="s">
        <v>139</v>
      </c>
      <c r="E4700" s="4" t="s">
        <v>154</v>
      </c>
      <c r="F4700" s="4" t="s">
        <v>210</v>
      </c>
      <c r="G4700" s="5">
        <v>17997.052599369086</v>
      </c>
      <c r="H4700" s="5">
        <v>10713.396968243955</v>
      </c>
      <c r="I4700" s="5">
        <f>Tabla_curso_1[[#This Row],[Ingresos]]-Tabla_curso_1[[#This Row],[Gastos]]</f>
        <v>7283.6556311251315</v>
      </c>
      <c r="J4700" s="5">
        <f>Tabla_curso_1[[#This Row],[Utilidad]]/Tabla_curso_1[[#This Row],[Ingresos]]</f>
        <v>0.40471380471380469</v>
      </c>
    </row>
    <row r="4701" spans="1:10" x14ac:dyDescent="0.25">
      <c r="A4701" s="7" t="s">
        <v>19</v>
      </c>
      <c r="B4701" s="7" t="str">
        <f>MID(Tabla_curso_1[[#This Row],[Periodo]],4,4)</f>
        <v>2019</v>
      </c>
      <c r="C4701" s="7" t="s">
        <v>6</v>
      </c>
      <c r="D4701" s="7" t="s">
        <v>139</v>
      </c>
      <c r="E4701" s="7" t="s">
        <v>154</v>
      </c>
      <c r="F4701" s="7" t="s">
        <v>210</v>
      </c>
      <c r="G4701" s="8">
        <v>47516.938982456137</v>
      </c>
      <c r="H4701" s="8">
        <v>41006.107343157906</v>
      </c>
      <c r="I4701" s="8">
        <f>Tabla_curso_1[[#This Row],[Ingresos]]-Tabla_curso_1[[#This Row],[Gastos]]</f>
        <v>6510.8316392982306</v>
      </c>
      <c r="J4701" s="8">
        <f>Tabla_curso_1[[#This Row],[Utilidad]]/Tabla_curso_1[[#This Row],[Ingresos]]</f>
        <v>0.13702127659574437</v>
      </c>
    </row>
    <row r="4702" spans="1:10" x14ac:dyDescent="0.25">
      <c r="A4702" s="4" t="s">
        <v>19</v>
      </c>
      <c r="B4702" s="4" t="str">
        <f>MID(Tabla_curso_1[[#This Row],[Periodo]],4,4)</f>
        <v>2019</v>
      </c>
      <c r="C4702" s="4" t="s">
        <v>4</v>
      </c>
      <c r="D4702" s="4" t="s">
        <v>139</v>
      </c>
      <c r="E4702" s="4" t="s">
        <v>154</v>
      </c>
      <c r="F4702" s="4" t="s">
        <v>210</v>
      </c>
      <c r="G4702" s="5">
        <v>26290.625225806452</v>
      </c>
      <c r="H4702" s="5">
        <v>15057.358083870971</v>
      </c>
      <c r="I4702" s="5">
        <f>Tabla_curso_1[[#This Row],[Ingresos]]-Tabla_curso_1[[#This Row],[Gastos]]</f>
        <v>11233.267141935481</v>
      </c>
      <c r="J4702" s="5">
        <f>Tabla_curso_1[[#This Row],[Utilidad]]/Tabla_curso_1[[#This Row],[Ingresos]]</f>
        <v>0.42727272727272714</v>
      </c>
    </row>
    <row r="4703" spans="1:10" x14ac:dyDescent="0.25">
      <c r="A4703" s="7" t="s">
        <v>19</v>
      </c>
      <c r="B4703" s="7" t="str">
        <f>MID(Tabla_curso_1[[#This Row],[Periodo]],4,4)</f>
        <v>2019</v>
      </c>
      <c r="C4703" s="7" t="s">
        <v>5</v>
      </c>
      <c r="D4703" s="7" t="s">
        <v>139</v>
      </c>
      <c r="E4703" s="7" t="s">
        <v>154</v>
      </c>
      <c r="F4703" s="7" t="s">
        <v>210</v>
      </c>
      <c r="G4703" s="8">
        <v>99027.767437499933</v>
      </c>
      <c r="H4703" s="8">
        <v>83854.981128537838</v>
      </c>
      <c r="I4703" s="8">
        <f>Tabla_curso_1[[#This Row],[Ingresos]]-Tabla_curso_1[[#This Row],[Gastos]]</f>
        <v>15172.786308962095</v>
      </c>
      <c r="J4703" s="8">
        <f>Tabla_curso_1[[#This Row],[Utilidad]]/Tabla_curso_1[[#This Row],[Ingresos]]</f>
        <v>0.1532174934524117</v>
      </c>
    </row>
    <row r="4704" spans="1:10" x14ac:dyDescent="0.25">
      <c r="A4704" s="4" t="s">
        <v>19</v>
      </c>
      <c r="B4704" s="4" t="str">
        <f>MID(Tabla_curso_1[[#This Row],[Periodo]],4,4)</f>
        <v>2019</v>
      </c>
      <c r="C4704" s="4" t="s">
        <v>78</v>
      </c>
      <c r="D4704" s="4" t="s">
        <v>139</v>
      </c>
      <c r="E4704" s="4" t="s">
        <v>154</v>
      </c>
      <c r="F4704" s="4" t="s">
        <v>210</v>
      </c>
      <c r="G4704" s="5">
        <v>16346.893048710601</v>
      </c>
      <c r="H4704" s="5">
        <v>13292.605136977832</v>
      </c>
      <c r="I4704" s="5">
        <f>Tabla_curso_1[[#This Row],[Ingresos]]-Tabla_curso_1[[#This Row],[Gastos]]</f>
        <v>3054.2879117327684</v>
      </c>
      <c r="J4704" s="5">
        <f>Tabla_curso_1[[#This Row],[Utilidad]]/Tabla_curso_1[[#This Row],[Ingresos]]</f>
        <v>0.18684210526315778</v>
      </c>
    </row>
    <row r="4705" spans="1:10" x14ac:dyDescent="0.25">
      <c r="A4705" s="11" t="s">
        <v>19</v>
      </c>
      <c r="B4705" s="11" t="str">
        <f>MID(Tabla_curso_1[[#This Row],[Periodo]],4,4)</f>
        <v>2019</v>
      </c>
      <c r="C4705" s="11" t="s">
        <v>3</v>
      </c>
      <c r="D4705" s="11" t="s">
        <v>139</v>
      </c>
      <c r="E4705" s="11" t="s">
        <v>154</v>
      </c>
      <c r="F4705" s="11" t="s">
        <v>210</v>
      </c>
      <c r="G4705" s="12">
        <v>6571.491561403509</v>
      </c>
      <c r="H4705" s="12">
        <v>4343.310186206897</v>
      </c>
      <c r="I4705" s="12">
        <f>Tabla_curso_1[[#This Row],[Ingresos]]-Tabla_curso_1[[#This Row],[Gastos]]</f>
        <v>2228.181375196612</v>
      </c>
      <c r="J4705" s="12">
        <f>Tabla_curso_1[[#This Row],[Utilidad]]/Tabla_curso_1[[#This Row],[Ingresos]]</f>
        <v>0.33906782872300106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B531-8498-4C25-8DD9-A9A9EF05B38F}">
  <dimension ref="A3:E67"/>
  <sheetViews>
    <sheetView tabSelected="1" topLeftCell="A28" workbookViewId="0">
      <selection activeCell="M26" sqref="M26"/>
    </sheetView>
  </sheetViews>
  <sheetFormatPr baseColWidth="10" defaultRowHeight="13.2" x14ac:dyDescent="0.25"/>
  <cols>
    <col min="1" max="1" width="17.109375" bestFit="1" customWidth="1"/>
    <col min="2" max="2" width="19.109375" bestFit="1" customWidth="1"/>
    <col min="3" max="3" width="16.77734375" bestFit="1" customWidth="1"/>
    <col min="4" max="5" width="19.109375" bestFit="1" customWidth="1"/>
  </cols>
  <sheetData>
    <row r="3" spans="1:5" x14ac:dyDescent="0.25">
      <c r="A3" s="15" t="s">
        <v>142</v>
      </c>
      <c r="B3" t="s">
        <v>147</v>
      </c>
      <c r="C3" t="s">
        <v>148</v>
      </c>
      <c r="D3" t="s">
        <v>149</v>
      </c>
      <c r="E3" t="s">
        <v>214</v>
      </c>
    </row>
    <row r="4" spans="1:5" x14ac:dyDescent="0.25">
      <c r="A4" s="16" t="s">
        <v>143</v>
      </c>
      <c r="B4" s="17">
        <v>1082736863.7749472</v>
      </c>
      <c r="C4" s="17">
        <v>870663510.83959079</v>
      </c>
      <c r="D4" s="17">
        <v>212073352.9353562</v>
      </c>
      <c r="E4" s="18">
        <v>0.23459375108738281</v>
      </c>
    </row>
    <row r="5" spans="1:5" x14ac:dyDescent="0.25">
      <c r="A5" s="16" t="s">
        <v>144</v>
      </c>
      <c r="B5" s="17">
        <v>1120553641.2579222</v>
      </c>
      <c r="C5" s="17">
        <v>896648296.83507776</v>
      </c>
      <c r="D5" s="17">
        <v>223905344.42284414</v>
      </c>
      <c r="E5" s="18">
        <v>0.23324853828422704</v>
      </c>
    </row>
    <row r="6" spans="1:5" x14ac:dyDescent="0.25">
      <c r="A6" s="16" t="s">
        <v>145</v>
      </c>
      <c r="B6" s="17">
        <v>1160143702.1681015</v>
      </c>
      <c r="C6" s="17">
        <v>925012900.19055891</v>
      </c>
      <c r="D6" s="17">
        <v>235130801.9775427</v>
      </c>
      <c r="E6" s="18">
        <v>0.22930844152714625</v>
      </c>
    </row>
    <row r="7" spans="1:5" x14ac:dyDescent="0.25">
      <c r="A7" s="16" t="s">
        <v>146</v>
      </c>
      <c r="B7" s="17">
        <v>3363434207.2009659</v>
      </c>
      <c r="C7" s="17">
        <v>2692324707.8652201</v>
      </c>
      <c r="D7" s="17">
        <v>671109499.33574462</v>
      </c>
      <c r="E7" s="18">
        <v>0.23238357696625028</v>
      </c>
    </row>
    <row r="10" spans="1:5" x14ac:dyDescent="0.25">
      <c r="A10" s="15" t="s">
        <v>142</v>
      </c>
      <c r="B10" t="s">
        <v>147</v>
      </c>
      <c r="C10" t="s">
        <v>148</v>
      </c>
      <c r="D10" t="s">
        <v>149</v>
      </c>
      <c r="E10" t="s">
        <v>214</v>
      </c>
    </row>
    <row r="11" spans="1:5" x14ac:dyDescent="0.25">
      <c r="A11" s="16" t="s">
        <v>150</v>
      </c>
      <c r="B11" s="17">
        <v>262189502.83480775</v>
      </c>
      <c r="C11" s="17">
        <v>212922266.8847723</v>
      </c>
      <c r="D11" s="17">
        <v>49267235.95003584</v>
      </c>
      <c r="E11" s="18">
        <v>0.23928788146954105</v>
      </c>
    </row>
    <row r="12" spans="1:5" x14ac:dyDescent="0.25">
      <c r="A12" s="16" t="s">
        <v>152</v>
      </c>
      <c r="B12" s="17">
        <v>1168102723.2862217</v>
      </c>
      <c r="C12" s="17">
        <v>905404990.21000493</v>
      </c>
      <c r="D12" s="17">
        <v>262697733.07621714</v>
      </c>
      <c r="E12" s="18">
        <v>0.23361083307114766</v>
      </c>
    </row>
    <row r="13" spans="1:5" x14ac:dyDescent="0.25">
      <c r="A13" s="16" t="s">
        <v>163</v>
      </c>
      <c r="B13" s="17">
        <v>1377770900.2689948</v>
      </c>
      <c r="C13" s="17">
        <v>1141568470.7368107</v>
      </c>
      <c r="D13" s="17">
        <v>236202429.53218213</v>
      </c>
      <c r="E13" s="18">
        <v>0.23104660709782657</v>
      </c>
    </row>
    <row r="14" spans="1:5" x14ac:dyDescent="0.25">
      <c r="A14" s="16" t="s">
        <v>156</v>
      </c>
      <c r="B14" s="17">
        <v>540191073.68796313</v>
      </c>
      <c r="C14" s="17">
        <v>421513120.9875257</v>
      </c>
      <c r="D14" s="17">
        <v>118677952.70043771</v>
      </c>
      <c r="E14" s="18">
        <v>0.22299680863111904</v>
      </c>
    </row>
    <row r="15" spans="1:5" x14ac:dyDescent="0.25">
      <c r="A15" s="16" t="s">
        <v>154</v>
      </c>
      <c r="B15" s="17">
        <v>15180007.122983145</v>
      </c>
      <c r="C15" s="17">
        <v>10915859.046112651</v>
      </c>
      <c r="D15" s="17">
        <v>4264148.0768704833</v>
      </c>
      <c r="E15" s="18">
        <v>0.29120164534817861</v>
      </c>
    </row>
    <row r="16" spans="1:5" x14ac:dyDescent="0.25">
      <c r="A16" s="16" t="s">
        <v>146</v>
      </c>
      <c r="B16" s="17">
        <v>3363434207.2009668</v>
      </c>
      <c r="C16" s="17">
        <v>2692324707.8652196</v>
      </c>
      <c r="D16" s="17">
        <v>671109499.3357445</v>
      </c>
      <c r="E16" s="18">
        <v>0.23238357696625031</v>
      </c>
    </row>
    <row r="19" spans="1:5" x14ac:dyDescent="0.25">
      <c r="A19" s="15" t="s">
        <v>142</v>
      </c>
      <c r="B19" t="s">
        <v>147</v>
      </c>
      <c r="C19" t="s">
        <v>148</v>
      </c>
      <c r="D19" t="s">
        <v>149</v>
      </c>
      <c r="E19" t="s">
        <v>214</v>
      </c>
    </row>
    <row r="20" spans="1:5" x14ac:dyDescent="0.25">
      <c r="A20" s="16" t="s">
        <v>2</v>
      </c>
      <c r="B20" s="17">
        <v>185068352.64029866</v>
      </c>
      <c r="C20" s="17">
        <v>158514871.50402302</v>
      </c>
      <c r="D20" s="17">
        <v>26553481.136275668</v>
      </c>
      <c r="E20" s="18">
        <v>0.12527336122953306</v>
      </c>
    </row>
    <row r="21" spans="1:5" x14ac:dyDescent="0.25">
      <c r="A21" s="16" t="s">
        <v>7</v>
      </c>
      <c r="B21" s="17">
        <v>310165564.34619021</v>
      </c>
      <c r="C21" s="17">
        <v>190203973.06277329</v>
      </c>
      <c r="D21" s="17">
        <v>119961591.28341632</v>
      </c>
      <c r="E21" s="18">
        <v>0.37537531263979002</v>
      </c>
    </row>
    <row r="22" spans="1:5" x14ac:dyDescent="0.25">
      <c r="A22" s="16" t="s">
        <v>6</v>
      </c>
      <c r="B22" s="17">
        <v>777237855.27626038</v>
      </c>
      <c r="C22" s="17">
        <v>669671936.21482301</v>
      </c>
      <c r="D22" s="17">
        <v>107565919.06143717</v>
      </c>
      <c r="E22" s="18">
        <v>0.12592769879202872</v>
      </c>
    </row>
    <row r="23" spans="1:5" x14ac:dyDescent="0.25">
      <c r="A23" s="16" t="s">
        <v>4</v>
      </c>
      <c r="B23" s="17">
        <v>374315574.83987409</v>
      </c>
      <c r="C23" s="17">
        <v>228141172.33981988</v>
      </c>
      <c r="D23" s="17">
        <v>146174402.50005478</v>
      </c>
      <c r="E23" s="18">
        <v>0.3749766667181057</v>
      </c>
    </row>
    <row r="24" spans="1:5" x14ac:dyDescent="0.25">
      <c r="A24" s="16" t="s">
        <v>5</v>
      </c>
      <c r="B24" s="17">
        <v>1316970268.329103</v>
      </c>
      <c r="C24" s="17">
        <v>1134782699.2680223</v>
      </c>
      <c r="D24" s="17">
        <v>182187569.06108072</v>
      </c>
      <c r="E24" s="18">
        <v>0.12204966877377557</v>
      </c>
    </row>
    <row r="25" spans="1:5" x14ac:dyDescent="0.25">
      <c r="A25" s="16" t="s">
        <v>78</v>
      </c>
      <c r="B25" s="17">
        <v>267247448.87395415</v>
      </c>
      <c r="C25" s="17">
        <v>229381294.48762503</v>
      </c>
      <c r="D25" s="17">
        <v>37866154.386329204</v>
      </c>
      <c r="E25" s="18">
        <v>0.12678994838278851</v>
      </c>
    </row>
    <row r="26" spans="1:5" x14ac:dyDescent="0.25">
      <c r="A26" s="16" t="s">
        <v>3</v>
      </c>
      <c r="B26" s="17">
        <v>132429142.89528978</v>
      </c>
      <c r="C26" s="17">
        <v>81628760.988139346</v>
      </c>
      <c r="D26" s="17">
        <v>50800381.907150447</v>
      </c>
      <c r="E26" s="18">
        <v>0.37629238222775069</v>
      </c>
    </row>
    <row r="27" spans="1:5" x14ac:dyDescent="0.25">
      <c r="A27" s="16" t="s">
        <v>146</v>
      </c>
      <c r="B27" s="17">
        <v>3363434207.2009754</v>
      </c>
      <c r="C27" s="17">
        <v>2692324707.8652296</v>
      </c>
      <c r="D27" s="17">
        <v>671109499.33574438</v>
      </c>
      <c r="E27" s="18">
        <v>0.23238357696625148</v>
      </c>
    </row>
    <row r="30" spans="1:5" x14ac:dyDescent="0.25">
      <c r="A30" s="15" t="s">
        <v>142</v>
      </c>
      <c r="B30" t="s">
        <v>147</v>
      </c>
    </row>
    <row r="31" spans="1:5" x14ac:dyDescent="0.25">
      <c r="A31" s="16" t="s">
        <v>2</v>
      </c>
      <c r="B31" s="17">
        <v>185068352.64029866</v>
      </c>
    </row>
    <row r="32" spans="1:5" x14ac:dyDescent="0.25">
      <c r="A32" s="16" t="s">
        <v>7</v>
      </c>
      <c r="B32" s="17">
        <v>310165564.34619021</v>
      </c>
    </row>
    <row r="33" spans="1:2" x14ac:dyDescent="0.25">
      <c r="A33" s="16" t="s">
        <v>6</v>
      </c>
      <c r="B33" s="17">
        <v>777237855.27626038</v>
      </c>
    </row>
    <row r="34" spans="1:2" x14ac:dyDescent="0.25">
      <c r="A34" s="16" t="s">
        <v>4</v>
      </c>
      <c r="B34" s="17">
        <v>374315574.83987409</v>
      </c>
    </row>
    <row r="35" spans="1:2" x14ac:dyDescent="0.25">
      <c r="A35" s="16" t="s">
        <v>5</v>
      </c>
      <c r="B35" s="17">
        <v>1316970268.329103</v>
      </c>
    </row>
    <row r="36" spans="1:2" x14ac:dyDescent="0.25">
      <c r="A36" s="16" t="s">
        <v>78</v>
      </c>
      <c r="B36" s="17">
        <v>267247448.87395415</v>
      </c>
    </row>
    <row r="37" spans="1:2" x14ac:dyDescent="0.25">
      <c r="A37" s="16" t="s">
        <v>3</v>
      </c>
      <c r="B37" s="17">
        <v>132429142.89528978</v>
      </c>
    </row>
    <row r="38" spans="1:2" x14ac:dyDescent="0.25">
      <c r="A38" s="16" t="s">
        <v>146</v>
      </c>
      <c r="B38" s="17">
        <v>3363434207.2009706</v>
      </c>
    </row>
    <row r="41" spans="1:2" x14ac:dyDescent="0.25">
      <c r="A41" s="15" t="s">
        <v>142</v>
      </c>
      <c r="B41" t="s">
        <v>214</v>
      </c>
    </row>
    <row r="42" spans="1:2" x14ac:dyDescent="0.25">
      <c r="A42" s="16" t="s">
        <v>2</v>
      </c>
      <c r="B42" s="18">
        <v>0.12527336122953306</v>
      </c>
    </row>
    <row r="43" spans="1:2" x14ac:dyDescent="0.25">
      <c r="A43" s="16" t="s">
        <v>7</v>
      </c>
      <c r="B43" s="18">
        <v>0.37537531263979002</v>
      </c>
    </row>
    <row r="44" spans="1:2" x14ac:dyDescent="0.25">
      <c r="A44" s="16" t="s">
        <v>6</v>
      </c>
      <c r="B44" s="18">
        <v>0.12592769879202872</v>
      </c>
    </row>
    <row r="45" spans="1:2" x14ac:dyDescent="0.25">
      <c r="A45" s="16" t="s">
        <v>4</v>
      </c>
      <c r="B45" s="18">
        <v>0.3749766667181057</v>
      </c>
    </row>
    <row r="46" spans="1:2" x14ac:dyDescent="0.25">
      <c r="A46" s="16" t="s">
        <v>5</v>
      </c>
      <c r="B46" s="18">
        <v>0.12204966877377557</v>
      </c>
    </row>
    <row r="47" spans="1:2" x14ac:dyDescent="0.25">
      <c r="A47" s="16" t="s">
        <v>78</v>
      </c>
      <c r="B47" s="18">
        <v>0.12678994838278851</v>
      </c>
    </row>
    <row r="48" spans="1:2" x14ac:dyDescent="0.25">
      <c r="A48" s="16" t="s">
        <v>3</v>
      </c>
      <c r="B48" s="18">
        <v>0.37629238222775069</v>
      </c>
    </row>
    <row r="49" spans="1:2" x14ac:dyDescent="0.25">
      <c r="A49" s="16" t="s">
        <v>146</v>
      </c>
      <c r="B49" s="18">
        <v>0.23238357696625148</v>
      </c>
    </row>
    <row r="59" spans="1:2" x14ac:dyDescent="0.25">
      <c r="A59" t="s">
        <v>142</v>
      </c>
      <c r="B59" t="s">
        <v>147</v>
      </c>
    </row>
    <row r="60" spans="1:2" x14ac:dyDescent="0.25">
      <c r="A60" t="s">
        <v>2</v>
      </c>
      <c r="B60">
        <v>185068352.64029866</v>
      </c>
    </row>
    <row r="61" spans="1:2" x14ac:dyDescent="0.25">
      <c r="A61" t="s">
        <v>7</v>
      </c>
      <c r="B61">
        <v>310165564.34619021</v>
      </c>
    </row>
    <row r="62" spans="1:2" x14ac:dyDescent="0.25">
      <c r="A62" t="s">
        <v>6</v>
      </c>
      <c r="B62">
        <v>777237855.27626038</v>
      </c>
    </row>
    <row r="63" spans="1:2" x14ac:dyDescent="0.25">
      <c r="A63" t="s">
        <v>4</v>
      </c>
      <c r="B63">
        <v>374315574.83987409</v>
      </c>
    </row>
    <row r="64" spans="1:2" x14ac:dyDescent="0.25">
      <c r="A64" t="s">
        <v>5</v>
      </c>
      <c r="B64">
        <v>1316970268.329103</v>
      </c>
    </row>
    <row r="65" spans="1:2" x14ac:dyDescent="0.25">
      <c r="A65" t="s">
        <v>78</v>
      </c>
      <c r="B65">
        <v>267247448.87395415</v>
      </c>
    </row>
    <row r="66" spans="1:2" x14ac:dyDescent="0.25">
      <c r="A66" t="s">
        <v>3</v>
      </c>
      <c r="B66">
        <v>132429142.89528978</v>
      </c>
    </row>
    <row r="67" spans="1:2" x14ac:dyDescent="0.25">
      <c r="A67" t="s">
        <v>146</v>
      </c>
      <c r="B67">
        <v>3363434207.2009706</v>
      </c>
    </row>
  </sheetData>
  <pageMargins left="0.7" right="0.7" top="0.75" bottom="0.75" header="0.3" footer="0.3"/>
  <pageSetup paperSize="9" orientation="portrait" horizontalDpi="0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60C3-9181-4F2D-9907-02EF818AA003}">
  <dimension ref="A1:E4705"/>
  <sheetViews>
    <sheetView workbookViewId="0">
      <selection activeCell="I14" sqref="I14"/>
    </sheetView>
  </sheetViews>
  <sheetFormatPr baseColWidth="10" defaultRowHeight="13.2" x14ac:dyDescent="0.25"/>
  <cols>
    <col min="1" max="1" width="8" bestFit="1" customWidth="1"/>
    <col min="2" max="2" width="12.44140625" bestFit="1" customWidth="1"/>
    <col min="3" max="3" width="33.44140625" bestFit="1" customWidth="1"/>
    <col min="4" max="5" width="12" bestFit="1" customWidth="1"/>
  </cols>
  <sheetData>
    <row r="1" spans="1:5" x14ac:dyDescent="0.25">
      <c r="A1" s="13" t="s">
        <v>20</v>
      </c>
      <c r="B1" s="13" t="s">
        <v>79</v>
      </c>
      <c r="C1" s="13" t="s">
        <v>80</v>
      </c>
      <c r="D1" s="13" t="s">
        <v>76</v>
      </c>
      <c r="E1" s="13" t="s">
        <v>77</v>
      </c>
    </row>
    <row r="2" spans="1:5" x14ac:dyDescent="0.25">
      <c r="A2" t="s">
        <v>11</v>
      </c>
      <c r="B2" t="s">
        <v>2</v>
      </c>
      <c r="C2" t="s">
        <v>54</v>
      </c>
      <c r="D2">
        <v>66319.703781512595</v>
      </c>
      <c r="E2">
        <v>56708.152508829611</v>
      </c>
    </row>
    <row r="3" spans="1:5" x14ac:dyDescent="0.25">
      <c r="A3" t="s">
        <v>11</v>
      </c>
      <c r="B3" t="s">
        <v>7</v>
      </c>
      <c r="C3" t="s">
        <v>54</v>
      </c>
      <c r="D3">
        <v>122357.28294573643</v>
      </c>
      <c r="E3">
        <v>77039.770743611822</v>
      </c>
    </row>
    <row r="4" spans="1:5" x14ac:dyDescent="0.25">
      <c r="A4" t="s">
        <v>11</v>
      </c>
      <c r="B4" t="s">
        <v>6</v>
      </c>
      <c r="C4" t="s">
        <v>54</v>
      </c>
      <c r="D4">
        <v>265278.81512605038</v>
      </c>
      <c r="E4">
        <v>215226.20849849371</v>
      </c>
    </row>
    <row r="5" spans="1:5" x14ac:dyDescent="0.25">
      <c r="A5" t="s">
        <v>11</v>
      </c>
      <c r="B5" t="s">
        <v>4</v>
      </c>
      <c r="C5" t="s">
        <v>54</v>
      </c>
      <c r="D5">
        <v>130447.02066115703</v>
      </c>
      <c r="E5">
        <v>86964.680440771364</v>
      </c>
    </row>
    <row r="6" spans="1:5" x14ac:dyDescent="0.25">
      <c r="A6" t="s">
        <v>11</v>
      </c>
      <c r="B6" t="s">
        <v>5</v>
      </c>
      <c r="C6" t="s">
        <v>54</v>
      </c>
      <c r="D6">
        <v>394602.23750000005</v>
      </c>
      <c r="E6">
        <v>326567.36896551726</v>
      </c>
    </row>
    <row r="7" spans="1:5" x14ac:dyDescent="0.25">
      <c r="A7" t="s">
        <v>11</v>
      </c>
      <c r="B7" t="s">
        <v>78</v>
      </c>
      <c r="C7" t="s">
        <v>54</v>
      </c>
      <c r="D7">
        <v>81152.131105398454</v>
      </c>
      <c r="E7">
        <v>69217.994178133973</v>
      </c>
    </row>
    <row r="8" spans="1:5" x14ac:dyDescent="0.25">
      <c r="A8" t="s">
        <v>11</v>
      </c>
      <c r="B8" t="s">
        <v>3</v>
      </c>
      <c r="C8" t="s">
        <v>54</v>
      </c>
      <c r="D8">
        <v>44777.558865248233</v>
      </c>
      <c r="E8">
        <v>28193.277804045185</v>
      </c>
    </row>
    <row r="9" spans="1:5" x14ac:dyDescent="0.25">
      <c r="A9" t="s">
        <v>11</v>
      </c>
      <c r="B9" t="s">
        <v>2</v>
      </c>
      <c r="C9" t="s">
        <v>46</v>
      </c>
      <c r="D9">
        <v>88128.954459203043</v>
      </c>
      <c r="E9">
        <v>73914.606965783198</v>
      </c>
    </row>
    <row r="10" spans="1:5" x14ac:dyDescent="0.25">
      <c r="A10" t="s">
        <v>11</v>
      </c>
      <c r="B10" t="s">
        <v>7</v>
      </c>
      <c r="C10" t="s">
        <v>46</v>
      </c>
      <c r="D10">
        <v>135405.12827988339</v>
      </c>
      <c r="E10">
        <v>73857.342698118198</v>
      </c>
    </row>
    <row r="11" spans="1:5" x14ac:dyDescent="0.25">
      <c r="A11" t="s">
        <v>11</v>
      </c>
      <c r="B11" t="s">
        <v>6</v>
      </c>
      <c r="C11" t="s">
        <v>46</v>
      </c>
      <c r="D11">
        <v>464439.59</v>
      </c>
      <c r="E11">
        <v>417526.50010101014</v>
      </c>
    </row>
    <row r="12" spans="1:5" x14ac:dyDescent="0.25">
      <c r="A12" t="s">
        <v>11</v>
      </c>
      <c r="B12" t="s">
        <v>4</v>
      </c>
      <c r="C12" t="s">
        <v>46</v>
      </c>
      <c r="D12">
        <v>232219.79500000001</v>
      </c>
      <c r="E12">
        <v>146212.46351851852</v>
      </c>
    </row>
    <row r="13" spans="1:5" x14ac:dyDescent="0.25">
      <c r="A13" t="s">
        <v>11</v>
      </c>
      <c r="B13" t="s">
        <v>5</v>
      </c>
      <c r="C13" t="s">
        <v>46</v>
      </c>
      <c r="D13">
        <v>566389.74390243902</v>
      </c>
      <c r="E13">
        <v>493775.67417135712</v>
      </c>
    </row>
    <row r="14" spans="1:5" x14ac:dyDescent="0.25">
      <c r="A14" t="s">
        <v>11</v>
      </c>
      <c r="B14" t="s">
        <v>78</v>
      </c>
      <c r="C14" t="s">
        <v>46</v>
      </c>
      <c r="D14">
        <v>152275.27540983606</v>
      </c>
      <c r="E14">
        <v>131971.90535519127</v>
      </c>
    </row>
    <row r="15" spans="1:5" x14ac:dyDescent="0.25">
      <c r="A15" t="s">
        <v>11</v>
      </c>
      <c r="B15" t="s">
        <v>3</v>
      </c>
      <c r="C15" t="s">
        <v>46</v>
      </c>
      <c r="D15">
        <v>62932.193766937671</v>
      </c>
      <c r="E15">
        <v>35570.370390008255</v>
      </c>
    </row>
    <row r="16" spans="1:5" x14ac:dyDescent="0.25">
      <c r="A16" t="s">
        <v>11</v>
      </c>
      <c r="B16" t="s">
        <v>2</v>
      </c>
      <c r="C16" t="s">
        <v>56</v>
      </c>
      <c r="D16">
        <v>54365.024528301888</v>
      </c>
      <c r="E16">
        <v>39867.684654088058</v>
      </c>
    </row>
    <row r="17" spans="1:5" x14ac:dyDescent="0.25">
      <c r="A17" t="s">
        <v>11</v>
      </c>
      <c r="B17" t="s">
        <v>7</v>
      </c>
      <c r="C17" t="s">
        <v>56</v>
      </c>
      <c r="D17">
        <v>87845.923780487807</v>
      </c>
      <c r="E17">
        <v>43124.362583148555</v>
      </c>
    </row>
    <row r="18" spans="1:5" x14ac:dyDescent="0.25">
      <c r="A18" t="s">
        <v>11</v>
      </c>
      <c r="B18" t="s">
        <v>6</v>
      </c>
      <c r="C18" t="s">
        <v>56</v>
      </c>
      <c r="D18">
        <v>246268.91452991456</v>
      </c>
      <c r="E18">
        <v>197809.54747725397</v>
      </c>
    </row>
    <row r="19" spans="1:5" x14ac:dyDescent="0.25">
      <c r="A19" t="s">
        <v>11</v>
      </c>
      <c r="B19" t="s">
        <v>4</v>
      </c>
      <c r="C19" t="s">
        <v>56</v>
      </c>
      <c r="D19">
        <v>114794.67330677291</v>
      </c>
      <c r="E19">
        <v>65050.31487383799</v>
      </c>
    </row>
    <row r="20" spans="1:5" x14ac:dyDescent="0.25">
      <c r="A20" t="s">
        <v>11</v>
      </c>
      <c r="B20" t="s">
        <v>5</v>
      </c>
      <c r="C20" t="s">
        <v>56</v>
      </c>
      <c r="D20">
        <v>313189.8152173913</v>
      </c>
      <c r="E20">
        <v>252509.28851902176</v>
      </c>
    </row>
    <row r="21" spans="1:5" x14ac:dyDescent="0.25">
      <c r="A21" t="s">
        <v>11</v>
      </c>
      <c r="B21" t="s">
        <v>78</v>
      </c>
      <c r="C21" t="s">
        <v>56</v>
      </c>
      <c r="D21">
        <v>92647.790996784563</v>
      </c>
      <c r="E21">
        <v>70749.222215726404</v>
      </c>
    </row>
    <row r="22" spans="1:5" x14ac:dyDescent="0.25">
      <c r="A22" t="s">
        <v>11</v>
      </c>
      <c r="B22" t="s">
        <v>3</v>
      </c>
      <c r="C22" t="s">
        <v>56</v>
      </c>
      <c r="D22">
        <v>36987.757381258023</v>
      </c>
      <c r="E22">
        <v>19973.388985879334</v>
      </c>
    </row>
    <row r="23" spans="1:5" x14ac:dyDescent="0.25">
      <c r="A23" t="s">
        <v>11</v>
      </c>
      <c r="B23" t="s">
        <v>2</v>
      </c>
      <c r="C23" t="s">
        <v>68</v>
      </c>
      <c r="D23">
        <v>21115.398720682304</v>
      </c>
      <c r="E23">
        <v>18300.01222459133</v>
      </c>
    </row>
    <row r="24" spans="1:5" x14ac:dyDescent="0.25">
      <c r="A24" t="s">
        <v>11</v>
      </c>
      <c r="B24" t="s">
        <v>7</v>
      </c>
      <c r="C24" t="s">
        <v>68</v>
      </c>
      <c r="D24">
        <v>31740.775641025641</v>
      </c>
      <c r="E24">
        <v>17940.438405797104</v>
      </c>
    </row>
    <row r="25" spans="1:5" x14ac:dyDescent="0.25">
      <c r="A25" t="s">
        <v>11</v>
      </c>
      <c r="B25" t="s">
        <v>6</v>
      </c>
      <c r="C25" t="s">
        <v>68</v>
      </c>
      <c r="D25">
        <v>71761.753623188401</v>
      </c>
      <c r="E25">
        <v>61510.074534161489</v>
      </c>
    </row>
    <row r="26" spans="1:5" x14ac:dyDescent="0.25">
      <c r="A26" t="s">
        <v>11</v>
      </c>
      <c r="B26" t="s">
        <v>4</v>
      </c>
      <c r="C26" t="s">
        <v>68</v>
      </c>
      <c r="D26">
        <v>47157.723809523814</v>
      </c>
      <c r="E26">
        <v>27508.67222222222</v>
      </c>
    </row>
    <row r="27" spans="1:5" x14ac:dyDescent="0.25">
      <c r="A27" t="s">
        <v>11</v>
      </c>
      <c r="B27" t="s">
        <v>5</v>
      </c>
      <c r="C27" t="s">
        <v>68</v>
      </c>
      <c r="D27">
        <v>125355.97468354431</v>
      </c>
      <c r="E27">
        <v>108183.9233570314</v>
      </c>
    </row>
    <row r="28" spans="1:5" x14ac:dyDescent="0.25">
      <c r="A28" t="s">
        <v>11</v>
      </c>
      <c r="B28" t="s">
        <v>78</v>
      </c>
      <c r="C28" t="s">
        <v>68</v>
      </c>
      <c r="D28">
        <v>25327.677749360617</v>
      </c>
      <c r="E28">
        <v>21905.018594041616</v>
      </c>
    </row>
    <row r="29" spans="1:5" x14ac:dyDescent="0.25">
      <c r="A29" t="s">
        <v>11</v>
      </c>
      <c r="B29" t="s">
        <v>3</v>
      </c>
      <c r="C29" t="s">
        <v>68</v>
      </c>
      <c r="D29">
        <v>15744.23211446741</v>
      </c>
      <c r="E29">
        <v>9913.0350350350363</v>
      </c>
    </row>
    <row r="30" spans="1:5" x14ac:dyDescent="0.25">
      <c r="A30" t="s">
        <v>11</v>
      </c>
      <c r="B30" t="s">
        <v>2</v>
      </c>
      <c r="C30" t="s">
        <v>61</v>
      </c>
      <c r="D30">
        <v>33098.740518962069</v>
      </c>
      <c r="E30">
        <v>29501.051332118364</v>
      </c>
    </row>
    <row r="31" spans="1:5" x14ac:dyDescent="0.25">
      <c r="A31" t="s">
        <v>11</v>
      </c>
      <c r="B31" t="s">
        <v>7</v>
      </c>
      <c r="C31" t="s">
        <v>61</v>
      </c>
      <c r="D31">
        <v>60964.959558823532</v>
      </c>
      <c r="E31">
        <v>35562.893075980392</v>
      </c>
    </row>
    <row r="32" spans="1:5" x14ac:dyDescent="0.25">
      <c r="A32" t="s">
        <v>11</v>
      </c>
      <c r="B32" t="s">
        <v>6</v>
      </c>
      <c r="C32" t="s">
        <v>61</v>
      </c>
      <c r="D32">
        <v>165824.69</v>
      </c>
      <c r="E32">
        <v>142135.4485714286</v>
      </c>
    </row>
    <row r="33" spans="1:5" x14ac:dyDescent="0.25">
      <c r="A33" t="s">
        <v>11</v>
      </c>
      <c r="B33" t="s">
        <v>4</v>
      </c>
      <c r="C33" t="s">
        <v>61</v>
      </c>
      <c r="D33">
        <v>60519.959854014596</v>
      </c>
      <c r="E33">
        <v>38905.688477580807</v>
      </c>
    </row>
    <row r="34" spans="1:5" x14ac:dyDescent="0.25">
      <c r="A34" t="s">
        <v>11</v>
      </c>
      <c r="B34" t="s">
        <v>5</v>
      </c>
      <c r="C34" t="s">
        <v>61</v>
      </c>
      <c r="D34">
        <v>301499.43636363634</v>
      </c>
      <c r="E34">
        <v>267238.13677685946</v>
      </c>
    </row>
    <row r="35" spans="1:5" x14ac:dyDescent="0.25">
      <c r="A35" t="s">
        <v>11</v>
      </c>
      <c r="B35" t="s">
        <v>78</v>
      </c>
      <c r="C35" t="s">
        <v>61</v>
      </c>
      <c r="D35">
        <v>45934.817174515236</v>
      </c>
      <c r="E35">
        <v>38643.576353163611</v>
      </c>
    </row>
    <row r="36" spans="1:5" x14ac:dyDescent="0.25">
      <c r="A36" t="s">
        <v>11</v>
      </c>
      <c r="B36" t="s">
        <v>3</v>
      </c>
      <c r="C36" t="s">
        <v>61</v>
      </c>
      <c r="D36">
        <v>21563.678803641094</v>
      </c>
      <c r="E36">
        <v>12938.207282184656</v>
      </c>
    </row>
    <row r="37" spans="1:5" x14ac:dyDescent="0.25">
      <c r="A37" t="s">
        <v>11</v>
      </c>
      <c r="B37" t="s">
        <v>2</v>
      </c>
      <c r="C37" t="s">
        <v>25</v>
      </c>
      <c r="D37">
        <v>419500.73737373739</v>
      </c>
      <c r="E37">
        <v>343227.87603305781</v>
      </c>
    </row>
    <row r="38" spans="1:5" x14ac:dyDescent="0.25">
      <c r="A38" t="s">
        <v>11</v>
      </c>
      <c r="B38" t="s">
        <v>7</v>
      </c>
      <c r="C38" t="s">
        <v>25</v>
      </c>
      <c r="D38">
        <v>746952.75179856119</v>
      </c>
      <c r="E38">
        <v>459663.23187603767</v>
      </c>
    </row>
    <row r="39" spans="1:5" x14ac:dyDescent="0.25">
      <c r="A39" t="s">
        <v>11</v>
      </c>
      <c r="B39" t="s">
        <v>6</v>
      </c>
      <c r="C39" t="s">
        <v>25</v>
      </c>
      <c r="D39">
        <v>1648038.611111111</v>
      </c>
      <c r="E39">
        <v>1478137.7233676976</v>
      </c>
    </row>
    <row r="40" spans="1:5" x14ac:dyDescent="0.25">
      <c r="A40" t="s">
        <v>11</v>
      </c>
      <c r="B40" t="s">
        <v>4</v>
      </c>
      <c r="C40" t="s">
        <v>25</v>
      </c>
      <c r="D40">
        <v>771943.73605947953</v>
      </c>
      <c r="E40">
        <v>496249.54460966535</v>
      </c>
    </row>
    <row r="41" spans="1:5" x14ac:dyDescent="0.25">
      <c r="A41" t="s">
        <v>11</v>
      </c>
      <c r="B41" t="s">
        <v>5</v>
      </c>
      <c r="C41" t="s">
        <v>25</v>
      </c>
      <c r="D41">
        <v>3146255.5303030303</v>
      </c>
      <c r="E41">
        <v>2784616.9636015329</v>
      </c>
    </row>
    <row r="42" spans="1:5" x14ac:dyDescent="0.25">
      <c r="A42" t="s">
        <v>11</v>
      </c>
      <c r="B42" t="s">
        <v>78</v>
      </c>
      <c r="C42" t="s">
        <v>25</v>
      </c>
      <c r="D42">
        <v>521740.86683417088</v>
      </c>
      <c r="E42">
        <v>443869.09566489165</v>
      </c>
    </row>
    <row r="43" spans="1:5" x14ac:dyDescent="0.25">
      <c r="A43" t="s">
        <v>11</v>
      </c>
      <c r="B43" t="s">
        <v>3</v>
      </c>
      <c r="C43" t="s">
        <v>25</v>
      </c>
      <c r="D43">
        <v>290423.58741258743</v>
      </c>
      <c r="E43">
        <v>178722.20763851533</v>
      </c>
    </row>
    <row r="44" spans="1:5" x14ac:dyDescent="0.25">
      <c r="A44" t="s">
        <v>11</v>
      </c>
      <c r="B44" t="s">
        <v>2</v>
      </c>
      <c r="C44" t="s">
        <v>50</v>
      </c>
      <c r="D44">
        <v>986432.95795246796</v>
      </c>
      <c r="E44">
        <v>878033.73180384503</v>
      </c>
    </row>
    <row r="45" spans="1:5" x14ac:dyDescent="0.25">
      <c r="A45" t="s">
        <v>11</v>
      </c>
      <c r="B45" t="s">
        <v>7</v>
      </c>
      <c r="C45" t="s">
        <v>50</v>
      </c>
      <c r="D45">
        <v>1559476.38150289</v>
      </c>
      <c r="E45">
        <v>1021725.905122583</v>
      </c>
    </row>
    <row r="46" spans="1:5" x14ac:dyDescent="0.25">
      <c r="A46" t="s">
        <v>11</v>
      </c>
      <c r="B46" t="s">
        <v>6</v>
      </c>
      <c r="C46" t="s">
        <v>50</v>
      </c>
      <c r="D46">
        <v>4496490.2333333334</v>
      </c>
      <c r="E46">
        <v>3771249.87311828</v>
      </c>
    </row>
    <row r="47" spans="1:5" x14ac:dyDescent="0.25">
      <c r="A47" t="s">
        <v>11</v>
      </c>
      <c r="B47" t="s">
        <v>4</v>
      </c>
      <c r="C47" t="s">
        <v>50</v>
      </c>
      <c r="D47">
        <v>2043859.196969697</v>
      </c>
      <c r="E47">
        <v>1286874.3092031425</v>
      </c>
    </row>
    <row r="48" spans="1:5" x14ac:dyDescent="0.25">
      <c r="A48" t="s">
        <v>11</v>
      </c>
      <c r="B48" t="s">
        <v>5</v>
      </c>
      <c r="C48" t="s">
        <v>50</v>
      </c>
      <c r="D48">
        <v>6131577.5909090908</v>
      </c>
      <c r="E48">
        <v>5499456.1897844421</v>
      </c>
    </row>
    <row r="49" spans="1:5" x14ac:dyDescent="0.25">
      <c r="A49" t="s">
        <v>11</v>
      </c>
      <c r="B49" t="s">
        <v>78</v>
      </c>
      <c r="C49" t="s">
        <v>50</v>
      </c>
      <c r="D49">
        <v>1419944.2842105264</v>
      </c>
      <c r="E49">
        <v>1198077.9898026315</v>
      </c>
    </row>
    <row r="50" spans="1:5" x14ac:dyDescent="0.25">
      <c r="A50" t="s">
        <v>11</v>
      </c>
      <c r="B50" t="s">
        <v>3</v>
      </c>
      <c r="C50" t="s">
        <v>50</v>
      </c>
      <c r="D50">
        <v>840465.4641744548</v>
      </c>
      <c r="E50">
        <v>458435.70773152076</v>
      </c>
    </row>
    <row r="51" spans="1:5" x14ac:dyDescent="0.25">
      <c r="A51" t="s">
        <v>11</v>
      </c>
      <c r="B51" t="s">
        <v>2</v>
      </c>
      <c r="C51" t="s">
        <v>70</v>
      </c>
      <c r="D51">
        <v>16629.958174904943</v>
      </c>
      <c r="E51">
        <v>13712.421652991796</v>
      </c>
    </row>
    <row r="52" spans="1:5" x14ac:dyDescent="0.25">
      <c r="A52" t="s">
        <v>11</v>
      </c>
      <c r="B52" t="s">
        <v>7</v>
      </c>
      <c r="C52" t="s">
        <v>70</v>
      </c>
      <c r="D52">
        <v>28586.137254901962</v>
      </c>
      <c r="E52">
        <v>17591.46907993967</v>
      </c>
    </row>
    <row r="53" spans="1:5" x14ac:dyDescent="0.25">
      <c r="A53" t="s">
        <v>11</v>
      </c>
      <c r="B53" t="s">
        <v>6</v>
      </c>
      <c r="C53" t="s">
        <v>70</v>
      </c>
      <c r="D53">
        <v>93057</v>
      </c>
      <c r="E53">
        <v>82601.157303370783</v>
      </c>
    </row>
    <row r="54" spans="1:5" x14ac:dyDescent="0.25">
      <c r="A54" t="s">
        <v>11</v>
      </c>
      <c r="B54" t="s">
        <v>4</v>
      </c>
      <c r="C54" t="s">
        <v>70</v>
      </c>
      <c r="D54">
        <v>30800.556338028171</v>
      </c>
      <c r="E54">
        <v>17966.991197183099</v>
      </c>
    </row>
    <row r="55" spans="1:5" x14ac:dyDescent="0.25">
      <c r="A55" t="s">
        <v>11</v>
      </c>
      <c r="B55" t="s">
        <v>5</v>
      </c>
      <c r="C55" t="s">
        <v>70</v>
      </c>
      <c r="D55">
        <v>98284.921348314601</v>
      </c>
      <c r="E55">
        <v>88046.908707865165</v>
      </c>
    </row>
    <row r="56" spans="1:5" x14ac:dyDescent="0.25">
      <c r="A56" t="s">
        <v>11</v>
      </c>
      <c r="B56" t="s">
        <v>78</v>
      </c>
      <c r="C56" t="s">
        <v>70</v>
      </c>
      <c r="D56">
        <v>25879.757396449702</v>
      </c>
      <c r="E56">
        <v>21637.17421670385</v>
      </c>
    </row>
    <row r="57" spans="1:5" x14ac:dyDescent="0.25">
      <c r="A57" t="s">
        <v>11</v>
      </c>
      <c r="B57" t="s">
        <v>3</v>
      </c>
      <c r="C57" t="s">
        <v>70</v>
      </c>
      <c r="D57">
        <v>13689.136150234743</v>
      </c>
      <c r="E57">
        <v>8619.0857242218754</v>
      </c>
    </row>
    <row r="58" spans="1:5" x14ac:dyDescent="0.25">
      <c r="A58" t="s">
        <v>11</v>
      </c>
      <c r="B58" t="s">
        <v>2</v>
      </c>
      <c r="C58" t="s">
        <v>58</v>
      </c>
      <c r="D58">
        <v>42928.917582417584</v>
      </c>
      <c r="E58">
        <v>38548.415788293343</v>
      </c>
    </row>
    <row r="59" spans="1:5" x14ac:dyDescent="0.25">
      <c r="A59" t="s">
        <v>11</v>
      </c>
      <c r="B59" t="s">
        <v>7</v>
      </c>
      <c r="C59" t="s">
        <v>58</v>
      </c>
      <c r="D59">
        <v>72120.581538461542</v>
      </c>
      <c r="E59">
        <v>47251.415490716179</v>
      </c>
    </row>
    <row r="60" spans="1:5" x14ac:dyDescent="0.25">
      <c r="A60" t="s">
        <v>11</v>
      </c>
      <c r="B60" t="s">
        <v>6</v>
      </c>
      <c r="C60" t="s">
        <v>58</v>
      </c>
      <c r="D60">
        <v>187513.51200000002</v>
      </c>
      <c r="E60">
        <v>164646.01053658538</v>
      </c>
    </row>
    <row r="61" spans="1:5" x14ac:dyDescent="0.25">
      <c r="A61" t="s">
        <v>11</v>
      </c>
      <c r="B61" t="s">
        <v>4</v>
      </c>
      <c r="C61" t="s">
        <v>58</v>
      </c>
      <c r="D61">
        <v>93383.22310756972</v>
      </c>
      <c r="E61">
        <v>57466.598835427525</v>
      </c>
    </row>
    <row r="62" spans="1:5" x14ac:dyDescent="0.25">
      <c r="A62" t="s">
        <v>11</v>
      </c>
      <c r="B62" t="s">
        <v>5</v>
      </c>
      <c r="C62" t="s">
        <v>58</v>
      </c>
      <c r="D62">
        <v>404123.94827586209</v>
      </c>
      <c r="E62">
        <v>345555.26011994004</v>
      </c>
    </row>
    <row r="63" spans="1:5" x14ac:dyDescent="0.25">
      <c r="A63" t="s">
        <v>11</v>
      </c>
      <c r="B63" t="s">
        <v>78</v>
      </c>
      <c r="C63" t="s">
        <v>58</v>
      </c>
      <c r="D63">
        <v>75610.287096774191</v>
      </c>
      <c r="E63">
        <v>60488.229677419353</v>
      </c>
    </row>
    <row r="64" spans="1:5" x14ac:dyDescent="0.25">
      <c r="A64" t="s">
        <v>11</v>
      </c>
      <c r="B64" t="s">
        <v>3</v>
      </c>
      <c r="C64" t="s">
        <v>58</v>
      </c>
      <c r="D64">
        <v>33389.158119658125</v>
      </c>
      <c r="E64">
        <v>21464.458791208792</v>
      </c>
    </row>
    <row r="65" spans="1:5" x14ac:dyDescent="0.25">
      <c r="A65" t="s">
        <v>11</v>
      </c>
      <c r="B65" t="s">
        <v>2</v>
      </c>
      <c r="C65" t="s">
        <v>21</v>
      </c>
      <c r="D65">
        <v>3076128.8166328603</v>
      </c>
      <c r="E65">
        <v>2906941.7317180526</v>
      </c>
    </row>
    <row r="66" spans="1:5" x14ac:dyDescent="0.25">
      <c r="A66" t="s">
        <v>11</v>
      </c>
      <c r="B66" t="s">
        <v>7</v>
      </c>
      <c r="C66" t="s">
        <v>21</v>
      </c>
      <c r="D66">
        <v>4370407.7873198846</v>
      </c>
      <c r="E66">
        <v>2676874.7697334294</v>
      </c>
    </row>
    <row r="67" spans="1:5" x14ac:dyDescent="0.25">
      <c r="A67" t="s">
        <v>11</v>
      </c>
      <c r="B67" t="s">
        <v>6</v>
      </c>
      <c r="C67" t="s">
        <v>21</v>
      </c>
      <c r="D67">
        <v>10605115.415384617</v>
      </c>
      <c r="E67">
        <v>9215479.6023342181</v>
      </c>
    </row>
    <row r="68" spans="1:5" x14ac:dyDescent="0.25">
      <c r="A68" t="s">
        <v>11</v>
      </c>
      <c r="B68" t="s">
        <v>4</v>
      </c>
      <c r="C68" t="s">
        <v>21</v>
      </c>
      <c r="D68">
        <v>5766279.4676806089</v>
      </c>
      <c r="E68">
        <v>3422161.5101669701</v>
      </c>
    </row>
    <row r="69" spans="1:5" x14ac:dyDescent="0.25">
      <c r="A69" t="s">
        <v>11</v>
      </c>
      <c r="B69" t="s">
        <v>5</v>
      </c>
      <c r="C69" t="s">
        <v>21</v>
      </c>
      <c r="D69">
        <v>17039679.812359553</v>
      </c>
      <c r="E69">
        <v>14859178.412642356</v>
      </c>
    </row>
    <row r="70" spans="1:5" x14ac:dyDescent="0.25">
      <c r="A70" t="s">
        <v>11</v>
      </c>
      <c r="B70" t="s">
        <v>78</v>
      </c>
      <c r="C70" t="s">
        <v>21</v>
      </c>
      <c r="D70">
        <v>4460386.780882353</v>
      </c>
      <c r="E70">
        <v>4119140.3223449686</v>
      </c>
    </row>
    <row r="71" spans="1:5" x14ac:dyDescent="0.25">
      <c r="A71" t="s">
        <v>11</v>
      </c>
      <c r="B71" t="s">
        <v>3</v>
      </c>
      <c r="C71" t="s">
        <v>21</v>
      </c>
      <c r="D71">
        <v>1951777.9936936938</v>
      </c>
      <c r="E71">
        <v>1158337.8093008229</v>
      </c>
    </row>
    <row r="72" spans="1:5" x14ac:dyDescent="0.25">
      <c r="A72" t="s">
        <v>11</v>
      </c>
      <c r="B72" t="s">
        <v>2</v>
      </c>
      <c r="C72" t="s">
        <v>57</v>
      </c>
      <c r="D72">
        <v>55838.487854251012</v>
      </c>
      <c r="E72">
        <v>50198.236555841817</v>
      </c>
    </row>
    <row r="73" spans="1:5" x14ac:dyDescent="0.25">
      <c r="A73" t="s">
        <v>11</v>
      </c>
      <c r="B73" t="s">
        <v>7</v>
      </c>
      <c r="C73" t="s">
        <v>57</v>
      </c>
      <c r="D73">
        <v>80186.665697674413</v>
      </c>
      <c r="E73">
        <v>53457.777131782947</v>
      </c>
    </row>
    <row r="74" spans="1:5" x14ac:dyDescent="0.25">
      <c r="A74" t="s">
        <v>11</v>
      </c>
      <c r="B74" t="s">
        <v>6</v>
      </c>
      <c r="C74" t="s">
        <v>57</v>
      </c>
      <c r="D74">
        <v>213831.10852713179</v>
      </c>
      <c r="E74">
        <v>176316.87896096832</v>
      </c>
    </row>
    <row r="75" spans="1:5" x14ac:dyDescent="0.25">
      <c r="A75" t="s">
        <v>11</v>
      </c>
      <c r="B75" t="s">
        <v>4</v>
      </c>
      <c r="C75" t="s">
        <v>57</v>
      </c>
      <c r="D75">
        <v>119931.36086956522</v>
      </c>
      <c r="E75">
        <v>71958.816521739136</v>
      </c>
    </row>
    <row r="76" spans="1:5" x14ac:dyDescent="0.25">
      <c r="A76" t="s">
        <v>11</v>
      </c>
      <c r="B76" t="s">
        <v>5</v>
      </c>
      <c r="C76" t="s">
        <v>57</v>
      </c>
      <c r="D76">
        <v>540866.92156862747</v>
      </c>
      <c r="E76">
        <v>460140.51536435471</v>
      </c>
    </row>
    <row r="77" spans="1:5" x14ac:dyDescent="0.25">
      <c r="A77" t="s">
        <v>11</v>
      </c>
      <c r="B77" t="s">
        <v>78</v>
      </c>
      <c r="C77" t="s">
        <v>57</v>
      </c>
      <c r="D77">
        <v>87016.44479495268</v>
      </c>
      <c r="E77">
        <v>75715.607808595189</v>
      </c>
    </row>
    <row r="78" spans="1:5" x14ac:dyDescent="0.25">
      <c r="A78" t="s">
        <v>11</v>
      </c>
      <c r="B78" t="s">
        <v>3</v>
      </c>
      <c r="C78" t="s">
        <v>57</v>
      </c>
      <c r="D78">
        <v>38851.004225352117</v>
      </c>
      <c r="E78">
        <v>21959.263257807721</v>
      </c>
    </row>
    <row r="79" spans="1:5" x14ac:dyDescent="0.25">
      <c r="A79" t="s">
        <v>11</v>
      </c>
      <c r="B79" t="s">
        <v>2</v>
      </c>
      <c r="C79" t="s">
        <v>42</v>
      </c>
      <c r="D79">
        <v>110701.59561752988</v>
      </c>
      <c r="E79">
        <v>86636.031352849473</v>
      </c>
    </row>
    <row r="80" spans="1:5" x14ac:dyDescent="0.25">
      <c r="A80" t="s">
        <v>11</v>
      </c>
      <c r="B80" t="s">
        <v>7</v>
      </c>
      <c r="C80" t="s">
        <v>42</v>
      </c>
      <c r="D80">
        <v>208135.58426966291</v>
      </c>
      <c r="E80">
        <v>113528.50051072522</v>
      </c>
    </row>
    <row r="81" spans="1:5" x14ac:dyDescent="0.25">
      <c r="A81" t="s">
        <v>11</v>
      </c>
      <c r="B81" t="s">
        <v>6</v>
      </c>
      <c r="C81" t="s">
        <v>42</v>
      </c>
      <c r="D81">
        <v>463101.67499999999</v>
      </c>
      <c r="E81">
        <v>389593.47261904762</v>
      </c>
    </row>
    <row r="82" spans="1:5" x14ac:dyDescent="0.25">
      <c r="A82" t="s">
        <v>11</v>
      </c>
      <c r="B82" t="s">
        <v>4</v>
      </c>
      <c r="C82" t="s">
        <v>42</v>
      </c>
      <c r="D82">
        <v>237488.0384615385</v>
      </c>
      <c r="E82">
        <v>149529.50569800573</v>
      </c>
    </row>
    <row r="83" spans="1:5" x14ac:dyDescent="0.25">
      <c r="A83" t="s">
        <v>11</v>
      </c>
      <c r="B83" t="s">
        <v>5</v>
      </c>
      <c r="C83" t="s">
        <v>42</v>
      </c>
      <c r="D83">
        <v>992360.73214285704</v>
      </c>
      <c r="E83">
        <v>837304.36774553568</v>
      </c>
    </row>
    <row r="84" spans="1:5" x14ac:dyDescent="0.25">
      <c r="A84" t="s">
        <v>11</v>
      </c>
      <c r="B84" t="s">
        <v>78</v>
      </c>
      <c r="C84" t="s">
        <v>42</v>
      </c>
      <c r="D84">
        <v>184625.25249169435</v>
      </c>
      <c r="E84">
        <v>154358.81765699037</v>
      </c>
    </row>
    <row r="85" spans="1:5" x14ac:dyDescent="0.25">
      <c r="A85" t="s">
        <v>11</v>
      </c>
      <c r="B85" t="s">
        <v>3</v>
      </c>
      <c r="C85" t="s">
        <v>42</v>
      </c>
      <c r="D85">
        <v>84584.780821917797</v>
      </c>
      <c r="E85">
        <v>56389.853881278541</v>
      </c>
    </row>
    <row r="86" spans="1:5" x14ac:dyDescent="0.25">
      <c r="A86" t="s">
        <v>11</v>
      </c>
      <c r="B86" t="s">
        <v>2</v>
      </c>
      <c r="C86" t="s">
        <v>74</v>
      </c>
      <c r="D86">
        <v>10789.544329896908</v>
      </c>
      <c r="E86">
        <v>9577.2359782230978</v>
      </c>
    </row>
    <row r="87" spans="1:5" x14ac:dyDescent="0.25">
      <c r="A87" t="s">
        <v>11</v>
      </c>
      <c r="B87" t="s">
        <v>7</v>
      </c>
      <c r="C87" t="s">
        <v>74</v>
      </c>
      <c r="D87">
        <v>16051.929447852761</v>
      </c>
      <c r="E87">
        <v>10701.286298568508</v>
      </c>
    </row>
    <row r="88" spans="1:5" x14ac:dyDescent="0.25">
      <c r="A88" t="s">
        <v>11</v>
      </c>
      <c r="B88" t="s">
        <v>6</v>
      </c>
      <c r="C88" t="s">
        <v>74</v>
      </c>
      <c r="D88">
        <v>35841.979452054795</v>
      </c>
      <c r="E88">
        <v>31814.790749576725</v>
      </c>
    </row>
    <row r="89" spans="1:5" x14ac:dyDescent="0.25">
      <c r="A89" t="s">
        <v>11</v>
      </c>
      <c r="B89" t="s">
        <v>4</v>
      </c>
      <c r="C89" t="s">
        <v>74</v>
      </c>
      <c r="D89">
        <v>17738.742372881356</v>
      </c>
      <c r="E89">
        <v>10643.245423728813</v>
      </c>
    </row>
    <row r="90" spans="1:5" x14ac:dyDescent="0.25">
      <c r="A90" t="s">
        <v>11</v>
      </c>
      <c r="B90" t="s">
        <v>5</v>
      </c>
      <c r="C90" t="s">
        <v>74</v>
      </c>
      <c r="D90">
        <v>88693.711864406781</v>
      </c>
      <c r="E90">
        <v>75048.525423728817</v>
      </c>
    </row>
    <row r="91" spans="1:5" x14ac:dyDescent="0.25">
      <c r="A91" t="s">
        <v>11</v>
      </c>
      <c r="B91" t="s">
        <v>78</v>
      </c>
      <c r="C91" t="s">
        <v>74</v>
      </c>
      <c r="D91">
        <v>15390.967647058824</v>
      </c>
      <c r="E91">
        <v>12373.130853517878</v>
      </c>
    </row>
    <row r="92" spans="1:5" x14ac:dyDescent="0.25">
      <c r="A92" t="s">
        <v>11</v>
      </c>
      <c r="B92" t="s">
        <v>3</v>
      </c>
      <c r="C92" t="s">
        <v>74</v>
      </c>
      <c r="D92">
        <v>6717.4955070603337</v>
      </c>
      <c r="E92">
        <v>4133.8433889602056</v>
      </c>
    </row>
    <row r="93" spans="1:5" x14ac:dyDescent="0.25">
      <c r="A93" t="s">
        <v>11</v>
      </c>
      <c r="B93" t="s">
        <v>2</v>
      </c>
      <c r="C93" t="s">
        <v>64</v>
      </c>
      <c r="D93">
        <v>19938.293135435993</v>
      </c>
      <c r="E93">
        <v>16377.88364696528</v>
      </c>
    </row>
    <row r="94" spans="1:5" x14ac:dyDescent="0.25">
      <c r="A94" t="s">
        <v>11</v>
      </c>
      <c r="B94" t="s">
        <v>7</v>
      </c>
      <c r="C94" t="s">
        <v>64</v>
      </c>
      <c r="D94">
        <v>35235.2131147541</v>
      </c>
      <c r="E94">
        <v>22185.134183363694</v>
      </c>
    </row>
    <row r="95" spans="1:5" x14ac:dyDescent="0.25">
      <c r="A95" t="s">
        <v>11</v>
      </c>
      <c r="B95" t="s">
        <v>6</v>
      </c>
      <c r="C95" t="s">
        <v>64</v>
      </c>
      <c r="D95">
        <v>109660.61224489794</v>
      </c>
      <c r="E95">
        <v>96448.490287681328</v>
      </c>
    </row>
    <row r="96" spans="1:5" x14ac:dyDescent="0.25">
      <c r="A96" t="s">
        <v>11</v>
      </c>
      <c r="B96" t="s">
        <v>4</v>
      </c>
      <c r="C96" t="s">
        <v>64</v>
      </c>
      <c r="D96">
        <v>48848.818181818177</v>
      </c>
      <c r="E96">
        <v>32004.398119122252</v>
      </c>
    </row>
    <row r="97" spans="1:5" x14ac:dyDescent="0.25">
      <c r="A97" t="s">
        <v>11</v>
      </c>
      <c r="B97" t="s">
        <v>5</v>
      </c>
      <c r="C97" t="s">
        <v>64</v>
      </c>
      <c r="D97">
        <v>195395.27272727271</v>
      </c>
      <c r="E97">
        <v>152918.03952569168</v>
      </c>
    </row>
    <row r="98" spans="1:5" x14ac:dyDescent="0.25">
      <c r="A98" t="s">
        <v>11</v>
      </c>
      <c r="B98" t="s">
        <v>78</v>
      </c>
      <c r="C98" t="s">
        <v>64</v>
      </c>
      <c r="D98">
        <v>34225.286624203822</v>
      </c>
      <c r="E98">
        <v>30051.471182227746</v>
      </c>
    </row>
    <row r="99" spans="1:5" x14ac:dyDescent="0.25">
      <c r="A99" t="s">
        <v>11</v>
      </c>
      <c r="B99" t="s">
        <v>3</v>
      </c>
      <c r="C99" t="s">
        <v>64</v>
      </c>
      <c r="D99">
        <v>17277.717041800643</v>
      </c>
      <c r="E99">
        <v>11518.478027867097</v>
      </c>
    </row>
    <row r="100" spans="1:5" x14ac:dyDescent="0.25">
      <c r="A100" t="s">
        <v>11</v>
      </c>
      <c r="B100" t="s">
        <v>2</v>
      </c>
      <c r="C100" t="s">
        <v>32</v>
      </c>
      <c r="D100">
        <v>1026702.5858369098</v>
      </c>
      <c r="E100">
        <v>801450.26094420592</v>
      </c>
    </row>
    <row r="101" spans="1:5" x14ac:dyDescent="0.25">
      <c r="A101" t="s">
        <v>11</v>
      </c>
      <c r="B101" t="s">
        <v>7</v>
      </c>
      <c r="C101" t="s">
        <v>32</v>
      </c>
      <c r="D101">
        <v>1370898.0085959886</v>
      </c>
      <c r="E101">
        <v>743712.16966332379</v>
      </c>
    </row>
    <row r="102" spans="1:5" x14ac:dyDescent="0.25">
      <c r="A102" t="s">
        <v>11</v>
      </c>
      <c r="B102" t="s">
        <v>6</v>
      </c>
      <c r="C102" t="s">
        <v>32</v>
      </c>
      <c r="D102">
        <v>4389389.036697248</v>
      </c>
      <c r="E102">
        <v>3353851.5415090811</v>
      </c>
    </row>
    <row r="103" spans="1:5" x14ac:dyDescent="0.25">
      <c r="A103" t="s">
        <v>11</v>
      </c>
      <c r="B103" t="s">
        <v>4</v>
      </c>
      <c r="C103" t="s">
        <v>32</v>
      </c>
      <c r="D103">
        <v>2345310.8088235296</v>
      </c>
      <c r="E103">
        <v>1547905.1338235294</v>
      </c>
    </row>
    <row r="104" spans="1:5" x14ac:dyDescent="0.25">
      <c r="A104" t="s">
        <v>11</v>
      </c>
      <c r="B104" t="s">
        <v>5</v>
      </c>
      <c r="C104" t="s">
        <v>32</v>
      </c>
      <c r="D104">
        <v>5695754.8214285718</v>
      </c>
      <c r="E104">
        <v>4192075.5485714292</v>
      </c>
    </row>
    <row r="105" spans="1:5" x14ac:dyDescent="0.25">
      <c r="A105" t="s">
        <v>11</v>
      </c>
      <c r="B105" t="s">
        <v>78</v>
      </c>
      <c r="C105" t="s">
        <v>32</v>
      </c>
      <c r="D105">
        <v>1265723.2936507936</v>
      </c>
      <c r="E105">
        <v>1079029.1078373017</v>
      </c>
    </row>
    <row r="106" spans="1:5" x14ac:dyDescent="0.25">
      <c r="A106" t="s">
        <v>11</v>
      </c>
      <c r="B106" t="s">
        <v>3</v>
      </c>
      <c r="C106" t="s">
        <v>32</v>
      </c>
      <c r="D106">
        <v>679607.109375</v>
      </c>
      <c r="E106">
        <v>329918.36036931816</v>
      </c>
    </row>
    <row r="107" spans="1:5" x14ac:dyDescent="0.25">
      <c r="A107" t="s">
        <v>11</v>
      </c>
      <c r="B107" t="s">
        <v>2</v>
      </c>
      <c r="C107" t="s">
        <v>63</v>
      </c>
      <c r="D107">
        <v>23398.265979381446</v>
      </c>
      <c r="E107">
        <v>22395.483151693668</v>
      </c>
    </row>
    <row r="108" spans="1:5" x14ac:dyDescent="0.25">
      <c r="A108" t="s">
        <v>11</v>
      </c>
      <c r="B108" t="s">
        <v>7</v>
      </c>
      <c r="C108" t="s">
        <v>63</v>
      </c>
      <c r="D108">
        <v>41568.347985347988</v>
      </c>
      <c r="E108">
        <v>26079.620062111808</v>
      </c>
    </row>
    <row r="109" spans="1:5" x14ac:dyDescent="0.25">
      <c r="A109" t="s">
        <v>11</v>
      </c>
      <c r="B109" t="s">
        <v>6</v>
      </c>
      <c r="C109" t="s">
        <v>63</v>
      </c>
      <c r="D109">
        <v>96170.838983050853</v>
      </c>
      <c r="E109">
        <v>89948.019990029919</v>
      </c>
    </row>
    <row r="110" spans="1:5" x14ac:dyDescent="0.25">
      <c r="A110" t="s">
        <v>11</v>
      </c>
      <c r="B110" t="s">
        <v>4</v>
      </c>
      <c r="C110" t="s">
        <v>63</v>
      </c>
      <c r="D110">
        <v>49772.627192982451</v>
      </c>
      <c r="E110">
        <v>35725.685740740737</v>
      </c>
    </row>
    <row r="111" spans="1:5" x14ac:dyDescent="0.25">
      <c r="A111" t="s">
        <v>11</v>
      </c>
      <c r="B111" t="s">
        <v>5</v>
      </c>
      <c r="C111" t="s">
        <v>63</v>
      </c>
      <c r="D111">
        <v>113481.59</v>
      </c>
      <c r="E111">
        <v>92574.789380769231</v>
      </c>
    </row>
    <row r="112" spans="1:5" x14ac:dyDescent="0.25">
      <c r="A112" t="s">
        <v>11</v>
      </c>
      <c r="B112" t="s">
        <v>78</v>
      </c>
      <c r="C112" t="s">
        <v>63</v>
      </c>
      <c r="D112">
        <v>36844.672077922078</v>
      </c>
      <c r="E112">
        <v>36402.53601298701</v>
      </c>
    </row>
    <row r="113" spans="1:5" x14ac:dyDescent="0.25">
      <c r="A113" t="s">
        <v>11</v>
      </c>
      <c r="B113" t="s">
        <v>3</v>
      </c>
      <c r="C113" t="s">
        <v>63</v>
      </c>
      <c r="D113">
        <v>18757.287603305784</v>
      </c>
      <c r="E113">
        <v>12035.92621212121</v>
      </c>
    </row>
    <row r="114" spans="1:5" x14ac:dyDescent="0.25">
      <c r="A114" t="s">
        <v>11</v>
      </c>
      <c r="B114" t="s">
        <v>2</v>
      </c>
      <c r="C114" t="s">
        <v>47</v>
      </c>
      <c r="D114">
        <v>98911.307692307688</v>
      </c>
      <c r="E114">
        <v>81087.086326530596</v>
      </c>
    </row>
    <row r="115" spans="1:5" x14ac:dyDescent="0.25">
      <c r="A115" t="s">
        <v>11</v>
      </c>
      <c r="B115" t="s">
        <v>7</v>
      </c>
      <c r="C115" t="s">
        <v>47</v>
      </c>
      <c r="D115">
        <v>133149.83727810651</v>
      </c>
      <c r="E115">
        <v>93299.99312130177</v>
      </c>
    </row>
    <row r="116" spans="1:5" x14ac:dyDescent="0.25">
      <c r="A116" t="s">
        <v>11</v>
      </c>
      <c r="B116" t="s">
        <v>6</v>
      </c>
      <c r="C116" t="s">
        <v>47</v>
      </c>
      <c r="D116">
        <v>351598.7890625</v>
      </c>
      <c r="E116">
        <v>299929.05397418485</v>
      </c>
    </row>
    <row r="117" spans="1:5" x14ac:dyDescent="0.25">
      <c r="A117" t="s">
        <v>11</v>
      </c>
      <c r="B117" t="s">
        <v>4</v>
      </c>
      <c r="C117" t="s">
        <v>47</v>
      </c>
      <c r="D117">
        <v>152558.11864406778</v>
      </c>
      <c r="E117">
        <v>86542.060030816632</v>
      </c>
    </row>
    <row r="118" spans="1:5" x14ac:dyDescent="0.25">
      <c r="A118" t="s">
        <v>11</v>
      </c>
      <c r="B118" t="s">
        <v>5</v>
      </c>
      <c r="C118" t="s">
        <v>47</v>
      </c>
      <c r="D118">
        <v>661833.01470588229</v>
      </c>
      <c r="E118">
        <v>626108.26487982285</v>
      </c>
    </row>
    <row r="119" spans="1:5" x14ac:dyDescent="0.25">
      <c r="A119" t="s">
        <v>11</v>
      </c>
      <c r="B119" t="s">
        <v>78</v>
      </c>
      <c r="C119" t="s">
        <v>47</v>
      </c>
      <c r="D119">
        <v>133149.83727810651</v>
      </c>
      <c r="E119">
        <v>122117.42218934913</v>
      </c>
    </row>
    <row r="120" spans="1:5" x14ac:dyDescent="0.25">
      <c r="A120" t="s">
        <v>11</v>
      </c>
      <c r="B120" t="s">
        <v>3</v>
      </c>
      <c r="C120" t="s">
        <v>47</v>
      </c>
      <c r="D120">
        <v>69237.915384615379</v>
      </c>
      <c r="E120">
        <v>45164.424804733724</v>
      </c>
    </row>
    <row r="121" spans="1:5" x14ac:dyDescent="0.25">
      <c r="A121" t="s">
        <v>11</v>
      </c>
      <c r="B121" t="s">
        <v>2</v>
      </c>
      <c r="C121" t="s">
        <v>60</v>
      </c>
      <c r="D121">
        <v>32386.535262206147</v>
      </c>
      <c r="E121">
        <v>27598.408284225083</v>
      </c>
    </row>
    <row r="122" spans="1:5" x14ac:dyDescent="0.25">
      <c r="A122" t="s">
        <v>11</v>
      </c>
      <c r="B122" t="s">
        <v>7</v>
      </c>
      <c r="C122" t="s">
        <v>60</v>
      </c>
      <c r="D122">
        <v>57219.661341853032</v>
      </c>
      <c r="E122">
        <v>40462.474806024642</v>
      </c>
    </row>
    <row r="123" spans="1:5" x14ac:dyDescent="0.25">
      <c r="A123" t="s">
        <v>11</v>
      </c>
      <c r="B123" t="s">
        <v>6</v>
      </c>
      <c r="C123" t="s">
        <v>60</v>
      </c>
      <c r="D123">
        <v>192578.00000000003</v>
      </c>
      <c r="E123">
        <v>171246.28307692311</v>
      </c>
    </row>
    <row r="124" spans="1:5" x14ac:dyDescent="0.25">
      <c r="A124" t="s">
        <v>11</v>
      </c>
      <c r="B124" t="s">
        <v>4</v>
      </c>
      <c r="C124" t="s">
        <v>60</v>
      </c>
      <c r="D124">
        <v>62621.517482517484</v>
      </c>
      <c r="E124">
        <v>43765.482773892778</v>
      </c>
    </row>
    <row r="125" spans="1:5" x14ac:dyDescent="0.25">
      <c r="A125" t="s">
        <v>11</v>
      </c>
      <c r="B125" t="s">
        <v>5</v>
      </c>
      <c r="C125" t="s">
        <v>60</v>
      </c>
      <c r="D125">
        <v>235654.65789473683</v>
      </c>
      <c r="E125">
        <v>213945.86516746413</v>
      </c>
    </row>
    <row r="126" spans="1:5" x14ac:dyDescent="0.25">
      <c r="A126" t="s">
        <v>11</v>
      </c>
      <c r="B126" t="s">
        <v>78</v>
      </c>
      <c r="C126" t="s">
        <v>60</v>
      </c>
      <c r="D126">
        <v>56676.436708860761</v>
      </c>
      <c r="E126">
        <v>55009.482688011914</v>
      </c>
    </row>
    <row r="127" spans="1:5" x14ac:dyDescent="0.25">
      <c r="A127" t="s">
        <v>11</v>
      </c>
      <c r="B127" t="s">
        <v>3</v>
      </c>
      <c r="C127" t="s">
        <v>60</v>
      </c>
      <c r="D127">
        <v>26972.52108433735</v>
      </c>
      <c r="E127">
        <v>16345.347777108434</v>
      </c>
    </row>
    <row r="128" spans="1:5" x14ac:dyDescent="0.25">
      <c r="A128" t="s">
        <v>11</v>
      </c>
      <c r="B128" t="s">
        <v>2</v>
      </c>
      <c r="C128" t="s">
        <v>31</v>
      </c>
      <c r="D128">
        <v>197689.56756756757</v>
      </c>
      <c r="E128">
        <v>178744.31734234237</v>
      </c>
    </row>
    <row r="129" spans="1:5" x14ac:dyDescent="0.25">
      <c r="A129" t="s">
        <v>11</v>
      </c>
      <c r="B129" t="s">
        <v>7</v>
      </c>
      <c r="C129" t="s">
        <v>31</v>
      </c>
      <c r="D129">
        <v>344791.90572390571</v>
      </c>
      <c r="E129">
        <v>229154.00503496506</v>
      </c>
    </row>
    <row r="130" spans="1:5" x14ac:dyDescent="0.25">
      <c r="A130" t="s">
        <v>11</v>
      </c>
      <c r="B130" t="s">
        <v>6</v>
      </c>
      <c r="C130" t="s">
        <v>31</v>
      </c>
      <c r="D130">
        <v>975268.53333333344</v>
      </c>
      <c r="E130">
        <v>874365.75046153867</v>
      </c>
    </row>
    <row r="131" spans="1:5" x14ac:dyDescent="0.25">
      <c r="A131" t="s">
        <v>11</v>
      </c>
      <c r="B131" t="s">
        <v>4</v>
      </c>
      <c r="C131" t="s">
        <v>31</v>
      </c>
      <c r="D131">
        <v>386427.15471698111</v>
      </c>
      <c r="E131">
        <v>238940.79066666664</v>
      </c>
    </row>
    <row r="132" spans="1:5" x14ac:dyDescent="0.25">
      <c r="A132" t="s">
        <v>11</v>
      </c>
      <c r="B132" t="s">
        <v>5</v>
      </c>
      <c r="C132" t="s">
        <v>31</v>
      </c>
      <c r="D132">
        <v>1280039.9500000002</v>
      </c>
      <c r="E132">
        <v>1297327.0874690723</v>
      </c>
    </row>
    <row r="133" spans="1:5" x14ac:dyDescent="0.25">
      <c r="A133" t="s">
        <v>11</v>
      </c>
      <c r="B133" t="s">
        <v>78</v>
      </c>
      <c r="C133" t="s">
        <v>31</v>
      </c>
      <c r="D133">
        <v>298551.59183673467</v>
      </c>
      <c r="E133">
        <v>287182.50596578023</v>
      </c>
    </row>
    <row r="134" spans="1:5" x14ac:dyDescent="0.25">
      <c r="A134" t="s">
        <v>11</v>
      </c>
      <c r="B134" t="s">
        <v>3</v>
      </c>
      <c r="C134" t="s">
        <v>31</v>
      </c>
      <c r="D134">
        <v>159506.53582554517</v>
      </c>
      <c r="E134">
        <v>105028.91897435898</v>
      </c>
    </row>
    <row r="135" spans="1:5" x14ac:dyDescent="0.25">
      <c r="A135" t="s">
        <v>11</v>
      </c>
      <c r="B135" t="s">
        <v>2</v>
      </c>
      <c r="C135" t="s">
        <v>44</v>
      </c>
      <c r="D135">
        <v>92850.036259541987</v>
      </c>
      <c r="E135">
        <v>92720.478069412376</v>
      </c>
    </row>
    <row r="136" spans="1:5" x14ac:dyDescent="0.25">
      <c r="A136" t="s">
        <v>11</v>
      </c>
      <c r="B136" t="s">
        <v>7</v>
      </c>
      <c r="C136" t="s">
        <v>44</v>
      </c>
      <c r="D136">
        <v>155940.4455128205</v>
      </c>
      <c r="E136">
        <v>108438.58672583825</v>
      </c>
    </row>
    <row r="137" spans="1:5" x14ac:dyDescent="0.25">
      <c r="A137" t="s">
        <v>11</v>
      </c>
      <c r="B137" t="s">
        <v>6</v>
      </c>
      <c r="C137" t="s">
        <v>44</v>
      </c>
      <c r="D137">
        <v>540593.54444444447</v>
      </c>
      <c r="E137">
        <v>500049.02861111116</v>
      </c>
    </row>
    <row r="138" spans="1:5" x14ac:dyDescent="0.25">
      <c r="A138" t="s">
        <v>11</v>
      </c>
      <c r="B138" t="s">
        <v>4</v>
      </c>
      <c r="C138" t="s">
        <v>44</v>
      </c>
      <c r="D138">
        <v>170713.75087719297</v>
      </c>
      <c r="E138">
        <v>94047.757301435384</v>
      </c>
    </row>
    <row r="139" spans="1:5" x14ac:dyDescent="0.25">
      <c r="A139" t="s">
        <v>11</v>
      </c>
      <c r="B139" t="s">
        <v>5</v>
      </c>
      <c r="C139" t="s">
        <v>44</v>
      </c>
      <c r="D139">
        <v>501581.6391752577</v>
      </c>
      <c r="E139">
        <v>441584.75848929421</v>
      </c>
    </row>
    <row r="140" spans="1:5" x14ac:dyDescent="0.25">
      <c r="A140" t="s">
        <v>11</v>
      </c>
      <c r="B140" t="s">
        <v>78</v>
      </c>
      <c r="C140" t="s">
        <v>44</v>
      </c>
      <c r="D140">
        <v>132932.83879781421</v>
      </c>
      <c r="E140">
        <v>129057.19124413143</v>
      </c>
    </row>
    <row r="141" spans="1:5" x14ac:dyDescent="0.25">
      <c r="A141" t="s">
        <v>11</v>
      </c>
      <c r="B141" t="s">
        <v>3</v>
      </c>
      <c r="C141" t="s">
        <v>44</v>
      </c>
      <c r="D141">
        <v>74736.434715821815</v>
      </c>
      <c r="E141">
        <v>44841.860829493089</v>
      </c>
    </row>
    <row r="142" spans="1:5" x14ac:dyDescent="0.25">
      <c r="A142" t="s">
        <v>11</v>
      </c>
      <c r="B142" t="s">
        <v>2</v>
      </c>
      <c r="C142" t="s">
        <v>71</v>
      </c>
      <c r="D142">
        <v>18661.7903930131</v>
      </c>
      <c r="E142">
        <v>19146.996943231439</v>
      </c>
    </row>
    <row r="143" spans="1:5" x14ac:dyDescent="0.25">
      <c r="A143" t="s">
        <v>11</v>
      </c>
      <c r="B143" t="s">
        <v>7</v>
      </c>
      <c r="C143" t="s">
        <v>71</v>
      </c>
      <c r="D143">
        <v>33387.109375</v>
      </c>
      <c r="E143">
        <v>19437.104110054348</v>
      </c>
    </row>
    <row r="144" spans="1:5" x14ac:dyDescent="0.25">
      <c r="A144" t="s">
        <v>11</v>
      </c>
      <c r="B144" t="s">
        <v>6</v>
      </c>
      <c r="C144" t="s">
        <v>71</v>
      </c>
      <c r="D144">
        <v>61935.507246376816</v>
      </c>
      <c r="E144">
        <v>60298.131767449624</v>
      </c>
    </row>
    <row r="145" spans="1:5" x14ac:dyDescent="0.25">
      <c r="A145" t="s">
        <v>11</v>
      </c>
      <c r="B145" t="s">
        <v>4</v>
      </c>
      <c r="C145" t="s">
        <v>71</v>
      </c>
      <c r="D145">
        <v>29472.758620689656</v>
      </c>
      <c r="E145">
        <v>18567.837931034483</v>
      </c>
    </row>
    <row r="146" spans="1:5" x14ac:dyDescent="0.25">
      <c r="A146" t="s">
        <v>11</v>
      </c>
      <c r="B146" t="s">
        <v>5</v>
      </c>
      <c r="C146" t="s">
        <v>71</v>
      </c>
      <c r="D146">
        <v>152626.78571428571</v>
      </c>
      <c r="E146">
        <v>129133.16262755102</v>
      </c>
    </row>
    <row r="147" spans="1:5" x14ac:dyDescent="0.25">
      <c r="A147" t="s">
        <v>11</v>
      </c>
      <c r="B147" t="s">
        <v>78</v>
      </c>
      <c r="C147" t="s">
        <v>71</v>
      </c>
      <c r="D147">
        <v>21475.125628140704</v>
      </c>
      <c r="E147">
        <v>18790.734924623117</v>
      </c>
    </row>
    <row r="148" spans="1:5" x14ac:dyDescent="0.25">
      <c r="A148" t="s">
        <v>11</v>
      </c>
      <c r="B148" t="s">
        <v>3</v>
      </c>
      <c r="C148" t="s">
        <v>71</v>
      </c>
      <c r="D148">
        <v>13545.324881141047</v>
      </c>
      <c r="E148">
        <v>8794.7859406837215</v>
      </c>
    </row>
    <row r="149" spans="1:5" x14ac:dyDescent="0.25">
      <c r="A149" t="s">
        <v>11</v>
      </c>
      <c r="B149" t="s">
        <v>2</v>
      </c>
      <c r="C149" t="s">
        <v>36</v>
      </c>
      <c r="D149">
        <v>150547.13766730402</v>
      </c>
      <c r="E149">
        <v>141077.23707210267</v>
      </c>
    </row>
    <row r="150" spans="1:5" x14ac:dyDescent="0.25">
      <c r="A150" t="s">
        <v>11</v>
      </c>
      <c r="B150" t="s">
        <v>7</v>
      </c>
      <c r="C150" t="s">
        <v>36</v>
      </c>
      <c r="D150">
        <v>264215.27852348995</v>
      </c>
      <c r="E150">
        <v>157208.0907214765</v>
      </c>
    </row>
    <row r="151" spans="1:5" x14ac:dyDescent="0.25">
      <c r="A151" t="s">
        <v>11</v>
      </c>
      <c r="B151" t="s">
        <v>6</v>
      </c>
      <c r="C151" t="s">
        <v>36</v>
      </c>
      <c r="D151">
        <v>703001.36607142852</v>
      </c>
      <c r="E151">
        <v>691637.7823458903</v>
      </c>
    </row>
    <row r="152" spans="1:5" x14ac:dyDescent="0.25">
      <c r="A152" t="s">
        <v>11</v>
      </c>
      <c r="B152" t="s">
        <v>4</v>
      </c>
      <c r="C152" t="s">
        <v>36</v>
      </c>
      <c r="D152">
        <v>285275.91666666669</v>
      </c>
      <c r="E152">
        <v>195783.80503086423</v>
      </c>
    </row>
    <row r="153" spans="1:5" x14ac:dyDescent="0.25">
      <c r="A153" t="s">
        <v>11</v>
      </c>
      <c r="B153" t="s">
        <v>5</v>
      </c>
      <c r="C153" t="s">
        <v>36</v>
      </c>
      <c r="D153">
        <v>874846.14444444445</v>
      </c>
      <c r="E153">
        <v>765888.03372727265</v>
      </c>
    </row>
    <row r="154" spans="1:5" x14ac:dyDescent="0.25">
      <c r="A154" t="s">
        <v>11</v>
      </c>
      <c r="B154" t="s">
        <v>78</v>
      </c>
      <c r="C154" t="s">
        <v>36</v>
      </c>
      <c r="D154">
        <v>208849.21220159149</v>
      </c>
      <c r="E154">
        <v>194096.45933969182</v>
      </c>
    </row>
    <row r="155" spans="1:5" x14ac:dyDescent="0.25">
      <c r="A155" t="s">
        <v>11</v>
      </c>
      <c r="B155" t="s">
        <v>3</v>
      </c>
      <c r="C155" t="s">
        <v>36</v>
      </c>
      <c r="D155">
        <v>103464.0643889619</v>
      </c>
      <c r="E155">
        <v>72424.84507227334</v>
      </c>
    </row>
    <row r="156" spans="1:5" x14ac:dyDescent="0.25">
      <c r="A156" t="s">
        <v>11</v>
      </c>
      <c r="B156" t="s">
        <v>2</v>
      </c>
      <c r="C156" t="s">
        <v>37</v>
      </c>
      <c r="D156">
        <v>145897.2754237288</v>
      </c>
      <c r="E156">
        <v>142909.22627441314</v>
      </c>
    </row>
    <row r="157" spans="1:5" x14ac:dyDescent="0.25">
      <c r="A157" t="s">
        <v>11</v>
      </c>
      <c r="B157" t="s">
        <v>7</v>
      </c>
      <c r="C157" t="s">
        <v>37</v>
      </c>
      <c r="D157">
        <v>236644.37800687284</v>
      </c>
      <c r="E157">
        <v>166503.78531583826</v>
      </c>
    </row>
    <row r="158" spans="1:5" x14ac:dyDescent="0.25">
      <c r="A158" t="s">
        <v>11</v>
      </c>
      <c r="B158" t="s">
        <v>6</v>
      </c>
      <c r="C158" t="s">
        <v>37</v>
      </c>
      <c r="D158">
        <v>533825.68992248061</v>
      </c>
      <c r="E158">
        <v>461686.6214891164</v>
      </c>
    </row>
    <row r="159" spans="1:5" x14ac:dyDescent="0.25">
      <c r="A159" t="s">
        <v>11</v>
      </c>
      <c r="B159" t="s">
        <v>4</v>
      </c>
      <c r="C159" t="s">
        <v>37</v>
      </c>
      <c r="D159">
        <v>234229.63945578231</v>
      </c>
      <c r="E159">
        <v>136969.529346</v>
      </c>
    </row>
    <row r="160" spans="1:5" x14ac:dyDescent="0.25">
      <c r="A160" t="s">
        <v>11</v>
      </c>
      <c r="B160" t="s">
        <v>5</v>
      </c>
      <c r="C160" t="s">
        <v>37</v>
      </c>
      <c r="D160">
        <v>1059438.6769230771</v>
      </c>
      <c r="E160">
        <v>1046329.9976876596</v>
      </c>
    </row>
    <row r="161" spans="1:5" x14ac:dyDescent="0.25">
      <c r="A161" t="s">
        <v>11</v>
      </c>
      <c r="B161" t="s">
        <v>78</v>
      </c>
      <c r="C161" t="s">
        <v>37</v>
      </c>
      <c r="D161">
        <v>182661.84084880634</v>
      </c>
      <c r="E161">
        <v>160791.28198937667</v>
      </c>
    </row>
    <row r="162" spans="1:5" x14ac:dyDescent="0.25">
      <c r="A162" t="s">
        <v>11</v>
      </c>
      <c r="B162" t="s">
        <v>3</v>
      </c>
      <c r="C162" t="s">
        <v>37</v>
      </c>
      <c r="D162">
        <v>97402.424328147099</v>
      </c>
      <c r="E162">
        <v>56337.240803400004</v>
      </c>
    </row>
    <row r="163" spans="1:5" x14ac:dyDescent="0.25">
      <c r="A163" t="s">
        <v>11</v>
      </c>
      <c r="B163" t="s">
        <v>2</v>
      </c>
      <c r="C163" t="s">
        <v>62</v>
      </c>
      <c r="D163">
        <v>33644.903490759752</v>
      </c>
      <c r="E163">
        <v>30646.126894533343</v>
      </c>
    </row>
    <row r="164" spans="1:5" x14ac:dyDescent="0.25">
      <c r="A164" t="s">
        <v>11</v>
      </c>
      <c r="B164" t="s">
        <v>7</v>
      </c>
      <c r="C164" t="s">
        <v>62</v>
      </c>
      <c r="D164">
        <v>55542.60338983051</v>
      </c>
      <c r="E164">
        <v>40855.032265154885</v>
      </c>
    </row>
    <row r="165" spans="1:5" x14ac:dyDescent="0.25">
      <c r="A165" t="s">
        <v>11</v>
      </c>
      <c r="B165" t="s">
        <v>6</v>
      </c>
      <c r="C165" t="s">
        <v>62</v>
      </c>
      <c r="D165">
        <v>126038.98461538462</v>
      </c>
      <c r="E165">
        <v>115692.66679004524</v>
      </c>
    </row>
    <row r="166" spans="1:5" x14ac:dyDescent="0.25">
      <c r="A166" t="s">
        <v>11</v>
      </c>
      <c r="B166" t="s">
        <v>4</v>
      </c>
      <c r="C166" t="s">
        <v>62</v>
      </c>
      <c r="D166">
        <v>68271.116666666669</v>
      </c>
      <c r="E166">
        <v>52011.290853103441</v>
      </c>
    </row>
    <row r="167" spans="1:5" x14ac:dyDescent="0.25">
      <c r="A167" t="s">
        <v>11</v>
      </c>
      <c r="B167" t="s">
        <v>5</v>
      </c>
      <c r="C167" t="s">
        <v>62</v>
      </c>
      <c r="D167">
        <v>273084.46666666667</v>
      </c>
      <c r="E167">
        <v>265926.01251377782</v>
      </c>
    </row>
    <row r="168" spans="1:5" x14ac:dyDescent="0.25">
      <c r="A168" t="s">
        <v>11</v>
      </c>
      <c r="B168" t="s">
        <v>78</v>
      </c>
      <c r="C168" t="s">
        <v>62</v>
      </c>
      <c r="D168">
        <v>41376.434343434346</v>
      </c>
      <c r="E168">
        <v>42016.389861279466</v>
      </c>
    </row>
    <row r="169" spans="1:5" x14ac:dyDescent="0.25">
      <c r="A169" t="s">
        <v>11</v>
      </c>
      <c r="B169" t="s">
        <v>3</v>
      </c>
      <c r="C169" t="s">
        <v>62</v>
      </c>
      <c r="D169">
        <v>20793.233502538071</v>
      </c>
      <c r="E169">
        <v>12027.940434240885</v>
      </c>
    </row>
    <row r="170" spans="1:5" x14ac:dyDescent="0.25">
      <c r="A170" t="s">
        <v>11</v>
      </c>
      <c r="B170" t="s">
        <v>2</v>
      </c>
      <c r="C170" t="s">
        <v>59</v>
      </c>
      <c r="D170">
        <v>40241.16375545851</v>
      </c>
      <c r="E170">
        <v>43044.346098764276</v>
      </c>
    </row>
    <row r="171" spans="1:5" x14ac:dyDescent="0.25">
      <c r="A171" t="s">
        <v>11</v>
      </c>
      <c r="B171" t="s">
        <v>7</v>
      </c>
      <c r="C171" t="s">
        <v>59</v>
      </c>
      <c r="D171">
        <v>63553.286206896548</v>
      </c>
      <c r="E171">
        <v>45749.186149846748</v>
      </c>
    </row>
    <row r="172" spans="1:5" x14ac:dyDescent="0.25">
      <c r="A172" t="s">
        <v>11</v>
      </c>
      <c r="B172" t="s">
        <v>6</v>
      </c>
      <c r="C172" t="s">
        <v>59</v>
      </c>
      <c r="D172">
        <v>141772.71538461538</v>
      </c>
      <c r="E172">
        <v>138207.48021412361</v>
      </c>
    </row>
    <row r="173" spans="1:5" x14ac:dyDescent="0.25">
      <c r="A173" t="s">
        <v>11</v>
      </c>
      <c r="B173" t="s">
        <v>4</v>
      </c>
      <c r="C173" t="s">
        <v>59</v>
      </c>
      <c r="D173">
        <v>77438.878151260506</v>
      </c>
      <c r="E173">
        <v>55270.708632493006</v>
      </c>
    </row>
    <row r="174" spans="1:5" x14ac:dyDescent="0.25">
      <c r="A174" t="s">
        <v>11</v>
      </c>
      <c r="B174" t="s">
        <v>5</v>
      </c>
      <c r="C174" t="s">
        <v>59</v>
      </c>
      <c r="D174">
        <v>209436.96590909091</v>
      </c>
      <c r="E174">
        <v>213751.36740681823</v>
      </c>
    </row>
    <row r="175" spans="1:5" x14ac:dyDescent="0.25">
      <c r="A175" t="s">
        <v>11</v>
      </c>
      <c r="B175" t="s">
        <v>78</v>
      </c>
      <c r="C175" t="s">
        <v>59</v>
      </c>
      <c r="D175">
        <v>53576.898255813954</v>
      </c>
      <c r="E175">
        <v>50368.981472747102</v>
      </c>
    </row>
    <row r="176" spans="1:5" x14ac:dyDescent="0.25">
      <c r="A176" t="s">
        <v>11</v>
      </c>
      <c r="B176" t="s">
        <v>3</v>
      </c>
      <c r="C176" t="s">
        <v>59</v>
      </c>
      <c r="D176">
        <v>28224.277182235837</v>
      </c>
      <c r="E176">
        <v>21947.197936906596</v>
      </c>
    </row>
    <row r="177" spans="1:5" x14ac:dyDescent="0.25">
      <c r="A177" t="s">
        <v>11</v>
      </c>
      <c r="B177" t="s">
        <v>2</v>
      </c>
      <c r="C177" t="s">
        <v>67</v>
      </c>
      <c r="D177">
        <v>19855.021153846155</v>
      </c>
      <c r="E177">
        <v>20187.275487216499</v>
      </c>
    </row>
    <row r="178" spans="1:5" x14ac:dyDescent="0.25">
      <c r="A178" t="s">
        <v>11</v>
      </c>
      <c r="B178" t="s">
        <v>7</v>
      </c>
      <c r="C178" t="s">
        <v>67</v>
      </c>
      <c r="D178">
        <v>32569.750788643531</v>
      </c>
      <c r="E178">
        <v>23867.957778864351</v>
      </c>
    </row>
    <row r="179" spans="1:5" x14ac:dyDescent="0.25">
      <c r="A179" t="s">
        <v>11</v>
      </c>
      <c r="B179" t="s">
        <v>6</v>
      </c>
      <c r="C179" t="s">
        <v>67</v>
      </c>
      <c r="D179">
        <v>76478.600000000006</v>
      </c>
      <c r="E179">
        <v>71818.671139672151</v>
      </c>
    </row>
    <row r="180" spans="1:5" x14ac:dyDescent="0.25">
      <c r="A180" t="s">
        <v>11</v>
      </c>
      <c r="B180" t="s">
        <v>4</v>
      </c>
      <c r="C180" t="s">
        <v>67</v>
      </c>
      <c r="D180">
        <v>38098.195571955715</v>
      </c>
      <c r="E180">
        <v>25116.980830290391</v>
      </c>
    </row>
    <row r="181" spans="1:5" x14ac:dyDescent="0.25">
      <c r="A181" t="s">
        <v>11</v>
      </c>
      <c r="B181" t="s">
        <v>5</v>
      </c>
      <c r="C181" t="s">
        <v>67</v>
      </c>
      <c r="D181">
        <v>125909.89024390244</v>
      </c>
      <c r="E181">
        <v>121896.77480464941</v>
      </c>
    </row>
    <row r="182" spans="1:5" x14ac:dyDescent="0.25">
      <c r="A182" t="s">
        <v>11</v>
      </c>
      <c r="B182" t="s">
        <v>78</v>
      </c>
      <c r="C182" t="s">
        <v>67</v>
      </c>
      <c r="D182">
        <v>30912.008982035932</v>
      </c>
      <c r="E182">
        <v>29476.418917840791</v>
      </c>
    </row>
    <row r="183" spans="1:5" x14ac:dyDescent="0.25">
      <c r="A183" t="s">
        <v>11</v>
      </c>
      <c r="B183" t="s">
        <v>3</v>
      </c>
      <c r="C183" t="s">
        <v>67</v>
      </c>
      <c r="D183">
        <v>15596.08912386707</v>
      </c>
      <c r="E183">
        <v>10085.849053776436</v>
      </c>
    </row>
    <row r="184" spans="1:5" x14ac:dyDescent="0.25">
      <c r="A184" t="s">
        <v>11</v>
      </c>
      <c r="B184" t="s">
        <v>2</v>
      </c>
      <c r="C184" t="s">
        <v>24</v>
      </c>
      <c r="D184">
        <v>535072.65573770495</v>
      </c>
      <c r="E184">
        <v>555477.73966305179</v>
      </c>
    </row>
    <row r="185" spans="1:5" x14ac:dyDescent="0.25">
      <c r="A185" t="s">
        <v>11</v>
      </c>
      <c r="B185" t="s">
        <v>7</v>
      </c>
      <c r="C185" t="s">
        <v>24</v>
      </c>
      <c r="D185">
        <v>834234.6837060703</v>
      </c>
      <c r="E185">
        <v>506365.2851062445</v>
      </c>
    </row>
    <row r="186" spans="1:5" x14ac:dyDescent="0.25">
      <c r="A186" t="s">
        <v>11</v>
      </c>
      <c r="B186" t="s">
        <v>6</v>
      </c>
      <c r="C186" t="s">
        <v>24</v>
      </c>
      <c r="D186">
        <v>2194247.5294117648</v>
      </c>
      <c r="E186">
        <v>2139830.190682353</v>
      </c>
    </row>
    <row r="187" spans="1:5" x14ac:dyDescent="0.25">
      <c r="A187" t="s">
        <v>11</v>
      </c>
      <c r="B187" t="s">
        <v>4</v>
      </c>
      <c r="C187" t="s">
        <v>24</v>
      </c>
      <c r="D187">
        <v>1231676.6792452829</v>
      </c>
      <c r="E187">
        <v>731391.03259983589</v>
      </c>
    </row>
    <row r="188" spans="1:5" x14ac:dyDescent="0.25">
      <c r="A188" t="s">
        <v>11</v>
      </c>
      <c r="B188" t="s">
        <v>5</v>
      </c>
      <c r="C188" t="s">
        <v>24</v>
      </c>
      <c r="D188">
        <v>4662776</v>
      </c>
      <c r="E188">
        <v>4640085.5698247198</v>
      </c>
    </row>
    <row r="189" spans="1:5" x14ac:dyDescent="0.25">
      <c r="A189" t="s">
        <v>11</v>
      </c>
      <c r="B189" t="s">
        <v>78</v>
      </c>
      <c r="C189" t="s">
        <v>24</v>
      </c>
      <c r="D189">
        <v>786492.3373493976</v>
      </c>
      <c r="E189">
        <v>759692.61095421691</v>
      </c>
    </row>
    <row r="190" spans="1:5" x14ac:dyDescent="0.25">
      <c r="A190" t="s">
        <v>11</v>
      </c>
      <c r="B190" t="s">
        <v>3</v>
      </c>
      <c r="C190" t="s">
        <v>24</v>
      </c>
      <c r="D190">
        <v>358675.07692307694</v>
      </c>
      <c r="E190">
        <v>252352.74796686397</v>
      </c>
    </row>
    <row r="191" spans="1:5" x14ac:dyDescent="0.25">
      <c r="A191" t="s">
        <v>11</v>
      </c>
      <c r="B191" t="s">
        <v>2</v>
      </c>
      <c r="C191" t="s">
        <v>22</v>
      </c>
      <c r="D191">
        <v>1216075.7332653063</v>
      </c>
      <c r="E191">
        <v>1074671.5782344567</v>
      </c>
    </row>
    <row r="192" spans="1:5" x14ac:dyDescent="0.25">
      <c r="A192" t="s">
        <v>11</v>
      </c>
      <c r="B192" t="s">
        <v>7</v>
      </c>
      <c r="C192" t="s">
        <v>22</v>
      </c>
      <c r="D192">
        <v>2383508.4372</v>
      </c>
      <c r="E192">
        <v>1466774.4228923079</v>
      </c>
    </row>
    <row r="193" spans="1:5" x14ac:dyDescent="0.25">
      <c r="A193" t="s">
        <v>11</v>
      </c>
      <c r="B193" t="s">
        <v>6</v>
      </c>
      <c r="C193" t="s">
        <v>22</v>
      </c>
      <c r="D193">
        <v>4619202.3976744181</v>
      </c>
      <c r="E193">
        <v>4147855.2142382534</v>
      </c>
    </row>
    <row r="194" spans="1:5" x14ac:dyDescent="0.25">
      <c r="A194" t="s">
        <v>11</v>
      </c>
      <c r="B194" t="s">
        <v>4</v>
      </c>
      <c r="C194" t="s">
        <v>22</v>
      </c>
      <c r="D194">
        <v>2327644.9582031253</v>
      </c>
      <c r="E194">
        <v>1432396.8973557693</v>
      </c>
    </row>
    <row r="195" spans="1:5" x14ac:dyDescent="0.25">
      <c r="A195" t="s">
        <v>11</v>
      </c>
      <c r="B195" t="s">
        <v>5</v>
      </c>
      <c r="C195" t="s">
        <v>22</v>
      </c>
      <c r="D195">
        <v>11034761.283333333</v>
      </c>
      <c r="E195">
        <v>10852155.549537029</v>
      </c>
    </row>
    <row r="196" spans="1:5" x14ac:dyDescent="0.25">
      <c r="A196" t="s">
        <v>11</v>
      </c>
      <c r="B196" t="s">
        <v>78</v>
      </c>
      <c r="C196" t="s">
        <v>22</v>
      </c>
      <c r="D196">
        <v>1664461.1991620113</v>
      </c>
      <c r="E196">
        <v>1433286.0326117319</v>
      </c>
    </row>
    <row r="197" spans="1:5" x14ac:dyDescent="0.25">
      <c r="A197" t="s">
        <v>11</v>
      </c>
      <c r="B197" t="s">
        <v>3</v>
      </c>
      <c r="C197" t="s">
        <v>22</v>
      </c>
      <c r="D197">
        <v>877580.42606774671</v>
      </c>
      <c r="E197">
        <v>574966.4860443857</v>
      </c>
    </row>
    <row r="198" spans="1:5" x14ac:dyDescent="0.25">
      <c r="A198" t="s">
        <v>11</v>
      </c>
      <c r="B198" t="s">
        <v>2</v>
      </c>
      <c r="C198" t="s">
        <v>75</v>
      </c>
      <c r="D198">
        <v>9492.2611111111109</v>
      </c>
      <c r="E198">
        <v>8401.1966155810987</v>
      </c>
    </row>
    <row r="199" spans="1:5" x14ac:dyDescent="0.25">
      <c r="A199" t="s">
        <v>11</v>
      </c>
      <c r="B199" t="s">
        <v>7</v>
      </c>
      <c r="C199" t="s">
        <v>75</v>
      </c>
      <c r="D199">
        <v>18438.205035971223</v>
      </c>
      <c r="E199">
        <v>12080.203299429422</v>
      </c>
    </row>
    <row r="200" spans="1:5" x14ac:dyDescent="0.25">
      <c r="A200" t="s">
        <v>11</v>
      </c>
      <c r="B200" t="s">
        <v>6</v>
      </c>
      <c r="C200" t="s">
        <v>75</v>
      </c>
      <c r="D200">
        <v>51258.21</v>
      </c>
      <c r="E200">
        <v>44423.781999999999</v>
      </c>
    </row>
    <row r="201" spans="1:5" x14ac:dyDescent="0.25">
      <c r="A201" t="s">
        <v>11</v>
      </c>
      <c r="B201" t="s">
        <v>4</v>
      </c>
      <c r="C201" t="s">
        <v>75</v>
      </c>
      <c r="D201">
        <v>18176.670212765956</v>
      </c>
      <c r="E201">
        <v>9914.5473887814296</v>
      </c>
    </row>
    <row r="202" spans="1:5" x14ac:dyDescent="0.25">
      <c r="A202" t="s">
        <v>11</v>
      </c>
      <c r="B202" t="s">
        <v>5</v>
      </c>
      <c r="C202" t="s">
        <v>75</v>
      </c>
      <c r="D202">
        <v>51775.969696969703</v>
      </c>
      <c r="E202">
        <v>45138.024864024868</v>
      </c>
    </row>
    <row r="203" spans="1:5" x14ac:dyDescent="0.25">
      <c r="A203" t="s">
        <v>11</v>
      </c>
      <c r="B203" t="s">
        <v>78</v>
      </c>
      <c r="C203" t="s">
        <v>75</v>
      </c>
      <c r="D203">
        <v>14479.72033898305</v>
      </c>
      <c r="E203">
        <v>12735.175719828467</v>
      </c>
    </row>
    <row r="204" spans="1:5" x14ac:dyDescent="0.25">
      <c r="A204" t="s">
        <v>11</v>
      </c>
      <c r="B204" t="s">
        <v>3</v>
      </c>
      <c r="C204" t="s">
        <v>75</v>
      </c>
      <c r="D204">
        <v>7708.0015037593994</v>
      </c>
      <c r="E204">
        <v>4204.3644565960358</v>
      </c>
    </row>
    <row r="205" spans="1:5" x14ac:dyDescent="0.25">
      <c r="A205" t="s">
        <v>11</v>
      </c>
      <c r="B205" t="s">
        <v>2</v>
      </c>
      <c r="C205" t="s">
        <v>33</v>
      </c>
      <c r="D205">
        <v>169782.23443223443</v>
      </c>
      <c r="E205">
        <v>152096.58501221001</v>
      </c>
    </row>
    <row r="206" spans="1:5" x14ac:dyDescent="0.25">
      <c r="A206" t="s">
        <v>11</v>
      </c>
      <c r="B206" t="s">
        <v>7</v>
      </c>
      <c r="C206" t="s">
        <v>33</v>
      </c>
      <c r="D206">
        <v>299035.80645161291</v>
      </c>
      <c r="E206">
        <v>169020.23842917255</v>
      </c>
    </row>
    <row r="207" spans="1:5" x14ac:dyDescent="0.25">
      <c r="A207" t="s">
        <v>11</v>
      </c>
      <c r="B207" t="s">
        <v>6</v>
      </c>
      <c r="C207" t="s">
        <v>33</v>
      </c>
      <c r="D207">
        <v>671747.10144927539</v>
      </c>
      <c r="E207">
        <v>547349.49006978003</v>
      </c>
    </row>
    <row r="208" spans="1:5" x14ac:dyDescent="0.25">
      <c r="A208" t="s">
        <v>11</v>
      </c>
      <c r="B208" t="s">
        <v>4</v>
      </c>
      <c r="C208" t="s">
        <v>33</v>
      </c>
      <c r="D208">
        <v>383062.3966942149</v>
      </c>
      <c r="E208">
        <v>216513.5285662954</v>
      </c>
    </row>
    <row r="209" spans="1:5" x14ac:dyDescent="0.25">
      <c r="A209" t="s">
        <v>11</v>
      </c>
      <c r="B209" t="s">
        <v>5</v>
      </c>
      <c r="C209" t="s">
        <v>33</v>
      </c>
      <c r="D209">
        <v>1571205.0847457626</v>
      </c>
      <c r="E209">
        <v>1524804.4491525399</v>
      </c>
    </row>
    <row r="210" spans="1:5" x14ac:dyDescent="0.25">
      <c r="A210" t="s">
        <v>11</v>
      </c>
      <c r="B210" t="s">
        <v>78</v>
      </c>
      <c r="C210" t="s">
        <v>33</v>
      </c>
      <c r="D210">
        <v>260396.34831460673</v>
      </c>
      <c r="E210">
        <v>232986.20638675339</v>
      </c>
    </row>
    <row r="211" spans="1:5" x14ac:dyDescent="0.25">
      <c r="A211" t="s">
        <v>11</v>
      </c>
      <c r="B211" t="s">
        <v>3</v>
      </c>
      <c r="C211" t="s">
        <v>33</v>
      </c>
      <c r="D211">
        <v>119768.86304909561</v>
      </c>
      <c r="E211">
        <v>65328.470754052149</v>
      </c>
    </row>
    <row r="212" spans="1:5" x14ac:dyDescent="0.25">
      <c r="A212" t="s">
        <v>11</v>
      </c>
      <c r="B212" t="s">
        <v>2</v>
      </c>
      <c r="C212" t="s">
        <v>69</v>
      </c>
      <c r="D212">
        <v>21769.308203991131</v>
      </c>
      <c r="E212">
        <v>18141.090169992611</v>
      </c>
    </row>
    <row r="213" spans="1:5" x14ac:dyDescent="0.25">
      <c r="A213" t="s">
        <v>11</v>
      </c>
      <c r="B213" t="s">
        <v>7</v>
      </c>
      <c r="C213" t="s">
        <v>69</v>
      </c>
      <c r="D213">
        <v>30777.297805642633</v>
      </c>
      <c r="E213">
        <v>16787.61698489598</v>
      </c>
    </row>
    <row r="214" spans="1:5" x14ac:dyDescent="0.25">
      <c r="A214" t="s">
        <v>11</v>
      </c>
      <c r="B214" t="s">
        <v>6</v>
      </c>
      <c r="C214" t="s">
        <v>69</v>
      </c>
      <c r="D214">
        <v>70632.791366906473</v>
      </c>
      <c r="E214">
        <v>58241.073583238671</v>
      </c>
    </row>
    <row r="215" spans="1:5" x14ac:dyDescent="0.25">
      <c r="A215" t="s">
        <v>11</v>
      </c>
      <c r="B215" t="s">
        <v>4</v>
      </c>
      <c r="C215" t="s">
        <v>69</v>
      </c>
      <c r="D215">
        <v>43830.169642857138</v>
      </c>
      <c r="E215">
        <v>23907.365259740254</v>
      </c>
    </row>
    <row r="216" spans="1:5" x14ac:dyDescent="0.25">
      <c r="A216" t="s">
        <v>11</v>
      </c>
      <c r="B216" t="s">
        <v>5</v>
      </c>
      <c r="C216" t="s">
        <v>69</v>
      </c>
      <c r="D216">
        <v>140256.54285714286</v>
      </c>
      <c r="E216">
        <v>125797.10544919</v>
      </c>
    </row>
    <row r="217" spans="1:5" x14ac:dyDescent="0.25">
      <c r="A217" t="s">
        <v>11</v>
      </c>
      <c r="B217" t="s">
        <v>78</v>
      </c>
      <c r="C217" t="s">
        <v>69</v>
      </c>
      <c r="D217">
        <v>30971.476340694004</v>
      </c>
      <c r="E217">
        <v>27327.773241788826</v>
      </c>
    </row>
    <row r="218" spans="1:5" x14ac:dyDescent="0.25">
      <c r="A218" t="s">
        <v>11</v>
      </c>
      <c r="B218" t="s">
        <v>3</v>
      </c>
      <c r="C218" t="s">
        <v>69</v>
      </c>
      <c r="D218">
        <v>12427.79493670886</v>
      </c>
      <c r="E218">
        <v>7456.6769620253162</v>
      </c>
    </row>
    <row r="219" spans="1:5" x14ac:dyDescent="0.25">
      <c r="A219" t="s">
        <v>11</v>
      </c>
      <c r="B219" t="s">
        <v>2</v>
      </c>
      <c r="C219" t="s">
        <v>38</v>
      </c>
      <c r="D219">
        <v>129895.3572815534</v>
      </c>
      <c r="E219">
        <v>103916.28582524272</v>
      </c>
    </row>
    <row r="220" spans="1:5" x14ac:dyDescent="0.25">
      <c r="A220" t="s">
        <v>11</v>
      </c>
      <c r="B220" t="s">
        <v>7</v>
      </c>
      <c r="C220" t="s">
        <v>38</v>
      </c>
      <c r="D220">
        <v>203331.63829787233</v>
      </c>
      <c r="E220">
        <v>125127.1620294599</v>
      </c>
    </row>
    <row r="221" spans="1:5" x14ac:dyDescent="0.25">
      <c r="A221" t="s">
        <v>11</v>
      </c>
      <c r="B221" t="s">
        <v>6</v>
      </c>
      <c r="C221" t="s">
        <v>38</v>
      </c>
      <c r="D221">
        <v>704169.56842105265</v>
      </c>
      <c r="E221">
        <v>633041.32918660284</v>
      </c>
    </row>
    <row r="222" spans="1:5" x14ac:dyDescent="0.25">
      <c r="A222" t="s">
        <v>11</v>
      </c>
      <c r="B222" t="s">
        <v>4</v>
      </c>
      <c r="C222" t="s">
        <v>38</v>
      </c>
      <c r="D222">
        <v>245040.69230769231</v>
      </c>
      <c r="E222">
        <v>154284.88034188034</v>
      </c>
    </row>
    <row r="223" spans="1:5" x14ac:dyDescent="0.25">
      <c r="A223" t="s">
        <v>11</v>
      </c>
      <c r="B223" t="s">
        <v>5</v>
      </c>
      <c r="C223" t="s">
        <v>38</v>
      </c>
      <c r="D223">
        <v>815806.20731707325</v>
      </c>
      <c r="E223">
        <v>724142.58851740207</v>
      </c>
    </row>
    <row r="224" spans="1:5" x14ac:dyDescent="0.25">
      <c r="A224" t="s">
        <v>11</v>
      </c>
      <c r="B224" t="s">
        <v>78</v>
      </c>
      <c r="C224" t="s">
        <v>38</v>
      </c>
      <c r="D224">
        <v>215793.9</v>
      </c>
      <c r="E224">
        <v>193996.53636363638</v>
      </c>
    </row>
    <row r="225" spans="1:5" x14ac:dyDescent="0.25">
      <c r="A225" t="s">
        <v>11</v>
      </c>
      <c r="B225" t="s">
        <v>3</v>
      </c>
      <c r="C225" t="s">
        <v>38</v>
      </c>
      <c r="D225">
        <v>89553.024096385532</v>
      </c>
      <c r="E225">
        <v>48847.104052573923</v>
      </c>
    </row>
    <row r="226" spans="1:5" x14ac:dyDescent="0.25">
      <c r="A226" t="s">
        <v>11</v>
      </c>
      <c r="B226" t="s">
        <v>2</v>
      </c>
      <c r="C226" t="s">
        <v>29</v>
      </c>
      <c r="D226">
        <v>282210.02444444445</v>
      </c>
      <c r="E226">
        <v>252187.68141843972</v>
      </c>
    </row>
    <row r="227" spans="1:5" x14ac:dyDescent="0.25">
      <c r="A227" t="s">
        <v>11</v>
      </c>
      <c r="B227" t="s">
        <v>7</v>
      </c>
      <c r="C227" t="s">
        <v>29</v>
      </c>
      <c r="D227">
        <v>370246.38775510201</v>
      </c>
      <c r="E227">
        <v>201952.57513914653</v>
      </c>
    </row>
    <row r="228" spans="1:5" x14ac:dyDescent="0.25">
      <c r="A228" t="s">
        <v>11</v>
      </c>
      <c r="B228" t="s">
        <v>6</v>
      </c>
      <c r="C228" t="s">
        <v>29</v>
      </c>
      <c r="D228">
        <v>933783.16911764699</v>
      </c>
      <c r="E228">
        <v>839461.63688354124</v>
      </c>
    </row>
    <row r="229" spans="1:5" x14ac:dyDescent="0.25">
      <c r="A229" t="s">
        <v>11</v>
      </c>
      <c r="B229" t="s">
        <v>4</v>
      </c>
      <c r="C229" t="s">
        <v>29</v>
      </c>
      <c r="D229">
        <v>531357.78661087865</v>
      </c>
      <c r="E229">
        <v>309958.70885634585</v>
      </c>
    </row>
    <row r="230" spans="1:5" x14ac:dyDescent="0.25">
      <c r="A230" t="s">
        <v>11</v>
      </c>
      <c r="B230" t="s">
        <v>5</v>
      </c>
      <c r="C230" t="s">
        <v>29</v>
      </c>
      <c r="D230">
        <v>1443119.4431818181</v>
      </c>
      <c r="E230">
        <v>1271319.5094696968</v>
      </c>
    </row>
    <row r="231" spans="1:5" x14ac:dyDescent="0.25">
      <c r="A231" t="s">
        <v>11</v>
      </c>
      <c r="B231" t="s">
        <v>78</v>
      </c>
      <c r="C231" t="s">
        <v>29</v>
      </c>
      <c r="D231">
        <v>341383.09408602153</v>
      </c>
      <c r="E231">
        <v>302143.65798417997</v>
      </c>
    </row>
    <row r="232" spans="1:5" x14ac:dyDescent="0.25">
      <c r="A232" t="s">
        <v>11</v>
      </c>
      <c r="B232" t="s">
        <v>3</v>
      </c>
      <c r="C232" t="s">
        <v>29</v>
      </c>
      <c r="D232">
        <v>165357.43619791666</v>
      </c>
      <c r="E232">
        <v>93462.898720561599</v>
      </c>
    </row>
    <row r="233" spans="1:5" x14ac:dyDescent="0.25">
      <c r="A233" t="s">
        <v>11</v>
      </c>
      <c r="B233" t="s">
        <v>2</v>
      </c>
      <c r="C233" t="s">
        <v>43</v>
      </c>
      <c r="D233">
        <v>112380.93640350876</v>
      </c>
      <c r="E233">
        <v>99491.814191303871</v>
      </c>
    </row>
    <row r="234" spans="1:5" x14ac:dyDescent="0.25">
      <c r="A234" t="s">
        <v>11</v>
      </c>
      <c r="B234" t="s">
        <v>7</v>
      </c>
      <c r="C234" t="s">
        <v>43</v>
      </c>
      <c r="D234">
        <v>171965.45973154361</v>
      </c>
      <c r="E234">
        <v>97551.315338621105</v>
      </c>
    </row>
    <row r="235" spans="1:5" x14ac:dyDescent="0.25">
      <c r="A235" t="s">
        <v>11</v>
      </c>
      <c r="B235" t="s">
        <v>6</v>
      </c>
      <c r="C235" t="s">
        <v>43</v>
      </c>
      <c r="D235">
        <v>416631.76422764233</v>
      </c>
      <c r="E235">
        <v>356451.62050587183</v>
      </c>
    </row>
    <row r="236" spans="1:5" x14ac:dyDescent="0.25">
      <c r="A236" t="s">
        <v>11</v>
      </c>
      <c r="B236" t="s">
        <v>4</v>
      </c>
      <c r="C236" t="s">
        <v>43</v>
      </c>
      <c r="D236">
        <v>174305.12585034012</v>
      </c>
      <c r="E236">
        <v>98878.544118738384</v>
      </c>
    </row>
    <row r="237" spans="1:5" x14ac:dyDescent="0.25">
      <c r="A237" t="s">
        <v>11</v>
      </c>
      <c r="B237" t="s">
        <v>5</v>
      </c>
      <c r="C237" t="s">
        <v>43</v>
      </c>
      <c r="D237">
        <v>582337.57954545459</v>
      </c>
      <c r="E237">
        <v>498180.40675953089</v>
      </c>
    </row>
    <row r="238" spans="1:5" x14ac:dyDescent="0.25">
      <c r="A238" t="s">
        <v>11</v>
      </c>
      <c r="B238" t="s">
        <v>78</v>
      </c>
      <c r="C238" t="s">
        <v>43</v>
      </c>
      <c r="D238">
        <v>161658.38170347002</v>
      </c>
      <c r="E238">
        <v>131260.26639883712</v>
      </c>
    </row>
    <row r="239" spans="1:5" x14ac:dyDescent="0.25">
      <c r="A239" t="s">
        <v>11</v>
      </c>
      <c r="B239" t="s">
        <v>3</v>
      </c>
      <c r="C239" t="s">
        <v>43</v>
      </c>
      <c r="D239">
        <v>81993.131200000003</v>
      </c>
      <c r="E239">
        <v>46065.231892363634</v>
      </c>
    </row>
    <row r="240" spans="1:5" x14ac:dyDescent="0.25">
      <c r="A240" t="s">
        <v>11</v>
      </c>
      <c r="B240" t="s">
        <v>2</v>
      </c>
      <c r="C240" t="s">
        <v>41</v>
      </c>
      <c r="D240">
        <v>103534.93518518518</v>
      </c>
      <c r="E240">
        <v>82647.88739130435</v>
      </c>
    </row>
    <row r="241" spans="1:5" x14ac:dyDescent="0.25">
      <c r="A241" t="s">
        <v>11</v>
      </c>
      <c r="B241" t="s">
        <v>7</v>
      </c>
      <c r="C241" t="s">
        <v>41</v>
      </c>
      <c r="D241">
        <v>222744.48207171314</v>
      </c>
      <c r="E241">
        <v>144624.81014513376</v>
      </c>
    </row>
    <row r="242" spans="1:5" x14ac:dyDescent="0.25">
      <c r="A242" t="s">
        <v>11</v>
      </c>
      <c r="B242" t="s">
        <v>6</v>
      </c>
      <c r="C242" t="s">
        <v>41</v>
      </c>
      <c r="D242">
        <v>375227.2818791946</v>
      </c>
      <c r="E242">
        <v>338662.58079394541</v>
      </c>
    </row>
    <row r="243" spans="1:5" x14ac:dyDescent="0.25">
      <c r="A243" t="s">
        <v>11</v>
      </c>
      <c r="B243" t="s">
        <v>4</v>
      </c>
      <c r="C243" t="s">
        <v>41</v>
      </c>
      <c r="D243">
        <v>188881.30067567568</v>
      </c>
      <c r="E243">
        <v>126224.81403774464</v>
      </c>
    </row>
    <row r="244" spans="1:5" x14ac:dyDescent="0.25">
      <c r="A244" t="s">
        <v>11</v>
      </c>
      <c r="B244" t="s">
        <v>5</v>
      </c>
      <c r="C244" t="s">
        <v>41</v>
      </c>
      <c r="D244">
        <v>755525.20270270272</v>
      </c>
      <c r="E244">
        <v>674306.24341216218</v>
      </c>
    </row>
    <row r="245" spans="1:5" x14ac:dyDescent="0.25">
      <c r="A245" t="s">
        <v>11</v>
      </c>
      <c r="B245" t="s">
        <v>78</v>
      </c>
      <c r="C245" t="s">
        <v>41</v>
      </c>
      <c r="D245">
        <v>163476.21345029239</v>
      </c>
      <c r="E245">
        <v>152305.33886452243</v>
      </c>
    </row>
    <row r="246" spans="1:5" x14ac:dyDescent="0.25">
      <c r="A246" t="s">
        <v>11</v>
      </c>
      <c r="B246" t="s">
        <v>3</v>
      </c>
      <c r="C246" t="s">
        <v>41</v>
      </c>
      <c r="D246">
        <v>74051.47682119206</v>
      </c>
      <c r="E246">
        <v>42273.73437661965</v>
      </c>
    </row>
    <row r="247" spans="1:5" x14ac:dyDescent="0.25">
      <c r="A247" t="s">
        <v>11</v>
      </c>
      <c r="B247" t="s">
        <v>2</v>
      </c>
      <c r="C247" t="s">
        <v>28</v>
      </c>
      <c r="D247">
        <v>282169.07743362832</v>
      </c>
      <c r="E247">
        <v>248386.09473815007</v>
      </c>
    </row>
    <row r="248" spans="1:5" x14ac:dyDescent="0.25">
      <c r="A248" t="s">
        <v>11</v>
      </c>
      <c r="B248" t="s">
        <v>7</v>
      </c>
      <c r="C248" t="s">
        <v>28</v>
      </c>
      <c r="D248">
        <v>398563.82187500002</v>
      </c>
      <c r="E248">
        <v>253457.06746643523</v>
      </c>
    </row>
    <row r="249" spans="1:5" x14ac:dyDescent="0.25">
      <c r="A249" t="s">
        <v>11</v>
      </c>
      <c r="B249" t="s">
        <v>6</v>
      </c>
      <c r="C249" t="s">
        <v>28</v>
      </c>
      <c r="D249">
        <v>1054053.0826446281</v>
      </c>
      <c r="E249">
        <v>941818.69807007338</v>
      </c>
    </row>
    <row r="250" spans="1:5" x14ac:dyDescent="0.25">
      <c r="A250" t="s">
        <v>11</v>
      </c>
      <c r="B250" t="s">
        <v>4</v>
      </c>
      <c r="C250" t="s">
        <v>28</v>
      </c>
      <c r="D250">
        <v>518457.00406504073</v>
      </c>
      <c r="E250">
        <v>346472.30133725825</v>
      </c>
    </row>
    <row r="251" spans="1:5" x14ac:dyDescent="0.25">
      <c r="A251" t="s">
        <v>11</v>
      </c>
      <c r="B251" t="s">
        <v>5</v>
      </c>
      <c r="C251" t="s">
        <v>28</v>
      </c>
      <c r="D251">
        <v>2198972.8103448274</v>
      </c>
      <c r="E251">
        <v>1767704.8775404643</v>
      </c>
    </row>
    <row r="252" spans="1:5" x14ac:dyDescent="0.25">
      <c r="A252" t="s">
        <v>11</v>
      </c>
      <c r="B252" t="s">
        <v>78</v>
      </c>
      <c r="C252" t="s">
        <v>28</v>
      </c>
      <c r="D252">
        <v>356258.16480446927</v>
      </c>
      <c r="E252">
        <v>320632.34832402237</v>
      </c>
    </row>
    <row r="253" spans="1:5" x14ac:dyDescent="0.25">
      <c r="A253" t="s">
        <v>11</v>
      </c>
      <c r="B253" t="s">
        <v>3</v>
      </c>
      <c r="C253" t="s">
        <v>28</v>
      </c>
      <c r="D253">
        <v>179381.74824191281</v>
      </c>
      <c r="E253">
        <v>119876.49244580242</v>
      </c>
    </row>
    <row r="254" spans="1:5" x14ac:dyDescent="0.25">
      <c r="A254" t="s">
        <v>11</v>
      </c>
      <c r="B254" t="s">
        <v>2</v>
      </c>
      <c r="C254" t="s">
        <v>53</v>
      </c>
      <c r="D254">
        <v>65244.022587268999</v>
      </c>
      <c r="E254">
        <v>58904.881133419527</v>
      </c>
    </row>
    <row r="255" spans="1:5" x14ac:dyDescent="0.25">
      <c r="A255" t="s">
        <v>11</v>
      </c>
      <c r="B255" t="s">
        <v>7</v>
      </c>
      <c r="C255" t="s">
        <v>53</v>
      </c>
      <c r="D255">
        <v>106623.62080536912</v>
      </c>
      <c r="E255">
        <v>72504.062147651013</v>
      </c>
    </row>
    <row r="256" spans="1:5" x14ac:dyDescent="0.25">
      <c r="A256" t="s">
        <v>11</v>
      </c>
      <c r="B256" t="s">
        <v>6</v>
      </c>
      <c r="C256" t="s">
        <v>53</v>
      </c>
      <c r="D256">
        <v>264781.99166666664</v>
      </c>
      <c r="E256">
        <v>235967.48080882349</v>
      </c>
    </row>
    <row r="257" spans="1:5" x14ac:dyDescent="0.25">
      <c r="A257" t="s">
        <v>11</v>
      </c>
      <c r="B257" t="s">
        <v>4</v>
      </c>
      <c r="C257" t="s">
        <v>53</v>
      </c>
      <c r="D257">
        <v>154994.33658536585</v>
      </c>
      <c r="E257">
        <v>104362.853300813</v>
      </c>
    </row>
    <row r="258" spans="1:5" x14ac:dyDescent="0.25">
      <c r="A258" t="s">
        <v>11</v>
      </c>
      <c r="B258" t="s">
        <v>5</v>
      </c>
      <c r="C258" t="s">
        <v>53</v>
      </c>
      <c r="D258">
        <v>496466.234375</v>
      </c>
      <c r="E258">
        <v>438308.76120535721</v>
      </c>
    </row>
    <row r="259" spans="1:5" x14ac:dyDescent="0.25">
      <c r="A259" t="s">
        <v>11</v>
      </c>
      <c r="B259" t="s">
        <v>78</v>
      </c>
      <c r="C259" t="s">
        <v>53</v>
      </c>
      <c r="D259">
        <v>84730.237333333323</v>
      </c>
      <c r="E259">
        <v>67219.321617777779</v>
      </c>
    </row>
    <row r="260" spans="1:5" x14ac:dyDescent="0.25">
      <c r="A260" t="s">
        <v>11</v>
      </c>
      <c r="B260" t="s">
        <v>3</v>
      </c>
      <c r="C260" t="s">
        <v>53</v>
      </c>
      <c r="D260">
        <v>41372.186197916664</v>
      </c>
      <c r="E260">
        <v>28190.15169899425</v>
      </c>
    </row>
    <row r="261" spans="1:5" x14ac:dyDescent="0.25">
      <c r="A261" t="s">
        <v>11</v>
      </c>
      <c r="B261" t="s">
        <v>2</v>
      </c>
      <c r="C261" t="s">
        <v>26</v>
      </c>
      <c r="D261">
        <v>359747.85299806576</v>
      </c>
      <c r="E261">
        <v>310490.07004909986</v>
      </c>
    </row>
    <row r="262" spans="1:5" x14ac:dyDescent="0.25">
      <c r="A262" t="s">
        <v>11</v>
      </c>
      <c r="B262" t="s">
        <v>7</v>
      </c>
      <c r="C262" t="s">
        <v>26</v>
      </c>
      <c r="D262">
        <v>643562.76816609001</v>
      </c>
      <c r="E262">
        <v>403959.39909502264</v>
      </c>
    </row>
    <row r="263" spans="1:5" x14ac:dyDescent="0.25">
      <c r="A263" t="s">
        <v>11</v>
      </c>
      <c r="B263" t="s">
        <v>6</v>
      </c>
      <c r="C263" t="s">
        <v>26</v>
      </c>
      <c r="D263">
        <v>1706326.9724770642</v>
      </c>
      <c r="E263">
        <v>1511446.4708836314</v>
      </c>
    </row>
    <row r="264" spans="1:5" x14ac:dyDescent="0.25">
      <c r="A264" t="s">
        <v>11</v>
      </c>
      <c r="B264" t="s">
        <v>4</v>
      </c>
      <c r="C264" t="s">
        <v>26</v>
      </c>
      <c r="D264">
        <v>634776.92832764506</v>
      </c>
      <c r="E264">
        <v>384674.81856655289</v>
      </c>
    </row>
    <row r="265" spans="1:5" x14ac:dyDescent="0.25">
      <c r="A265" t="s">
        <v>11</v>
      </c>
      <c r="B265" t="s">
        <v>5</v>
      </c>
      <c r="C265" t="s">
        <v>26</v>
      </c>
      <c r="D265">
        <v>3444252.5925925924</v>
      </c>
      <c r="E265">
        <v>3002161.5406392696</v>
      </c>
    </row>
    <row r="266" spans="1:5" x14ac:dyDescent="0.25">
      <c r="A266" t="s">
        <v>11</v>
      </c>
      <c r="B266" t="s">
        <v>78</v>
      </c>
      <c r="C266" t="s">
        <v>26</v>
      </c>
      <c r="D266">
        <v>535993.19884726219</v>
      </c>
      <c r="E266">
        <v>470531.73439788353</v>
      </c>
    </row>
    <row r="267" spans="1:5" x14ac:dyDescent="0.25">
      <c r="A267" t="s">
        <v>11</v>
      </c>
      <c r="B267" t="s">
        <v>3</v>
      </c>
      <c r="C267" t="s">
        <v>26</v>
      </c>
      <c r="D267">
        <v>296634.19457735249</v>
      </c>
      <c r="E267">
        <v>186195.00213470744</v>
      </c>
    </row>
    <row r="268" spans="1:5" x14ac:dyDescent="0.25">
      <c r="A268" t="s">
        <v>11</v>
      </c>
      <c r="B268" t="s">
        <v>2</v>
      </c>
      <c r="C268" t="s">
        <v>73</v>
      </c>
      <c r="D268">
        <v>11568.623157894737</v>
      </c>
      <c r="E268">
        <v>10407.367694070619</v>
      </c>
    </row>
    <row r="269" spans="1:5" x14ac:dyDescent="0.25">
      <c r="A269" t="s">
        <v>11</v>
      </c>
      <c r="B269" t="s">
        <v>7</v>
      </c>
      <c r="C269" t="s">
        <v>73</v>
      </c>
      <c r="D269">
        <v>21298.821705426355</v>
      </c>
      <c r="E269">
        <v>13829.020664451826</v>
      </c>
    </row>
    <row r="270" spans="1:5" x14ac:dyDescent="0.25">
      <c r="A270" t="s">
        <v>11</v>
      </c>
      <c r="B270" t="s">
        <v>6</v>
      </c>
      <c r="C270" t="s">
        <v>73</v>
      </c>
      <c r="D270">
        <v>45414.016528925618</v>
      </c>
      <c r="E270">
        <v>37959.853815901959</v>
      </c>
    </row>
    <row r="271" spans="1:5" x14ac:dyDescent="0.25">
      <c r="A271" t="s">
        <v>11</v>
      </c>
      <c r="B271" t="s">
        <v>4</v>
      </c>
      <c r="C271" t="s">
        <v>73</v>
      </c>
      <c r="D271">
        <v>18627.444067796609</v>
      </c>
      <c r="E271">
        <v>10739.126449521002</v>
      </c>
    </row>
    <row r="272" spans="1:5" x14ac:dyDescent="0.25">
      <c r="A272" t="s">
        <v>11</v>
      </c>
      <c r="B272" t="s">
        <v>5</v>
      </c>
      <c r="C272" t="s">
        <v>73</v>
      </c>
      <c r="D272">
        <v>65417.809523809519</v>
      </c>
      <c r="E272">
        <v>59464.788857142856</v>
      </c>
    </row>
    <row r="273" spans="1:5" x14ac:dyDescent="0.25">
      <c r="A273" t="s">
        <v>11</v>
      </c>
      <c r="B273" t="s">
        <v>78</v>
      </c>
      <c r="C273" t="s">
        <v>73</v>
      </c>
      <c r="D273">
        <v>16403.271641791045</v>
      </c>
      <c r="E273">
        <v>13895.51723146977</v>
      </c>
    </row>
    <row r="274" spans="1:5" x14ac:dyDescent="0.25">
      <c r="A274" t="s">
        <v>11</v>
      </c>
      <c r="B274" t="s">
        <v>3</v>
      </c>
      <c r="C274" t="s">
        <v>73</v>
      </c>
      <c r="D274">
        <v>9143.2545757071548</v>
      </c>
      <c r="E274">
        <v>5595.6718003327787</v>
      </c>
    </row>
    <row r="275" spans="1:5" x14ac:dyDescent="0.25">
      <c r="A275" t="s">
        <v>11</v>
      </c>
      <c r="B275" t="s">
        <v>2</v>
      </c>
      <c r="C275" t="s">
        <v>51</v>
      </c>
      <c r="D275">
        <v>82855.930131004367</v>
      </c>
      <c r="E275">
        <v>67113.303406113526</v>
      </c>
    </row>
    <row r="276" spans="1:5" x14ac:dyDescent="0.25">
      <c r="A276" t="s">
        <v>11</v>
      </c>
      <c r="B276" t="s">
        <v>7</v>
      </c>
      <c r="C276" t="s">
        <v>51</v>
      </c>
      <c r="D276">
        <v>115343.51367781156</v>
      </c>
      <c r="E276">
        <v>73227.221735247876</v>
      </c>
    </row>
    <row r="277" spans="1:5" x14ac:dyDescent="0.25">
      <c r="A277" t="s">
        <v>11</v>
      </c>
      <c r="B277" t="s">
        <v>6</v>
      </c>
      <c r="C277" t="s">
        <v>51</v>
      </c>
      <c r="D277">
        <v>364884.76923076925</v>
      </c>
      <c r="E277">
        <v>279435.39054545457</v>
      </c>
    </row>
    <row r="278" spans="1:5" x14ac:dyDescent="0.25">
      <c r="A278" t="s">
        <v>11</v>
      </c>
      <c r="B278" t="s">
        <v>4</v>
      </c>
      <c r="C278" t="s">
        <v>51</v>
      </c>
      <c r="D278">
        <v>178159.69953051643</v>
      </c>
      <c r="E278">
        <v>122288.8177577465</v>
      </c>
    </row>
    <row r="279" spans="1:5" x14ac:dyDescent="0.25">
      <c r="A279" t="s">
        <v>11</v>
      </c>
      <c r="B279" t="s">
        <v>5</v>
      </c>
      <c r="C279" t="s">
        <v>51</v>
      </c>
      <c r="D279">
        <v>492831.37662337668</v>
      </c>
      <c r="E279">
        <v>425806.30940259737</v>
      </c>
    </row>
    <row r="280" spans="1:5" x14ac:dyDescent="0.25">
      <c r="A280" t="s">
        <v>11</v>
      </c>
      <c r="B280" t="s">
        <v>78</v>
      </c>
      <c r="C280" t="s">
        <v>51</v>
      </c>
      <c r="D280">
        <v>101737.30831099195</v>
      </c>
      <c r="E280">
        <v>79784.502087307017</v>
      </c>
    </row>
    <row r="281" spans="1:5" x14ac:dyDescent="0.25">
      <c r="A281" t="s">
        <v>11</v>
      </c>
      <c r="B281" t="s">
        <v>3</v>
      </c>
      <c r="C281" t="s">
        <v>51</v>
      </c>
      <c r="D281">
        <v>62517.324546952223</v>
      </c>
      <c r="E281">
        <v>36938.013890097027</v>
      </c>
    </row>
    <row r="282" spans="1:5" x14ac:dyDescent="0.25">
      <c r="A282" t="s">
        <v>11</v>
      </c>
      <c r="B282" t="s">
        <v>2</v>
      </c>
      <c r="C282" t="s">
        <v>30</v>
      </c>
      <c r="D282">
        <v>222194.02580645162</v>
      </c>
      <c r="E282">
        <v>200950.10919276162</v>
      </c>
    </row>
    <row r="283" spans="1:5" x14ac:dyDescent="0.25">
      <c r="A283" t="s">
        <v>11</v>
      </c>
      <c r="B283" t="s">
        <v>7</v>
      </c>
      <c r="C283" t="s">
        <v>30</v>
      </c>
      <c r="D283">
        <v>405177.34117647057</v>
      </c>
      <c r="E283">
        <v>255261.72494117645</v>
      </c>
    </row>
    <row r="284" spans="1:5" x14ac:dyDescent="0.25">
      <c r="A284" t="s">
        <v>11</v>
      </c>
      <c r="B284" t="s">
        <v>6</v>
      </c>
      <c r="C284" t="s">
        <v>30</v>
      </c>
      <c r="D284">
        <v>776843.77443609014</v>
      </c>
      <c r="E284">
        <v>727125.77287218045</v>
      </c>
    </row>
    <row r="285" spans="1:5" x14ac:dyDescent="0.25">
      <c r="A285" t="s">
        <v>11</v>
      </c>
      <c r="B285" t="s">
        <v>4</v>
      </c>
      <c r="C285" t="s">
        <v>30</v>
      </c>
      <c r="D285">
        <v>416613.79838709679</v>
      </c>
      <c r="E285">
        <v>250315.45719758063</v>
      </c>
    </row>
    <row r="286" spans="1:5" x14ac:dyDescent="0.25">
      <c r="A286" t="s">
        <v>11</v>
      </c>
      <c r="B286" t="s">
        <v>5</v>
      </c>
      <c r="C286" t="s">
        <v>30</v>
      </c>
      <c r="D286">
        <v>1435003.0833333333</v>
      </c>
      <c r="E286">
        <v>1314736.1582539682</v>
      </c>
    </row>
    <row r="287" spans="1:5" x14ac:dyDescent="0.25">
      <c r="A287" t="s">
        <v>11</v>
      </c>
      <c r="B287" t="s">
        <v>78</v>
      </c>
      <c r="C287" t="s">
        <v>30</v>
      </c>
      <c r="D287">
        <v>304779.41592920356</v>
      </c>
      <c r="E287">
        <v>280991.75419814378</v>
      </c>
    </row>
    <row r="288" spans="1:5" x14ac:dyDescent="0.25">
      <c r="A288" t="s">
        <v>11</v>
      </c>
      <c r="B288" t="s">
        <v>3</v>
      </c>
      <c r="C288" t="s">
        <v>30</v>
      </c>
      <c r="D288">
        <v>139810.85520974291</v>
      </c>
      <c r="E288">
        <v>84003.022171853852</v>
      </c>
    </row>
    <row r="289" spans="1:5" x14ac:dyDescent="0.25">
      <c r="A289" t="s">
        <v>11</v>
      </c>
      <c r="B289" t="s">
        <v>2</v>
      </c>
      <c r="C289" t="s">
        <v>49</v>
      </c>
      <c r="D289">
        <v>77344.860952380957</v>
      </c>
      <c r="E289">
        <v>71060.591000000015</v>
      </c>
    </row>
    <row r="290" spans="1:5" x14ac:dyDescent="0.25">
      <c r="A290" t="s">
        <v>11</v>
      </c>
      <c r="B290" t="s">
        <v>7</v>
      </c>
      <c r="C290" t="s">
        <v>49</v>
      </c>
      <c r="D290">
        <v>127691.98742138366</v>
      </c>
      <c r="E290">
        <v>73132.683704974275</v>
      </c>
    </row>
    <row r="291" spans="1:5" x14ac:dyDescent="0.25">
      <c r="A291" t="s">
        <v>11</v>
      </c>
      <c r="B291" t="s">
        <v>6</v>
      </c>
      <c r="C291" t="s">
        <v>49</v>
      </c>
      <c r="D291">
        <v>406060.52</v>
      </c>
      <c r="E291">
        <v>376400.44723478262</v>
      </c>
    </row>
    <row r="292" spans="1:5" x14ac:dyDescent="0.25">
      <c r="A292" t="s">
        <v>11</v>
      </c>
      <c r="B292" t="s">
        <v>4</v>
      </c>
      <c r="C292" t="s">
        <v>49</v>
      </c>
      <c r="D292">
        <v>173530.13675213678</v>
      </c>
      <c r="E292">
        <v>118000.49299145302</v>
      </c>
    </row>
    <row r="293" spans="1:5" x14ac:dyDescent="0.25">
      <c r="A293" t="s">
        <v>11</v>
      </c>
      <c r="B293" t="s">
        <v>5</v>
      </c>
      <c r="C293" t="s">
        <v>49</v>
      </c>
      <c r="D293">
        <v>812121.04</v>
      </c>
      <c r="E293">
        <v>747524.74578390806</v>
      </c>
    </row>
    <row r="294" spans="1:5" x14ac:dyDescent="0.25">
      <c r="A294" t="s">
        <v>11</v>
      </c>
      <c r="B294" t="s">
        <v>78</v>
      </c>
      <c r="C294" t="s">
        <v>49</v>
      </c>
      <c r="D294">
        <v>101515.13</v>
      </c>
      <c r="E294">
        <v>82313.651155319167</v>
      </c>
    </row>
    <row r="295" spans="1:5" x14ac:dyDescent="0.25">
      <c r="A295" t="s">
        <v>11</v>
      </c>
      <c r="B295" t="s">
        <v>3</v>
      </c>
      <c r="C295" t="s">
        <v>49</v>
      </c>
      <c r="D295">
        <v>51727.454777070059</v>
      </c>
      <c r="E295">
        <v>31381.322564755832</v>
      </c>
    </row>
    <row r="296" spans="1:5" x14ac:dyDescent="0.25">
      <c r="A296" t="s">
        <v>11</v>
      </c>
      <c r="B296" t="s">
        <v>2</v>
      </c>
      <c r="C296" t="s">
        <v>65</v>
      </c>
      <c r="D296">
        <v>20399.982758620688</v>
      </c>
      <c r="E296">
        <v>18141.202058970513</v>
      </c>
    </row>
    <row r="297" spans="1:5" x14ac:dyDescent="0.25">
      <c r="A297" t="s">
        <v>11</v>
      </c>
      <c r="B297" t="s">
        <v>7</v>
      </c>
      <c r="C297" t="s">
        <v>65</v>
      </c>
      <c r="D297">
        <v>31046.037900874635</v>
      </c>
      <c r="E297">
        <v>17272.886541213888</v>
      </c>
    </row>
    <row r="298" spans="1:5" x14ac:dyDescent="0.25">
      <c r="A298" t="s">
        <v>11</v>
      </c>
      <c r="B298" t="s">
        <v>6</v>
      </c>
      <c r="C298" t="s">
        <v>65</v>
      </c>
      <c r="D298">
        <v>109781.35051546391</v>
      </c>
      <c r="E298">
        <v>96921.249455081008</v>
      </c>
    </row>
    <row r="299" spans="1:5" x14ac:dyDescent="0.25">
      <c r="A299" t="s">
        <v>11</v>
      </c>
      <c r="B299" t="s">
        <v>4</v>
      </c>
      <c r="C299" t="s">
        <v>65</v>
      </c>
      <c r="D299">
        <v>50468.203791469197</v>
      </c>
      <c r="E299">
        <v>33365.090284360194</v>
      </c>
    </row>
    <row r="300" spans="1:5" x14ac:dyDescent="0.25">
      <c r="A300" t="s">
        <v>11</v>
      </c>
      <c r="B300" t="s">
        <v>5</v>
      </c>
      <c r="C300" t="s">
        <v>65</v>
      </c>
      <c r="D300">
        <v>112092.53684210526</v>
      </c>
      <c r="E300">
        <v>103765.66267669172</v>
      </c>
    </row>
    <row r="301" spans="1:5" x14ac:dyDescent="0.25">
      <c r="A301" t="s">
        <v>11</v>
      </c>
      <c r="B301" t="s">
        <v>78</v>
      </c>
      <c r="C301" t="s">
        <v>65</v>
      </c>
      <c r="D301">
        <v>31598.78635014837</v>
      </c>
      <c r="E301">
        <v>28115.396331072487</v>
      </c>
    </row>
    <row r="302" spans="1:5" x14ac:dyDescent="0.25">
      <c r="A302" t="s">
        <v>11</v>
      </c>
      <c r="B302" t="s">
        <v>3</v>
      </c>
      <c r="C302" t="s">
        <v>65</v>
      </c>
      <c r="D302">
        <v>15344.079250720461</v>
      </c>
      <c r="E302">
        <v>9398.2485410662812</v>
      </c>
    </row>
    <row r="303" spans="1:5" x14ac:dyDescent="0.25">
      <c r="A303" t="s">
        <v>11</v>
      </c>
      <c r="B303" t="s">
        <v>2</v>
      </c>
      <c r="C303" t="s">
        <v>27</v>
      </c>
      <c r="D303">
        <v>315847.69365426694</v>
      </c>
      <c r="E303">
        <v>261391.19474835886</v>
      </c>
    </row>
    <row r="304" spans="1:5" x14ac:dyDescent="0.25">
      <c r="A304" t="s">
        <v>11</v>
      </c>
      <c r="B304" t="s">
        <v>7</v>
      </c>
      <c r="C304" t="s">
        <v>27</v>
      </c>
      <c r="D304">
        <v>561643.56420233462</v>
      </c>
      <c r="E304">
        <v>374429.04280155647</v>
      </c>
    </row>
    <row r="305" spans="1:5" x14ac:dyDescent="0.25">
      <c r="A305" t="s">
        <v>11</v>
      </c>
      <c r="B305" t="s">
        <v>6</v>
      </c>
      <c r="C305" t="s">
        <v>27</v>
      </c>
      <c r="D305">
        <v>1233695.6923076925</v>
      </c>
      <c r="E305">
        <v>1205185.7243589701</v>
      </c>
    </row>
    <row r="306" spans="1:5" x14ac:dyDescent="0.25">
      <c r="A306" t="s">
        <v>11</v>
      </c>
      <c r="B306" t="s">
        <v>4</v>
      </c>
      <c r="C306" t="s">
        <v>27</v>
      </c>
      <c r="D306">
        <v>584382.1700404858</v>
      </c>
      <c r="E306">
        <v>367944.32928475033</v>
      </c>
    </row>
    <row r="307" spans="1:5" x14ac:dyDescent="0.25">
      <c r="A307" t="s">
        <v>11</v>
      </c>
      <c r="B307" t="s">
        <v>5</v>
      </c>
      <c r="C307" t="s">
        <v>27</v>
      </c>
      <c r="D307">
        <v>2624407.1999999997</v>
      </c>
      <c r="E307">
        <v>2677655.7000000002</v>
      </c>
    </row>
    <row r="308" spans="1:5" x14ac:dyDescent="0.25">
      <c r="A308" t="s">
        <v>11</v>
      </c>
      <c r="B308" t="s">
        <v>78</v>
      </c>
      <c r="C308" t="s">
        <v>27</v>
      </c>
      <c r="D308">
        <v>412406.84571428574</v>
      </c>
      <c r="E308">
        <v>342507.38033898309</v>
      </c>
    </row>
    <row r="309" spans="1:5" x14ac:dyDescent="0.25">
      <c r="A309" t="s">
        <v>11</v>
      </c>
      <c r="B309" t="s">
        <v>3</v>
      </c>
      <c r="C309" t="s">
        <v>27</v>
      </c>
      <c r="D309">
        <v>221724.11059907835</v>
      </c>
      <c r="E309">
        <v>145267.5207373272</v>
      </c>
    </row>
    <row r="310" spans="1:5" x14ac:dyDescent="0.25">
      <c r="A310" t="s">
        <v>11</v>
      </c>
      <c r="B310" t="s">
        <v>2</v>
      </c>
      <c r="C310" t="s">
        <v>48</v>
      </c>
      <c r="D310">
        <v>86313.83858267717</v>
      </c>
      <c r="E310">
        <v>63872.240551181101</v>
      </c>
    </row>
    <row r="311" spans="1:5" x14ac:dyDescent="0.25">
      <c r="A311" t="s">
        <v>11</v>
      </c>
      <c r="B311" t="s">
        <v>7</v>
      </c>
      <c r="C311" t="s">
        <v>48</v>
      </c>
      <c r="D311">
        <v>136596.3551401869</v>
      </c>
      <c r="E311">
        <v>85600.382554517128</v>
      </c>
    </row>
    <row r="312" spans="1:5" x14ac:dyDescent="0.25">
      <c r="A312" t="s">
        <v>11</v>
      </c>
      <c r="B312" t="s">
        <v>6</v>
      </c>
      <c r="C312" t="s">
        <v>48</v>
      </c>
      <c r="D312">
        <v>356483.17073170736</v>
      </c>
      <c r="E312">
        <v>266603.90321743645</v>
      </c>
    </row>
    <row r="313" spans="1:5" x14ac:dyDescent="0.25">
      <c r="A313" t="s">
        <v>11</v>
      </c>
      <c r="B313" t="s">
        <v>4</v>
      </c>
      <c r="C313" t="s">
        <v>48</v>
      </c>
      <c r="D313">
        <v>175389.72</v>
      </c>
      <c r="E313">
        <v>109164.98089655171</v>
      </c>
    </row>
    <row r="314" spans="1:5" x14ac:dyDescent="0.25">
      <c r="A314" t="s">
        <v>11</v>
      </c>
      <c r="B314" t="s">
        <v>5</v>
      </c>
      <c r="C314" t="s">
        <v>48</v>
      </c>
      <c r="D314">
        <v>859753.5294117647</v>
      </c>
      <c r="E314">
        <v>646534.65411764709</v>
      </c>
    </row>
    <row r="315" spans="1:5" x14ac:dyDescent="0.25">
      <c r="A315" t="s">
        <v>11</v>
      </c>
      <c r="B315" t="s">
        <v>78</v>
      </c>
      <c r="C315" t="s">
        <v>48</v>
      </c>
      <c r="D315">
        <v>128584.83870967742</v>
      </c>
      <c r="E315">
        <v>107255.66288659796</v>
      </c>
    </row>
    <row r="316" spans="1:5" x14ac:dyDescent="0.25">
      <c r="A316" t="s">
        <v>11</v>
      </c>
      <c r="B316" t="s">
        <v>3</v>
      </c>
      <c r="C316" t="s">
        <v>48</v>
      </c>
      <c r="D316">
        <v>64671.72566371681</v>
      </c>
      <c r="E316">
        <v>36188.048230088498</v>
      </c>
    </row>
    <row r="317" spans="1:5" x14ac:dyDescent="0.25">
      <c r="A317" t="s">
        <v>11</v>
      </c>
      <c r="B317" t="s">
        <v>2</v>
      </c>
      <c r="C317" t="s">
        <v>72</v>
      </c>
      <c r="D317">
        <v>17514.849372384935</v>
      </c>
      <c r="E317">
        <v>15709.194797912261</v>
      </c>
    </row>
    <row r="318" spans="1:5" x14ac:dyDescent="0.25">
      <c r="A318" t="s">
        <v>11</v>
      </c>
      <c r="B318" t="s">
        <v>7</v>
      </c>
      <c r="C318" t="s">
        <v>72</v>
      </c>
      <c r="D318">
        <v>27270.677524429968</v>
      </c>
      <c r="E318">
        <v>17531.149837133547</v>
      </c>
    </row>
    <row r="319" spans="1:5" x14ac:dyDescent="0.25">
      <c r="A319" t="s">
        <v>11</v>
      </c>
      <c r="B319" t="s">
        <v>6</v>
      </c>
      <c r="C319" t="s">
        <v>72</v>
      </c>
      <c r="D319">
        <v>93023.311111111121</v>
      </c>
      <c r="E319">
        <v>79734.266666666677</v>
      </c>
    </row>
    <row r="320" spans="1:5" x14ac:dyDescent="0.25">
      <c r="A320" t="s">
        <v>11</v>
      </c>
      <c r="B320" t="s">
        <v>4</v>
      </c>
      <c r="C320" t="s">
        <v>72</v>
      </c>
      <c r="D320">
        <v>33354.972111553783</v>
      </c>
      <c r="E320">
        <v>18852.810323921705</v>
      </c>
    </row>
    <row r="321" spans="1:5" x14ac:dyDescent="0.25">
      <c r="A321" t="s">
        <v>11</v>
      </c>
      <c r="B321" t="s">
        <v>5</v>
      </c>
      <c r="C321" t="s">
        <v>72</v>
      </c>
      <c r="D321">
        <v>87209.354166666657</v>
      </c>
      <c r="E321">
        <v>71353.107954545441</v>
      </c>
    </row>
    <row r="322" spans="1:5" x14ac:dyDescent="0.25">
      <c r="A322" t="s">
        <v>11</v>
      </c>
      <c r="B322" t="s">
        <v>78</v>
      </c>
      <c r="C322" t="s">
        <v>72</v>
      </c>
      <c r="D322">
        <v>22031.836842105262</v>
      </c>
      <c r="E322">
        <v>19013.77700072098</v>
      </c>
    </row>
    <row r="323" spans="1:5" x14ac:dyDescent="0.25">
      <c r="A323" t="s">
        <v>11</v>
      </c>
      <c r="B323" t="s">
        <v>3</v>
      </c>
      <c r="C323" t="s">
        <v>72</v>
      </c>
      <c r="D323">
        <v>11044.984168865434</v>
      </c>
      <c r="E323">
        <v>6954.2492915078665</v>
      </c>
    </row>
    <row r="324" spans="1:5" x14ac:dyDescent="0.25">
      <c r="A324" t="s">
        <v>11</v>
      </c>
      <c r="B324" t="s">
        <v>2</v>
      </c>
      <c r="C324" t="s">
        <v>66</v>
      </c>
      <c r="D324">
        <v>19522.426987060997</v>
      </c>
      <c r="E324">
        <v>16213.541057050659</v>
      </c>
    </row>
    <row r="325" spans="1:5" x14ac:dyDescent="0.25">
      <c r="A325" t="s">
        <v>11</v>
      </c>
      <c r="B325" t="s">
        <v>7</v>
      </c>
      <c r="C325" t="s">
        <v>66</v>
      </c>
      <c r="D325">
        <v>31527.262686567163</v>
      </c>
      <c r="E325">
        <v>18916.357611940297</v>
      </c>
    </row>
    <row r="326" spans="1:5" x14ac:dyDescent="0.25">
      <c r="A326" t="s">
        <v>11</v>
      </c>
      <c r="B326" t="s">
        <v>6</v>
      </c>
      <c r="C326" t="s">
        <v>66</v>
      </c>
      <c r="D326">
        <v>78234.318518518528</v>
      </c>
      <c r="E326">
        <v>70084.910339506183</v>
      </c>
    </row>
    <row r="327" spans="1:5" x14ac:dyDescent="0.25">
      <c r="A327" t="s">
        <v>11</v>
      </c>
      <c r="B327" t="s">
        <v>4</v>
      </c>
      <c r="C327" t="s">
        <v>66</v>
      </c>
      <c r="D327">
        <v>50534.12918660287</v>
      </c>
      <c r="E327">
        <v>33108.567398119121</v>
      </c>
    </row>
    <row r="328" spans="1:5" x14ac:dyDescent="0.25">
      <c r="A328" t="s">
        <v>11</v>
      </c>
      <c r="B328" t="s">
        <v>5</v>
      </c>
      <c r="C328" t="s">
        <v>66</v>
      </c>
      <c r="D328">
        <v>157636.31343283583</v>
      </c>
      <c r="E328">
        <v>140313.64162702969</v>
      </c>
    </row>
    <row r="329" spans="1:5" x14ac:dyDescent="0.25">
      <c r="A329" t="s">
        <v>11</v>
      </c>
      <c r="B329" t="s">
        <v>78</v>
      </c>
      <c r="C329" t="s">
        <v>66</v>
      </c>
      <c r="D329">
        <v>28544.954054054055</v>
      </c>
      <c r="E329">
        <v>24467.103474903477</v>
      </c>
    </row>
    <row r="330" spans="1:5" x14ac:dyDescent="0.25">
      <c r="A330" t="s">
        <v>11</v>
      </c>
      <c r="B330" t="s">
        <v>3</v>
      </c>
      <c r="C330" t="s">
        <v>66</v>
      </c>
      <c r="D330">
        <v>13235.129072681704</v>
      </c>
      <c r="E330">
        <v>7480.7251280374858</v>
      </c>
    </row>
    <row r="331" spans="1:5" x14ac:dyDescent="0.25">
      <c r="A331" t="s">
        <v>11</v>
      </c>
      <c r="B331" t="s">
        <v>2</v>
      </c>
      <c r="C331" t="s">
        <v>35</v>
      </c>
      <c r="D331">
        <v>160307.31048387097</v>
      </c>
      <c r="E331">
        <v>130620.77150537635</v>
      </c>
    </row>
    <row r="332" spans="1:5" x14ac:dyDescent="0.25">
      <c r="A332" t="s">
        <v>11</v>
      </c>
      <c r="B332" t="s">
        <v>7</v>
      </c>
      <c r="C332" t="s">
        <v>35</v>
      </c>
      <c r="D332">
        <v>233174.26979472142</v>
      </c>
      <c r="E332">
        <v>149897.7448680352</v>
      </c>
    </row>
    <row r="333" spans="1:5" x14ac:dyDescent="0.25">
      <c r="A333" t="s">
        <v>11</v>
      </c>
      <c r="B333" t="s">
        <v>6</v>
      </c>
      <c r="C333" t="s">
        <v>35</v>
      </c>
      <c r="D333">
        <v>685451.94827586203</v>
      </c>
      <c r="E333">
        <v>545563.79556650238</v>
      </c>
    </row>
    <row r="334" spans="1:5" x14ac:dyDescent="0.25">
      <c r="A334" t="s">
        <v>11</v>
      </c>
      <c r="B334" t="s">
        <v>4</v>
      </c>
      <c r="C334" t="s">
        <v>35</v>
      </c>
      <c r="D334">
        <v>295585.22676579922</v>
      </c>
      <c r="E334">
        <v>190019.07434944232</v>
      </c>
    </row>
    <row r="335" spans="1:5" x14ac:dyDescent="0.25">
      <c r="A335" t="s">
        <v>11</v>
      </c>
      <c r="B335" t="s">
        <v>5</v>
      </c>
      <c r="C335" t="s">
        <v>35</v>
      </c>
      <c r="D335">
        <v>935440.30588235299</v>
      </c>
      <c r="E335">
        <v>774157.49452332663</v>
      </c>
    </row>
    <row r="336" spans="1:5" x14ac:dyDescent="0.25">
      <c r="A336" t="s">
        <v>11</v>
      </c>
      <c r="B336" t="s">
        <v>78</v>
      </c>
      <c r="C336" t="s">
        <v>35</v>
      </c>
      <c r="D336">
        <v>213743.0806451613</v>
      </c>
      <c r="E336">
        <v>185244.00322580646</v>
      </c>
    </row>
    <row r="337" spans="1:5" x14ac:dyDescent="0.25">
      <c r="A337" t="s">
        <v>11</v>
      </c>
      <c r="B337" t="s">
        <v>3</v>
      </c>
      <c r="C337" t="s">
        <v>35</v>
      </c>
      <c r="D337">
        <v>105175.16666666666</v>
      </c>
      <c r="E337">
        <v>70116.777777777781</v>
      </c>
    </row>
    <row r="338" spans="1:5" x14ac:dyDescent="0.25">
      <c r="A338" t="s">
        <v>11</v>
      </c>
      <c r="B338" t="s">
        <v>2</v>
      </c>
      <c r="C338" t="s">
        <v>34</v>
      </c>
      <c r="D338">
        <v>178934.38311688311</v>
      </c>
      <c r="E338">
        <v>157113.11688311689</v>
      </c>
    </row>
    <row r="339" spans="1:5" x14ac:dyDescent="0.25">
      <c r="A339" t="s">
        <v>11</v>
      </c>
      <c r="B339" t="s">
        <v>7</v>
      </c>
      <c r="C339" t="s">
        <v>34</v>
      </c>
      <c r="D339">
        <v>306176.61111111112</v>
      </c>
      <c r="E339">
        <v>188416.37606837609</v>
      </c>
    </row>
    <row r="340" spans="1:5" x14ac:dyDescent="0.25">
      <c r="A340" t="s">
        <v>11</v>
      </c>
      <c r="B340" t="s">
        <v>6</v>
      </c>
      <c r="C340" t="s">
        <v>34</v>
      </c>
      <c r="D340">
        <v>725155.1315789473</v>
      </c>
      <c r="E340">
        <v>632186.52496626182</v>
      </c>
    </row>
    <row r="341" spans="1:5" x14ac:dyDescent="0.25">
      <c r="A341" t="s">
        <v>11</v>
      </c>
      <c r="B341" t="s">
        <v>4</v>
      </c>
      <c r="C341" t="s">
        <v>34</v>
      </c>
      <c r="D341">
        <v>338801.98770491802</v>
      </c>
      <c r="E341">
        <v>197634.49282786882</v>
      </c>
    </row>
    <row r="342" spans="1:5" x14ac:dyDescent="0.25">
      <c r="A342" t="s">
        <v>11</v>
      </c>
      <c r="B342" t="s">
        <v>5</v>
      </c>
      <c r="C342" t="s">
        <v>34</v>
      </c>
      <c r="D342">
        <v>1102235.8</v>
      </c>
      <c r="E342">
        <v>857294.51111111115</v>
      </c>
    </row>
    <row r="343" spans="1:5" x14ac:dyDescent="0.25">
      <c r="A343" t="s">
        <v>11</v>
      </c>
      <c r="B343" t="s">
        <v>78</v>
      </c>
      <c r="C343" t="s">
        <v>34</v>
      </c>
      <c r="D343">
        <v>222224.95967741936</v>
      </c>
      <c r="E343">
        <v>193364.57530372852</v>
      </c>
    </row>
    <row r="344" spans="1:5" x14ac:dyDescent="0.25">
      <c r="A344" t="s">
        <v>11</v>
      </c>
      <c r="B344" t="s">
        <v>3</v>
      </c>
      <c r="C344" t="s">
        <v>34</v>
      </c>
      <c r="D344">
        <v>106943.96507115137</v>
      </c>
      <c r="E344">
        <v>70066.735736271585</v>
      </c>
    </row>
    <row r="345" spans="1:5" x14ac:dyDescent="0.25">
      <c r="A345" t="s">
        <v>11</v>
      </c>
      <c r="B345" t="s">
        <v>2</v>
      </c>
      <c r="C345" t="s">
        <v>40</v>
      </c>
      <c r="D345">
        <v>117215.84139264991</v>
      </c>
      <c r="E345">
        <v>96284.441143962424</v>
      </c>
    </row>
    <row r="346" spans="1:5" x14ac:dyDescent="0.25">
      <c r="A346" t="s">
        <v>11</v>
      </c>
      <c r="B346" t="s">
        <v>7</v>
      </c>
      <c r="C346" t="s">
        <v>40</v>
      </c>
      <c r="D346">
        <v>178237.0294117647</v>
      </c>
      <c r="E346">
        <v>118824.68627450982</v>
      </c>
    </row>
    <row r="347" spans="1:5" x14ac:dyDescent="0.25">
      <c r="A347" t="s">
        <v>11</v>
      </c>
      <c r="B347" t="s">
        <v>6</v>
      </c>
      <c r="C347" t="s">
        <v>40</v>
      </c>
      <c r="D347">
        <v>415072.53424657532</v>
      </c>
      <c r="E347">
        <v>373146.01563581015</v>
      </c>
    </row>
    <row r="348" spans="1:5" x14ac:dyDescent="0.25">
      <c r="A348" t="s">
        <v>11</v>
      </c>
      <c r="B348" t="s">
        <v>4</v>
      </c>
      <c r="C348" t="s">
        <v>40</v>
      </c>
      <c r="D348">
        <v>208249.45017182131</v>
      </c>
      <c r="E348">
        <v>128153.50779804389</v>
      </c>
    </row>
    <row r="349" spans="1:5" x14ac:dyDescent="0.25">
      <c r="A349" t="s">
        <v>11</v>
      </c>
      <c r="B349" t="s">
        <v>5</v>
      </c>
      <c r="C349" t="s">
        <v>40</v>
      </c>
      <c r="D349">
        <v>1188246.8627450981</v>
      </c>
      <c r="E349">
        <v>1054735.9792905927</v>
      </c>
    </row>
    <row r="350" spans="1:5" x14ac:dyDescent="0.25">
      <c r="A350" t="s">
        <v>11</v>
      </c>
      <c r="B350" t="s">
        <v>78</v>
      </c>
      <c r="C350" t="s">
        <v>40</v>
      </c>
      <c r="D350">
        <v>156590.67183462533</v>
      </c>
      <c r="E350">
        <v>133562.63185894513</v>
      </c>
    </row>
    <row r="351" spans="1:5" x14ac:dyDescent="0.25">
      <c r="A351" t="s">
        <v>11</v>
      </c>
      <c r="B351" t="s">
        <v>3</v>
      </c>
      <c r="C351" t="s">
        <v>40</v>
      </c>
      <c r="D351">
        <v>89381.401179941007</v>
      </c>
      <c r="E351">
        <v>56277.178520703601</v>
      </c>
    </row>
    <row r="352" spans="1:5" x14ac:dyDescent="0.25">
      <c r="A352" t="s">
        <v>11</v>
      </c>
      <c r="B352" t="s">
        <v>2</v>
      </c>
      <c r="C352" t="s">
        <v>45</v>
      </c>
      <c r="D352">
        <v>107692.3711111111</v>
      </c>
      <c r="E352">
        <v>88798.972670565301</v>
      </c>
    </row>
    <row r="353" spans="1:5" x14ac:dyDescent="0.25">
      <c r="A353" t="s">
        <v>11</v>
      </c>
      <c r="B353" t="s">
        <v>7</v>
      </c>
      <c r="C353" t="s">
        <v>45</v>
      </c>
      <c r="D353">
        <v>145094.51197604791</v>
      </c>
      <c r="E353">
        <v>91355.803836770909</v>
      </c>
    </row>
    <row r="354" spans="1:5" x14ac:dyDescent="0.25">
      <c r="A354" t="s">
        <v>11</v>
      </c>
      <c r="B354" t="s">
        <v>6</v>
      </c>
      <c r="C354" t="s">
        <v>45</v>
      </c>
      <c r="D354">
        <v>367133.08333333337</v>
      </c>
      <c r="E354">
        <v>295146.20424836606</v>
      </c>
    </row>
    <row r="355" spans="1:5" x14ac:dyDescent="0.25">
      <c r="A355" t="s">
        <v>11</v>
      </c>
      <c r="B355" t="s">
        <v>4</v>
      </c>
      <c r="C355" t="s">
        <v>45</v>
      </c>
      <c r="D355">
        <v>190793.57086614173</v>
      </c>
      <c r="E355">
        <v>122653.00984251968</v>
      </c>
    </row>
    <row r="356" spans="1:5" x14ac:dyDescent="0.25">
      <c r="A356" t="s">
        <v>11</v>
      </c>
      <c r="B356" t="s">
        <v>5</v>
      </c>
      <c r="C356" t="s">
        <v>45</v>
      </c>
      <c r="D356">
        <v>515548.58510638296</v>
      </c>
      <c r="E356">
        <v>420076.62490149727</v>
      </c>
    </row>
    <row r="357" spans="1:5" x14ac:dyDescent="0.25">
      <c r="A357" t="s">
        <v>11</v>
      </c>
      <c r="B357" t="s">
        <v>78</v>
      </c>
      <c r="C357" t="s">
        <v>45</v>
      </c>
      <c r="D357">
        <v>127195.71391076116</v>
      </c>
      <c r="E357">
        <v>99544.471756247862</v>
      </c>
    </row>
    <row r="358" spans="1:5" x14ac:dyDescent="0.25">
      <c r="A358" t="s">
        <v>11</v>
      </c>
      <c r="B358" t="s">
        <v>3</v>
      </c>
      <c r="C358" t="s">
        <v>45</v>
      </c>
      <c r="D358">
        <v>64272.635278514586</v>
      </c>
      <c r="E358">
        <v>35057.801061007951</v>
      </c>
    </row>
    <row r="359" spans="1:5" x14ac:dyDescent="0.25">
      <c r="A359" t="s">
        <v>11</v>
      </c>
      <c r="B359" t="s">
        <v>2</v>
      </c>
      <c r="C359" t="s">
        <v>23</v>
      </c>
      <c r="D359">
        <v>3255574.4494866529</v>
      </c>
      <c r="E359">
        <v>2681523.8823066396</v>
      </c>
    </row>
    <row r="360" spans="1:5" x14ac:dyDescent="0.25">
      <c r="A360" t="s">
        <v>11</v>
      </c>
      <c r="B360" t="s">
        <v>7</v>
      </c>
      <c r="C360" t="s">
        <v>23</v>
      </c>
      <c r="D360">
        <v>4676887.174926253</v>
      </c>
      <c r="E360">
        <v>2684126.5525663719</v>
      </c>
    </row>
    <row r="361" spans="1:5" x14ac:dyDescent="0.25">
      <c r="A361" t="s">
        <v>11</v>
      </c>
      <c r="B361" t="s">
        <v>6</v>
      </c>
      <c r="C361" t="s">
        <v>23</v>
      </c>
      <c r="D361">
        <v>14817427.61308411</v>
      </c>
      <c r="E361">
        <v>12231658.529919345</v>
      </c>
    </row>
    <row r="362" spans="1:5" x14ac:dyDescent="0.25">
      <c r="A362" t="s">
        <v>11</v>
      </c>
      <c r="B362" t="s">
        <v>4</v>
      </c>
      <c r="C362" t="s">
        <v>23</v>
      </c>
      <c r="D362">
        <v>6291526.7857142854</v>
      </c>
      <c r="E362">
        <v>3610789.2857142859</v>
      </c>
    </row>
    <row r="363" spans="1:5" x14ac:dyDescent="0.25">
      <c r="A363" t="s">
        <v>11</v>
      </c>
      <c r="B363" t="s">
        <v>5</v>
      </c>
      <c r="C363" t="s">
        <v>23</v>
      </c>
      <c r="D363">
        <v>21718695.252739724</v>
      </c>
      <c r="E363">
        <v>16700991.575423047</v>
      </c>
    </row>
    <row r="364" spans="1:5" x14ac:dyDescent="0.25">
      <c r="A364" t="s">
        <v>11</v>
      </c>
      <c r="B364" t="s">
        <v>78</v>
      </c>
      <c r="C364" t="s">
        <v>23</v>
      </c>
      <c r="D364">
        <v>4441077.7471988788</v>
      </c>
      <c r="E364">
        <v>3344160.3017760296</v>
      </c>
    </row>
    <row r="365" spans="1:5" x14ac:dyDescent="0.25">
      <c r="A365" t="s">
        <v>11</v>
      </c>
      <c r="B365" t="s">
        <v>3</v>
      </c>
      <c r="C365" t="s">
        <v>23</v>
      </c>
      <c r="D365">
        <v>2301109.9436139329</v>
      </c>
      <c r="E365">
        <v>1283952.6496976295</v>
      </c>
    </row>
    <row r="366" spans="1:5" x14ac:dyDescent="0.25">
      <c r="A366" t="s">
        <v>11</v>
      </c>
      <c r="B366" t="s">
        <v>2</v>
      </c>
      <c r="C366" t="s">
        <v>52</v>
      </c>
      <c r="D366">
        <v>72718.286573146281</v>
      </c>
      <c r="E366">
        <v>64547.69257616355</v>
      </c>
    </row>
    <row r="367" spans="1:5" x14ac:dyDescent="0.25">
      <c r="A367" t="s">
        <v>11</v>
      </c>
      <c r="B367" t="s">
        <v>7</v>
      </c>
      <c r="C367" t="s">
        <v>52</v>
      </c>
      <c r="D367">
        <v>119363.24013157895</v>
      </c>
      <c r="E367">
        <v>73454.301619433201</v>
      </c>
    </row>
    <row r="368" spans="1:5" x14ac:dyDescent="0.25">
      <c r="A368" t="s">
        <v>11</v>
      </c>
      <c r="B368" t="s">
        <v>6</v>
      </c>
      <c r="C368" t="s">
        <v>52</v>
      </c>
      <c r="D368">
        <v>332902.98165137618</v>
      </c>
      <c r="E368">
        <v>258924.54128440371</v>
      </c>
    </row>
    <row r="369" spans="1:5" x14ac:dyDescent="0.25">
      <c r="A369" t="s">
        <v>11</v>
      </c>
      <c r="B369" t="s">
        <v>4</v>
      </c>
      <c r="C369" t="s">
        <v>52</v>
      </c>
      <c r="D369">
        <v>149943.90495867768</v>
      </c>
      <c r="E369">
        <v>98239.110145340543</v>
      </c>
    </row>
    <row r="370" spans="1:5" x14ac:dyDescent="0.25">
      <c r="A370" t="s">
        <v>11</v>
      </c>
      <c r="B370" t="s">
        <v>5</v>
      </c>
      <c r="C370" t="s">
        <v>52</v>
      </c>
      <c r="D370">
        <v>471252.27272727276</v>
      </c>
      <c r="E370">
        <v>390001.88087774295</v>
      </c>
    </row>
    <row r="371" spans="1:5" x14ac:dyDescent="0.25">
      <c r="A371" t="s">
        <v>11</v>
      </c>
      <c r="B371" t="s">
        <v>78</v>
      </c>
      <c r="C371" t="s">
        <v>52</v>
      </c>
      <c r="D371">
        <v>90716.0625</v>
      </c>
      <c r="E371">
        <v>78289.204623287675</v>
      </c>
    </row>
    <row r="372" spans="1:5" x14ac:dyDescent="0.25">
      <c r="A372" t="s">
        <v>11</v>
      </c>
      <c r="B372" t="s">
        <v>3</v>
      </c>
      <c r="C372" t="s">
        <v>52</v>
      </c>
      <c r="D372">
        <v>49981.301652892565</v>
      </c>
      <c r="E372">
        <v>30757.724094087735</v>
      </c>
    </row>
    <row r="373" spans="1:5" x14ac:dyDescent="0.25">
      <c r="A373" t="s">
        <v>11</v>
      </c>
      <c r="B373" t="s">
        <v>2</v>
      </c>
      <c r="C373" t="s">
        <v>55</v>
      </c>
      <c r="D373">
        <v>64569.90683229814</v>
      </c>
      <c r="E373">
        <v>56973.447204968943</v>
      </c>
    </row>
    <row r="374" spans="1:5" x14ac:dyDescent="0.25">
      <c r="A374" t="s">
        <v>11</v>
      </c>
      <c r="B374" t="s">
        <v>7</v>
      </c>
      <c r="C374" t="s">
        <v>55</v>
      </c>
      <c r="D374">
        <v>95083.125</v>
      </c>
      <c r="E374">
        <v>58512.692307692312</v>
      </c>
    </row>
    <row r="375" spans="1:5" x14ac:dyDescent="0.25">
      <c r="A375" t="s">
        <v>11</v>
      </c>
      <c r="B375" t="s">
        <v>6</v>
      </c>
      <c r="C375" t="s">
        <v>55</v>
      </c>
      <c r="D375">
        <v>221186.27659574468</v>
      </c>
      <c r="E375">
        <v>197402.80599405171</v>
      </c>
    </row>
    <row r="376" spans="1:5" x14ac:dyDescent="0.25">
      <c r="A376" t="s">
        <v>11</v>
      </c>
      <c r="B376" t="s">
        <v>4</v>
      </c>
      <c r="C376" t="s">
        <v>55</v>
      </c>
      <c r="D376">
        <v>142407.60273972602</v>
      </c>
      <c r="E376">
        <v>91547.744618395285</v>
      </c>
    </row>
    <row r="377" spans="1:5" x14ac:dyDescent="0.25">
      <c r="A377" t="s">
        <v>11</v>
      </c>
      <c r="B377" t="s">
        <v>5</v>
      </c>
      <c r="C377" t="s">
        <v>55</v>
      </c>
      <c r="D377">
        <v>328287</v>
      </c>
      <c r="E377">
        <v>268598.45454545453</v>
      </c>
    </row>
    <row r="378" spans="1:5" x14ac:dyDescent="0.25">
      <c r="A378" t="s">
        <v>11</v>
      </c>
      <c r="B378" t="s">
        <v>78</v>
      </c>
      <c r="C378" t="s">
        <v>55</v>
      </c>
      <c r="D378">
        <v>102928.26732673268</v>
      </c>
      <c r="E378">
        <v>92093.712871287134</v>
      </c>
    </row>
    <row r="379" spans="1:5" x14ac:dyDescent="0.25">
      <c r="A379" t="s">
        <v>11</v>
      </c>
      <c r="B379" t="s">
        <v>3</v>
      </c>
      <c r="C379" t="s">
        <v>55</v>
      </c>
      <c r="D379">
        <v>42374.001358695648</v>
      </c>
      <c r="E379">
        <v>24718.167459239125</v>
      </c>
    </row>
    <row r="380" spans="1:5" x14ac:dyDescent="0.25">
      <c r="A380" t="s">
        <v>11</v>
      </c>
      <c r="B380" t="s">
        <v>2</v>
      </c>
      <c r="C380" t="s">
        <v>39</v>
      </c>
      <c r="D380">
        <v>138475.18776371307</v>
      </c>
      <c r="E380">
        <v>110384.50681735987</v>
      </c>
    </row>
    <row r="381" spans="1:5" x14ac:dyDescent="0.25">
      <c r="A381" t="s">
        <v>11</v>
      </c>
      <c r="B381" t="s">
        <v>7</v>
      </c>
      <c r="C381" t="s">
        <v>39</v>
      </c>
      <c r="D381">
        <v>213802.08143322475</v>
      </c>
      <c r="E381">
        <v>131672.59222059976</v>
      </c>
    </row>
    <row r="382" spans="1:5" x14ac:dyDescent="0.25">
      <c r="A382" t="s">
        <v>11</v>
      </c>
      <c r="B382" t="s">
        <v>6</v>
      </c>
      <c r="C382" t="s">
        <v>39</v>
      </c>
      <c r="D382">
        <v>525097.91200000001</v>
      </c>
      <c r="E382">
        <v>458410.47717600001</v>
      </c>
    </row>
    <row r="383" spans="1:5" x14ac:dyDescent="0.25">
      <c r="A383" t="s">
        <v>11</v>
      </c>
      <c r="B383" t="s">
        <v>4</v>
      </c>
      <c r="C383" t="s">
        <v>39</v>
      </c>
      <c r="D383">
        <v>320181.65365853661</v>
      </c>
      <c r="E383">
        <v>193481.19928222997</v>
      </c>
    </row>
    <row r="384" spans="1:5" x14ac:dyDescent="0.25">
      <c r="A384" t="s">
        <v>11</v>
      </c>
      <c r="B384" t="s">
        <v>5</v>
      </c>
      <c r="C384" t="s">
        <v>39</v>
      </c>
      <c r="D384">
        <v>669767.74489795917</v>
      </c>
      <c r="E384">
        <v>540925.58133995708</v>
      </c>
    </row>
    <row r="385" spans="1:5" x14ac:dyDescent="0.25">
      <c r="A385" t="s">
        <v>11</v>
      </c>
      <c r="B385" t="s">
        <v>78</v>
      </c>
      <c r="C385" t="s">
        <v>39</v>
      </c>
      <c r="D385">
        <v>199505.28571428571</v>
      </c>
      <c r="E385">
        <v>165190.37657142858</v>
      </c>
    </row>
    <row r="386" spans="1:5" x14ac:dyDescent="0.25">
      <c r="A386" t="s">
        <v>11</v>
      </c>
      <c r="B386" t="s">
        <v>3</v>
      </c>
      <c r="C386" t="s">
        <v>39</v>
      </c>
      <c r="D386">
        <v>104020.98098256736</v>
      </c>
      <c r="E386">
        <v>54090.910110935038</v>
      </c>
    </row>
    <row r="387" spans="1:5" x14ac:dyDescent="0.25">
      <c r="A387" t="s">
        <v>11</v>
      </c>
      <c r="B387" t="s">
        <v>2</v>
      </c>
      <c r="C387" t="s">
        <v>82</v>
      </c>
      <c r="D387">
        <v>10220.624611320754</v>
      </c>
      <c r="E387">
        <v>8451.9491466666695</v>
      </c>
    </row>
    <row r="388" spans="1:5" x14ac:dyDescent="0.25">
      <c r="A388" t="s">
        <v>11</v>
      </c>
      <c r="B388" t="s">
        <v>7</v>
      </c>
      <c r="C388" t="s">
        <v>82</v>
      </c>
      <c r="D388">
        <v>17393.492908536587</v>
      </c>
      <c r="E388">
        <v>9401.111043126386</v>
      </c>
    </row>
    <row r="389" spans="1:5" x14ac:dyDescent="0.25">
      <c r="A389" t="s">
        <v>11</v>
      </c>
      <c r="B389" t="s">
        <v>6</v>
      </c>
      <c r="C389" t="s">
        <v>82</v>
      </c>
      <c r="D389">
        <v>48761.245076923085</v>
      </c>
      <c r="E389">
        <v>40748.766780314319</v>
      </c>
    </row>
    <row r="390" spans="1:5" x14ac:dyDescent="0.25">
      <c r="A390" t="s">
        <v>11</v>
      </c>
      <c r="B390" t="s">
        <v>4</v>
      </c>
      <c r="C390" t="s">
        <v>82</v>
      </c>
      <c r="D390">
        <v>21122.219888446216</v>
      </c>
      <c r="E390">
        <v>14180.968642496684</v>
      </c>
    </row>
    <row r="391" spans="1:5" x14ac:dyDescent="0.25">
      <c r="A391" t="s">
        <v>11</v>
      </c>
      <c r="B391" t="s">
        <v>5</v>
      </c>
      <c r="C391" t="s">
        <v>82</v>
      </c>
      <c r="D391">
        <v>62011.583413043474</v>
      </c>
      <c r="E391">
        <v>55047.024897146752</v>
      </c>
    </row>
    <row r="392" spans="1:5" x14ac:dyDescent="0.25">
      <c r="A392" t="s">
        <v>11</v>
      </c>
      <c r="B392" t="s">
        <v>78</v>
      </c>
      <c r="C392" t="s">
        <v>82</v>
      </c>
      <c r="D392">
        <v>17603.080289389069</v>
      </c>
      <c r="E392">
        <v>15423.330443028357</v>
      </c>
    </row>
    <row r="393" spans="1:5" x14ac:dyDescent="0.25">
      <c r="A393" t="s">
        <v>11</v>
      </c>
      <c r="B393" t="s">
        <v>3</v>
      </c>
      <c r="C393" t="s">
        <v>82</v>
      </c>
      <c r="D393">
        <v>6731.7718433889604</v>
      </c>
      <c r="E393">
        <v>4394.1455768934538</v>
      </c>
    </row>
    <row r="394" spans="1:5" x14ac:dyDescent="0.25">
      <c r="A394" t="s">
        <v>14</v>
      </c>
      <c r="B394" t="s">
        <v>2</v>
      </c>
      <c r="C394" t="s">
        <v>54</v>
      </c>
      <c r="D394">
        <v>68775.989106753826</v>
      </c>
      <c r="E394">
        <v>58510.916105745797</v>
      </c>
    </row>
    <row r="395" spans="1:5" x14ac:dyDescent="0.25">
      <c r="A395" t="s">
        <v>14</v>
      </c>
      <c r="B395" t="s">
        <v>7</v>
      </c>
      <c r="C395" t="s">
        <v>54</v>
      </c>
      <c r="D395">
        <v>97432.651234567893</v>
      </c>
      <c r="E395">
        <v>62635.275793650784</v>
      </c>
    </row>
    <row r="396" spans="1:5" x14ac:dyDescent="0.25">
      <c r="A396" t="s">
        <v>14</v>
      </c>
      <c r="B396" t="s">
        <v>6</v>
      </c>
      <c r="C396" t="s">
        <v>54</v>
      </c>
      <c r="D396">
        <v>210454.52666666667</v>
      </c>
      <c r="E396">
        <v>188979.57496598639</v>
      </c>
    </row>
    <row r="397" spans="1:5" x14ac:dyDescent="0.25">
      <c r="A397" t="s">
        <v>14</v>
      </c>
      <c r="B397" t="s">
        <v>4</v>
      </c>
      <c r="C397" t="s">
        <v>54</v>
      </c>
      <c r="D397">
        <v>148207.4131455399</v>
      </c>
      <c r="E397">
        <v>91204.561935716876</v>
      </c>
    </row>
    <row r="398" spans="1:5" x14ac:dyDescent="0.25">
      <c r="A398" t="s">
        <v>14</v>
      </c>
      <c r="B398" t="s">
        <v>5</v>
      </c>
      <c r="C398" t="s">
        <v>54</v>
      </c>
      <c r="D398">
        <v>444622.23943661974</v>
      </c>
      <c r="E398">
        <v>353883.00689853408</v>
      </c>
    </row>
    <row r="399" spans="1:5" x14ac:dyDescent="0.25">
      <c r="A399" t="s">
        <v>14</v>
      </c>
      <c r="B399" t="s">
        <v>78</v>
      </c>
      <c r="C399" t="s">
        <v>54</v>
      </c>
      <c r="D399">
        <v>79118.24310776942</v>
      </c>
      <c r="E399">
        <v>68426.588633746534</v>
      </c>
    </row>
    <row r="400" spans="1:5" x14ac:dyDescent="0.25">
      <c r="A400" t="s">
        <v>14</v>
      </c>
      <c r="B400" t="s">
        <v>3</v>
      </c>
      <c r="C400" t="s">
        <v>54</v>
      </c>
      <c r="D400">
        <v>44213.135854341737</v>
      </c>
      <c r="E400">
        <v>28967.226939051481</v>
      </c>
    </row>
    <row r="401" spans="1:5" x14ac:dyDescent="0.25">
      <c r="A401" t="s">
        <v>14</v>
      </c>
      <c r="B401" t="s">
        <v>2</v>
      </c>
      <c r="C401" t="s">
        <v>46</v>
      </c>
      <c r="D401">
        <v>88128.954459203043</v>
      </c>
      <c r="E401">
        <v>74776.082571445004</v>
      </c>
    </row>
    <row r="402" spans="1:5" x14ac:dyDescent="0.25">
      <c r="A402" t="s">
        <v>14</v>
      </c>
      <c r="B402" t="s">
        <v>7</v>
      </c>
      <c r="C402" t="s">
        <v>46</v>
      </c>
      <c r="D402">
        <v>171379.92250922509</v>
      </c>
      <c r="E402">
        <v>105464.56769798468</v>
      </c>
    </row>
    <row r="403" spans="1:5" x14ac:dyDescent="0.25">
      <c r="A403" t="s">
        <v>14</v>
      </c>
      <c r="B403" t="s">
        <v>6</v>
      </c>
      <c r="C403" t="s">
        <v>46</v>
      </c>
      <c r="D403">
        <v>464439.59</v>
      </c>
      <c r="E403">
        <v>404122.76012987015</v>
      </c>
    </row>
    <row r="404" spans="1:5" x14ac:dyDescent="0.25">
      <c r="A404" t="s">
        <v>14</v>
      </c>
      <c r="B404" t="s">
        <v>4</v>
      </c>
      <c r="C404" t="s">
        <v>46</v>
      </c>
      <c r="D404">
        <v>178630.61153846156</v>
      </c>
      <c r="E404">
        <v>114833.96456043956</v>
      </c>
    </row>
    <row r="405" spans="1:5" x14ac:dyDescent="0.25">
      <c r="A405" t="s">
        <v>14</v>
      </c>
      <c r="B405" t="s">
        <v>5</v>
      </c>
      <c r="C405" t="s">
        <v>46</v>
      </c>
      <c r="D405">
        <v>844435.61818181816</v>
      </c>
      <c r="E405">
        <v>710398.21847041848</v>
      </c>
    </row>
    <row r="406" spans="1:5" x14ac:dyDescent="0.25">
      <c r="A406" t="s">
        <v>14</v>
      </c>
      <c r="B406" t="s">
        <v>78</v>
      </c>
      <c r="C406" t="s">
        <v>46</v>
      </c>
      <c r="D406">
        <v>140739.26969696968</v>
      </c>
      <c r="E406">
        <v>126523.18184879093</v>
      </c>
    </row>
    <row r="407" spans="1:5" x14ac:dyDescent="0.25">
      <c r="A407" t="s">
        <v>14</v>
      </c>
      <c r="B407" t="s">
        <v>3</v>
      </c>
      <c r="C407" t="s">
        <v>46</v>
      </c>
      <c r="D407">
        <v>65971.532670454544</v>
      </c>
      <c r="E407">
        <v>40597.866258741262</v>
      </c>
    </row>
    <row r="408" spans="1:5" x14ac:dyDescent="0.25">
      <c r="A408" t="s">
        <v>14</v>
      </c>
      <c r="B408" t="s">
        <v>2</v>
      </c>
      <c r="C408" t="s">
        <v>56</v>
      </c>
      <c r="D408">
        <v>52868.739449541288</v>
      </c>
      <c r="E408">
        <v>42049.090445914233</v>
      </c>
    </row>
    <row r="409" spans="1:5" x14ac:dyDescent="0.25">
      <c r="A409" t="s">
        <v>14</v>
      </c>
      <c r="B409" t="s">
        <v>7</v>
      </c>
      <c r="C409" t="s">
        <v>56</v>
      </c>
      <c r="D409">
        <v>89205.767801857597</v>
      </c>
      <c r="E409">
        <v>50549.935087719306</v>
      </c>
    </row>
    <row r="410" spans="1:5" x14ac:dyDescent="0.25">
      <c r="A410" t="s">
        <v>14</v>
      </c>
      <c r="B410" t="s">
        <v>6</v>
      </c>
      <c r="C410" t="s">
        <v>56</v>
      </c>
      <c r="D410">
        <v>205810.44999999998</v>
      </c>
      <c r="E410">
        <v>152152.72553571427</v>
      </c>
    </row>
    <row r="411" spans="1:5" x14ac:dyDescent="0.25">
      <c r="A411" t="s">
        <v>14</v>
      </c>
      <c r="B411" t="s">
        <v>4</v>
      </c>
      <c r="C411" t="s">
        <v>56</v>
      </c>
      <c r="D411">
        <v>112552.58984375</v>
      </c>
      <c r="E411">
        <v>59090.10966796874</v>
      </c>
    </row>
    <row r="412" spans="1:5" x14ac:dyDescent="0.25">
      <c r="A412" t="s">
        <v>14</v>
      </c>
      <c r="B412" t="s">
        <v>5</v>
      </c>
      <c r="C412" t="s">
        <v>56</v>
      </c>
      <c r="D412">
        <v>364727.37974683545</v>
      </c>
      <c r="E412">
        <v>283895.9063975368</v>
      </c>
    </row>
    <row r="413" spans="1:5" x14ac:dyDescent="0.25">
      <c r="A413" t="s">
        <v>14</v>
      </c>
      <c r="B413" t="s">
        <v>78</v>
      </c>
      <c r="C413" t="s">
        <v>56</v>
      </c>
      <c r="D413">
        <v>84496.95894428152</v>
      </c>
      <c r="E413">
        <v>67957.128682847688</v>
      </c>
    </row>
    <row r="414" spans="1:5" x14ac:dyDescent="0.25">
      <c r="A414" t="s">
        <v>14</v>
      </c>
      <c r="B414" t="s">
        <v>3</v>
      </c>
      <c r="C414" t="s">
        <v>56</v>
      </c>
      <c r="D414">
        <v>43328.515789473684</v>
      </c>
      <c r="E414">
        <v>23997.33182186235</v>
      </c>
    </row>
    <row r="415" spans="1:5" x14ac:dyDescent="0.25">
      <c r="A415" t="s">
        <v>14</v>
      </c>
      <c r="B415" t="s">
        <v>2</v>
      </c>
      <c r="C415" t="s">
        <v>68</v>
      </c>
      <c r="D415">
        <v>18579.966228893059</v>
      </c>
      <c r="E415">
        <v>15630.765240179875</v>
      </c>
    </row>
    <row r="416" spans="1:5" x14ac:dyDescent="0.25">
      <c r="A416" t="s">
        <v>14</v>
      </c>
      <c r="B416" t="s">
        <v>7</v>
      </c>
      <c r="C416" t="s">
        <v>68</v>
      </c>
      <c r="D416">
        <v>38533.548638132299</v>
      </c>
      <c r="E416">
        <v>24771.566981656477</v>
      </c>
    </row>
    <row r="417" spans="1:5" x14ac:dyDescent="0.25">
      <c r="A417" t="s">
        <v>14</v>
      </c>
      <c r="B417" t="s">
        <v>6</v>
      </c>
      <c r="C417" t="s">
        <v>68</v>
      </c>
      <c r="D417">
        <v>89217.315315315311</v>
      </c>
      <c r="E417">
        <v>77321.673273273278</v>
      </c>
    </row>
    <row r="418" spans="1:5" x14ac:dyDescent="0.25">
      <c r="A418" t="s">
        <v>14</v>
      </c>
      <c r="B418" t="s">
        <v>4</v>
      </c>
      <c r="C418" t="s">
        <v>68</v>
      </c>
      <c r="D418">
        <v>43245.074235807857</v>
      </c>
      <c r="E418">
        <v>28830.049490538575</v>
      </c>
    </row>
    <row r="419" spans="1:5" x14ac:dyDescent="0.25">
      <c r="A419" t="s">
        <v>14</v>
      </c>
      <c r="B419" t="s">
        <v>5</v>
      </c>
      <c r="C419" t="s">
        <v>68</v>
      </c>
      <c r="D419">
        <v>101052.26530612244</v>
      </c>
      <c r="E419">
        <v>83629.460942997888</v>
      </c>
    </row>
    <row r="420" spans="1:5" x14ac:dyDescent="0.25">
      <c r="A420" t="s">
        <v>14</v>
      </c>
      <c r="B420" t="s">
        <v>78</v>
      </c>
      <c r="C420" t="s">
        <v>68</v>
      </c>
      <c r="D420">
        <v>27739.837535014005</v>
      </c>
      <c r="E420">
        <v>24587.583269671504</v>
      </c>
    </row>
    <row r="421" spans="1:5" x14ac:dyDescent="0.25">
      <c r="A421" t="s">
        <v>14</v>
      </c>
      <c r="B421" t="s">
        <v>3</v>
      </c>
      <c r="C421" t="s">
        <v>68</v>
      </c>
      <c r="D421">
        <v>14436.037900874635</v>
      </c>
      <c r="E421">
        <v>7874.2024913861642</v>
      </c>
    </row>
    <row r="422" spans="1:5" x14ac:dyDescent="0.25">
      <c r="A422" t="s">
        <v>14</v>
      </c>
      <c r="B422" t="s">
        <v>2</v>
      </c>
      <c r="C422" t="s">
        <v>61</v>
      </c>
      <c r="D422">
        <v>31525.606463878328</v>
      </c>
      <c r="E422">
        <v>26599.73045389734</v>
      </c>
    </row>
    <row r="423" spans="1:5" x14ac:dyDescent="0.25">
      <c r="A423" t="s">
        <v>14</v>
      </c>
      <c r="B423" t="s">
        <v>7</v>
      </c>
      <c r="C423" t="s">
        <v>61</v>
      </c>
      <c r="D423">
        <v>49797.204204204201</v>
      </c>
      <c r="E423">
        <v>31353.795239684128</v>
      </c>
    </row>
    <row r="424" spans="1:5" x14ac:dyDescent="0.25">
      <c r="A424" t="s">
        <v>14</v>
      </c>
      <c r="B424" t="s">
        <v>6</v>
      </c>
      <c r="C424" t="s">
        <v>61</v>
      </c>
      <c r="D424">
        <v>127557.45384615385</v>
      </c>
      <c r="E424">
        <v>99211.352991452994</v>
      </c>
    </row>
    <row r="425" spans="1:5" x14ac:dyDescent="0.25">
      <c r="A425" t="s">
        <v>14</v>
      </c>
      <c r="B425" t="s">
        <v>4</v>
      </c>
      <c r="C425" t="s">
        <v>61</v>
      </c>
      <c r="D425">
        <v>69382.715481171545</v>
      </c>
      <c r="E425">
        <v>39216.317445879577</v>
      </c>
    </row>
    <row r="426" spans="1:5" x14ac:dyDescent="0.25">
      <c r="A426" t="s">
        <v>14</v>
      </c>
      <c r="B426" t="s">
        <v>5</v>
      </c>
      <c r="C426" t="s">
        <v>61</v>
      </c>
      <c r="D426">
        <v>267459.17741935485</v>
      </c>
      <c r="E426">
        <v>233603.5853409555</v>
      </c>
    </row>
    <row r="427" spans="1:5" x14ac:dyDescent="0.25">
      <c r="A427" t="s">
        <v>14</v>
      </c>
      <c r="B427" t="s">
        <v>78</v>
      </c>
      <c r="C427" t="s">
        <v>61</v>
      </c>
      <c r="D427">
        <v>41980.934177215189</v>
      </c>
      <c r="E427">
        <v>36666.891876301874</v>
      </c>
    </row>
    <row r="428" spans="1:5" x14ac:dyDescent="0.25">
      <c r="A428" t="s">
        <v>14</v>
      </c>
      <c r="B428" t="s">
        <v>3</v>
      </c>
      <c r="C428" t="s">
        <v>61</v>
      </c>
      <c r="D428">
        <v>21676.430065359476</v>
      </c>
      <c r="E428">
        <v>13934.847899159662</v>
      </c>
    </row>
    <row r="429" spans="1:5" x14ac:dyDescent="0.25">
      <c r="A429" t="s">
        <v>14</v>
      </c>
      <c r="B429" t="s">
        <v>2</v>
      </c>
      <c r="C429" t="s">
        <v>25</v>
      </c>
      <c r="D429">
        <v>443702.70299145306</v>
      </c>
      <c r="E429">
        <v>392109.36543430737</v>
      </c>
    </row>
    <row r="430" spans="1:5" x14ac:dyDescent="0.25">
      <c r="A430" t="s">
        <v>14</v>
      </c>
      <c r="B430" t="s">
        <v>7</v>
      </c>
      <c r="C430" t="s">
        <v>25</v>
      </c>
      <c r="D430">
        <v>644884.67391304346</v>
      </c>
      <c r="E430">
        <v>429923.11594202899</v>
      </c>
    </row>
    <row r="431" spans="1:5" x14ac:dyDescent="0.25">
      <c r="A431" t="s">
        <v>14</v>
      </c>
      <c r="B431" t="s">
        <v>6</v>
      </c>
      <c r="C431" t="s">
        <v>25</v>
      </c>
      <c r="D431">
        <v>2232826.5053763441</v>
      </c>
      <c r="E431">
        <v>1819340.1154918361</v>
      </c>
    </row>
    <row r="432" spans="1:5" x14ac:dyDescent="0.25">
      <c r="A432" t="s">
        <v>14</v>
      </c>
      <c r="B432" t="s">
        <v>4</v>
      </c>
      <c r="C432" t="s">
        <v>25</v>
      </c>
      <c r="D432">
        <v>786563.88257575757</v>
      </c>
      <c r="E432">
        <v>471938.32954545453</v>
      </c>
    </row>
    <row r="433" spans="1:5" x14ac:dyDescent="0.25">
      <c r="A433" t="s">
        <v>14</v>
      </c>
      <c r="B433" t="s">
        <v>5</v>
      </c>
      <c r="C433" t="s">
        <v>25</v>
      </c>
      <c r="D433">
        <v>2696790.4545454546</v>
      </c>
      <c r="E433">
        <v>2223669.322169059</v>
      </c>
    </row>
    <row r="434" spans="1:5" x14ac:dyDescent="0.25">
      <c r="A434" t="s">
        <v>14</v>
      </c>
      <c r="B434" t="s">
        <v>78</v>
      </c>
      <c r="C434" t="s">
        <v>25</v>
      </c>
      <c r="D434">
        <v>532443.24358974362</v>
      </c>
      <c r="E434">
        <v>478112.30036630039</v>
      </c>
    </row>
    <row r="435" spans="1:5" x14ac:dyDescent="0.25">
      <c r="A435" t="s">
        <v>14</v>
      </c>
      <c r="B435" t="s">
        <v>3</v>
      </c>
      <c r="C435" t="s">
        <v>25</v>
      </c>
      <c r="D435">
        <v>317027.27480916033</v>
      </c>
      <c r="E435">
        <v>203803.24809160305</v>
      </c>
    </row>
    <row r="436" spans="1:5" x14ac:dyDescent="0.25">
      <c r="A436" t="s">
        <v>14</v>
      </c>
      <c r="B436" t="s">
        <v>2</v>
      </c>
      <c r="C436" t="s">
        <v>50</v>
      </c>
      <c r="D436">
        <v>1025815.2623574145</v>
      </c>
      <c r="E436">
        <v>894300.48513210495</v>
      </c>
    </row>
    <row r="437" spans="1:5" x14ac:dyDescent="0.25">
      <c r="A437" t="s">
        <v>14</v>
      </c>
      <c r="B437" t="s">
        <v>7</v>
      </c>
      <c r="C437" t="s">
        <v>50</v>
      </c>
      <c r="D437">
        <v>1976479.2234432234</v>
      </c>
      <c r="E437">
        <v>1185887.5340659339</v>
      </c>
    </row>
    <row r="438" spans="1:5" x14ac:dyDescent="0.25">
      <c r="A438" t="s">
        <v>14</v>
      </c>
      <c r="B438" t="s">
        <v>6</v>
      </c>
      <c r="C438" t="s">
        <v>50</v>
      </c>
      <c r="D438">
        <v>5679777.1368421055</v>
      </c>
      <c r="E438">
        <v>5034347.9167464115</v>
      </c>
    </row>
    <row r="439" spans="1:5" x14ac:dyDescent="0.25">
      <c r="A439" t="s">
        <v>14</v>
      </c>
      <c r="B439" t="s">
        <v>4</v>
      </c>
      <c r="C439" t="s">
        <v>50</v>
      </c>
      <c r="D439">
        <v>2020894.4868913859</v>
      </c>
      <c r="E439">
        <v>1324034.3189978045</v>
      </c>
    </row>
    <row r="440" spans="1:5" x14ac:dyDescent="0.25">
      <c r="A440" t="s">
        <v>14</v>
      </c>
      <c r="B440" t="s">
        <v>5</v>
      </c>
      <c r="C440" t="s">
        <v>50</v>
      </c>
      <c r="D440">
        <v>6580229.6097560981</v>
      </c>
      <c r="E440">
        <v>5757700.908536586</v>
      </c>
    </row>
    <row r="441" spans="1:5" x14ac:dyDescent="0.25">
      <c r="A441" t="s">
        <v>14</v>
      </c>
      <c r="B441" t="s">
        <v>78</v>
      </c>
      <c r="C441" t="s">
        <v>50</v>
      </c>
      <c r="D441">
        <v>1573116.1166180759</v>
      </c>
      <c r="E441">
        <v>1371434.563205502</v>
      </c>
    </row>
    <row r="442" spans="1:5" x14ac:dyDescent="0.25">
      <c r="A442" t="s">
        <v>14</v>
      </c>
      <c r="B442" t="s">
        <v>3</v>
      </c>
      <c r="C442" t="s">
        <v>50</v>
      </c>
      <c r="D442">
        <v>698936.30569948186</v>
      </c>
      <c r="E442">
        <v>381237.98492699006</v>
      </c>
    </row>
    <row r="443" spans="1:5" x14ac:dyDescent="0.25">
      <c r="A443" t="s">
        <v>14</v>
      </c>
      <c r="B443" t="s">
        <v>2</v>
      </c>
      <c r="C443" t="s">
        <v>70</v>
      </c>
      <c r="D443">
        <v>18974.746203904557</v>
      </c>
      <c r="E443">
        <v>17058.105173207128</v>
      </c>
    </row>
    <row r="444" spans="1:5" x14ac:dyDescent="0.25">
      <c r="A444" t="s">
        <v>14</v>
      </c>
      <c r="B444" t="s">
        <v>7</v>
      </c>
      <c r="C444" t="s">
        <v>70</v>
      </c>
      <c r="D444">
        <v>34850.031872509957</v>
      </c>
      <c r="E444">
        <v>21446.173460006128</v>
      </c>
    </row>
    <row r="445" spans="1:5" x14ac:dyDescent="0.25">
      <c r="A445" t="s">
        <v>14</v>
      </c>
      <c r="B445" t="s">
        <v>6</v>
      </c>
      <c r="C445" t="s">
        <v>70</v>
      </c>
      <c r="D445">
        <v>84925.805825242714</v>
      </c>
      <c r="E445">
        <v>76079.367718446607</v>
      </c>
    </row>
    <row r="446" spans="1:5" x14ac:dyDescent="0.25">
      <c r="A446" t="s">
        <v>14</v>
      </c>
      <c r="B446" t="s">
        <v>4</v>
      </c>
      <c r="C446" t="s">
        <v>70</v>
      </c>
      <c r="D446">
        <v>39760.718181818178</v>
      </c>
      <c r="E446">
        <v>26507.145454545454</v>
      </c>
    </row>
    <row r="447" spans="1:5" x14ac:dyDescent="0.25">
      <c r="A447" t="s">
        <v>14</v>
      </c>
      <c r="B447" t="s">
        <v>5</v>
      </c>
      <c r="C447" t="s">
        <v>70</v>
      </c>
      <c r="D447">
        <v>105389.85542168675</v>
      </c>
      <c r="E447">
        <v>82966.481927710847</v>
      </c>
    </row>
    <row r="448" spans="1:5" x14ac:dyDescent="0.25">
      <c r="A448" t="s">
        <v>14</v>
      </c>
      <c r="B448" t="s">
        <v>78</v>
      </c>
      <c r="C448" t="s">
        <v>70</v>
      </c>
      <c r="D448">
        <v>21868.395</v>
      </c>
      <c r="E448">
        <v>19438.573333333334</v>
      </c>
    </row>
    <row r="449" spans="1:5" x14ac:dyDescent="0.25">
      <c r="A449" t="s">
        <v>14</v>
      </c>
      <c r="B449" t="s">
        <v>3</v>
      </c>
      <c r="C449" t="s">
        <v>70</v>
      </c>
      <c r="D449">
        <v>12425.224431818182</v>
      </c>
      <c r="E449">
        <v>7646.2919580419584</v>
      </c>
    </row>
    <row r="450" spans="1:5" x14ac:dyDescent="0.25">
      <c r="A450" t="s">
        <v>14</v>
      </c>
      <c r="B450" t="s">
        <v>2</v>
      </c>
      <c r="C450" t="s">
        <v>58</v>
      </c>
      <c r="D450">
        <v>47351.896969696973</v>
      </c>
      <c r="E450">
        <v>41577.27538802661</v>
      </c>
    </row>
    <row r="451" spans="1:5" x14ac:dyDescent="0.25">
      <c r="A451" t="s">
        <v>14</v>
      </c>
      <c r="B451" t="s">
        <v>7</v>
      </c>
      <c r="C451" t="s">
        <v>58</v>
      </c>
      <c r="D451">
        <v>91559.33203125</v>
      </c>
      <c r="E451">
        <v>57648.468315972226</v>
      </c>
    </row>
    <row r="452" spans="1:5" x14ac:dyDescent="0.25">
      <c r="A452" t="s">
        <v>14</v>
      </c>
      <c r="B452" t="s">
        <v>6</v>
      </c>
      <c r="C452" t="s">
        <v>58</v>
      </c>
      <c r="D452">
        <v>162772.14583333331</v>
      </c>
      <c r="E452">
        <v>144686.35185185182</v>
      </c>
    </row>
    <row r="453" spans="1:5" x14ac:dyDescent="0.25">
      <c r="A453" t="s">
        <v>14</v>
      </c>
      <c r="B453" t="s">
        <v>4</v>
      </c>
      <c r="C453" t="s">
        <v>58</v>
      </c>
      <c r="D453">
        <v>99318.597457627126</v>
      </c>
      <c r="E453">
        <v>66212.39830508476</v>
      </c>
    </row>
    <row r="454" spans="1:5" x14ac:dyDescent="0.25">
      <c r="A454" t="s">
        <v>14</v>
      </c>
      <c r="B454" t="s">
        <v>5</v>
      </c>
      <c r="C454" t="s">
        <v>58</v>
      </c>
      <c r="D454">
        <v>411213.84210526315</v>
      </c>
      <c r="E454">
        <v>340314.90381125227</v>
      </c>
    </row>
    <row r="455" spans="1:5" x14ac:dyDescent="0.25">
      <c r="A455" t="s">
        <v>14</v>
      </c>
      <c r="B455" t="s">
        <v>78</v>
      </c>
      <c r="C455" t="s">
        <v>58</v>
      </c>
      <c r="D455">
        <v>76349.149837133547</v>
      </c>
      <c r="E455">
        <v>66805.506107491849</v>
      </c>
    </row>
    <row r="456" spans="1:5" x14ac:dyDescent="0.25">
      <c r="A456" t="s">
        <v>14</v>
      </c>
      <c r="B456" t="s">
        <v>3</v>
      </c>
      <c r="C456" t="s">
        <v>58</v>
      </c>
      <c r="D456">
        <v>29973.387468030694</v>
      </c>
      <c r="E456">
        <v>18872.132850241549</v>
      </c>
    </row>
    <row r="457" spans="1:5" x14ac:dyDescent="0.25">
      <c r="A457" t="s">
        <v>14</v>
      </c>
      <c r="B457" t="s">
        <v>2</v>
      </c>
      <c r="C457" t="s">
        <v>21</v>
      </c>
      <c r="D457">
        <v>2447334.3798816567</v>
      </c>
      <c r="E457">
        <v>2168185.3021764052</v>
      </c>
    </row>
    <row r="458" spans="1:5" x14ac:dyDescent="0.25">
      <c r="A458" t="s">
        <v>14</v>
      </c>
      <c r="B458" t="s">
        <v>7</v>
      </c>
      <c r="C458" t="s">
        <v>21</v>
      </c>
      <c r="D458">
        <v>4963194.108</v>
      </c>
      <c r="E458">
        <v>3126812.2880400005</v>
      </c>
    </row>
    <row r="459" spans="1:5" x14ac:dyDescent="0.25">
      <c r="A459" t="s">
        <v>14</v>
      </c>
      <c r="B459" t="s">
        <v>6</v>
      </c>
      <c r="C459" t="s">
        <v>21</v>
      </c>
      <c r="D459">
        <v>10170479.744262297</v>
      </c>
      <c r="E459">
        <v>9554898.0755306315</v>
      </c>
    </row>
    <row r="460" spans="1:5" x14ac:dyDescent="0.25">
      <c r="A460" t="s">
        <v>14</v>
      </c>
      <c r="B460" t="s">
        <v>4</v>
      </c>
      <c r="C460" t="s">
        <v>21</v>
      </c>
      <c r="D460">
        <v>6112308.0059113307</v>
      </c>
      <c r="E460">
        <v>4278615.604137932</v>
      </c>
    </row>
    <row r="461" spans="1:5" x14ac:dyDescent="0.25">
      <c r="A461" t="s">
        <v>14</v>
      </c>
      <c r="B461" t="s">
        <v>5</v>
      </c>
      <c r="C461" t="s">
        <v>21</v>
      </c>
      <c r="D461">
        <v>18247037.175000001</v>
      </c>
      <c r="E461">
        <v>15798092.712039473</v>
      </c>
    </row>
    <row r="462" spans="1:5" x14ac:dyDescent="0.25">
      <c r="A462" t="s">
        <v>14</v>
      </c>
      <c r="B462" t="s">
        <v>78</v>
      </c>
      <c r="C462" t="s">
        <v>21</v>
      </c>
      <c r="D462">
        <v>3515009.9991501421</v>
      </c>
      <c r="E462">
        <v>3114079.1711220792</v>
      </c>
    </row>
    <row r="463" spans="1:5" x14ac:dyDescent="0.25">
      <c r="A463" t="s">
        <v>14</v>
      </c>
      <c r="B463" t="s">
        <v>3</v>
      </c>
      <c r="C463" t="s">
        <v>21</v>
      </c>
      <c r="D463">
        <v>1584672.4471264367</v>
      </c>
      <c r="E463">
        <v>1069653.9018103448</v>
      </c>
    </row>
    <row r="464" spans="1:5" x14ac:dyDescent="0.25">
      <c r="A464" t="s">
        <v>14</v>
      </c>
      <c r="B464" t="s">
        <v>2</v>
      </c>
      <c r="C464" t="s">
        <v>57</v>
      </c>
      <c r="D464">
        <v>53875.416015625</v>
      </c>
      <c r="E464">
        <v>45043.380603227459</v>
      </c>
    </row>
    <row r="465" spans="1:5" x14ac:dyDescent="0.25">
      <c r="A465" t="s">
        <v>14</v>
      </c>
      <c r="B465" t="s">
        <v>7</v>
      </c>
      <c r="C465" t="s">
        <v>57</v>
      </c>
      <c r="D465">
        <v>79954.240579710153</v>
      </c>
      <c r="E465">
        <v>53302.827053140107</v>
      </c>
    </row>
    <row r="466" spans="1:5" x14ac:dyDescent="0.25">
      <c r="A466" t="s">
        <v>14</v>
      </c>
      <c r="B466" t="s">
        <v>6</v>
      </c>
      <c r="C466" t="s">
        <v>57</v>
      </c>
      <c r="D466">
        <v>303123.21978021978</v>
      </c>
      <c r="E466">
        <v>258546.27569489332</v>
      </c>
    </row>
    <row r="467" spans="1:5" x14ac:dyDescent="0.25">
      <c r="A467" t="s">
        <v>14</v>
      </c>
      <c r="B467" t="s">
        <v>4</v>
      </c>
      <c r="C467" t="s">
        <v>57</v>
      </c>
      <c r="D467">
        <v>101786.76383763837</v>
      </c>
      <c r="E467">
        <v>55520.053002348199</v>
      </c>
    </row>
    <row r="468" spans="1:5" x14ac:dyDescent="0.25">
      <c r="A468" t="s">
        <v>14</v>
      </c>
      <c r="B468" t="s">
        <v>5</v>
      </c>
      <c r="C468" t="s">
        <v>57</v>
      </c>
      <c r="D468">
        <v>475589.87931034481</v>
      </c>
      <c r="E468">
        <v>410440.58077468112</v>
      </c>
    </row>
    <row r="469" spans="1:5" x14ac:dyDescent="0.25">
      <c r="A469" t="s">
        <v>14</v>
      </c>
      <c r="B469" t="s">
        <v>78</v>
      </c>
      <c r="C469" t="s">
        <v>57</v>
      </c>
      <c r="D469">
        <v>75989.567493112947</v>
      </c>
      <c r="E469">
        <v>59102.996939087847</v>
      </c>
    </row>
    <row r="470" spans="1:5" x14ac:dyDescent="0.25">
      <c r="A470" t="s">
        <v>14</v>
      </c>
      <c r="B470" t="s">
        <v>3</v>
      </c>
      <c r="C470" t="s">
        <v>57</v>
      </c>
      <c r="D470">
        <v>37225.658569500672</v>
      </c>
      <c r="E470">
        <v>22335.395141700403</v>
      </c>
    </row>
    <row r="471" spans="1:5" x14ac:dyDescent="0.25">
      <c r="A471" t="s">
        <v>14</v>
      </c>
      <c r="B471" t="s">
        <v>2</v>
      </c>
      <c r="C471" t="s">
        <v>42</v>
      </c>
      <c r="D471">
        <v>106664.49328214971</v>
      </c>
      <c r="E471">
        <v>94115.729366602682</v>
      </c>
    </row>
    <row r="472" spans="1:5" x14ac:dyDescent="0.25">
      <c r="A472" t="s">
        <v>14</v>
      </c>
      <c r="B472" t="s">
        <v>7</v>
      </c>
      <c r="C472" t="s">
        <v>42</v>
      </c>
      <c r="D472">
        <v>177546.96805111819</v>
      </c>
      <c r="E472">
        <v>109259.67264684197</v>
      </c>
    </row>
    <row r="473" spans="1:5" x14ac:dyDescent="0.25">
      <c r="A473" t="s">
        <v>14</v>
      </c>
      <c r="B473" t="s">
        <v>6</v>
      </c>
      <c r="C473" t="s">
        <v>42</v>
      </c>
      <c r="D473">
        <v>604045.66304347827</v>
      </c>
      <c r="E473">
        <v>472731.38846880908</v>
      </c>
    </row>
    <row r="474" spans="1:5" x14ac:dyDescent="0.25">
      <c r="A474" t="s">
        <v>14</v>
      </c>
      <c r="B474" t="s">
        <v>4</v>
      </c>
      <c r="C474" t="s">
        <v>42</v>
      </c>
      <c r="D474">
        <v>229637.19421487604</v>
      </c>
      <c r="E474">
        <v>125256.65138993238</v>
      </c>
    </row>
    <row r="475" spans="1:5" x14ac:dyDescent="0.25">
      <c r="A475" t="s">
        <v>14</v>
      </c>
      <c r="B475" t="s">
        <v>5</v>
      </c>
      <c r="C475" t="s">
        <v>42</v>
      </c>
      <c r="D475">
        <v>677709.76829268294</v>
      </c>
      <c r="E475">
        <v>568401.74114870187</v>
      </c>
    </row>
    <row r="476" spans="1:5" x14ac:dyDescent="0.25">
      <c r="A476" t="s">
        <v>14</v>
      </c>
      <c r="B476" t="s">
        <v>78</v>
      </c>
      <c r="C476" t="s">
        <v>42</v>
      </c>
      <c r="D476">
        <v>162018.07871720116</v>
      </c>
      <c r="E476">
        <v>144963.54411539051</v>
      </c>
    </row>
    <row r="477" spans="1:5" x14ac:dyDescent="0.25">
      <c r="A477" t="s">
        <v>14</v>
      </c>
      <c r="B477" t="s">
        <v>3</v>
      </c>
      <c r="C477" t="s">
        <v>42</v>
      </c>
      <c r="D477">
        <v>73025.231274638631</v>
      </c>
      <c r="E477">
        <v>42598.051576872531</v>
      </c>
    </row>
    <row r="478" spans="1:5" x14ac:dyDescent="0.25">
      <c r="A478" t="s">
        <v>14</v>
      </c>
      <c r="B478" t="s">
        <v>2</v>
      </c>
      <c r="C478" t="s">
        <v>74</v>
      </c>
      <c r="D478">
        <v>9601.704587155964</v>
      </c>
      <c r="E478">
        <v>7467.9924566768614</v>
      </c>
    </row>
    <row r="479" spans="1:5" x14ac:dyDescent="0.25">
      <c r="A479" t="s">
        <v>14</v>
      </c>
      <c r="B479" t="s">
        <v>7</v>
      </c>
      <c r="C479" t="s">
        <v>74</v>
      </c>
      <c r="D479">
        <v>15574.193452380952</v>
      </c>
      <c r="E479">
        <v>8495.0146103896095</v>
      </c>
    </row>
    <row r="480" spans="1:5" x14ac:dyDescent="0.25">
      <c r="A480" t="s">
        <v>14</v>
      </c>
      <c r="B480" t="s">
        <v>6</v>
      </c>
      <c r="C480" t="s">
        <v>74</v>
      </c>
      <c r="D480">
        <v>47143.504504504504</v>
      </c>
      <c r="E480">
        <v>42128.238067855084</v>
      </c>
    </row>
    <row r="481" spans="1:5" x14ac:dyDescent="0.25">
      <c r="A481" t="s">
        <v>14</v>
      </c>
      <c r="B481" t="s">
        <v>4</v>
      </c>
      <c r="C481" t="s">
        <v>74</v>
      </c>
      <c r="D481">
        <v>21358.893877551021</v>
      </c>
      <c r="E481">
        <v>12072.418278615796</v>
      </c>
    </row>
    <row r="482" spans="1:5" x14ac:dyDescent="0.25">
      <c r="A482" t="s">
        <v>14</v>
      </c>
      <c r="B482" t="s">
        <v>5</v>
      </c>
      <c r="C482" t="s">
        <v>74</v>
      </c>
      <c r="D482">
        <v>61563.870588235295</v>
      </c>
      <c r="E482">
        <v>54234.83837535014</v>
      </c>
    </row>
    <row r="483" spans="1:5" x14ac:dyDescent="0.25">
      <c r="A483" t="s">
        <v>14</v>
      </c>
      <c r="B483" t="s">
        <v>78</v>
      </c>
      <c r="C483" t="s">
        <v>74</v>
      </c>
      <c r="D483">
        <v>14658.064425770308</v>
      </c>
      <c r="E483">
        <v>12802.613232634825</v>
      </c>
    </row>
    <row r="484" spans="1:5" x14ac:dyDescent="0.25">
      <c r="A484" t="s">
        <v>14</v>
      </c>
      <c r="B484" t="s">
        <v>3</v>
      </c>
      <c r="C484" t="s">
        <v>74</v>
      </c>
      <c r="D484">
        <v>7061.9824561403502</v>
      </c>
      <c r="E484">
        <v>4119.4897660818706</v>
      </c>
    </row>
    <row r="485" spans="1:5" x14ac:dyDescent="0.25">
      <c r="A485" t="s">
        <v>14</v>
      </c>
      <c r="B485" t="s">
        <v>2</v>
      </c>
      <c r="C485" t="s">
        <v>64</v>
      </c>
      <c r="D485">
        <v>19575.118397085611</v>
      </c>
      <c r="E485">
        <v>15410.199589195056</v>
      </c>
    </row>
    <row r="486" spans="1:5" x14ac:dyDescent="0.25">
      <c r="A486" t="s">
        <v>14</v>
      </c>
      <c r="B486" t="s">
        <v>7</v>
      </c>
      <c r="C486" t="s">
        <v>64</v>
      </c>
      <c r="D486">
        <v>35942.274247491638</v>
      </c>
      <c r="E486">
        <v>20315.198487712667</v>
      </c>
    </row>
    <row r="487" spans="1:5" x14ac:dyDescent="0.25">
      <c r="A487" t="s">
        <v>14</v>
      </c>
      <c r="B487" t="s">
        <v>6</v>
      </c>
      <c r="C487" t="s">
        <v>64</v>
      </c>
      <c r="D487">
        <v>87371.869918699202</v>
      </c>
      <c r="E487">
        <v>76970.456833139775</v>
      </c>
    </row>
    <row r="488" spans="1:5" x14ac:dyDescent="0.25">
      <c r="A488" t="s">
        <v>14</v>
      </c>
      <c r="B488" t="s">
        <v>4</v>
      </c>
      <c r="C488" t="s">
        <v>64</v>
      </c>
      <c r="D488">
        <v>52680.098039215685</v>
      </c>
      <c r="E488">
        <v>32418.521870286579</v>
      </c>
    </row>
    <row r="489" spans="1:5" x14ac:dyDescent="0.25">
      <c r="A489" t="s">
        <v>14</v>
      </c>
      <c r="B489" t="s">
        <v>5</v>
      </c>
      <c r="C489" t="s">
        <v>64</v>
      </c>
      <c r="D489">
        <v>202768.67924528301</v>
      </c>
      <c r="E489">
        <v>179190.9258446687</v>
      </c>
    </row>
    <row r="490" spans="1:5" x14ac:dyDescent="0.25">
      <c r="A490" t="s">
        <v>14</v>
      </c>
      <c r="B490" t="s">
        <v>78</v>
      </c>
      <c r="C490" t="s">
        <v>64</v>
      </c>
      <c r="D490">
        <v>30530.511363636364</v>
      </c>
      <c r="E490">
        <v>27021.257183908048</v>
      </c>
    </row>
    <row r="491" spans="1:5" x14ac:dyDescent="0.25">
      <c r="A491" t="s">
        <v>14</v>
      </c>
      <c r="B491" t="s">
        <v>3</v>
      </c>
      <c r="C491" t="s">
        <v>64</v>
      </c>
      <c r="D491">
        <v>14029.686684073107</v>
      </c>
      <c r="E491">
        <v>9191.8636895651398</v>
      </c>
    </row>
    <row r="492" spans="1:5" x14ac:dyDescent="0.25">
      <c r="A492" t="s">
        <v>14</v>
      </c>
      <c r="B492" t="s">
        <v>2</v>
      </c>
      <c r="C492" t="s">
        <v>32</v>
      </c>
      <c r="D492">
        <v>1348994.5629699246</v>
      </c>
      <c r="E492">
        <v>1117632.755731795</v>
      </c>
    </row>
    <row r="493" spans="1:5" x14ac:dyDescent="0.25">
      <c r="A493" t="s">
        <v>14</v>
      </c>
      <c r="B493" t="s">
        <v>7</v>
      </c>
      <c r="C493" t="s">
        <v>32</v>
      </c>
      <c r="D493">
        <v>2792471.2354085604</v>
      </c>
      <c r="E493">
        <v>1723353.6767092827</v>
      </c>
    </row>
    <row r="494" spans="1:5" x14ac:dyDescent="0.25">
      <c r="A494" t="s">
        <v>14</v>
      </c>
      <c r="B494" t="s">
        <v>6</v>
      </c>
      <c r="C494" t="s">
        <v>32</v>
      </c>
      <c r="D494">
        <v>5741320.8599999994</v>
      </c>
      <c r="E494">
        <v>4582994.5792762898</v>
      </c>
    </row>
    <row r="495" spans="1:5" x14ac:dyDescent="0.25">
      <c r="A495" t="s">
        <v>14</v>
      </c>
      <c r="B495" t="s">
        <v>4</v>
      </c>
      <c r="C495" t="s">
        <v>32</v>
      </c>
      <c r="D495">
        <v>2749674.7413793104</v>
      </c>
      <c r="E495">
        <v>1451828.2634482756</v>
      </c>
    </row>
    <row r="496" spans="1:5" x14ac:dyDescent="0.25">
      <c r="A496" t="s">
        <v>14</v>
      </c>
      <c r="B496" t="s">
        <v>5</v>
      </c>
      <c r="C496" t="s">
        <v>32</v>
      </c>
      <c r="D496">
        <v>11213517.3046875</v>
      </c>
      <c r="E496">
        <v>9062352.7605229579</v>
      </c>
    </row>
    <row r="497" spans="1:5" x14ac:dyDescent="0.25">
      <c r="A497" t="s">
        <v>14</v>
      </c>
      <c r="B497" t="s">
        <v>78</v>
      </c>
      <c r="C497" t="s">
        <v>32</v>
      </c>
      <c r="D497">
        <v>2256808.5141509436</v>
      </c>
      <c r="E497">
        <v>1877902.2425645483</v>
      </c>
    </row>
    <row r="498" spans="1:5" x14ac:dyDescent="0.25">
      <c r="A498" t="s">
        <v>14</v>
      </c>
      <c r="B498" t="s">
        <v>3</v>
      </c>
      <c r="C498" t="s">
        <v>32</v>
      </c>
      <c r="D498">
        <v>1060066.628508124</v>
      </c>
      <c r="E498">
        <v>661027.26191970869</v>
      </c>
    </row>
    <row r="499" spans="1:5" x14ac:dyDescent="0.25">
      <c r="A499" t="s">
        <v>14</v>
      </c>
      <c r="B499" t="s">
        <v>2</v>
      </c>
      <c r="C499" t="s">
        <v>63</v>
      </c>
      <c r="D499">
        <v>21781.495201535508</v>
      </c>
      <c r="E499">
        <v>20583.51296545106</v>
      </c>
    </row>
    <row r="500" spans="1:5" x14ac:dyDescent="0.25">
      <c r="A500" t="s">
        <v>14</v>
      </c>
      <c r="B500" t="s">
        <v>7</v>
      </c>
      <c r="C500" t="s">
        <v>63</v>
      </c>
      <c r="D500">
        <v>37207.078688524591</v>
      </c>
      <c r="E500">
        <v>22730.142616989571</v>
      </c>
    </row>
    <row r="501" spans="1:5" x14ac:dyDescent="0.25">
      <c r="A501" t="s">
        <v>14</v>
      </c>
      <c r="B501" t="s">
        <v>6</v>
      </c>
      <c r="C501" t="s">
        <v>63</v>
      </c>
      <c r="D501">
        <v>81058.278571428571</v>
      </c>
      <c r="E501">
        <v>75526.40657769423</v>
      </c>
    </row>
    <row r="502" spans="1:5" x14ac:dyDescent="0.25">
      <c r="A502" t="s">
        <v>14</v>
      </c>
      <c r="B502" t="s">
        <v>4</v>
      </c>
      <c r="C502" t="s">
        <v>63</v>
      </c>
      <c r="D502">
        <v>38468.335593220341</v>
      </c>
      <c r="E502">
        <v>24004.241410169492</v>
      </c>
    </row>
    <row r="503" spans="1:5" x14ac:dyDescent="0.25">
      <c r="A503" t="s">
        <v>14</v>
      </c>
      <c r="B503" t="s">
        <v>5</v>
      </c>
      <c r="C503" t="s">
        <v>63</v>
      </c>
      <c r="D503">
        <v>180129.50793650793</v>
      </c>
      <c r="E503">
        <v>168942.51744360902</v>
      </c>
    </row>
    <row r="504" spans="1:5" x14ac:dyDescent="0.25">
      <c r="A504" t="s">
        <v>14</v>
      </c>
      <c r="B504" t="s">
        <v>78</v>
      </c>
      <c r="C504" t="s">
        <v>63</v>
      </c>
      <c r="D504">
        <v>29097.843589743588</v>
      </c>
      <c r="E504">
        <v>26401.839306122445</v>
      </c>
    </row>
    <row r="505" spans="1:5" x14ac:dyDescent="0.25">
      <c r="A505" t="s">
        <v>14</v>
      </c>
      <c r="B505" t="s">
        <v>3</v>
      </c>
      <c r="C505" t="s">
        <v>63</v>
      </c>
      <c r="D505">
        <v>15761.331944444444</v>
      </c>
      <c r="E505">
        <v>9977.608396135267</v>
      </c>
    </row>
    <row r="506" spans="1:5" x14ac:dyDescent="0.25">
      <c r="A506" t="s">
        <v>14</v>
      </c>
      <c r="B506" t="s">
        <v>2</v>
      </c>
      <c r="C506" t="s">
        <v>47</v>
      </c>
      <c r="D506">
        <v>82729.126838235286</v>
      </c>
      <c r="E506">
        <v>72498.679885563368</v>
      </c>
    </row>
    <row r="507" spans="1:5" x14ac:dyDescent="0.25">
      <c r="A507" t="s">
        <v>14</v>
      </c>
      <c r="B507" t="s">
        <v>7</v>
      </c>
      <c r="C507" t="s">
        <v>47</v>
      </c>
      <c r="D507">
        <v>153077.02380952382</v>
      </c>
      <c r="E507">
        <v>91080.829166666663</v>
      </c>
    </row>
    <row r="508" spans="1:5" x14ac:dyDescent="0.25">
      <c r="A508" t="s">
        <v>14</v>
      </c>
      <c r="B508" t="s">
        <v>6</v>
      </c>
      <c r="C508" t="s">
        <v>47</v>
      </c>
      <c r="D508">
        <v>405447.25225225225</v>
      </c>
      <c r="E508">
        <v>329998.80705052882</v>
      </c>
    </row>
    <row r="509" spans="1:5" x14ac:dyDescent="0.25">
      <c r="A509" t="s">
        <v>14</v>
      </c>
      <c r="B509" t="s">
        <v>4</v>
      </c>
      <c r="C509" t="s">
        <v>47</v>
      </c>
      <c r="D509">
        <v>166068.80073800738</v>
      </c>
      <c r="E509">
        <v>99779.671110086085</v>
      </c>
    </row>
    <row r="510" spans="1:5" x14ac:dyDescent="0.25">
      <c r="A510" t="s">
        <v>14</v>
      </c>
      <c r="B510" t="s">
        <v>5</v>
      </c>
      <c r="C510" t="s">
        <v>47</v>
      </c>
      <c r="D510">
        <v>725881.37096774194</v>
      </c>
      <c r="E510">
        <v>683600.65193714667</v>
      </c>
    </row>
    <row r="511" spans="1:5" x14ac:dyDescent="0.25">
      <c r="A511" t="s">
        <v>14</v>
      </c>
      <c r="B511" t="s">
        <v>78</v>
      </c>
      <c r="C511" t="s">
        <v>47</v>
      </c>
      <c r="D511">
        <v>143326.8949044586</v>
      </c>
      <c r="E511">
        <v>140284.85468607827</v>
      </c>
    </row>
    <row r="512" spans="1:5" x14ac:dyDescent="0.25">
      <c r="A512" t="s">
        <v>14</v>
      </c>
      <c r="B512" t="s">
        <v>3</v>
      </c>
      <c r="C512" t="s">
        <v>47</v>
      </c>
      <c r="D512">
        <v>71663.447452229302</v>
      </c>
      <c r="E512">
        <v>46867.894633757969</v>
      </c>
    </row>
    <row r="513" spans="1:5" x14ac:dyDescent="0.25">
      <c r="A513" t="s">
        <v>14</v>
      </c>
      <c r="B513" t="s">
        <v>2</v>
      </c>
      <c r="C513" t="s">
        <v>60</v>
      </c>
      <c r="D513">
        <v>33601.789868667918</v>
      </c>
      <c r="E513">
        <v>33605.652143365463</v>
      </c>
    </row>
    <row r="514" spans="1:5" x14ac:dyDescent="0.25">
      <c r="A514" t="s">
        <v>14</v>
      </c>
      <c r="B514" t="s">
        <v>7</v>
      </c>
      <c r="C514" t="s">
        <v>60</v>
      </c>
      <c r="D514">
        <v>56856.361904761907</v>
      </c>
      <c r="E514">
        <v>38137.49813919414</v>
      </c>
    </row>
    <row r="515" spans="1:5" x14ac:dyDescent="0.25">
      <c r="A515" t="s">
        <v>14</v>
      </c>
      <c r="B515" t="s">
        <v>6</v>
      </c>
      <c r="C515" t="s">
        <v>60</v>
      </c>
      <c r="D515">
        <v>182752.59183673467</v>
      </c>
      <c r="E515">
        <v>182364.9348237477</v>
      </c>
    </row>
    <row r="516" spans="1:5" x14ac:dyDescent="0.25">
      <c r="A516" t="s">
        <v>14</v>
      </c>
      <c r="B516" t="s">
        <v>4</v>
      </c>
      <c r="C516" t="s">
        <v>60</v>
      </c>
      <c r="D516">
        <v>86104.586538461546</v>
      </c>
      <c r="E516">
        <v>54245.889519230768</v>
      </c>
    </row>
    <row r="517" spans="1:5" x14ac:dyDescent="0.25">
      <c r="A517" t="s">
        <v>14</v>
      </c>
      <c r="B517" t="s">
        <v>5</v>
      </c>
      <c r="C517" t="s">
        <v>60</v>
      </c>
      <c r="D517">
        <v>284281.80952380953</v>
      </c>
      <c r="E517">
        <v>264430.2662146893</v>
      </c>
    </row>
    <row r="518" spans="1:5" x14ac:dyDescent="0.25">
      <c r="A518" t="s">
        <v>14</v>
      </c>
      <c r="B518" t="s">
        <v>78</v>
      </c>
      <c r="C518" t="s">
        <v>60</v>
      </c>
      <c r="D518">
        <v>52831.132743362832</v>
      </c>
      <c r="E518">
        <v>52876.095409527399</v>
      </c>
    </row>
    <row r="519" spans="1:5" x14ac:dyDescent="0.25">
      <c r="A519" t="s">
        <v>14</v>
      </c>
      <c r="B519" t="s">
        <v>3</v>
      </c>
      <c r="C519" t="s">
        <v>60</v>
      </c>
      <c r="D519">
        <v>29216.564437194127</v>
      </c>
      <c r="E519">
        <v>19107.633141924958</v>
      </c>
    </row>
    <row r="520" spans="1:5" x14ac:dyDescent="0.25">
      <c r="A520" t="s">
        <v>14</v>
      </c>
      <c r="B520" t="s">
        <v>2</v>
      </c>
      <c r="C520" t="s">
        <v>31</v>
      </c>
      <c r="D520">
        <v>198841.1572815534</v>
      </c>
      <c r="E520">
        <v>192591.86376699028</v>
      </c>
    </row>
    <row r="521" spans="1:5" x14ac:dyDescent="0.25">
      <c r="A521" t="s">
        <v>14</v>
      </c>
      <c r="B521" t="s">
        <v>7</v>
      </c>
      <c r="C521" t="s">
        <v>31</v>
      </c>
      <c r="D521">
        <v>340209.95348837209</v>
      </c>
      <c r="E521">
        <v>222497.30958139536</v>
      </c>
    </row>
    <row r="522" spans="1:5" x14ac:dyDescent="0.25">
      <c r="A522" t="s">
        <v>14</v>
      </c>
      <c r="B522" t="s">
        <v>6</v>
      </c>
      <c r="C522" t="s">
        <v>31</v>
      </c>
      <c r="D522">
        <v>706228.93793103448</v>
      </c>
      <c r="E522">
        <v>644499.29743039596</v>
      </c>
    </row>
    <row r="523" spans="1:5" x14ac:dyDescent="0.25">
      <c r="A523" t="s">
        <v>14</v>
      </c>
      <c r="B523" t="s">
        <v>4</v>
      </c>
      <c r="C523" t="s">
        <v>31</v>
      </c>
      <c r="D523">
        <v>371026.07246376813</v>
      </c>
      <c r="E523">
        <v>247625.54910359636</v>
      </c>
    </row>
    <row r="524" spans="1:5" x14ac:dyDescent="0.25">
      <c r="A524" t="s">
        <v>14</v>
      </c>
      <c r="B524" t="s">
        <v>5</v>
      </c>
      <c r="C524" t="s">
        <v>31</v>
      </c>
      <c r="D524">
        <v>1765572.3448275861</v>
      </c>
      <c r="E524">
        <v>1765775.2841775662</v>
      </c>
    </row>
    <row r="525" spans="1:5" x14ac:dyDescent="0.25">
      <c r="A525" t="s">
        <v>14</v>
      </c>
      <c r="B525" t="s">
        <v>78</v>
      </c>
      <c r="C525" t="s">
        <v>31</v>
      </c>
      <c r="D525">
        <v>261900.75703324811</v>
      </c>
      <c r="E525">
        <v>234798.44273800973</v>
      </c>
    </row>
    <row r="526" spans="1:5" x14ac:dyDescent="0.25">
      <c r="A526" t="s">
        <v>14</v>
      </c>
      <c r="B526" t="s">
        <v>3</v>
      </c>
      <c r="C526" t="s">
        <v>31</v>
      </c>
      <c r="D526">
        <v>146919.93687230992</v>
      </c>
      <c r="E526">
        <v>99453.495728948255</v>
      </c>
    </row>
    <row r="527" spans="1:5" x14ac:dyDescent="0.25">
      <c r="A527" t="s">
        <v>14</v>
      </c>
      <c r="B527" t="s">
        <v>2</v>
      </c>
      <c r="C527" t="s">
        <v>44</v>
      </c>
      <c r="D527">
        <v>88140.251811594208</v>
      </c>
      <c r="E527">
        <v>69669.120779773162</v>
      </c>
    </row>
    <row r="528" spans="1:5" x14ac:dyDescent="0.25">
      <c r="A528" t="s">
        <v>14</v>
      </c>
      <c r="B528" t="s">
        <v>7</v>
      </c>
      <c r="C528" t="s">
        <v>44</v>
      </c>
      <c r="D528">
        <v>182907.59022556391</v>
      </c>
      <c r="E528">
        <v>111939.44521804512</v>
      </c>
    </row>
    <row r="529" spans="1:5" x14ac:dyDescent="0.25">
      <c r="A529" t="s">
        <v>14</v>
      </c>
      <c r="B529" t="s">
        <v>6</v>
      </c>
      <c r="C529" t="s">
        <v>44</v>
      </c>
      <c r="D529">
        <v>446361.64220183488</v>
      </c>
      <c r="E529">
        <v>376790.79314141098</v>
      </c>
    </row>
    <row r="530" spans="1:5" x14ac:dyDescent="0.25">
      <c r="A530" t="s">
        <v>14</v>
      </c>
      <c r="B530" t="s">
        <v>4</v>
      </c>
      <c r="C530" t="s">
        <v>44</v>
      </c>
      <c r="D530">
        <v>215280.6150442478</v>
      </c>
      <c r="E530">
        <v>127764.36501539056</v>
      </c>
    </row>
    <row r="531" spans="1:5" x14ac:dyDescent="0.25">
      <c r="A531" t="s">
        <v>14</v>
      </c>
      <c r="B531" t="s">
        <v>5</v>
      </c>
      <c r="C531" t="s">
        <v>44</v>
      </c>
      <c r="D531">
        <v>640176.56578947359</v>
      </c>
      <c r="E531">
        <v>588162.21981907892</v>
      </c>
    </row>
    <row r="532" spans="1:5" x14ac:dyDescent="0.25">
      <c r="A532" t="s">
        <v>14</v>
      </c>
      <c r="B532" t="s">
        <v>78</v>
      </c>
      <c r="C532" t="s">
        <v>44</v>
      </c>
      <c r="D532">
        <v>146989.18126888218</v>
      </c>
      <c r="E532">
        <v>145019.22316940234</v>
      </c>
    </row>
    <row r="533" spans="1:5" x14ac:dyDescent="0.25">
      <c r="A533" t="s">
        <v>14</v>
      </c>
      <c r="B533" t="s">
        <v>3</v>
      </c>
      <c r="C533" t="s">
        <v>44</v>
      </c>
      <c r="D533">
        <v>65131.752342704145</v>
      </c>
      <c r="E533">
        <v>43545.228709122195</v>
      </c>
    </row>
    <row r="534" spans="1:5" x14ac:dyDescent="0.25">
      <c r="A534" t="s">
        <v>14</v>
      </c>
      <c r="B534" t="s">
        <v>2</v>
      </c>
      <c r="C534" t="s">
        <v>71</v>
      </c>
      <c r="D534">
        <v>17880.962343096231</v>
      </c>
      <c r="E534">
        <v>16250.639305931574</v>
      </c>
    </row>
    <row r="535" spans="1:5" x14ac:dyDescent="0.25">
      <c r="A535" t="s">
        <v>14</v>
      </c>
      <c r="B535" t="s">
        <v>7</v>
      </c>
      <c r="C535" t="s">
        <v>71</v>
      </c>
      <c r="D535">
        <v>31655.925925925927</v>
      </c>
      <c r="E535">
        <v>22522.605075445816</v>
      </c>
    </row>
    <row r="536" spans="1:5" x14ac:dyDescent="0.25">
      <c r="A536" t="s">
        <v>14</v>
      </c>
      <c r="B536" t="s">
        <v>6</v>
      </c>
      <c r="C536" t="s">
        <v>71</v>
      </c>
      <c r="D536">
        <v>71824.369747899153</v>
      </c>
      <c r="E536">
        <v>68676.322903629538</v>
      </c>
    </row>
    <row r="537" spans="1:5" x14ac:dyDescent="0.25">
      <c r="A537" t="s">
        <v>14</v>
      </c>
      <c r="B537" t="s">
        <v>4</v>
      </c>
      <c r="C537" t="s">
        <v>71</v>
      </c>
      <c r="D537">
        <v>39027.853881278534</v>
      </c>
      <c r="E537">
        <v>25498.197869101972</v>
      </c>
    </row>
    <row r="538" spans="1:5" x14ac:dyDescent="0.25">
      <c r="A538" t="s">
        <v>14</v>
      </c>
      <c r="B538" t="s">
        <v>5</v>
      </c>
      <c r="C538" t="s">
        <v>71</v>
      </c>
      <c r="D538">
        <v>120381.69014084508</v>
      </c>
      <c r="E538">
        <v>119177.87323943662</v>
      </c>
    </row>
    <row r="539" spans="1:5" x14ac:dyDescent="0.25">
      <c r="A539" t="s">
        <v>14</v>
      </c>
      <c r="B539" t="s">
        <v>78</v>
      </c>
      <c r="C539" t="s">
        <v>71</v>
      </c>
      <c r="D539">
        <v>22028.608247422679</v>
      </c>
      <c r="E539">
        <v>18208.75383856109</v>
      </c>
    </row>
    <row r="540" spans="1:5" x14ac:dyDescent="0.25">
      <c r="A540" t="s">
        <v>14</v>
      </c>
      <c r="B540" t="s">
        <v>3</v>
      </c>
      <c r="C540" t="s">
        <v>71</v>
      </c>
      <c r="D540">
        <v>12495.760233918129</v>
      </c>
      <c r="E540">
        <v>7872.3289473684208</v>
      </c>
    </row>
    <row r="541" spans="1:5" x14ac:dyDescent="0.25">
      <c r="A541" t="s">
        <v>14</v>
      </c>
      <c r="B541" t="s">
        <v>2</v>
      </c>
      <c r="C541" t="s">
        <v>36</v>
      </c>
      <c r="D541">
        <v>149404.46489563567</v>
      </c>
      <c r="E541">
        <v>121602.24273244782</v>
      </c>
    </row>
    <row r="542" spans="1:5" x14ac:dyDescent="0.25">
      <c r="A542" t="s">
        <v>14</v>
      </c>
      <c r="B542" t="s">
        <v>7</v>
      </c>
      <c r="C542" t="s">
        <v>36</v>
      </c>
      <c r="D542">
        <v>270570.97250859108</v>
      </c>
      <c r="E542">
        <v>159048.67601374575</v>
      </c>
    </row>
    <row r="543" spans="1:5" x14ac:dyDescent="0.25">
      <c r="A543" t="s">
        <v>14</v>
      </c>
      <c r="B543" t="s">
        <v>6</v>
      </c>
      <c r="C543" t="s">
        <v>36</v>
      </c>
      <c r="D543">
        <v>803430.13265306118</v>
      </c>
      <c r="E543">
        <v>729782.37049319723</v>
      </c>
    </row>
    <row r="544" spans="1:5" x14ac:dyDescent="0.25">
      <c r="A544" t="s">
        <v>14</v>
      </c>
      <c r="B544" t="s">
        <v>4</v>
      </c>
      <c r="C544" t="s">
        <v>36</v>
      </c>
      <c r="D544">
        <v>343825.99563318776</v>
      </c>
      <c r="E544">
        <v>216610.37724890828</v>
      </c>
    </row>
    <row r="545" spans="1:5" x14ac:dyDescent="0.25">
      <c r="A545" t="s">
        <v>14</v>
      </c>
      <c r="B545" t="s">
        <v>5</v>
      </c>
      <c r="C545" t="s">
        <v>36</v>
      </c>
      <c r="D545">
        <v>1078577.4383561644</v>
      </c>
      <c r="E545">
        <v>981756.30086651794</v>
      </c>
    </row>
    <row r="546" spans="1:5" x14ac:dyDescent="0.25">
      <c r="A546" t="s">
        <v>14</v>
      </c>
      <c r="B546" t="s">
        <v>78</v>
      </c>
      <c r="C546" t="s">
        <v>36</v>
      </c>
      <c r="D546">
        <v>203979.67098445597</v>
      </c>
      <c r="E546">
        <v>169695.3955151455</v>
      </c>
    </row>
    <row r="547" spans="1:5" x14ac:dyDescent="0.25">
      <c r="A547" t="s">
        <v>14</v>
      </c>
      <c r="B547" t="s">
        <v>3</v>
      </c>
      <c r="C547" t="s">
        <v>36</v>
      </c>
      <c r="D547">
        <v>123993.94173228346</v>
      </c>
      <c r="E547">
        <v>74499.693324146967</v>
      </c>
    </row>
    <row r="548" spans="1:5" x14ac:dyDescent="0.25">
      <c r="A548" t="s">
        <v>14</v>
      </c>
      <c r="B548" t="s">
        <v>2</v>
      </c>
      <c r="C548" t="s">
        <v>37</v>
      </c>
      <c r="D548">
        <v>152016.587196468</v>
      </c>
      <c r="E548">
        <v>127751.39551499342</v>
      </c>
    </row>
    <row r="549" spans="1:5" x14ac:dyDescent="0.25">
      <c r="A549" t="s">
        <v>14</v>
      </c>
      <c r="B549" t="s">
        <v>7</v>
      </c>
      <c r="C549" t="s">
        <v>37</v>
      </c>
      <c r="D549">
        <v>245941.12142857141</v>
      </c>
      <c r="E549">
        <v>151804.9758109696</v>
      </c>
    </row>
    <row r="550" spans="1:5" x14ac:dyDescent="0.25">
      <c r="A550" t="s">
        <v>14</v>
      </c>
      <c r="B550" t="s">
        <v>6</v>
      </c>
      <c r="C550" t="s">
        <v>37</v>
      </c>
      <c r="D550">
        <v>637625.12962962955</v>
      </c>
      <c r="E550">
        <v>592055.55864791304</v>
      </c>
    </row>
    <row r="551" spans="1:5" x14ac:dyDescent="0.25">
      <c r="A551" t="s">
        <v>14</v>
      </c>
      <c r="B551" t="s">
        <v>4</v>
      </c>
      <c r="C551" t="s">
        <v>37</v>
      </c>
      <c r="D551">
        <v>232647.00675675677</v>
      </c>
      <c r="E551">
        <v>137283.22211001968</v>
      </c>
    </row>
    <row r="552" spans="1:5" x14ac:dyDescent="0.25">
      <c r="A552" t="s">
        <v>14</v>
      </c>
      <c r="B552" t="s">
        <v>5</v>
      </c>
      <c r="C552" t="s">
        <v>37</v>
      </c>
      <c r="D552">
        <v>1059438.6769230771</v>
      </c>
      <c r="E552">
        <v>982320.54647183104</v>
      </c>
    </row>
    <row r="553" spans="1:5" x14ac:dyDescent="0.25">
      <c r="A553" t="s">
        <v>14</v>
      </c>
      <c r="B553" t="s">
        <v>78</v>
      </c>
      <c r="C553" t="s">
        <v>37</v>
      </c>
      <c r="D553">
        <v>193436.83707865168</v>
      </c>
      <c r="E553">
        <v>174409.80582333266</v>
      </c>
    </row>
    <row r="554" spans="1:5" x14ac:dyDescent="0.25">
      <c r="A554" t="s">
        <v>14</v>
      </c>
      <c r="B554" t="s">
        <v>3</v>
      </c>
      <c r="C554" t="s">
        <v>37</v>
      </c>
      <c r="D554">
        <v>101568.60471976401</v>
      </c>
      <c r="E554">
        <v>69953.247062404058</v>
      </c>
    </row>
    <row r="555" spans="1:5" x14ac:dyDescent="0.25">
      <c r="A555" t="s">
        <v>14</v>
      </c>
      <c r="B555" t="s">
        <v>2</v>
      </c>
      <c r="C555" t="s">
        <v>62</v>
      </c>
      <c r="D555">
        <v>31091.210626185959</v>
      </c>
      <c r="E555">
        <v>27715.270446920822</v>
      </c>
    </row>
    <row r="556" spans="1:5" x14ac:dyDescent="0.25">
      <c r="A556" t="s">
        <v>14</v>
      </c>
      <c r="B556" t="s">
        <v>7</v>
      </c>
      <c r="C556" t="s">
        <v>62</v>
      </c>
      <c r="D556">
        <v>61367.29588014981</v>
      </c>
      <c r="E556">
        <v>46823.246756554319</v>
      </c>
    </row>
    <row r="557" spans="1:5" x14ac:dyDescent="0.25">
      <c r="A557" t="s">
        <v>14</v>
      </c>
      <c r="B557" t="s">
        <v>6</v>
      </c>
      <c r="C557" t="s">
        <v>62</v>
      </c>
      <c r="D557">
        <v>148955.16363636364</v>
      </c>
      <c r="E557">
        <v>146539.55457841395</v>
      </c>
    </row>
    <row r="558" spans="1:5" x14ac:dyDescent="0.25">
      <c r="A558" t="s">
        <v>14</v>
      </c>
      <c r="B558" t="s">
        <v>4</v>
      </c>
      <c r="C558" t="s">
        <v>62</v>
      </c>
      <c r="D558">
        <v>74477.581818181818</v>
      </c>
      <c r="E558">
        <v>51143.755434545456</v>
      </c>
    </row>
    <row r="559" spans="1:5" x14ac:dyDescent="0.25">
      <c r="A559" t="s">
        <v>14</v>
      </c>
      <c r="B559" t="s">
        <v>5</v>
      </c>
      <c r="C559" t="s">
        <v>62</v>
      </c>
      <c r="D559">
        <v>195060.33333333331</v>
      </c>
      <c r="E559">
        <v>187538.53311111112</v>
      </c>
    </row>
    <row r="560" spans="1:5" x14ac:dyDescent="0.25">
      <c r="A560" t="s">
        <v>14</v>
      </c>
      <c r="B560" t="s">
        <v>78</v>
      </c>
      <c r="C560" t="s">
        <v>62</v>
      </c>
      <c r="D560">
        <v>41586.467005076142</v>
      </c>
      <c r="E560">
        <v>37274.990038324875</v>
      </c>
    </row>
    <row r="561" spans="1:5" x14ac:dyDescent="0.25">
      <c r="A561" t="s">
        <v>14</v>
      </c>
      <c r="B561" t="s">
        <v>3</v>
      </c>
      <c r="C561" t="s">
        <v>62</v>
      </c>
      <c r="D561">
        <v>21306.980494148243</v>
      </c>
      <c r="E561">
        <v>15557.373757727319</v>
      </c>
    </row>
    <row r="562" spans="1:5" x14ac:dyDescent="0.25">
      <c r="A562" t="s">
        <v>14</v>
      </c>
      <c r="B562" t="s">
        <v>2</v>
      </c>
      <c r="C562" t="s">
        <v>59</v>
      </c>
      <c r="D562">
        <v>40153.49237472767</v>
      </c>
      <c r="E562">
        <v>34721.342602463548</v>
      </c>
    </row>
    <row r="563" spans="1:5" x14ac:dyDescent="0.25">
      <c r="A563" t="s">
        <v>14</v>
      </c>
      <c r="B563" t="s">
        <v>7</v>
      </c>
      <c r="C563" t="s">
        <v>59</v>
      </c>
      <c r="D563">
        <v>65823.046428571426</v>
      </c>
      <c r="E563">
        <v>43526.586501666658</v>
      </c>
    </row>
    <row r="564" spans="1:5" x14ac:dyDescent="0.25">
      <c r="A564" t="s">
        <v>14</v>
      </c>
      <c r="B564" t="s">
        <v>6</v>
      </c>
      <c r="C564" t="s">
        <v>59</v>
      </c>
      <c r="D564">
        <v>152317.79338842977</v>
      </c>
      <c r="E564">
        <v>137983.51735524478</v>
      </c>
    </row>
    <row r="565" spans="1:5" x14ac:dyDescent="0.25">
      <c r="A565" t="s">
        <v>14</v>
      </c>
      <c r="B565" t="s">
        <v>4</v>
      </c>
      <c r="C565" t="s">
        <v>59</v>
      </c>
      <c r="D565">
        <v>77765.624472573836</v>
      </c>
      <c r="E565">
        <v>57111.074612658223</v>
      </c>
    </row>
    <row r="566" spans="1:5" x14ac:dyDescent="0.25">
      <c r="A566" t="s">
        <v>14</v>
      </c>
      <c r="B566" t="s">
        <v>5</v>
      </c>
      <c r="C566" t="s">
        <v>59</v>
      </c>
      <c r="D566">
        <v>292546.87301587302</v>
      </c>
      <c r="E566">
        <v>288147.89187794493</v>
      </c>
    </row>
    <row r="567" spans="1:5" x14ac:dyDescent="0.25">
      <c r="A567" t="s">
        <v>14</v>
      </c>
      <c r="B567" t="s">
        <v>78</v>
      </c>
      <c r="C567" t="s">
        <v>59</v>
      </c>
      <c r="D567">
        <v>56535.13190184049</v>
      </c>
      <c r="E567">
        <v>56488.557721749923</v>
      </c>
    </row>
    <row r="568" spans="1:5" x14ac:dyDescent="0.25">
      <c r="A568" t="s">
        <v>14</v>
      </c>
      <c r="B568" t="s">
        <v>3</v>
      </c>
      <c r="C568" t="s">
        <v>59</v>
      </c>
      <c r="D568">
        <v>26945.106725146197</v>
      </c>
      <c r="E568">
        <v>18915.46492105263</v>
      </c>
    </row>
    <row r="569" spans="1:5" x14ac:dyDescent="0.25">
      <c r="A569" t="s">
        <v>14</v>
      </c>
      <c r="B569" t="s">
        <v>2</v>
      </c>
      <c r="C569" t="s">
        <v>67</v>
      </c>
      <c r="D569">
        <v>19119.650000000001</v>
      </c>
      <c r="E569">
        <v>17275.724582068968</v>
      </c>
    </row>
    <row r="570" spans="1:5" x14ac:dyDescent="0.25">
      <c r="A570" t="s">
        <v>14</v>
      </c>
      <c r="B570" t="s">
        <v>7</v>
      </c>
      <c r="C570" t="s">
        <v>67</v>
      </c>
      <c r="D570">
        <v>36354.264084507042</v>
      </c>
      <c r="E570">
        <v>24442.789457218303</v>
      </c>
    </row>
    <row r="571" spans="1:5" x14ac:dyDescent="0.25">
      <c r="A571" t="s">
        <v>14</v>
      </c>
      <c r="B571" t="s">
        <v>6</v>
      </c>
      <c r="C571" t="s">
        <v>67</v>
      </c>
      <c r="D571">
        <v>70716.513698630137</v>
      </c>
      <c r="E571">
        <v>72957.616052511425</v>
      </c>
    </row>
    <row r="572" spans="1:5" x14ac:dyDescent="0.25">
      <c r="A572" t="s">
        <v>14</v>
      </c>
      <c r="B572" t="s">
        <v>4</v>
      </c>
      <c r="C572" t="s">
        <v>67</v>
      </c>
      <c r="D572">
        <v>49877.347826086952</v>
      </c>
      <c r="E572">
        <v>36629.924243478265</v>
      </c>
    </row>
    <row r="573" spans="1:5" x14ac:dyDescent="0.25">
      <c r="A573" t="s">
        <v>14</v>
      </c>
      <c r="B573" t="s">
        <v>5</v>
      </c>
      <c r="C573" t="s">
        <v>67</v>
      </c>
      <c r="D573">
        <v>130691.27848101266</v>
      </c>
      <c r="E573">
        <v>117774.83123761305</v>
      </c>
    </row>
    <row r="574" spans="1:5" x14ac:dyDescent="0.25">
      <c r="A574" t="s">
        <v>14</v>
      </c>
      <c r="B574" t="s">
        <v>78</v>
      </c>
      <c r="C574" t="s">
        <v>67</v>
      </c>
      <c r="D574">
        <v>27241.717678100264</v>
      </c>
      <c r="E574">
        <v>26601.53731266491</v>
      </c>
    </row>
    <row r="575" spans="1:5" x14ac:dyDescent="0.25">
      <c r="A575" t="s">
        <v>14</v>
      </c>
      <c r="B575" t="s">
        <v>3</v>
      </c>
      <c r="C575" t="s">
        <v>67</v>
      </c>
      <c r="D575">
        <v>15786.866972477064</v>
      </c>
      <c r="E575">
        <v>10343.555240366972</v>
      </c>
    </row>
    <row r="576" spans="1:5" x14ac:dyDescent="0.25">
      <c r="A576" t="s">
        <v>14</v>
      </c>
      <c r="B576" t="s">
        <v>2</v>
      </c>
      <c r="C576" t="s">
        <v>24</v>
      </c>
      <c r="D576">
        <v>475620.1384335155</v>
      </c>
      <c r="E576">
        <v>477442.80227436312</v>
      </c>
    </row>
    <row r="577" spans="1:5" x14ac:dyDescent="0.25">
      <c r="A577" t="s">
        <v>14</v>
      </c>
      <c r="B577" t="s">
        <v>7</v>
      </c>
      <c r="C577" t="s">
        <v>24</v>
      </c>
      <c r="D577">
        <v>873295.83946488297</v>
      </c>
      <c r="E577">
        <v>684198.18035942037</v>
      </c>
    </row>
    <row r="578" spans="1:5" x14ac:dyDescent="0.25">
      <c r="A578" t="s">
        <v>14</v>
      </c>
      <c r="B578" t="s">
        <v>6</v>
      </c>
      <c r="C578" t="s">
        <v>24</v>
      </c>
      <c r="D578">
        <v>2373776.8727272726</v>
      </c>
      <c r="E578">
        <v>2502830.2553838338</v>
      </c>
    </row>
    <row r="579" spans="1:5" x14ac:dyDescent="0.25">
      <c r="A579" t="s">
        <v>14</v>
      </c>
      <c r="B579" t="s">
        <v>4</v>
      </c>
      <c r="C579" t="s">
        <v>24</v>
      </c>
      <c r="D579">
        <v>870384.85333333339</v>
      </c>
      <c r="E579">
        <v>622088.92281600006</v>
      </c>
    </row>
    <row r="580" spans="1:5" x14ac:dyDescent="0.25">
      <c r="A580" t="s">
        <v>14</v>
      </c>
      <c r="B580" t="s">
        <v>5</v>
      </c>
      <c r="C580" t="s">
        <v>24</v>
      </c>
      <c r="D580">
        <v>2807693.0752688176</v>
      </c>
      <c r="E580">
        <v>2413441.9185360703</v>
      </c>
    </row>
    <row r="581" spans="1:5" x14ac:dyDescent="0.25">
      <c r="A581" t="s">
        <v>14</v>
      </c>
      <c r="B581" t="s">
        <v>78</v>
      </c>
      <c r="C581" t="s">
        <v>24</v>
      </c>
      <c r="D581">
        <v>741805.27272727271</v>
      </c>
      <c r="E581">
        <v>794994.39670289261</v>
      </c>
    </row>
    <row r="582" spans="1:5" x14ac:dyDescent="0.25">
      <c r="A582" t="s">
        <v>14</v>
      </c>
      <c r="B582" t="s">
        <v>3</v>
      </c>
      <c r="C582" t="s">
        <v>24</v>
      </c>
      <c r="D582">
        <v>353814.98102981033</v>
      </c>
      <c r="E582">
        <v>263434.30495259544</v>
      </c>
    </row>
    <row r="583" spans="1:5" x14ac:dyDescent="0.25">
      <c r="A583" t="s">
        <v>14</v>
      </c>
      <c r="B583" t="s">
        <v>2</v>
      </c>
      <c r="C583" t="s">
        <v>22</v>
      </c>
      <c r="D583">
        <v>1987718.5887858721</v>
      </c>
      <c r="E583">
        <v>1626315.2090066227</v>
      </c>
    </row>
    <row r="584" spans="1:5" x14ac:dyDescent="0.25">
      <c r="A584" t="s">
        <v>14</v>
      </c>
      <c r="B584" t="s">
        <v>7</v>
      </c>
      <c r="C584" t="s">
        <v>22</v>
      </c>
      <c r="D584">
        <v>2671918.4591097925</v>
      </c>
      <c r="E584">
        <v>1510214.7812359699</v>
      </c>
    </row>
    <row r="585" spans="1:5" x14ac:dyDescent="0.25">
      <c r="A585" t="s">
        <v>14</v>
      </c>
      <c r="B585" t="s">
        <v>6</v>
      </c>
      <c r="C585" t="s">
        <v>22</v>
      </c>
      <c r="D585">
        <v>8039611.7921428569</v>
      </c>
      <c r="E585">
        <v>7227529.7929365085</v>
      </c>
    </row>
    <row r="586" spans="1:5" x14ac:dyDescent="0.25">
      <c r="A586" t="s">
        <v>14</v>
      </c>
      <c r="B586" t="s">
        <v>4</v>
      </c>
      <c r="C586" t="s">
        <v>22</v>
      </c>
      <c r="D586">
        <v>3062709.25414966</v>
      </c>
      <c r="E586">
        <v>1837625.552489796</v>
      </c>
    </row>
    <row r="587" spans="1:5" x14ac:dyDescent="0.25">
      <c r="A587" t="s">
        <v>14</v>
      </c>
      <c r="B587" t="s">
        <v>5</v>
      </c>
      <c r="C587" t="s">
        <v>22</v>
      </c>
      <c r="D587">
        <v>14069320.63625</v>
      </c>
      <c r="E587">
        <v>12394401.512886904</v>
      </c>
    </row>
    <row r="588" spans="1:5" x14ac:dyDescent="0.25">
      <c r="A588" t="s">
        <v>14</v>
      </c>
      <c r="B588" t="s">
        <v>78</v>
      </c>
      <c r="C588" t="s">
        <v>22</v>
      </c>
      <c r="D588">
        <v>2357163.6668062829</v>
      </c>
      <c r="E588">
        <v>2073168.0442995022</v>
      </c>
    </row>
    <row r="589" spans="1:5" x14ac:dyDescent="0.25">
      <c r="A589" t="s">
        <v>14</v>
      </c>
      <c r="B589" t="s">
        <v>3</v>
      </c>
      <c r="C589" t="s">
        <v>22</v>
      </c>
      <c r="D589">
        <v>1191053.5988359789</v>
      </c>
      <c r="E589">
        <v>765677.313537415</v>
      </c>
    </row>
    <row r="590" spans="1:5" x14ac:dyDescent="0.25">
      <c r="A590" t="s">
        <v>14</v>
      </c>
      <c r="B590" t="s">
        <v>2</v>
      </c>
      <c r="C590" t="s">
        <v>75</v>
      </c>
      <c r="D590">
        <v>10882.847133757961</v>
      </c>
      <c r="E590">
        <v>9328.1546860782528</v>
      </c>
    </row>
    <row r="591" spans="1:5" x14ac:dyDescent="0.25">
      <c r="A591" t="s">
        <v>14</v>
      </c>
      <c r="B591" t="s">
        <v>7</v>
      </c>
      <c r="C591" t="s">
        <v>75</v>
      </c>
      <c r="D591">
        <v>16642.275974025975</v>
      </c>
      <c r="E591">
        <v>9406.503811405988</v>
      </c>
    </row>
    <row r="592" spans="1:5" x14ac:dyDescent="0.25">
      <c r="A592" t="s">
        <v>14</v>
      </c>
      <c r="B592" t="s">
        <v>6</v>
      </c>
      <c r="C592" t="s">
        <v>75</v>
      </c>
      <c r="D592">
        <v>36613.007142857139</v>
      </c>
      <c r="E592">
        <v>30892.224776785712</v>
      </c>
    </row>
    <row r="593" spans="1:5" x14ac:dyDescent="0.25">
      <c r="A593" t="s">
        <v>14</v>
      </c>
      <c r="B593" t="s">
        <v>4</v>
      </c>
      <c r="C593" t="s">
        <v>75</v>
      </c>
      <c r="D593">
        <v>17258.656565656565</v>
      </c>
      <c r="E593">
        <v>11307.395680947404</v>
      </c>
    </row>
    <row r="594" spans="1:5" x14ac:dyDescent="0.25">
      <c r="A594" t="s">
        <v>14</v>
      </c>
      <c r="B594" t="s">
        <v>5</v>
      </c>
      <c r="C594" t="s">
        <v>75</v>
      </c>
      <c r="D594">
        <v>82674.532258064515</v>
      </c>
      <c r="E594">
        <v>71651.261290322582</v>
      </c>
    </row>
    <row r="595" spans="1:5" x14ac:dyDescent="0.25">
      <c r="A595" t="s">
        <v>14</v>
      </c>
      <c r="B595" t="s">
        <v>78</v>
      </c>
      <c r="C595" t="s">
        <v>75</v>
      </c>
      <c r="D595">
        <v>14687.166189111747</v>
      </c>
      <c r="E595">
        <v>12896.04836117129</v>
      </c>
    </row>
    <row r="596" spans="1:5" x14ac:dyDescent="0.25">
      <c r="A596" t="s">
        <v>14</v>
      </c>
      <c r="B596" t="s">
        <v>3</v>
      </c>
      <c r="C596" t="s">
        <v>75</v>
      </c>
      <c r="D596">
        <v>8402.9852459016402</v>
      </c>
      <c r="E596">
        <v>4901.7413934426231</v>
      </c>
    </row>
    <row r="597" spans="1:5" x14ac:dyDescent="0.25">
      <c r="A597" t="s">
        <v>14</v>
      </c>
      <c r="B597" t="s">
        <v>2</v>
      </c>
      <c r="C597" t="s">
        <v>33</v>
      </c>
      <c r="D597">
        <v>199357.20430107528</v>
      </c>
      <c r="E597">
        <v>176957.51842454995</v>
      </c>
    </row>
    <row r="598" spans="1:5" x14ac:dyDescent="0.25">
      <c r="A598" t="s">
        <v>14</v>
      </c>
      <c r="B598" t="s">
        <v>7</v>
      </c>
      <c r="C598" t="s">
        <v>33</v>
      </c>
      <c r="D598">
        <v>288788.47352024919</v>
      </c>
      <c r="E598">
        <v>181829.77962386061</v>
      </c>
    </row>
    <row r="599" spans="1:5" x14ac:dyDescent="0.25">
      <c r="A599" t="s">
        <v>14</v>
      </c>
      <c r="B599" t="s">
        <v>6</v>
      </c>
      <c r="C599" t="s">
        <v>33</v>
      </c>
      <c r="D599">
        <v>842737.27272727271</v>
      </c>
      <c r="E599">
        <v>750128.78121878114</v>
      </c>
    </row>
    <row r="600" spans="1:5" x14ac:dyDescent="0.25">
      <c r="A600" t="s">
        <v>14</v>
      </c>
      <c r="B600" t="s">
        <v>4</v>
      </c>
      <c r="C600" t="s">
        <v>33</v>
      </c>
      <c r="D600">
        <v>323000.34843205573</v>
      </c>
      <c r="E600">
        <v>211620.91793824339</v>
      </c>
    </row>
    <row r="601" spans="1:5" x14ac:dyDescent="0.25">
      <c r="A601" t="s">
        <v>14</v>
      </c>
      <c r="B601" t="s">
        <v>5</v>
      </c>
      <c r="C601" t="s">
        <v>33</v>
      </c>
      <c r="D601">
        <v>1426170.7692307692</v>
      </c>
      <c r="E601">
        <v>1375965.3711201099</v>
      </c>
    </row>
    <row r="602" spans="1:5" x14ac:dyDescent="0.25">
      <c r="A602" t="s">
        <v>14</v>
      </c>
      <c r="B602" t="s">
        <v>78</v>
      </c>
      <c r="C602" t="s">
        <v>33</v>
      </c>
      <c r="D602">
        <v>288788.47352024919</v>
      </c>
      <c r="E602">
        <v>257398.42205065687</v>
      </c>
    </row>
    <row r="603" spans="1:5" x14ac:dyDescent="0.25">
      <c r="A603" t="s">
        <v>14</v>
      </c>
      <c r="B603" t="s">
        <v>3</v>
      </c>
      <c r="C603" t="s">
        <v>33</v>
      </c>
      <c r="D603">
        <v>123931.95187165774</v>
      </c>
      <c r="E603">
        <v>82621.301247771844</v>
      </c>
    </row>
    <row r="604" spans="1:5" x14ac:dyDescent="0.25">
      <c r="A604" t="s">
        <v>14</v>
      </c>
      <c r="B604" t="s">
        <v>2</v>
      </c>
      <c r="C604" t="s">
        <v>69</v>
      </c>
      <c r="D604">
        <v>19101.085603112842</v>
      </c>
      <c r="E604">
        <v>16484.498534193273</v>
      </c>
    </row>
    <row r="605" spans="1:5" x14ac:dyDescent="0.25">
      <c r="A605" t="s">
        <v>14</v>
      </c>
      <c r="B605" t="s">
        <v>7</v>
      </c>
      <c r="C605" t="s">
        <v>69</v>
      </c>
      <c r="D605">
        <v>29133.406528189913</v>
      </c>
      <c r="E605">
        <v>18343.255962193649</v>
      </c>
    </row>
    <row r="606" spans="1:5" x14ac:dyDescent="0.25">
      <c r="A606" t="s">
        <v>14</v>
      </c>
      <c r="B606" t="s">
        <v>6</v>
      </c>
      <c r="C606" t="s">
        <v>69</v>
      </c>
      <c r="D606">
        <v>70632.791366906473</v>
      </c>
      <c r="E606">
        <v>62514.079715537911</v>
      </c>
    </row>
    <row r="607" spans="1:5" x14ac:dyDescent="0.25">
      <c r="A607" t="s">
        <v>14</v>
      </c>
      <c r="B607" t="s">
        <v>4</v>
      </c>
      <c r="C607" t="s">
        <v>69</v>
      </c>
      <c r="D607">
        <v>44225.036036036036</v>
      </c>
      <c r="E607">
        <v>29483.357357357359</v>
      </c>
    </row>
    <row r="608" spans="1:5" x14ac:dyDescent="0.25">
      <c r="A608" t="s">
        <v>14</v>
      </c>
      <c r="B608" t="s">
        <v>5</v>
      </c>
      <c r="C608" t="s">
        <v>69</v>
      </c>
      <c r="D608">
        <v>104446.36170212766</v>
      </c>
      <c r="E608">
        <v>89525.452887538006</v>
      </c>
    </row>
    <row r="609" spans="1:5" x14ac:dyDescent="0.25">
      <c r="A609" t="s">
        <v>14</v>
      </c>
      <c r="B609" t="s">
        <v>78</v>
      </c>
      <c r="C609" t="s">
        <v>69</v>
      </c>
      <c r="D609">
        <v>29751.387878787878</v>
      </c>
      <c r="E609">
        <v>26291.92417195208</v>
      </c>
    </row>
    <row r="610" spans="1:5" x14ac:dyDescent="0.25">
      <c r="A610" t="s">
        <v>14</v>
      </c>
      <c r="B610" t="s">
        <v>3</v>
      </c>
      <c r="C610" t="s">
        <v>69</v>
      </c>
      <c r="D610">
        <v>14374.755490483163</v>
      </c>
      <c r="E610">
        <v>8846.0033787588709</v>
      </c>
    </row>
    <row r="611" spans="1:5" x14ac:dyDescent="0.25">
      <c r="A611" t="s">
        <v>14</v>
      </c>
      <c r="B611" t="s">
        <v>2</v>
      </c>
      <c r="C611" t="s">
        <v>38</v>
      </c>
      <c r="D611">
        <v>121188.60326086957</v>
      </c>
      <c r="E611">
        <v>95940.977581521744</v>
      </c>
    </row>
    <row r="612" spans="1:5" x14ac:dyDescent="0.25">
      <c r="A612" t="s">
        <v>14</v>
      </c>
      <c r="B612" t="s">
        <v>7</v>
      </c>
      <c r="C612" t="s">
        <v>38</v>
      </c>
      <c r="D612">
        <v>211028.73501577287</v>
      </c>
      <c r="E612">
        <v>129863.83693278331</v>
      </c>
    </row>
    <row r="613" spans="1:5" x14ac:dyDescent="0.25">
      <c r="A613" t="s">
        <v>14</v>
      </c>
      <c r="B613" t="s">
        <v>6</v>
      </c>
      <c r="C613" t="s">
        <v>38</v>
      </c>
      <c r="D613">
        <v>643231.81730769237</v>
      </c>
      <c r="E613">
        <v>536026.51442307699</v>
      </c>
    </row>
    <row r="614" spans="1:5" x14ac:dyDescent="0.25">
      <c r="A614" t="s">
        <v>14</v>
      </c>
      <c r="B614" t="s">
        <v>4</v>
      </c>
      <c r="C614" t="s">
        <v>38</v>
      </c>
      <c r="D614">
        <v>297316.03999999998</v>
      </c>
      <c r="E614">
        <v>198210.69333333333</v>
      </c>
    </row>
    <row r="615" spans="1:5" x14ac:dyDescent="0.25">
      <c r="A615" t="s">
        <v>14</v>
      </c>
      <c r="B615" t="s">
        <v>5</v>
      </c>
      <c r="C615" t="s">
        <v>38</v>
      </c>
      <c r="D615">
        <v>916385.05479452049</v>
      </c>
      <c r="E615">
        <v>803251.09741248097</v>
      </c>
    </row>
    <row r="616" spans="1:5" x14ac:dyDescent="0.25">
      <c r="A616" t="s">
        <v>14</v>
      </c>
      <c r="B616" t="s">
        <v>78</v>
      </c>
      <c r="C616" t="s">
        <v>38</v>
      </c>
      <c r="D616">
        <v>173756.12727272726</v>
      </c>
      <c r="E616">
        <v>155072.6727272727</v>
      </c>
    </row>
    <row r="617" spans="1:5" x14ac:dyDescent="0.25">
      <c r="A617" t="s">
        <v>14</v>
      </c>
      <c r="B617" t="s">
        <v>3</v>
      </c>
      <c r="C617" t="s">
        <v>38</v>
      </c>
      <c r="D617">
        <v>94352.763046544424</v>
      </c>
      <c r="E617">
        <v>56611.657827926654</v>
      </c>
    </row>
    <row r="618" spans="1:5" x14ac:dyDescent="0.25">
      <c r="A618" t="s">
        <v>14</v>
      </c>
      <c r="B618" t="s">
        <v>2</v>
      </c>
      <c r="C618" t="s">
        <v>29</v>
      </c>
      <c r="D618">
        <v>241894.30666666667</v>
      </c>
      <c r="E618">
        <v>189308.58782608696</v>
      </c>
    </row>
    <row r="619" spans="1:5" x14ac:dyDescent="0.25">
      <c r="A619" t="s">
        <v>14</v>
      </c>
      <c r="B619" t="s">
        <v>7</v>
      </c>
      <c r="C619" t="s">
        <v>29</v>
      </c>
      <c r="D619">
        <v>389553.71472392639</v>
      </c>
      <c r="E619">
        <v>250427.3880368098</v>
      </c>
    </row>
    <row r="620" spans="1:5" x14ac:dyDescent="0.25">
      <c r="A620" t="s">
        <v>14</v>
      </c>
      <c r="B620" t="s">
        <v>6</v>
      </c>
      <c r="C620" t="s">
        <v>29</v>
      </c>
      <c r="D620">
        <v>1085423.170940171</v>
      </c>
      <c r="E620">
        <v>863908.23809523811</v>
      </c>
    </row>
    <row r="621" spans="1:5" x14ac:dyDescent="0.25">
      <c r="A621" t="s">
        <v>14</v>
      </c>
      <c r="B621" t="s">
        <v>4</v>
      </c>
      <c r="C621" t="s">
        <v>29</v>
      </c>
      <c r="D621">
        <v>461798.2218181818</v>
      </c>
      <c r="E621">
        <v>296870.2854545454</v>
      </c>
    </row>
    <row r="622" spans="1:5" x14ac:dyDescent="0.25">
      <c r="A622" t="s">
        <v>14</v>
      </c>
      <c r="B622" t="s">
        <v>5</v>
      </c>
      <c r="C622" t="s">
        <v>29</v>
      </c>
      <c r="D622">
        <v>1840500.1594202898</v>
      </c>
      <c r="E622">
        <v>1464887.8819875775</v>
      </c>
    </row>
    <row r="623" spans="1:5" x14ac:dyDescent="0.25">
      <c r="A623" t="s">
        <v>14</v>
      </c>
      <c r="B623" t="s">
        <v>78</v>
      </c>
      <c r="C623" t="s">
        <v>29</v>
      </c>
      <c r="D623">
        <v>319081.68592964823</v>
      </c>
      <c r="E623">
        <v>255265.34874371858</v>
      </c>
    </row>
    <row r="624" spans="1:5" x14ac:dyDescent="0.25">
      <c r="A624" t="s">
        <v>14</v>
      </c>
      <c r="B624" t="s">
        <v>3</v>
      </c>
      <c r="C624" t="s">
        <v>29</v>
      </c>
      <c r="D624">
        <v>173253.08458390177</v>
      </c>
      <c r="E624">
        <v>103951.85075034107</v>
      </c>
    </row>
    <row r="625" spans="1:5" x14ac:dyDescent="0.25">
      <c r="A625" t="s">
        <v>14</v>
      </c>
      <c r="B625" t="s">
        <v>2</v>
      </c>
      <c r="C625" t="s">
        <v>43</v>
      </c>
      <c r="D625">
        <v>97240.430740037948</v>
      </c>
      <c r="E625">
        <v>88853.443588709677</v>
      </c>
    </row>
    <row r="626" spans="1:5" x14ac:dyDescent="0.25">
      <c r="A626" t="s">
        <v>14</v>
      </c>
      <c r="B626" t="s">
        <v>7</v>
      </c>
      <c r="C626" t="s">
        <v>43</v>
      </c>
      <c r="D626">
        <v>183676.36917562725</v>
      </c>
      <c r="E626">
        <v>104194.59487781036</v>
      </c>
    </row>
    <row r="627" spans="1:5" x14ac:dyDescent="0.25">
      <c r="A627" t="s">
        <v>14</v>
      </c>
      <c r="B627" t="s">
        <v>6</v>
      </c>
      <c r="C627" t="s">
        <v>43</v>
      </c>
      <c r="D627">
        <v>474497.28703703702</v>
      </c>
      <c r="E627">
        <v>438195.38616131194</v>
      </c>
    </row>
    <row r="628" spans="1:5" x14ac:dyDescent="0.25">
      <c r="A628" t="s">
        <v>14</v>
      </c>
      <c r="B628" t="s">
        <v>4</v>
      </c>
      <c r="C628" t="s">
        <v>43</v>
      </c>
      <c r="D628">
        <v>213523.77916666667</v>
      </c>
      <c r="E628">
        <v>119961.54138636363</v>
      </c>
    </row>
    <row r="629" spans="1:5" x14ac:dyDescent="0.25">
      <c r="A629" t="s">
        <v>14</v>
      </c>
      <c r="B629" t="s">
        <v>5</v>
      </c>
      <c r="C629" t="s">
        <v>43</v>
      </c>
      <c r="D629">
        <v>648679.83544303791</v>
      </c>
      <c r="E629">
        <v>611612.41627486434</v>
      </c>
    </row>
    <row r="630" spans="1:5" x14ac:dyDescent="0.25">
      <c r="A630" t="s">
        <v>14</v>
      </c>
      <c r="B630" t="s">
        <v>78</v>
      </c>
      <c r="C630" t="s">
        <v>43</v>
      </c>
      <c r="D630">
        <v>168571.40460526315</v>
      </c>
      <c r="E630">
        <v>152335.31668801937</v>
      </c>
    </row>
    <row r="631" spans="1:5" x14ac:dyDescent="0.25">
      <c r="A631" t="s">
        <v>14</v>
      </c>
      <c r="B631" t="s">
        <v>3</v>
      </c>
      <c r="C631" t="s">
        <v>43</v>
      </c>
      <c r="D631">
        <v>85409.511666666673</v>
      </c>
      <c r="E631">
        <v>53807.992350000008</v>
      </c>
    </row>
    <row r="632" spans="1:5" x14ac:dyDescent="0.25">
      <c r="A632" t="s">
        <v>14</v>
      </c>
      <c r="B632" t="s">
        <v>2</v>
      </c>
      <c r="C632" t="s">
        <v>41</v>
      </c>
      <c r="D632">
        <v>108350.51356589147</v>
      </c>
      <c r="E632">
        <v>98183.376334023575</v>
      </c>
    </row>
    <row r="633" spans="1:5" x14ac:dyDescent="0.25">
      <c r="A633" t="s">
        <v>14</v>
      </c>
      <c r="B633" t="s">
        <v>7</v>
      </c>
      <c r="C633" t="s">
        <v>41</v>
      </c>
      <c r="D633">
        <v>184517.70627062707</v>
      </c>
      <c r="E633">
        <v>117339.59320987656</v>
      </c>
    </row>
    <row r="634" spans="1:5" x14ac:dyDescent="0.25">
      <c r="A634" t="s">
        <v>14</v>
      </c>
      <c r="B634" t="s">
        <v>6</v>
      </c>
      <c r="C634" t="s">
        <v>41</v>
      </c>
      <c r="D634">
        <v>447270.92</v>
      </c>
      <c r="E634">
        <v>395803.26624788734</v>
      </c>
    </row>
    <row r="635" spans="1:5" x14ac:dyDescent="0.25">
      <c r="A635" t="s">
        <v>14</v>
      </c>
      <c r="B635" t="s">
        <v>4</v>
      </c>
      <c r="C635" t="s">
        <v>41</v>
      </c>
      <c r="D635">
        <v>249593.14732142855</v>
      </c>
      <c r="E635">
        <v>169723.34017857144</v>
      </c>
    </row>
    <row r="636" spans="1:5" x14ac:dyDescent="0.25">
      <c r="A636" t="s">
        <v>14</v>
      </c>
      <c r="B636" t="s">
        <v>5</v>
      </c>
      <c r="C636" t="s">
        <v>41</v>
      </c>
      <c r="D636">
        <v>1075170.4807692308</v>
      </c>
      <c r="E636">
        <v>978405.13749999995</v>
      </c>
    </row>
    <row r="637" spans="1:5" x14ac:dyDescent="0.25">
      <c r="A637" t="s">
        <v>14</v>
      </c>
      <c r="B637" t="s">
        <v>78</v>
      </c>
      <c r="C637" t="s">
        <v>41</v>
      </c>
      <c r="D637">
        <v>147128.59210526315</v>
      </c>
      <c r="E637">
        <v>129256.79547600618</v>
      </c>
    </row>
    <row r="638" spans="1:5" x14ac:dyDescent="0.25">
      <c r="A638" t="s">
        <v>14</v>
      </c>
      <c r="B638" t="s">
        <v>3</v>
      </c>
      <c r="C638" t="s">
        <v>41</v>
      </c>
      <c r="D638">
        <v>73953.525132275128</v>
      </c>
      <c r="E638">
        <v>44002.347453703696</v>
      </c>
    </row>
    <row r="639" spans="1:5" x14ac:dyDescent="0.25">
      <c r="A639" t="s">
        <v>14</v>
      </c>
      <c r="B639" t="s">
        <v>2</v>
      </c>
      <c r="C639" t="s">
        <v>28</v>
      </c>
      <c r="D639">
        <v>277865.84531590418</v>
      </c>
      <c r="E639">
        <v>251450.54677418445</v>
      </c>
    </row>
    <row r="640" spans="1:5" x14ac:dyDescent="0.25">
      <c r="A640" t="s">
        <v>14</v>
      </c>
      <c r="B640" t="s">
        <v>7</v>
      </c>
      <c r="C640" t="s">
        <v>28</v>
      </c>
      <c r="D640">
        <v>492434.06563706562</v>
      </c>
      <c r="E640">
        <v>332392.99430501927</v>
      </c>
    </row>
    <row r="641" spans="1:5" x14ac:dyDescent="0.25">
      <c r="A641" t="s">
        <v>14</v>
      </c>
      <c r="B641" t="s">
        <v>6</v>
      </c>
      <c r="C641" t="s">
        <v>28</v>
      </c>
      <c r="D641">
        <v>1054053.0826446281</v>
      </c>
      <c r="E641">
        <v>949965.34073347109</v>
      </c>
    </row>
    <row r="642" spans="1:5" x14ac:dyDescent="0.25">
      <c r="A642" t="s">
        <v>14</v>
      </c>
      <c r="B642" t="s">
        <v>4</v>
      </c>
      <c r="C642" t="s">
        <v>28</v>
      </c>
      <c r="D642">
        <v>533641.9372384937</v>
      </c>
      <c r="E642">
        <v>326855.68655857741</v>
      </c>
    </row>
    <row r="643" spans="1:5" x14ac:dyDescent="0.25">
      <c r="A643" t="s">
        <v>14</v>
      </c>
      <c r="B643" t="s">
        <v>5</v>
      </c>
      <c r="C643" t="s">
        <v>28</v>
      </c>
      <c r="D643">
        <v>2125673.7166666668</v>
      </c>
      <c r="E643">
        <v>1768397.0189038464</v>
      </c>
    </row>
    <row r="644" spans="1:5" x14ac:dyDescent="0.25">
      <c r="A644" t="s">
        <v>14</v>
      </c>
      <c r="B644" t="s">
        <v>78</v>
      </c>
      <c r="C644" t="s">
        <v>28</v>
      </c>
      <c r="D644">
        <v>340107.79466666665</v>
      </c>
      <c r="E644">
        <v>313517.54890181817</v>
      </c>
    </row>
    <row r="645" spans="1:5" x14ac:dyDescent="0.25">
      <c r="A645" t="s">
        <v>14</v>
      </c>
      <c r="B645" t="s">
        <v>3</v>
      </c>
      <c r="C645" t="s">
        <v>28</v>
      </c>
      <c r="D645">
        <v>171195.19865771811</v>
      </c>
      <c r="E645">
        <v>115556.75909395971</v>
      </c>
    </row>
    <row r="646" spans="1:5" x14ac:dyDescent="0.25">
      <c r="A646" t="s">
        <v>14</v>
      </c>
      <c r="B646" t="s">
        <v>2</v>
      </c>
      <c r="C646" t="s">
        <v>53</v>
      </c>
      <c r="D646">
        <v>69073.563043478265</v>
      </c>
      <c r="E646">
        <v>64580.292881862108</v>
      </c>
    </row>
    <row r="647" spans="1:5" x14ac:dyDescent="0.25">
      <c r="A647" t="s">
        <v>14</v>
      </c>
      <c r="B647" t="s">
        <v>7</v>
      </c>
      <c r="C647" t="s">
        <v>53</v>
      </c>
      <c r="D647">
        <v>91304.135057471256</v>
      </c>
      <c r="E647">
        <v>55923.782722701137</v>
      </c>
    </row>
    <row r="648" spans="1:5" x14ac:dyDescent="0.25">
      <c r="A648" t="s">
        <v>14</v>
      </c>
      <c r="B648" t="s">
        <v>6</v>
      </c>
      <c r="C648" t="s">
        <v>53</v>
      </c>
      <c r="D648">
        <v>228588.76978417268</v>
      </c>
      <c r="E648">
        <v>209573.19849553323</v>
      </c>
    </row>
    <row r="649" spans="1:5" x14ac:dyDescent="0.25">
      <c r="A649" t="s">
        <v>14</v>
      </c>
      <c r="B649" t="s">
        <v>4</v>
      </c>
      <c r="C649" t="s">
        <v>53</v>
      </c>
      <c r="D649">
        <v>149876.59905660377</v>
      </c>
      <c r="E649">
        <v>97197.749980782668</v>
      </c>
    </row>
    <row r="650" spans="1:5" x14ac:dyDescent="0.25">
      <c r="A650" t="s">
        <v>14</v>
      </c>
      <c r="B650" t="s">
        <v>5</v>
      </c>
      <c r="C650" t="s">
        <v>53</v>
      </c>
      <c r="D650">
        <v>588404.42592592584</v>
      </c>
      <c r="E650">
        <v>469700.22869565216</v>
      </c>
    </row>
    <row r="651" spans="1:5" x14ac:dyDescent="0.25">
      <c r="A651" t="s">
        <v>14</v>
      </c>
      <c r="B651" t="s">
        <v>78</v>
      </c>
      <c r="C651" t="s">
        <v>53</v>
      </c>
      <c r="D651">
        <v>98676.518633540371</v>
      </c>
      <c r="E651">
        <v>89795.631956521742</v>
      </c>
    </row>
    <row r="652" spans="1:5" x14ac:dyDescent="0.25">
      <c r="A652" t="s">
        <v>14</v>
      </c>
      <c r="B652" t="s">
        <v>3</v>
      </c>
      <c r="C652" t="s">
        <v>53</v>
      </c>
      <c r="D652">
        <v>40892.971685971686</v>
      </c>
      <c r="E652">
        <v>26004.900883264218</v>
      </c>
    </row>
    <row r="653" spans="1:5" x14ac:dyDescent="0.25">
      <c r="A653" t="s">
        <v>14</v>
      </c>
      <c r="B653" t="s">
        <v>2</v>
      </c>
      <c r="C653" t="s">
        <v>26</v>
      </c>
      <c r="D653">
        <v>338162.98181818181</v>
      </c>
      <c r="E653">
        <v>293074.58424242429</v>
      </c>
    </row>
    <row r="654" spans="1:5" x14ac:dyDescent="0.25">
      <c r="A654" t="s">
        <v>14</v>
      </c>
      <c r="B654" t="s">
        <v>7</v>
      </c>
      <c r="C654" t="s">
        <v>26</v>
      </c>
      <c r="D654">
        <v>596120.641025641</v>
      </c>
      <c r="E654">
        <v>353784.64130434784</v>
      </c>
    </row>
    <row r="655" spans="1:5" x14ac:dyDescent="0.25">
      <c r="A655" t="s">
        <v>14</v>
      </c>
      <c r="B655" t="s">
        <v>6</v>
      </c>
      <c r="C655" t="s">
        <v>26</v>
      </c>
      <c r="D655">
        <v>1291594.7222222222</v>
      </c>
      <c r="E655">
        <v>1180047.9053030303</v>
      </c>
    </row>
    <row r="656" spans="1:5" x14ac:dyDescent="0.25">
      <c r="A656" t="s">
        <v>14</v>
      </c>
      <c r="B656" t="s">
        <v>4</v>
      </c>
      <c r="C656" t="s">
        <v>26</v>
      </c>
      <c r="D656">
        <v>628343.37837837846</v>
      </c>
      <c r="E656">
        <v>390539.57671517675</v>
      </c>
    </row>
    <row r="657" spans="1:5" x14ac:dyDescent="0.25">
      <c r="A657" t="s">
        <v>14</v>
      </c>
      <c r="B657" t="s">
        <v>5</v>
      </c>
      <c r="C657" t="s">
        <v>26</v>
      </c>
      <c r="D657">
        <v>2906088.125</v>
      </c>
      <c r="E657">
        <v>2615479.3125</v>
      </c>
    </row>
    <row r="658" spans="1:5" x14ac:dyDescent="0.25">
      <c r="A658" t="s">
        <v>14</v>
      </c>
      <c r="B658" t="s">
        <v>78</v>
      </c>
      <c r="C658" t="s">
        <v>26</v>
      </c>
      <c r="D658">
        <v>531398.97142857139</v>
      </c>
      <c r="E658">
        <v>485841.95848475111</v>
      </c>
    </row>
    <row r="659" spans="1:5" x14ac:dyDescent="0.25">
      <c r="A659" t="s">
        <v>14</v>
      </c>
      <c r="B659" t="s">
        <v>3</v>
      </c>
      <c r="C659" t="s">
        <v>26</v>
      </c>
      <c r="D659">
        <v>241231.69909208818</v>
      </c>
      <c r="E659">
        <v>147754.41569390401</v>
      </c>
    </row>
    <row r="660" spans="1:5" x14ac:dyDescent="0.25">
      <c r="A660" t="s">
        <v>14</v>
      </c>
      <c r="B660" t="s">
        <v>2</v>
      </c>
      <c r="C660" t="s">
        <v>73</v>
      </c>
      <c r="D660">
        <v>11642.152542372882</v>
      </c>
      <c r="E660">
        <v>10696.227648305086</v>
      </c>
    </row>
    <row r="661" spans="1:5" x14ac:dyDescent="0.25">
      <c r="A661" t="s">
        <v>14</v>
      </c>
      <c r="B661" t="s">
        <v>7</v>
      </c>
      <c r="C661" t="s">
        <v>73</v>
      </c>
      <c r="D661">
        <v>21298.821705426355</v>
      </c>
      <c r="E661">
        <v>14233.488436246991</v>
      </c>
    </row>
    <row r="662" spans="1:5" x14ac:dyDescent="0.25">
      <c r="A662" t="s">
        <v>14</v>
      </c>
      <c r="B662" t="s">
        <v>6</v>
      </c>
      <c r="C662" t="s">
        <v>73</v>
      </c>
      <c r="D662">
        <v>37381.605442176871</v>
      </c>
      <c r="E662">
        <v>32191.077604550017</v>
      </c>
    </row>
    <row r="663" spans="1:5" x14ac:dyDescent="0.25">
      <c r="A663" t="s">
        <v>14</v>
      </c>
      <c r="B663" t="s">
        <v>4</v>
      </c>
      <c r="C663" t="s">
        <v>73</v>
      </c>
      <c r="D663">
        <v>21634.236220472441</v>
      </c>
      <c r="E663">
        <v>12594.887956179393</v>
      </c>
    </row>
    <row r="664" spans="1:5" x14ac:dyDescent="0.25">
      <c r="A664" t="s">
        <v>14</v>
      </c>
      <c r="B664" t="s">
        <v>5</v>
      </c>
      <c r="C664" t="s">
        <v>73</v>
      </c>
      <c r="D664">
        <v>64648.188235294117</v>
      </c>
      <c r="E664">
        <v>59987.504897400824</v>
      </c>
    </row>
    <row r="665" spans="1:5" x14ac:dyDescent="0.25">
      <c r="A665" t="s">
        <v>14</v>
      </c>
      <c r="B665" t="s">
        <v>78</v>
      </c>
      <c r="C665" t="s">
        <v>73</v>
      </c>
      <c r="D665">
        <v>17444.749206349206</v>
      </c>
      <c r="E665">
        <v>14671.952227234753</v>
      </c>
    </row>
    <row r="666" spans="1:5" x14ac:dyDescent="0.25">
      <c r="A666" t="s">
        <v>14</v>
      </c>
      <c r="B666" t="s">
        <v>3</v>
      </c>
      <c r="C666" t="s">
        <v>73</v>
      </c>
      <c r="D666">
        <v>7664.0111576011159</v>
      </c>
      <c r="E666">
        <v>5074.670245068738</v>
      </c>
    </row>
    <row r="667" spans="1:5" x14ac:dyDescent="0.25">
      <c r="A667" t="s">
        <v>14</v>
      </c>
      <c r="B667" t="s">
        <v>2</v>
      </c>
      <c r="C667" t="s">
        <v>51</v>
      </c>
      <c r="D667">
        <v>69122.069216757736</v>
      </c>
      <c r="E667">
        <v>52131.352587951158</v>
      </c>
    </row>
    <row r="668" spans="1:5" x14ac:dyDescent="0.25">
      <c r="A668" t="s">
        <v>14</v>
      </c>
      <c r="B668" t="s">
        <v>7</v>
      </c>
      <c r="C668" t="s">
        <v>51</v>
      </c>
      <c r="D668">
        <v>137492.81159420291</v>
      </c>
      <c r="E668">
        <v>80344.906546583865</v>
      </c>
    </row>
    <row r="669" spans="1:5" x14ac:dyDescent="0.25">
      <c r="A669" t="s">
        <v>14</v>
      </c>
      <c r="B669" t="s">
        <v>6</v>
      </c>
      <c r="C669" t="s">
        <v>51</v>
      </c>
      <c r="D669">
        <v>254684.67114093958</v>
      </c>
      <c r="E669">
        <v>226924.04198657715</v>
      </c>
    </row>
    <row r="670" spans="1:5" x14ac:dyDescent="0.25">
      <c r="A670" t="s">
        <v>14</v>
      </c>
      <c r="B670" t="s">
        <v>4</v>
      </c>
      <c r="C670" t="s">
        <v>51</v>
      </c>
      <c r="D670">
        <v>179848.4170616114</v>
      </c>
      <c r="E670">
        <v>107621.29276966827</v>
      </c>
    </row>
    <row r="671" spans="1:5" x14ac:dyDescent="0.25">
      <c r="A671" t="s">
        <v>14</v>
      </c>
      <c r="B671" t="s">
        <v>5</v>
      </c>
      <c r="C671" t="s">
        <v>51</v>
      </c>
      <c r="D671">
        <v>379480.16000000003</v>
      </c>
      <c r="E671">
        <v>327037.66993265931</v>
      </c>
    </row>
    <row r="672" spans="1:5" x14ac:dyDescent="0.25">
      <c r="A672" t="s">
        <v>14</v>
      </c>
      <c r="B672" t="s">
        <v>78</v>
      </c>
      <c r="C672" t="s">
        <v>51</v>
      </c>
      <c r="D672">
        <v>105119.15789473684</v>
      </c>
      <c r="E672">
        <v>80667.37276003568</v>
      </c>
    </row>
    <row r="673" spans="1:5" x14ac:dyDescent="0.25">
      <c r="A673" t="s">
        <v>14</v>
      </c>
      <c r="B673" t="s">
        <v>3</v>
      </c>
      <c r="C673" t="s">
        <v>51</v>
      </c>
      <c r="D673">
        <v>52559.57894736842</v>
      </c>
      <c r="E673">
        <v>26490.027789473683</v>
      </c>
    </row>
    <row r="674" spans="1:5" x14ac:dyDescent="0.25">
      <c r="A674" t="s">
        <v>14</v>
      </c>
      <c r="B674" t="s">
        <v>2</v>
      </c>
      <c r="C674" t="s">
        <v>30</v>
      </c>
      <c r="D674">
        <v>187854.9490909091</v>
      </c>
      <c r="E674">
        <v>172059.79826938777</v>
      </c>
    </row>
    <row r="675" spans="1:5" x14ac:dyDescent="0.25">
      <c r="A675" t="s">
        <v>14</v>
      </c>
      <c r="B675" t="s">
        <v>7</v>
      </c>
      <c r="C675" t="s">
        <v>30</v>
      </c>
      <c r="D675">
        <v>385523.21641791041</v>
      </c>
      <c r="E675">
        <v>255271.44401385923</v>
      </c>
    </row>
    <row r="676" spans="1:5" x14ac:dyDescent="0.25">
      <c r="A676" t="s">
        <v>14</v>
      </c>
      <c r="B676" t="s">
        <v>6</v>
      </c>
      <c r="C676" t="s">
        <v>30</v>
      </c>
      <c r="D676">
        <v>1043638.6060606062</v>
      </c>
      <c r="E676">
        <v>939274.7454545456</v>
      </c>
    </row>
    <row r="677" spans="1:5" x14ac:dyDescent="0.25">
      <c r="A677" t="s">
        <v>14</v>
      </c>
      <c r="B677" t="s">
        <v>4</v>
      </c>
      <c r="C677" t="s">
        <v>30</v>
      </c>
      <c r="D677">
        <v>411634.35059760953</v>
      </c>
      <c r="E677">
        <v>283176.04463525204</v>
      </c>
    </row>
    <row r="678" spans="1:5" x14ac:dyDescent="0.25">
      <c r="A678" t="s">
        <v>14</v>
      </c>
      <c r="B678" t="s">
        <v>5</v>
      </c>
      <c r="C678" t="s">
        <v>30</v>
      </c>
      <c r="D678">
        <v>1341821.0649350651</v>
      </c>
      <c r="E678">
        <v>1234972.3505050507</v>
      </c>
    </row>
    <row r="679" spans="1:5" x14ac:dyDescent="0.25">
      <c r="A679" t="s">
        <v>14</v>
      </c>
      <c r="B679" t="s">
        <v>78</v>
      </c>
      <c r="C679" t="s">
        <v>30</v>
      </c>
      <c r="D679">
        <v>267668.96891191712</v>
      </c>
      <c r="E679">
        <v>228665.77629903777</v>
      </c>
    </row>
    <row r="680" spans="1:5" x14ac:dyDescent="0.25">
      <c r="A680" t="s">
        <v>14</v>
      </c>
      <c r="B680" t="s">
        <v>3</v>
      </c>
      <c r="C680" t="s">
        <v>30</v>
      </c>
      <c r="D680">
        <v>166914.73667205172</v>
      </c>
      <c r="E680">
        <v>99314.268319870753</v>
      </c>
    </row>
    <row r="681" spans="1:5" x14ac:dyDescent="0.25">
      <c r="A681" t="s">
        <v>14</v>
      </c>
      <c r="B681" t="s">
        <v>2</v>
      </c>
      <c r="C681" t="s">
        <v>49</v>
      </c>
      <c r="D681">
        <v>81374.853707414819</v>
      </c>
      <c r="E681">
        <v>64701.665596725354</v>
      </c>
    </row>
    <row r="682" spans="1:5" x14ac:dyDescent="0.25">
      <c r="A682" t="s">
        <v>14</v>
      </c>
      <c r="B682" t="s">
        <v>7</v>
      </c>
      <c r="C682" t="s">
        <v>49</v>
      </c>
      <c r="D682">
        <v>132699.5163398693</v>
      </c>
      <c r="E682">
        <v>78004.23743108839</v>
      </c>
    </row>
    <row r="683" spans="1:5" x14ac:dyDescent="0.25">
      <c r="A683" t="s">
        <v>14</v>
      </c>
      <c r="B683" t="s">
        <v>6</v>
      </c>
      <c r="C683" t="s">
        <v>49</v>
      </c>
      <c r="D683">
        <v>441370.13043478259</v>
      </c>
      <c r="E683">
        <v>396994.53894242068</v>
      </c>
    </row>
    <row r="684" spans="1:5" x14ac:dyDescent="0.25">
      <c r="A684" t="s">
        <v>14</v>
      </c>
      <c r="B684" t="s">
        <v>4</v>
      </c>
      <c r="C684" t="s">
        <v>49</v>
      </c>
      <c r="D684">
        <v>152082.59176029963</v>
      </c>
      <c r="E684">
        <v>89398.1148086631</v>
      </c>
    </row>
    <row r="685" spans="1:5" x14ac:dyDescent="0.25">
      <c r="A685" t="s">
        <v>14</v>
      </c>
      <c r="B685" t="s">
        <v>5</v>
      </c>
      <c r="C685" t="s">
        <v>49</v>
      </c>
      <c r="D685">
        <v>410162.14141414146</v>
      </c>
      <c r="E685">
        <v>383480.88696255488</v>
      </c>
    </row>
    <row r="686" spans="1:5" x14ac:dyDescent="0.25">
      <c r="A686" t="s">
        <v>14</v>
      </c>
      <c r="B686" t="s">
        <v>78</v>
      </c>
      <c r="C686" t="s">
        <v>49</v>
      </c>
      <c r="D686">
        <v>126105.75155279502</v>
      </c>
      <c r="E686">
        <v>114239.6561355983</v>
      </c>
    </row>
    <row r="687" spans="1:5" x14ac:dyDescent="0.25">
      <c r="A687" t="s">
        <v>14</v>
      </c>
      <c r="B687" t="s">
        <v>3</v>
      </c>
      <c r="C687" t="s">
        <v>49</v>
      </c>
      <c r="D687">
        <v>57761.098150782367</v>
      </c>
      <c r="E687">
        <v>35900.74408140935</v>
      </c>
    </row>
    <row r="688" spans="1:5" x14ac:dyDescent="0.25">
      <c r="A688" t="s">
        <v>14</v>
      </c>
      <c r="B688" t="s">
        <v>2</v>
      </c>
      <c r="C688" t="s">
        <v>65</v>
      </c>
      <c r="D688">
        <v>22851.482832618025</v>
      </c>
      <c r="E688">
        <v>20877.945678891923</v>
      </c>
    </row>
    <row r="689" spans="1:5" x14ac:dyDescent="0.25">
      <c r="A689" t="s">
        <v>14</v>
      </c>
      <c r="B689" t="s">
        <v>7</v>
      </c>
      <c r="C689" t="s">
        <v>65</v>
      </c>
      <c r="D689">
        <v>40184.116981132072</v>
      </c>
      <c r="E689">
        <v>27117.35066623292</v>
      </c>
    </row>
    <row r="690" spans="1:5" x14ac:dyDescent="0.25">
      <c r="A690" t="s">
        <v>14</v>
      </c>
      <c r="B690" t="s">
        <v>6</v>
      </c>
      <c r="C690" t="s">
        <v>65</v>
      </c>
      <c r="D690">
        <v>74467.069930069934</v>
      </c>
      <c r="E690">
        <v>63103.946666666678</v>
      </c>
    </row>
    <row r="691" spans="1:5" x14ac:dyDescent="0.25">
      <c r="A691" t="s">
        <v>14</v>
      </c>
      <c r="B691" t="s">
        <v>4</v>
      </c>
      <c r="C691" t="s">
        <v>65</v>
      </c>
      <c r="D691">
        <v>43287.768292682929</v>
      </c>
      <c r="E691">
        <v>29495.389705634989</v>
      </c>
    </row>
    <row r="692" spans="1:5" x14ac:dyDescent="0.25">
      <c r="A692" t="s">
        <v>14</v>
      </c>
      <c r="B692" t="s">
        <v>5</v>
      </c>
      <c r="C692" t="s">
        <v>65</v>
      </c>
      <c r="D692">
        <v>115747.72826086957</v>
      </c>
      <c r="E692">
        <v>96596.740494071142</v>
      </c>
    </row>
    <row r="693" spans="1:5" x14ac:dyDescent="0.25">
      <c r="A693" t="s">
        <v>14</v>
      </c>
      <c r="B693" t="s">
        <v>78</v>
      </c>
      <c r="C693" t="s">
        <v>65</v>
      </c>
      <c r="D693">
        <v>29335.512396694216</v>
      </c>
      <c r="E693">
        <v>26036.219703767307</v>
      </c>
    </row>
    <row r="694" spans="1:5" x14ac:dyDescent="0.25">
      <c r="A694" t="s">
        <v>14</v>
      </c>
      <c r="B694" t="s">
        <v>3</v>
      </c>
      <c r="C694" t="s">
        <v>65</v>
      </c>
      <c r="D694">
        <v>14627.460164835165</v>
      </c>
      <c r="E694">
        <v>8598.4026708074543</v>
      </c>
    </row>
    <row r="695" spans="1:5" x14ac:dyDescent="0.25">
      <c r="A695" t="s">
        <v>14</v>
      </c>
      <c r="B695" t="s">
        <v>2</v>
      </c>
      <c r="C695" t="s">
        <v>27</v>
      </c>
      <c r="D695">
        <v>280821.78210116731</v>
      </c>
      <c r="E695">
        <v>249962.24560653351</v>
      </c>
    </row>
    <row r="696" spans="1:5" x14ac:dyDescent="0.25">
      <c r="A696" t="s">
        <v>14</v>
      </c>
      <c r="B696" t="s">
        <v>7</v>
      </c>
      <c r="C696" t="s">
        <v>27</v>
      </c>
      <c r="D696">
        <v>542640.58646616538</v>
      </c>
      <c r="E696">
        <v>295985.7744360902</v>
      </c>
    </row>
    <row r="697" spans="1:5" x14ac:dyDescent="0.25">
      <c r="A697" t="s">
        <v>14</v>
      </c>
      <c r="B697" t="s">
        <v>6</v>
      </c>
      <c r="C697" t="s">
        <v>27</v>
      </c>
      <c r="D697">
        <v>1312203.5999999999</v>
      </c>
      <c r="E697">
        <v>1277881.5285714299</v>
      </c>
    </row>
    <row r="698" spans="1:5" x14ac:dyDescent="0.25">
      <c r="A698" t="s">
        <v>14</v>
      </c>
      <c r="B698" t="s">
        <v>4</v>
      </c>
      <c r="C698" t="s">
        <v>27</v>
      </c>
      <c r="D698">
        <v>647275.31838565017</v>
      </c>
      <c r="E698">
        <v>353059.26457399095</v>
      </c>
    </row>
    <row r="699" spans="1:5" x14ac:dyDescent="0.25">
      <c r="A699" t="s">
        <v>14</v>
      </c>
      <c r="B699" t="s">
        <v>5</v>
      </c>
      <c r="C699" t="s">
        <v>27</v>
      </c>
      <c r="D699">
        <v>1977293.0958904109</v>
      </c>
      <c r="E699">
        <v>1965357.03424658</v>
      </c>
    </row>
    <row r="700" spans="1:5" x14ac:dyDescent="0.25">
      <c r="A700" t="s">
        <v>14</v>
      </c>
      <c r="B700" t="s">
        <v>78</v>
      </c>
      <c r="C700" t="s">
        <v>27</v>
      </c>
      <c r="D700">
        <v>379848.4105263158</v>
      </c>
      <c r="E700">
        <v>332367.35921052634</v>
      </c>
    </row>
    <row r="701" spans="1:5" x14ac:dyDescent="0.25">
      <c r="A701" t="s">
        <v>14</v>
      </c>
      <c r="B701" t="s">
        <v>3</v>
      </c>
      <c r="C701" t="s">
        <v>27</v>
      </c>
      <c r="D701">
        <v>209191.87826086956</v>
      </c>
      <c r="E701">
        <v>134480.49316770185</v>
      </c>
    </row>
    <row r="702" spans="1:5" x14ac:dyDescent="0.25">
      <c r="A702" t="s">
        <v>14</v>
      </c>
      <c r="B702" t="s">
        <v>2</v>
      </c>
      <c r="C702" t="s">
        <v>48</v>
      </c>
      <c r="D702">
        <v>92310.378947368416</v>
      </c>
      <c r="E702">
        <v>69484.539789473682</v>
      </c>
    </row>
    <row r="703" spans="1:5" x14ac:dyDescent="0.25">
      <c r="A703" t="s">
        <v>14</v>
      </c>
      <c r="B703" t="s">
        <v>7</v>
      </c>
      <c r="C703" t="s">
        <v>48</v>
      </c>
      <c r="D703">
        <v>128208.85964912279</v>
      </c>
      <c r="E703">
        <v>65943.948245614039</v>
      </c>
    </row>
    <row r="704" spans="1:5" x14ac:dyDescent="0.25">
      <c r="A704" t="s">
        <v>14</v>
      </c>
      <c r="B704" t="s">
        <v>6</v>
      </c>
      <c r="C704" t="s">
        <v>48</v>
      </c>
      <c r="D704">
        <v>292316.2</v>
      </c>
      <c r="E704">
        <v>248540.94683950616</v>
      </c>
    </row>
    <row r="705" spans="1:5" x14ac:dyDescent="0.25">
      <c r="A705" t="s">
        <v>14</v>
      </c>
      <c r="B705" t="s">
        <v>4</v>
      </c>
      <c r="C705" t="s">
        <v>48</v>
      </c>
      <c r="D705">
        <v>184232.89915966385</v>
      </c>
      <c r="E705">
        <v>111329.30906362542</v>
      </c>
    </row>
    <row r="706" spans="1:5" x14ac:dyDescent="0.25">
      <c r="A706" t="s">
        <v>14</v>
      </c>
      <c r="B706" t="s">
        <v>5</v>
      </c>
      <c r="C706" t="s">
        <v>48</v>
      </c>
      <c r="D706">
        <v>707216.61290322582</v>
      </c>
      <c r="E706">
        <v>623064.97956989252</v>
      </c>
    </row>
    <row r="707" spans="1:5" x14ac:dyDescent="0.25">
      <c r="A707" t="s">
        <v>14</v>
      </c>
      <c r="B707" t="s">
        <v>78</v>
      </c>
      <c r="C707" t="s">
        <v>48</v>
      </c>
      <c r="D707">
        <v>116306.18037135278</v>
      </c>
      <c r="E707">
        <v>94620.705450500551</v>
      </c>
    </row>
    <row r="708" spans="1:5" x14ac:dyDescent="0.25">
      <c r="A708" t="s">
        <v>14</v>
      </c>
      <c r="B708" t="s">
        <v>3</v>
      </c>
      <c r="C708" t="s">
        <v>48</v>
      </c>
      <c r="D708">
        <v>68298.177570093452</v>
      </c>
      <c r="E708">
        <v>40348.461826024446</v>
      </c>
    </row>
    <row r="709" spans="1:5" x14ac:dyDescent="0.25">
      <c r="A709" t="s">
        <v>14</v>
      </c>
      <c r="B709" t="s">
        <v>2</v>
      </c>
      <c r="C709" t="s">
        <v>72</v>
      </c>
      <c r="D709">
        <v>16193.613152804643</v>
      </c>
      <c r="E709">
        <v>14117.508902445074</v>
      </c>
    </row>
    <row r="710" spans="1:5" x14ac:dyDescent="0.25">
      <c r="A710" t="s">
        <v>14</v>
      </c>
      <c r="B710" t="s">
        <v>7</v>
      </c>
      <c r="C710" t="s">
        <v>72</v>
      </c>
      <c r="D710">
        <v>26833.647435897434</v>
      </c>
      <c r="E710">
        <v>14636.534965034964</v>
      </c>
    </row>
    <row r="711" spans="1:5" x14ac:dyDescent="0.25">
      <c r="A711" t="s">
        <v>14</v>
      </c>
      <c r="B711" t="s">
        <v>6</v>
      </c>
      <c r="C711" t="s">
        <v>72</v>
      </c>
      <c r="D711">
        <v>62478.343283582086</v>
      </c>
      <c r="E711">
        <v>48896.09474367294</v>
      </c>
    </row>
    <row r="712" spans="1:5" x14ac:dyDescent="0.25">
      <c r="A712" t="s">
        <v>14</v>
      </c>
      <c r="B712" t="s">
        <v>4</v>
      </c>
      <c r="C712" t="s">
        <v>72</v>
      </c>
      <c r="D712">
        <v>29273.069930069931</v>
      </c>
      <c r="E712">
        <v>17075.957459207457</v>
      </c>
    </row>
    <row r="713" spans="1:5" x14ac:dyDescent="0.25">
      <c r="A713" t="s">
        <v>14</v>
      </c>
      <c r="B713" t="s">
        <v>5</v>
      </c>
      <c r="C713" t="s">
        <v>72</v>
      </c>
      <c r="D713">
        <v>87209.354166666657</v>
      </c>
      <c r="E713">
        <v>73995.815656565654</v>
      </c>
    </row>
    <row r="714" spans="1:5" x14ac:dyDescent="0.25">
      <c r="A714" t="s">
        <v>14</v>
      </c>
      <c r="B714" t="s">
        <v>78</v>
      </c>
      <c r="C714" t="s">
        <v>72</v>
      </c>
      <c r="D714">
        <v>23716.991501416433</v>
      </c>
      <c r="E714">
        <v>20123.507940595762</v>
      </c>
    </row>
    <row r="715" spans="1:5" x14ac:dyDescent="0.25">
      <c r="A715" t="s">
        <v>14</v>
      </c>
      <c r="B715" t="s">
        <v>3</v>
      </c>
      <c r="C715" t="s">
        <v>72</v>
      </c>
      <c r="D715">
        <v>11824.997175141243</v>
      </c>
      <c r="E715">
        <v>6449.9984591679504</v>
      </c>
    </row>
    <row r="716" spans="1:5" x14ac:dyDescent="0.25">
      <c r="A716" t="s">
        <v>14</v>
      </c>
      <c r="B716" t="s">
        <v>2</v>
      </c>
      <c r="C716" t="s">
        <v>66</v>
      </c>
      <c r="D716">
        <v>19168.117967332124</v>
      </c>
      <c r="E716">
        <v>16772.103221415608</v>
      </c>
    </row>
    <row r="717" spans="1:5" x14ac:dyDescent="0.25">
      <c r="A717" t="s">
        <v>14</v>
      </c>
      <c r="B717" t="s">
        <v>7</v>
      </c>
      <c r="C717" t="s">
        <v>66</v>
      </c>
      <c r="D717">
        <v>30524.950867052023</v>
      </c>
      <c r="E717">
        <v>19999.105740482359</v>
      </c>
    </row>
    <row r="718" spans="1:5" x14ac:dyDescent="0.25">
      <c r="A718" t="s">
        <v>14</v>
      </c>
      <c r="B718" t="s">
        <v>6</v>
      </c>
      <c r="C718" t="s">
        <v>66</v>
      </c>
      <c r="D718">
        <v>81243.330769230772</v>
      </c>
      <c r="E718">
        <v>72216.294017094013</v>
      </c>
    </row>
    <row r="719" spans="1:5" x14ac:dyDescent="0.25">
      <c r="A719" t="s">
        <v>14</v>
      </c>
      <c r="B719" t="s">
        <v>4</v>
      </c>
      <c r="C719" t="s">
        <v>66</v>
      </c>
      <c r="D719">
        <v>44752.682203389828</v>
      </c>
      <c r="E719">
        <v>28177.614720652855</v>
      </c>
    </row>
    <row r="720" spans="1:5" x14ac:dyDescent="0.25">
      <c r="A720" t="s">
        <v>14</v>
      </c>
      <c r="B720" t="s">
        <v>5</v>
      </c>
      <c r="C720" t="s">
        <v>66</v>
      </c>
      <c r="D720">
        <v>106683.16161616163</v>
      </c>
      <c r="E720">
        <v>87632.597041847053</v>
      </c>
    </row>
    <row r="721" spans="1:5" x14ac:dyDescent="0.25">
      <c r="A721" t="s">
        <v>14</v>
      </c>
      <c r="B721" t="s">
        <v>78</v>
      </c>
      <c r="C721" t="s">
        <v>66</v>
      </c>
      <c r="D721">
        <v>32200.1006097561</v>
      </c>
      <c r="E721">
        <v>28175.088033536587</v>
      </c>
    </row>
    <row r="722" spans="1:5" x14ac:dyDescent="0.25">
      <c r="A722" t="s">
        <v>14</v>
      </c>
      <c r="B722" t="s">
        <v>3</v>
      </c>
      <c r="C722" t="s">
        <v>66</v>
      </c>
      <c r="D722">
        <v>13386.100126742711</v>
      </c>
      <c r="E722">
        <v>8428.2852649861525</v>
      </c>
    </row>
    <row r="723" spans="1:5" x14ac:dyDescent="0.25">
      <c r="A723" t="s">
        <v>14</v>
      </c>
      <c r="B723" t="s">
        <v>2</v>
      </c>
      <c r="C723" t="s">
        <v>35</v>
      </c>
      <c r="D723">
        <v>176302.49667405765</v>
      </c>
      <c r="E723">
        <v>142398.17039058503</v>
      </c>
    </row>
    <row r="724" spans="1:5" x14ac:dyDescent="0.25">
      <c r="A724" t="s">
        <v>14</v>
      </c>
      <c r="B724" t="s">
        <v>7</v>
      </c>
      <c r="C724" t="s">
        <v>35</v>
      </c>
      <c r="D724">
        <v>271373.46757679182</v>
      </c>
      <c r="E724">
        <v>166999.05697033345</v>
      </c>
    </row>
    <row r="725" spans="1:5" x14ac:dyDescent="0.25">
      <c r="A725" t="s">
        <v>14</v>
      </c>
      <c r="B725" t="s">
        <v>6</v>
      </c>
      <c r="C725" t="s">
        <v>35</v>
      </c>
      <c r="D725">
        <v>729471.79816513765</v>
      </c>
      <c r="E725">
        <v>618945.76814011682</v>
      </c>
    </row>
    <row r="726" spans="1:5" x14ac:dyDescent="0.25">
      <c r="A726" t="s">
        <v>14</v>
      </c>
      <c r="B726" t="s">
        <v>4</v>
      </c>
      <c r="C726" t="s">
        <v>35</v>
      </c>
      <c r="D726">
        <v>313041.04724409449</v>
      </c>
      <c r="E726">
        <v>187824.62834645668</v>
      </c>
    </row>
    <row r="727" spans="1:5" x14ac:dyDescent="0.25">
      <c r="A727" t="s">
        <v>14</v>
      </c>
      <c r="B727" t="s">
        <v>5</v>
      </c>
      <c r="C727" t="s">
        <v>35</v>
      </c>
      <c r="D727">
        <v>924563.09302325582</v>
      </c>
      <c r="E727">
        <v>828254.4375</v>
      </c>
    </row>
    <row r="728" spans="1:5" x14ac:dyDescent="0.25">
      <c r="A728" t="s">
        <v>14</v>
      </c>
      <c r="B728" t="s">
        <v>78</v>
      </c>
      <c r="C728" t="s">
        <v>35</v>
      </c>
      <c r="D728">
        <v>250039.07547169813</v>
      </c>
      <c r="E728">
        <v>216250.01121876595</v>
      </c>
    </row>
    <row r="729" spans="1:5" x14ac:dyDescent="0.25">
      <c r="A729" t="s">
        <v>14</v>
      </c>
      <c r="B729" t="s">
        <v>3</v>
      </c>
      <c r="C729" t="s">
        <v>35</v>
      </c>
      <c r="D729">
        <v>123275.07906976744</v>
      </c>
      <c r="E729">
        <v>73965.047441860457</v>
      </c>
    </row>
    <row r="730" spans="1:5" x14ac:dyDescent="0.25">
      <c r="A730" t="s">
        <v>14</v>
      </c>
      <c r="B730" t="s">
        <v>2</v>
      </c>
      <c r="C730" t="s">
        <v>34</v>
      </c>
      <c r="D730">
        <v>164349.27435387671</v>
      </c>
      <c r="E730">
        <v>143005.21274947713</v>
      </c>
    </row>
    <row r="731" spans="1:5" x14ac:dyDescent="0.25">
      <c r="A731" t="s">
        <v>14</v>
      </c>
      <c r="B731" t="s">
        <v>7</v>
      </c>
      <c r="C731" t="s">
        <v>34</v>
      </c>
      <c r="D731">
        <v>273734.05629139073</v>
      </c>
      <c r="E731">
        <v>179343.00239780772</v>
      </c>
    </row>
    <row r="732" spans="1:5" x14ac:dyDescent="0.25">
      <c r="A732" t="s">
        <v>14</v>
      </c>
      <c r="B732" t="s">
        <v>6</v>
      </c>
      <c r="C732" t="s">
        <v>34</v>
      </c>
      <c r="D732">
        <v>751524.40909090906</v>
      </c>
      <c r="E732">
        <v>670715.3328445747</v>
      </c>
    </row>
    <row r="733" spans="1:5" x14ac:dyDescent="0.25">
      <c r="A733" t="s">
        <v>14</v>
      </c>
      <c r="B733" t="s">
        <v>4</v>
      </c>
      <c r="C733" t="s">
        <v>34</v>
      </c>
      <c r="D733">
        <v>375762.20454545453</v>
      </c>
      <c r="E733">
        <v>236591.01767676766</v>
      </c>
    </row>
    <row r="734" spans="1:5" x14ac:dyDescent="0.25">
      <c r="A734" t="s">
        <v>14</v>
      </c>
      <c r="B734" t="s">
        <v>5</v>
      </c>
      <c r="C734" t="s">
        <v>34</v>
      </c>
      <c r="D734">
        <v>1589763.1730769232</v>
      </c>
      <c r="E734">
        <v>1393496.1146723649</v>
      </c>
    </row>
    <row r="735" spans="1:5" x14ac:dyDescent="0.25">
      <c r="A735" t="s">
        <v>14</v>
      </c>
      <c r="B735" t="s">
        <v>78</v>
      </c>
      <c r="C735" t="s">
        <v>34</v>
      </c>
      <c r="D735">
        <v>254362.10769230771</v>
      </c>
      <c r="E735">
        <v>222566.84423076923</v>
      </c>
    </row>
    <row r="736" spans="1:5" x14ac:dyDescent="0.25">
      <c r="A736" t="s">
        <v>14</v>
      </c>
      <c r="B736" t="s">
        <v>3</v>
      </c>
      <c r="C736" t="s">
        <v>34</v>
      </c>
      <c r="D736">
        <v>116433.35915492958</v>
      </c>
      <c r="E736">
        <v>77622.239436619726</v>
      </c>
    </row>
    <row r="737" spans="1:5" x14ac:dyDescent="0.25">
      <c r="A737" t="s">
        <v>14</v>
      </c>
      <c r="B737" t="s">
        <v>2</v>
      </c>
      <c r="C737" t="s">
        <v>40</v>
      </c>
      <c r="D737">
        <v>133481.47577092511</v>
      </c>
      <c r="E737">
        <v>117777.77273905156</v>
      </c>
    </row>
    <row r="738" spans="1:5" x14ac:dyDescent="0.25">
      <c r="A738" t="s">
        <v>14</v>
      </c>
      <c r="B738" t="s">
        <v>7</v>
      </c>
      <c r="C738" t="s">
        <v>40</v>
      </c>
      <c r="D738">
        <v>183083.35347432023</v>
      </c>
      <c r="E738">
        <v>117696.44151920585</v>
      </c>
    </row>
    <row r="739" spans="1:5" x14ac:dyDescent="0.25">
      <c r="A739" t="s">
        <v>14</v>
      </c>
      <c r="B739" t="s">
        <v>6</v>
      </c>
      <c r="C739" t="s">
        <v>40</v>
      </c>
      <c r="D739">
        <v>445592.57352941175</v>
      </c>
      <c r="E739">
        <v>400123.94357743097</v>
      </c>
    </row>
    <row r="740" spans="1:5" x14ac:dyDescent="0.25">
      <c r="A740" t="s">
        <v>14</v>
      </c>
      <c r="B740" t="s">
        <v>4</v>
      </c>
      <c r="C740" t="s">
        <v>40</v>
      </c>
      <c r="D740">
        <v>219567.35507246378</v>
      </c>
      <c r="E740">
        <v>141150.44254658383</v>
      </c>
    </row>
    <row r="741" spans="1:5" x14ac:dyDescent="0.25">
      <c r="A741" t="s">
        <v>14</v>
      </c>
      <c r="B741" t="s">
        <v>5</v>
      </c>
      <c r="C741" t="s">
        <v>40</v>
      </c>
      <c r="D741">
        <v>878269.4202898551</v>
      </c>
      <c r="E741">
        <v>687341.2854442345</v>
      </c>
    </row>
    <row r="742" spans="1:5" x14ac:dyDescent="0.25">
      <c r="A742" t="s">
        <v>14</v>
      </c>
      <c r="B742" t="s">
        <v>78</v>
      </c>
      <c r="C742" t="s">
        <v>40</v>
      </c>
      <c r="D742">
        <v>163343.90835579517</v>
      </c>
      <c r="E742">
        <v>143423.91953191769</v>
      </c>
    </row>
    <row r="743" spans="1:5" x14ac:dyDescent="0.25">
      <c r="A743" t="s">
        <v>14</v>
      </c>
      <c r="B743" t="s">
        <v>3</v>
      </c>
      <c r="C743" t="s">
        <v>40</v>
      </c>
      <c r="D743">
        <v>77494.360613810743</v>
      </c>
      <c r="E743">
        <v>47688.837300806612</v>
      </c>
    </row>
    <row r="744" spans="1:5" x14ac:dyDescent="0.25">
      <c r="A744" t="s">
        <v>14</v>
      </c>
      <c r="B744" t="s">
        <v>2</v>
      </c>
      <c r="C744" t="s">
        <v>45</v>
      </c>
      <c r="D744">
        <v>103109.71702127659</v>
      </c>
      <c r="E744">
        <v>91778.978887070363</v>
      </c>
    </row>
    <row r="745" spans="1:5" x14ac:dyDescent="0.25">
      <c r="A745" t="s">
        <v>14</v>
      </c>
      <c r="B745" t="s">
        <v>7</v>
      </c>
      <c r="C745" t="s">
        <v>45</v>
      </c>
      <c r="D745">
        <v>153359.38924050634</v>
      </c>
      <c r="E745">
        <v>100476.84122653863</v>
      </c>
    </row>
    <row r="746" spans="1:5" x14ac:dyDescent="0.25">
      <c r="A746" t="s">
        <v>14</v>
      </c>
      <c r="B746" t="s">
        <v>6</v>
      </c>
      <c r="C746" t="s">
        <v>45</v>
      </c>
      <c r="D746">
        <v>331928.5410958904</v>
      </c>
      <c r="E746">
        <v>298735.68698630139</v>
      </c>
    </row>
    <row r="747" spans="1:5" x14ac:dyDescent="0.25">
      <c r="A747" t="s">
        <v>14</v>
      </c>
      <c r="B747" t="s">
        <v>4</v>
      </c>
      <c r="C747" t="s">
        <v>45</v>
      </c>
      <c r="D747">
        <v>195409.5443548387</v>
      </c>
      <c r="E747">
        <v>117245.72661290322</v>
      </c>
    </row>
    <row r="748" spans="1:5" x14ac:dyDescent="0.25">
      <c r="A748" t="s">
        <v>14</v>
      </c>
      <c r="B748" t="s">
        <v>5</v>
      </c>
      <c r="C748" t="s">
        <v>45</v>
      </c>
      <c r="D748">
        <v>682557.28169014084</v>
      </c>
      <c r="E748">
        <v>612908.57947686117</v>
      </c>
    </row>
    <row r="749" spans="1:5" x14ac:dyDescent="0.25">
      <c r="A749" t="s">
        <v>14</v>
      </c>
      <c r="B749" t="s">
        <v>78</v>
      </c>
      <c r="C749" t="s">
        <v>45</v>
      </c>
      <c r="D749">
        <v>149112.51384615386</v>
      </c>
      <c r="E749">
        <v>131569.86515837105</v>
      </c>
    </row>
    <row r="750" spans="1:5" x14ac:dyDescent="0.25">
      <c r="A750" t="s">
        <v>14</v>
      </c>
      <c r="B750" t="s">
        <v>3</v>
      </c>
      <c r="C750" t="s">
        <v>45</v>
      </c>
      <c r="D750">
        <v>67495.21866295264</v>
      </c>
      <c r="E750">
        <v>42496.989528525737</v>
      </c>
    </row>
    <row r="751" spans="1:5" x14ac:dyDescent="0.25">
      <c r="A751" t="s">
        <v>14</v>
      </c>
      <c r="B751" t="s">
        <v>2</v>
      </c>
      <c r="C751" t="s">
        <v>23</v>
      </c>
      <c r="D751">
        <v>2914457.3329044115</v>
      </c>
      <c r="E751">
        <v>2503278.3480492197</v>
      </c>
    </row>
    <row r="752" spans="1:5" x14ac:dyDescent="0.25">
      <c r="A752" t="s">
        <v>14</v>
      </c>
      <c r="B752" t="s">
        <v>7</v>
      </c>
      <c r="C752" t="s">
        <v>23</v>
      </c>
      <c r="D752">
        <v>5682669.4784946237</v>
      </c>
      <c r="E752">
        <v>3344982.7030603811</v>
      </c>
    </row>
    <row r="753" spans="1:5" x14ac:dyDescent="0.25">
      <c r="A753" t="s">
        <v>14</v>
      </c>
      <c r="B753" t="s">
        <v>6</v>
      </c>
      <c r="C753" t="s">
        <v>23</v>
      </c>
      <c r="D753">
        <v>11657829.31470588</v>
      </c>
      <c r="E753">
        <v>9898049.5109715797</v>
      </c>
    </row>
    <row r="754" spans="1:5" x14ac:dyDescent="0.25">
      <c r="A754" t="s">
        <v>14</v>
      </c>
      <c r="B754" t="s">
        <v>4</v>
      </c>
      <c r="C754" t="s">
        <v>23</v>
      </c>
      <c r="D754">
        <v>6005548.4174242429</v>
      </c>
      <c r="E754">
        <v>3829625.0777777787</v>
      </c>
    </row>
    <row r="755" spans="1:5" x14ac:dyDescent="0.25">
      <c r="A755" t="s">
        <v>14</v>
      </c>
      <c r="B755" t="s">
        <v>5</v>
      </c>
      <c r="C755" t="s">
        <v>23</v>
      </c>
      <c r="D755">
        <v>28311871.172321424</v>
      </c>
      <c r="E755">
        <v>24199971.288829785</v>
      </c>
    </row>
    <row r="756" spans="1:5" x14ac:dyDescent="0.25">
      <c r="A756" t="s">
        <v>14</v>
      </c>
      <c r="B756" t="s">
        <v>78</v>
      </c>
      <c r="C756" t="s">
        <v>23</v>
      </c>
      <c r="D756">
        <v>4054897.155882353</v>
      </c>
      <c r="E756">
        <v>3427597.5958722425</v>
      </c>
    </row>
    <row r="757" spans="1:5" x14ac:dyDescent="0.25">
      <c r="A757" t="s">
        <v>14</v>
      </c>
      <c r="B757" t="s">
        <v>3</v>
      </c>
      <c r="C757" t="s">
        <v>23</v>
      </c>
      <c r="D757">
        <v>2048404.112855297</v>
      </c>
      <c r="E757">
        <v>1233660.4479998087</v>
      </c>
    </row>
    <row r="758" spans="1:5" x14ac:dyDescent="0.25">
      <c r="A758" t="s">
        <v>14</v>
      </c>
      <c r="B758" t="s">
        <v>2</v>
      </c>
      <c r="C758" t="s">
        <v>52</v>
      </c>
      <c r="D758">
        <v>74971.952479338841</v>
      </c>
      <c r="E758">
        <v>60271.569640252797</v>
      </c>
    </row>
    <row r="759" spans="1:5" x14ac:dyDescent="0.25">
      <c r="A759" t="s">
        <v>14</v>
      </c>
      <c r="B759" t="s">
        <v>7</v>
      </c>
      <c r="C759" t="s">
        <v>52</v>
      </c>
      <c r="D759">
        <v>116676.6077170418</v>
      </c>
      <c r="E759">
        <v>71800.989364333422</v>
      </c>
    </row>
    <row r="760" spans="1:5" x14ac:dyDescent="0.25">
      <c r="A760" t="s">
        <v>14</v>
      </c>
      <c r="B760" t="s">
        <v>6</v>
      </c>
      <c r="C760" t="s">
        <v>52</v>
      </c>
      <c r="D760">
        <v>255538.20422535212</v>
      </c>
      <c r="E760">
        <v>229726.26440460948</v>
      </c>
    </row>
    <row r="761" spans="1:5" x14ac:dyDescent="0.25">
      <c r="A761" t="s">
        <v>14</v>
      </c>
      <c r="B761" t="s">
        <v>4</v>
      </c>
      <c r="C761" t="s">
        <v>52</v>
      </c>
      <c r="D761">
        <v>122589.27364864865</v>
      </c>
      <c r="E761">
        <v>73553.564189189186</v>
      </c>
    </row>
    <row r="762" spans="1:5" x14ac:dyDescent="0.25">
      <c r="A762" t="s">
        <v>14</v>
      </c>
      <c r="B762" t="s">
        <v>5</v>
      </c>
      <c r="C762" t="s">
        <v>52</v>
      </c>
      <c r="D762">
        <v>518377.5</v>
      </c>
      <c r="E762">
        <v>446380.625</v>
      </c>
    </row>
    <row r="763" spans="1:5" x14ac:dyDescent="0.25">
      <c r="A763" t="s">
        <v>14</v>
      </c>
      <c r="B763" t="s">
        <v>78</v>
      </c>
      <c r="C763" t="s">
        <v>52</v>
      </c>
      <c r="D763">
        <v>105791.32653061225</v>
      </c>
      <c r="E763">
        <v>93631.40394088671</v>
      </c>
    </row>
    <row r="764" spans="1:5" x14ac:dyDescent="0.25">
      <c r="A764" t="s">
        <v>14</v>
      </c>
      <c r="B764" t="s">
        <v>3</v>
      </c>
      <c r="C764" t="s">
        <v>52</v>
      </c>
      <c r="D764">
        <v>54078.129657228019</v>
      </c>
      <c r="E764">
        <v>33278.849019832625</v>
      </c>
    </row>
    <row r="765" spans="1:5" x14ac:dyDescent="0.25">
      <c r="A765" t="s">
        <v>14</v>
      </c>
      <c r="B765" t="s">
        <v>2</v>
      </c>
      <c r="C765" t="s">
        <v>55</v>
      </c>
      <c r="D765">
        <v>68998.373893805314</v>
      </c>
      <c r="E765">
        <v>60784.281763590392</v>
      </c>
    </row>
    <row r="766" spans="1:5" x14ac:dyDescent="0.25">
      <c r="A766" t="s">
        <v>14</v>
      </c>
      <c r="B766" t="s">
        <v>7</v>
      </c>
      <c r="C766" t="s">
        <v>55</v>
      </c>
      <c r="D766">
        <v>92270.014792899412</v>
      </c>
      <c r="E766">
        <v>61513.34319526628</v>
      </c>
    </row>
    <row r="767" spans="1:5" x14ac:dyDescent="0.25">
      <c r="A767" t="s">
        <v>14</v>
      </c>
      <c r="B767" t="s">
        <v>6</v>
      </c>
      <c r="C767" t="s">
        <v>55</v>
      </c>
      <c r="D767">
        <v>249498.12</v>
      </c>
      <c r="E767">
        <v>210514.03875000001</v>
      </c>
    </row>
    <row r="768" spans="1:5" x14ac:dyDescent="0.25">
      <c r="A768" t="s">
        <v>14</v>
      </c>
      <c r="B768" t="s">
        <v>4</v>
      </c>
      <c r="C768" t="s">
        <v>55</v>
      </c>
      <c r="D768">
        <v>152133</v>
      </c>
      <c r="E768">
        <v>101422.00000000001</v>
      </c>
    </row>
    <row r="769" spans="1:5" x14ac:dyDescent="0.25">
      <c r="A769" t="s">
        <v>14</v>
      </c>
      <c r="B769" t="s">
        <v>5</v>
      </c>
      <c r="C769" t="s">
        <v>55</v>
      </c>
      <c r="D769">
        <v>389840.8125</v>
      </c>
      <c r="E769">
        <v>325932.48258196726</v>
      </c>
    </row>
    <row r="770" spans="1:5" x14ac:dyDescent="0.25">
      <c r="A770" t="s">
        <v>14</v>
      </c>
      <c r="B770" t="s">
        <v>78</v>
      </c>
      <c r="C770" t="s">
        <v>55</v>
      </c>
      <c r="D770">
        <v>90660.654069767435</v>
      </c>
      <c r="E770">
        <v>72884.055232558138</v>
      </c>
    </row>
    <row r="771" spans="1:5" x14ac:dyDescent="0.25">
      <c r="A771" t="s">
        <v>14</v>
      </c>
      <c r="B771" t="s">
        <v>3</v>
      </c>
      <c r="C771" t="s">
        <v>55</v>
      </c>
      <c r="D771">
        <v>50628.676948051951</v>
      </c>
      <c r="E771">
        <v>31877.315115440117</v>
      </c>
    </row>
    <row r="772" spans="1:5" x14ac:dyDescent="0.25">
      <c r="A772" t="s">
        <v>14</v>
      </c>
      <c r="B772" t="s">
        <v>2</v>
      </c>
      <c r="C772" t="s">
        <v>39</v>
      </c>
      <c r="D772">
        <v>135056.0473251029</v>
      </c>
      <c r="E772">
        <v>107538.37768261319</v>
      </c>
    </row>
    <row r="773" spans="1:5" x14ac:dyDescent="0.25">
      <c r="A773" t="s">
        <v>14</v>
      </c>
      <c r="B773" t="s">
        <v>7</v>
      </c>
      <c r="C773" t="s">
        <v>39</v>
      </c>
      <c r="D773">
        <v>227118.47404844291</v>
      </c>
      <c r="E773">
        <v>149898.19287197234</v>
      </c>
    </row>
    <row r="774" spans="1:5" x14ac:dyDescent="0.25">
      <c r="A774" t="s">
        <v>14</v>
      </c>
      <c r="B774" t="s">
        <v>6</v>
      </c>
      <c r="C774" t="s">
        <v>39</v>
      </c>
      <c r="D774">
        <v>631127.29807692312</v>
      </c>
      <c r="E774">
        <v>538179.45963286713</v>
      </c>
    </row>
    <row r="775" spans="1:5" x14ac:dyDescent="0.25">
      <c r="A775" t="s">
        <v>14</v>
      </c>
      <c r="B775" t="s">
        <v>4</v>
      </c>
      <c r="C775" t="s">
        <v>39</v>
      </c>
      <c r="D775">
        <v>305289.48372093023</v>
      </c>
      <c r="E775">
        <v>172183.26881860464</v>
      </c>
    </row>
    <row r="776" spans="1:5" x14ac:dyDescent="0.25">
      <c r="A776" t="s">
        <v>14</v>
      </c>
      <c r="B776" t="s">
        <v>5</v>
      </c>
      <c r="C776" t="s">
        <v>39</v>
      </c>
      <c r="D776">
        <v>1312744.78</v>
      </c>
      <c r="E776">
        <v>1086103.2547470587</v>
      </c>
    </row>
    <row r="777" spans="1:5" x14ac:dyDescent="0.25">
      <c r="A777" t="s">
        <v>14</v>
      </c>
      <c r="B777" t="s">
        <v>78</v>
      </c>
      <c r="C777" t="s">
        <v>39</v>
      </c>
      <c r="D777">
        <v>205116.37187500001</v>
      </c>
      <c r="E777">
        <v>169937.50919178082</v>
      </c>
    </row>
    <row r="778" spans="1:5" x14ac:dyDescent="0.25">
      <c r="A778" t="s">
        <v>14</v>
      </c>
      <c r="B778" t="s">
        <v>3</v>
      </c>
      <c r="C778" t="s">
        <v>39</v>
      </c>
      <c r="D778">
        <v>89546.028649386091</v>
      </c>
      <c r="E778">
        <v>55518.537762619388</v>
      </c>
    </row>
    <row r="779" spans="1:5" x14ac:dyDescent="0.25">
      <c r="A779" t="s">
        <v>14</v>
      </c>
      <c r="B779" t="s">
        <v>2</v>
      </c>
      <c r="C779" t="s">
        <v>82</v>
      </c>
      <c r="D779">
        <v>9939.3230165137611</v>
      </c>
      <c r="E779">
        <v>8662.112631858332</v>
      </c>
    </row>
    <row r="780" spans="1:5" x14ac:dyDescent="0.25">
      <c r="A780" t="s">
        <v>14</v>
      </c>
      <c r="B780" t="s">
        <v>7</v>
      </c>
      <c r="C780" t="s">
        <v>82</v>
      </c>
      <c r="D780">
        <v>16770.684346749229</v>
      </c>
      <c r="E780">
        <v>11019.885849122811</v>
      </c>
    </row>
    <row r="781" spans="1:5" x14ac:dyDescent="0.25">
      <c r="A781" t="s">
        <v>14</v>
      </c>
      <c r="B781" t="s">
        <v>6</v>
      </c>
      <c r="C781" t="s">
        <v>82</v>
      </c>
      <c r="D781">
        <v>37869.122799999997</v>
      </c>
      <c r="E781">
        <v>33473.599617857144</v>
      </c>
    </row>
    <row r="782" spans="1:5" x14ac:dyDescent="0.25">
      <c r="A782" t="s">
        <v>14</v>
      </c>
      <c r="B782" t="s">
        <v>4</v>
      </c>
      <c r="C782" t="s">
        <v>82</v>
      </c>
      <c r="D782">
        <v>20709.676531250003</v>
      </c>
      <c r="E782">
        <v>12527.103249609374</v>
      </c>
    </row>
    <row r="783" spans="1:5" x14ac:dyDescent="0.25">
      <c r="A783" t="s">
        <v>14</v>
      </c>
      <c r="B783" t="s">
        <v>5</v>
      </c>
      <c r="C783" t="s">
        <v>82</v>
      </c>
      <c r="D783">
        <v>69298.202151898731</v>
      </c>
      <c r="E783">
        <v>60753.723969072882</v>
      </c>
    </row>
    <row r="784" spans="1:5" x14ac:dyDescent="0.25">
      <c r="A784" t="s">
        <v>14</v>
      </c>
      <c r="B784" t="s">
        <v>78</v>
      </c>
      <c r="C784" t="s">
        <v>82</v>
      </c>
      <c r="D784">
        <v>15547.440445747801</v>
      </c>
      <c r="E784">
        <v>14950.568310226492</v>
      </c>
    </row>
    <row r="785" spans="1:5" x14ac:dyDescent="0.25">
      <c r="A785" t="s">
        <v>14</v>
      </c>
      <c r="B785" t="s">
        <v>3</v>
      </c>
      <c r="C785" t="s">
        <v>82</v>
      </c>
      <c r="D785">
        <v>8059.1039368421061</v>
      </c>
      <c r="E785">
        <v>5135.4290098785432</v>
      </c>
    </row>
    <row r="786" spans="1:5" x14ac:dyDescent="0.25">
      <c r="A786" t="s">
        <v>17</v>
      </c>
      <c r="B786" t="s">
        <v>2</v>
      </c>
      <c r="C786" t="s">
        <v>54</v>
      </c>
      <c r="D786">
        <v>58136.609576427261</v>
      </c>
      <c r="E786">
        <v>51297.008449788758</v>
      </c>
    </row>
    <row r="787" spans="1:5" x14ac:dyDescent="0.25">
      <c r="A787" t="s">
        <v>17</v>
      </c>
      <c r="B787" t="s">
        <v>7</v>
      </c>
      <c r="C787" t="s">
        <v>54</v>
      </c>
      <c r="D787">
        <v>110378.24825174826</v>
      </c>
      <c r="E787">
        <v>72316.783337352303</v>
      </c>
    </row>
    <row r="788" spans="1:5" x14ac:dyDescent="0.25">
      <c r="A788" t="s">
        <v>17</v>
      </c>
      <c r="B788" t="s">
        <v>6</v>
      </c>
      <c r="C788" t="s">
        <v>54</v>
      </c>
      <c r="D788">
        <v>230424.66423357662</v>
      </c>
      <c r="E788">
        <v>199286.19609390412</v>
      </c>
    </row>
    <row r="789" spans="1:5" x14ac:dyDescent="0.25">
      <c r="A789" t="s">
        <v>17</v>
      </c>
      <c r="B789" t="s">
        <v>4</v>
      </c>
      <c r="C789" t="s">
        <v>54</v>
      </c>
      <c r="D789">
        <v>109611.73263888888</v>
      </c>
      <c r="E789">
        <v>70464.68526785713</v>
      </c>
    </row>
    <row r="790" spans="1:5" x14ac:dyDescent="0.25">
      <c r="A790" t="s">
        <v>17</v>
      </c>
      <c r="B790" t="s">
        <v>5</v>
      </c>
      <c r="C790" t="s">
        <v>54</v>
      </c>
      <c r="D790">
        <v>415370.77631578944</v>
      </c>
      <c r="E790">
        <v>367627.00892316998</v>
      </c>
    </row>
    <row r="791" spans="1:5" x14ac:dyDescent="0.25">
      <c r="A791" t="s">
        <v>17</v>
      </c>
      <c r="B791" t="s">
        <v>78</v>
      </c>
      <c r="C791" t="s">
        <v>54</v>
      </c>
      <c r="D791">
        <v>97132.858461538461</v>
      </c>
      <c r="E791">
        <v>86908.347044534414</v>
      </c>
    </row>
    <row r="792" spans="1:5" x14ac:dyDescent="0.25">
      <c r="A792" t="s">
        <v>17</v>
      </c>
      <c r="B792" t="s">
        <v>3</v>
      </c>
      <c r="C792" t="s">
        <v>54</v>
      </c>
      <c r="D792">
        <v>49479.904388714735</v>
      </c>
      <c r="E792">
        <v>32986.602925809828</v>
      </c>
    </row>
    <row r="793" spans="1:5" x14ac:dyDescent="0.25">
      <c r="A793" t="s">
        <v>17</v>
      </c>
      <c r="B793" t="s">
        <v>2</v>
      </c>
      <c r="C793" t="s">
        <v>46</v>
      </c>
      <c r="D793">
        <v>100965.12826086956</v>
      </c>
      <c r="E793">
        <v>84137.606884057968</v>
      </c>
    </row>
    <row r="794" spans="1:5" x14ac:dyDescent="0.25">
      <c r="A794" t="s">
        <v>17</v>
      </c>
      <c r="B794" t="s">
        <v>7</v>
      </c>
      <c r="C794" t="s">
        <v>46</v>
      </c>
      <c r="D794">
        <v>134231.09537572254</v>
      </c>
      <c r="E794">
        <v>80538.657225433519</v>
      </c>
    </row>
    <row r="795" spans="1:5" x14ac:dyDescent="0.25">
      <c r="A795" t="s">
        <v>17</v>
      </c>
      <c r="B795" t="s">
        <v>6</v>
      </c>
      <c r="C795" t="s">
        <v>46</v>
      </c>
      <c r="D795">
        <v>478803.70103092783</v>
      </c>
      <c r="E795">
        <v>388463.3800816962</v>
      </c>
    </row>
    <row r="796" spans="1:5" x14ac:dyDescent="0.25">
      <c r="A796" t="s">
        <v>17</v>
      </c>
      <c r="B796" t="s">
        <v>4</v>
      </c>
      <c r="C796" t="s">
        <v>46</v>
      </c>
      <c r="D796">
        <v>201056.09956709956</v>
      </c>
      <c r="E796">
        <v>123726.8305028305</v>
      </c>
    </row>
    <row r="797" spans="1:5" x14ac:dyDescent="0.25">
      <c r="A797" t="s">
        <v>17</v>
      </c>
      <c r="B797" t="s">
        <v>5</v>
      </c>
      <c r="C797" t="s">
        <v>46</v>
      </c>
      <c r="D797">
        <v>473917.94897959178</v>
      </c>
      <c r="E797">
        <v>426047.44908266334</v>
      </c>
    </row>
    <row r="798" spans="1:5" x14ac:dyDescent="0.25">
      <c r="A798" t="s">
        <v>17</v>
      </c>
      <c r="B798" t="s">
        <v>78</v>
      </c>
      <c r="C798" t="s">
        <v>46</v>
      </c>
      <c r="D798">
        <v>116109.89750000001</v>
      </c>
      <c r="E798">
        <v>102608.74662790698</v>
      </c>
    </row>
    <row r="799" spans="1:5" x14ac:dyDescent="0.25">
      <c r="A799" t="s">
        <v>17</v>
      </c>
      <c r="B799" t="s">
        <v>3</v>
      </c>
      <c r="C799" t="s">
        <v>46</v>
      </c>
      <c r="D799">
        <v>77021.490878938639</v>
      </c>
      <c r="E799">
        <v>43533.886148965321</v>
      </c>
    </row>
    <row r="800" spans="1:5" x14ac:dyDescent="0.25">
      <c r="A800" t="s">
        <v>17</v>
      </c>
      <c r="B800" t="s">
        <v>2</v>
      </c>
      <c r="C800" t="s">
        <v>56</v>
      </c>
      <c r="D800">
        <v>63746.599557522124</v>
      </c>
      <c r="E800">
        <v>51067.330854322667</v>
      </c>
    </row>
    <row r="801" spans="1:5" x14ac:dyDescent="0.25">
      <c r="A801" t="s">
        <v>17</v>
      </c>
      <c r="B801" t="s">
        <v>7</v>
      </c>
      <c r="C801" t="s">
        <v>56</v>
      </c>
      <c r="D801">
        <v>113887.20553359683</v>
      </c>
      <c r="E801">
        <v>64536.083135704874</v>
      </c>
    </row>
    <row r="802" spans="1:5" x14ac:dyDescent="0.25">
      <c r="A802" t="s">
        <v>17</v>
      </c>
      <c r="B802" t="s">
        <v>6</v>
      </c>
      <c r="C802" t="s">
        <v>56</v>
      </c>
      <c r="D802">
        <v>297046.01030927832</v>
      </c>
      <c r="E802">
        <v>214921.52510612493</v>
      </c>
    </row>
    <row r="803" spans="1:5" x14ac:dyDescent="0.25">
      <c r="A803" t="s">
        <v>17</v>
      </c>
      <c r="B803" t="s">
        <v>4</v>
      </c>
      <c r="C803" t="s">
        <v>56</v>
      </c>
      <c r="D803">
        <v>98004.976190476184</v>
      </c>
      <c r="E803">
        <v>54279.679120879118</v>
      </c>
    </row>
    <row r="804" spans="1:5" x14ac:dyDescent="0.25">
      <c r="A804" t="s">
        <v>17</v>
      </c>
      <c r="B804" t="s">
        <v>5</v>
      </c>
      <c r="C804" t="s">
        <v>56</v>
      </c>
      <c r="D804">
        <v>472351.85245901643</v>
      </c>
      <c r="E804">
        <v>361891.48985001718</v>
      </c>
    </row>
    <row r="805" spans="1:5" x14ac:dyDescent="0.25">
      <c r="A805" t="s">
        <v>17</v>
      </c>
      <c r="B805" t="s">
        <v>78</v>
      </c>
      <c r="C805" t="s">
        <v>56</v>
      </c>
      <c r="D805">
        <v>75824.902631578952</v>
      </c>
      <c r="E805">
        <v>59604.132321785488</v>
      </c>
    </row>
    <row r="806" spans="1:5" x14ac:dyDescent="0.25">
      <c r="A806" t="s">
        <v>17</v>
      </c>
      <c r="B806" t="s">
        <v>3</v>
      </c>
      <c r="C806" t="s">
        <v>56</v>
      </c>
      <c r="D806">
        <v>44880.783489096575</v>
      </c>
      <c r="E806">
        <v>22830.659427062175</v>
      </c>
    </row>
    <row r="807" spans="1:5" x14ac:dyDescent="0.25">
      <c r="A807" t="s">
        <v>17</v>
      </c>
      <c r="B807" t="s">
        <v>2</v>
      </c>
      <c r="C807" t="s">
        <v>68</v>
      </c>
      <c r="D807">
        <v>22981.928691983121</v>
      </c>
      <c r="E807">
        <v>19602.233296103252</v>
      </c>
    </row>
    <row r="808" spans="1:5" x14ac:dyDescent="0.25">
      <c r="A808" t="s">
        <v>17</v>
      </c>
      <c r="B808" t="s">
        <v>7</v>
      </c>
      <c r="C808" t="s">
        <v>68</v>
      </c>
      <c r="D808">
        <v>34914.853205128209</v>
      </c>
      <c r="E808">
        <v>23276.56880341881</v>
      </c>
    </row>
    <row r="809" spans="1:5" x14ac:dyDescent="0.25">
      <c r="A809" t="s">
        <v>17</v>
      </c>
      <c r="B809" t="s">
        <v>6</v>
      </c>
      <c r="C809" t="s">
        <v>68</v>
      </c>
      <c r="D809">
        <v>86455.826984126994</v>
      </c>
      <c r="E809">
        <v>73154.930525030519</v>
      </c>
    </row>
    <row r="810" spans="1:5" x14ac:dyDescent="0.25">
      <c r="A810" t="s">
        <v>17</v>
      </c>
      <c r="B810" t="s">
        <v>4</v>
      </c>
      <c r="C810" t="s">
        <v>68</v>
      </c>
      <c r="D810">
        <v>36802.142567567578</v>
      </c>
      <c r="E810">
        <v>22647.472349272353</v>
      </c>
    </row>
    <row r="811" spans="1:5" x14ac:dyDescent="0.25">
      <c r="A811" t="s">
        <v>17</v>
      </c>
      <c r="B811" t="s">
        <v>5</v>
      </c>
      <c r="C811" t="s">
        <v>68</v>
      </c>
      <c r="D811">
        <v>125211.88735632185</v>
      </c>
      <c r="E811">
        <v>109753.62965801051</v>
      </c>
    </row>
    <row r="812" spans="1:5" x14ac:dyDescent="0.25">
      <c r="A812" t="s">
        <v>17</v>
      </c>
      <c r="B812" t="s">
        <v>78</v>
      </c>
      <c r="C812" t="s">
        <v>68</v>
      </c>
      <c r="D812">
        <v>29049.157866666668</v>
      </c>
      <c r="E812">
        <v>26114.899496296301</v>
      </c>
    </row>
    <row r="813" spans="1:5" x14ac:dyDescent="0.25">
      <c r="A813" t="s">
        <v>17</v>
      </c>
      <c r="B813" t="s">
        <v>3</v>
      </c>
      <c r="C813" t="s">
        <v>68</v>
      </c>
      <c r="D813">
        <v>13789.157215189874</v>
      </c>
      <c r="E813">
        <v>7521.3584810126576</v>
      </c>
    </row>
    <row r="814" spans="1:5" x14ac:dyDescent="0.25">
      <c r="A814" t="s">
        <v>17</v>
      </c>
      <c r="B814" t="s">
        <v>2</v>
      </c>
      <c r="C814" t="s">
        <v>61</v>
      </c>
      <c r="D814">
        <v>39740.121786492382</v>
      </c>
      <c r="E814">
        <v>33004.50792437503</v>
      </c>
    </row>
    <row r="815" spans="1:5" x14ac:dyDescent="0.25">
      <c r="A815" t="s">
        <v>17</v>
      </c>
      <c r="B815" t="s">
        <v>7</v>
      </c>
      <c r="C815" t="s">
        <v>61</v>
      </c>
      <c r="D815">
        <v>55611.938719512204</v>
      </c>
      <c r="E815">
        <v>34222.731519699817</v>
      </c>
    </row>
    <row r="816" spans="1:5" x14ac:dyDescent="0.25">
      <c r="A816" t="s">
        <v>17</v>
      </c>
      <c r="B816" t="s">
        <v>6</v>
      </c>
      <c r="C816" t="s">
        <v>61</v>
      </c>
      <c r="D816">
        <v>144767.5865079365</v>
      </c>
      <c r="E816">
        <v>119807.65779967159</v>
      </c>
    </row>
    <row r="817" spans="1:5" x14ac:dyDescent="0.25">
      <c r="A817" t="s">
        <v>17</v>
      </c>
      <c r="B817" t="s">
        <v>4</v>
      </c>
      <c r="C817" t="s">
        <v>61</v>
      </c>
      <c r="D817">
        <v>63116.66401384084</v>
      </c>
      <c r="E817">
        <v>41352.297112516411</v>
      </c>
    </row>
    <row r="818" spans="1:5" x14ac:dyDescent="0.25">
      <c r="A818" t="s">
        <v>17</v>
      </c>
      <c r="B818" t="s">
        <v>5</v>
      </c>
      <c r="C818" t="s">
        <v>61</v>
      </c>
      <c r="D818">
        <v>233855.33205128208</v>
      </c>
      <c r="E818">
        <v>201375.42482193734</v>
      </c>
    </row>
    <row r="819" spans="1:5" x14ac:dyDescent="0.25">
      <c r="A819" t="s">
        <v>17</v>
      </c>
      <c r="B819" t="s">
        <v>78</v>
      </c>
      <c r="C819" t="s">
        <v>61</v>
      </c>
      <c r="D819">
        <v>48641.909066666667</v>
      </c>
      <c r="E819">
        <v>41041.610775000001</v>
      </c>
    </row>
    <row r="820" spans="1:5" x14ac:dyDescent="0.25">
      <c r="A820" t="s">
        <v>17</v>
      </c>
      <c r="B820" t="s">
        <v>3</v>
      </c>
      <c r="C820" t="s">
        <v>61</v>
      </c>
      <c r="D820">
        <v>23627.870336787564</v>
      </c>
      <c r="E820">
        <v>13782.92436312608</v>
      </c>
    </row>
    <row r="821" spans="1:5" x14ac:dyDescent="0.25">
      <c r="A821" t="s">
        <v>17</v>
      </c>
      <c r="B821" t="s">
        <v>2</v>
      </c>
      <c r="C821" t="s">
        <v>25</v>
      </c>
      <c r="D821">
        <v>388136.19626168226</v>
      </c>
      <c r="E821">
        <v>322350.40028512594</v>
      </c>
    </row>
    <row r="822" spans="1:5" x14ac:dyDescent="0.25">
      <c r="A822" t="s">
        <v>17</v>
      </c>
      <c r="B822" t="s">
        <v>7</v>
      </c>
      <c r="C822" t="s">
        <v>25</v>
      </c>
      <c r="D822">
        <v>659215.4444444445</v>
      </c>
      <c r="E822">
        <v>359572.06060606061</v>
      </c>
    </row>
    <row r="823" spans="1:5" x14ac:dyDescent="0.25">
      <c r="A823" t="s">
        <v>17</v>
      </c>
      <c r="B823" t="s">
        <v>6</v>
      </c>
      <c r="C823" t="s">
        <v>25</v>
      </c>
      <c r="D823">
        <v>1674619.8790322579</v>
      </c>
      <c r="E823">
        <v>1492595.9791374472</v>
      </c>
    </row>
    <row r="824" spans="1:5" x14ac:dyDescent="0.25">
      <c r="A824" t="s">
        <v>17</v>
      </c>
      <c r="B824" t="s">
        <v>4</v>
      </c>
      <c r="C824" t="s">
        <v>25</v>
      </c>
      <c r="D824">
        <v>887405.40598290612</v>
      </c>
      <c r="E824">
        <v>581403.54185086954</v>
      </c>
    </row>
    <row r="825" spans="1:5" x14ac:dyDescent="0.25">
      <c r="A825" t="s">
        <v>17</v>
      </c>
      <c r="B825" t="s">
        <v>5</v>
      </c>
      <c r="C825" t="s">
        <v>25</v>
      </c>
      <c r="D825">
        <v>2732274.539473684</v>
      </c>
      <c r="E825">
        <v>2252928.1290397043</v>
      </c>
    </row>
    <row r="826" spans="1:5" x14ac:dyDescent="0.25">
      <c r="A826" t="s">
        <v>17</v>
      </c>
      <c r="B826" t="s">
        <v>78</v>
      </c>
      <c r="C826" t="s">
        <v>25</v>
      </c>
      <c r="D826">
        <v>529726.69642857136</v>
      </c>
      <c r="E826">
        <v>469530.48092532461</v>
      </c>
    </row>
    <row r="827" spans="1:5" x14ac:dyDescent="0.25">
      <c r="A827" t="s">
        <v>17</v>
      </c>
      <c r="B827" t="s">
        <v>3</v>
      </c>
      <c r="C827" t="s">
        <v>25</v>
      </c>
      <c r="D827">
        <v>277240.14018691587</v>
      </c>
      <c r="E827">
        <v>151221.89464740866</v>
      </c>
    </row>
    <row r="828" spans="1:5" x14ac:dyDescent="0.25">
      <c r="A828" t="s">
        <v>17</v>
      </c>
      <c r="B828" t="s">
        <v>2</v>
      </c>
      <c r="C828" t="s">
        <v>50</v>
      </c>
      <c r="D828">
        <v>1193758.4690265486</v>
      </c>
      <c r="E828">
        <v>1044538.66039823</v>
      </c>
    </row>
    <row r="829" spans="1:5" x14ac:dyDescent="0.25">
      <c r="A829" t="s">
        <v>17</v>
      </c>
      <c r="B829" t="s">
        <v>7</v>
      </c>
      <c r="C829" t="s">
        <v>50</v>
      </c>
      <c r="D829">
        <v>1804611.4648829431</v>
      </c>
      <c r="E829">
        <v>1160107.3702818919</v>
      </c>
    </row>
    <row r="830" spans="1:5" x14ac:dyDescent="0.25">
      <c r="A830" t="s">
        <v>17</v>
      </c>
      <c r="B830" t="s">
        <v>6</v>
      </c>
      <c r="C830" t="s">
        <v>50</v>
      </c>
      <c r="D830">
        <v>4861070.5225225221</v>
      </c>
      <c r="E830">
        <v>4374963.4702702705</v>
      </c>
    </row>
    <row r="831" spans="1:5" x14ac:dyDescent="0.25">
      <c r="A831" t="s">
        <v>17</v>
      </c>
      <c r="B831" t="s">
        <v>4</v>
      </c>
      <c r="C831" t="s">
        <v>50</v>
      </c>
      <c r="D831">
        <v>2091390.8062015504</v>
      </c>
      <c r="E831">
        <v>1140758.6215644819</v>
      </c>
    </row>
    <row r="832" spans="1:5" x14ac:dyDescent="0.25">
      <c r="A832" t="s">
        <v>17</v>
      </c>
      <c r="B832" t="s">
        <v>5</v>
      </c>
      <c r="C832" t="s">
        <v>50</v>
      </c>
      <c r="D832">
        <v>6744735.3500000006</v>
      </c>
      <c r="E832">
        <v>5960463.7976744194</v>
      </c>
    </row>
    <row r="833" spans="1:5" x14ac:dyDescent="0.25">
      <c r="A833" t="s">
        <v>17</v>
      </c>
      <c r="B833" t="s">
        <v>78</v>
      </c>
      <c r="C833" t="s">
        <v>50</v>
      </c>
      <c r="D833">
        <v>1769110.9114754098</v>
      </c>
      <c r="E833">
        <v>1464091.7888072357</v>
      </c>
    </row>
    <row r="834" spans="1:5" x14ac:dyDescent="0.25">
      <c r="A834" t="s">
        <v>17</v>
      </c>
      <c r="B834" t="s">
        <v>3</v>
      </c>
      <c r="C834" t="s">
        <v>50</v>
      </c>
      <c r="D834">
        <v>732128.66757123463</v>
      </c>
      <c r="E834">
        <v>427075.05608322017</v>
      </c>
    </row>
    <row r="835" spans="1:5" x14ac:dyDescent="0.25">
      <c r="A835" t="s">
        <v>17</v>
      </c>
      <c r="B835" t="s">
        <v>2</v>
      </c>
      <c r="C835" t="s">
        <v>70</v>
      </c>
      <c r="D835">
        <v>17815.393075356413</v>
      </c>
      <c r="E835">
        <v>15668.960174711063</v>
      </c>
    </row>
    <row r="836" spans="1:5" x14ac:dyDescent="0.25">
      <c r="A836" t="s">
        <v>17</v>
      </c>
      <c r="B836" t="s">
        <v>7</v>
      </c>
      <c r="C836" t="s">
        <v>70</v>
      </c>
      <c r="D836">
        <v>31578.909747292419</v>
      </c>
      <c r="E836">
        <v>20689.630524088134</v>
      </c>
    </row>
    <row r="837" spans="1:5" x14ac:dyDescent="0.25">
      <c r="A837" t="s">
        <v>17</v>
      </c>
      <c r="B837" t="s">
        <v>6</v>
      </c>
      <c r="C837" t="s">
        <v>70</v>
      </c>
      <c r="D837">
        <v>79521.436363636356</v>
      </c>
      <c r="E837">
        <v>67472.733884297515</v>
      </c>
    </row>
    <row r="838" spans="1:5" x14ac:dyDescent="0.25">
      <c r="A838" t="s">
        <v>17</v>
      </c>
      <c r="B838" t="s">
        <v>4</v>
      </c>
      <c r="C838" t="s">
        <v>70</v>
      </c>
      <c r="D838">
        <v>30692.484210526316</v>
      </c>
      <c r="E838">
        <v>18887.682591093118</v>
      </c>
    </row>
    <row r="839" spans="1:5" x14ac:dyDescent="0.25">
      <c r="A839" t="s">
        <v>17</v>
      </c>
      <c r="B839" t="s">
        <v>5</v>
      </c>
      <c r="C839" t="s">
        <v>70</v>
      </c>
      <c r="D839">
        <v>99401.795454545456</v>
      </c>
      <c r="E839">
        <v>89258.755102040814</v>
      </c>
    </row>
    <row r="840" spans="1:5" x14ac:dyDescent="0.25">
      <c r="A840" t="s">
        <v>17</v>
      </c>
      <c r="B840" t="s">
        <v>78</v>
      </c>
      <c r="C840" t="s">
        <v>70</v>
      </c>
      <c r="D840">
        <v>27681.512658227846</v>
      </c>
      <c r="E840">
        <v>22032.224360630327</v>
      </c>
    </row>
    <row r="841" spans="1:5" x14ac:dyDescent="0.25">
      <c r="A841" t="s">
        <v>17</v>
      </c>
      <c r="B841" t="s">
        <v>3</v>
      </c>
      <c r="C841" t="s">
        <v>70</v>
      </c>
      <c r="D841">
        <v>11228.957637997431</v>
      </c>
      <c r="E841">
        <v>7356.9032800672821</v>
      </c>
    </row>
    <row r="842" spans="1:5" x14ac:dyDescent="0.25">
      <c r="A842" t="s">
        <v>17</v>
      </c>
      <c r="B842" t="s">
        <v>2</v>
      </c>
      <c r="C842" t="s">
        <v>58</v>
      </c>
      <c r="D842">
        <v>44058.625939849619</v>
      </c>
      <c r="E842">
        <v>39217.018693712293</v>
      </c>
    </row>
    <row r="843" spans="1:5" x14ac:dyDescent="0.25">
      <c r="A843" t="s">
        <v>17</v>
      </c>
      <c r="B843" t="s">
        <v>7</v>
      </c>
      <c r="C843" t="s">
        <v>58</v>
      </c>
      <c r="D843">
        <v>69142.150442477869</v>
      </c>
      <c r="E843">
        <v>46094.76696165192</v>
      </c>
    </row>
    <row r="844" spans="1:5" x14ac:dyDescent="0.25">
      <c r="A844" t="s">
        <v>17</v>
      </c>
      <c r="B844" t="s">
        <v>6</v>
      </c>
      <c r="C844" t="s">
        <v>58</v>
      </c>
      <c r="D844">
        <v>172346.97794117648</v>
      </c>
      <c r="E844">
        <v>154012.19305381726</v>
      </c>
    </row>
    <row r="845" spans="1:5" x14ac:dyDescent="0.25">
      <c r="A845" t="s">
        <v>17</v>
      </c>
      <c r="B845" t="s">
        <v>4</v>
      </c>
      <c r="C845" t="s">
        <v>58</v>
      </c>
      <c r="D845">
        <v>95670.159183673473</v>
      </c>
      <c r="E845">
        <v>60236.766893424043</v>
      </c>
    </row>
    <row r="846" spans="1:5" x14ac:dyDescent="0.25">
      <c r="A846" t="s">
        <v>17</v>
      </c>
      <c r="B846" t="s">
        <v>5</v>
      </c>
      <c r="C846" t="s">
        <v>58</v>
      </c>
      <c r="D846">
        <v>312522.52</v>
      </c>
      <c r="E846">
        <v>260435.43333333335</v>
      </c>
    </row>
    <row r="847" spans="1:5" x14ac:dyDescent="0.25">
      <c r="A847" t="s">
        <v>17</v>
      </c>
      <c r="B847" t="s">
        <v>78</v>
      </c>
      <c r="C847" t="s">
        <v>58</v>
      </c>
      <c r="D847">
        <v>64041.5</v>
      </c>
      <c r="E847">
        <v>57370.510416666672</v>
      </c>
    </row>
    <row r="848" spans="1:5" x14ac:dyDescent="0.25">
      <c r="A848" t="s">
        <v>17</v>
      </c>
      <c r="B848" t="s">
        <v>3</v>
      </c>
      <c r="C848" t="s">
        <v>58</v>
      </c>
      <c r="D848">
        <v>33012.942253521127</v>
      </c>
      <c r="E848">
        <v>19257.549647887321</v>
      </c>
    </row>
    <row r="849" spans="1:5" x14ac:dyDescent="0.25">
      <c r="A849" t="s">
        <v>17</v>
      </c>
      <c r="B849" t="s">
        <v>2</v>
      </c>
      <c r="C849" t="s">
        <v>21</v>
      </c>
      <c r="D849">
        <v>1664384.3806841047</v>
      </c>
      <c r="E849">
        <v>1529153.1497535212</v>
      </c>
    </row>
    <row r="850" spans="1:5" x14ac:dyDescent="0.25">
      <c r="A850" t="s">
        <v>17</v>
      </c>
      <c r="B850" t="s">
        <v>7</v>
      </c>
      <c r="C850" t="s">
        <v>21</v>
      </c>
      <c r="D850">
        <v>2454596.5424332344</v>
      </c>
      <c r="E850">
        <v>1688593.1386738976</v>
      </c>
    </row>
    <row r="851" spans="1:5" x14ac:dyDescent="0.25">
      <c r="A851" t="s">
        <v>17</v>
      </c>
      <c r="B851" t="s">
        <v>6</v>
      </c>
      <c r="C851" t="s">
        <v>21</v>
      </c>
      <c r="D851">
        <v>5514660.2400000002</v>
      </c>
      <c r="E851">
        <v>5199536.7977142856</v>
      </c>
    </row>
    <row r="852" spans="1:5" x14ac:dyDescent="0.25">
      <c r="A852" t="s">
        <v>17</v>
      </c>
      <c r="B852" t="s">
        <v>4</v>
      </c>
      <c r="C852" t="s">
        <v>21</v>
      </c>
      <c r="D852">
        <v>4135995.1680000001</v>
      </c>
      <c r="E852">
        <v>2454623.2192695658</v>
      </c>
    </row>
    <row r="853" spans="1:5" x14ac:dyDescent="0.25">
      <c r="A853" t="s">
        <v>17</v>
      </c>
      <c r="B853" t="s">
        <v>5</v>
      </c>
      <c r="C853" t="s">
        <v>21</v>
      </c>
      <c r="D853">
        <v>9847607.5642857123</v>
      </c>
      <c r="E853">
        <v>8942692.2745945957</v>
      </c>
    </row>
    <row r="854" spans="1:5" x14ac:dyDescent="0.25">
      <c r="A854" t="s">
        <v>17</v>
      </c>
      <c r="B854" t="s">
        <v>78</v>
      </c>
      <c r="C854" t="s">
        <v>21</v>
      </c>
      <c r="D854">
        <v>2739069.657615894</v>
      </c>
      <c r="E854">
        <v>2419511.5308940401</v>
      </c>
    </row>
    <row r="855" spans="1:5" x14ac:dyDescent="0.25">
      <c r="A855" t="s">
        <v>17</v>
      </c>
      <c r="B855" t="s">
        <v>3</v>
      </c>
      <c r="C855" t="s">
        <v>21</v>
      </c>
      <c r="D855">
        <v>1089853.8</v>
      </c>
      <c r="E855">
        <v>646804.53782608698</v>
      </c>
    </row>
    <row r="856" spans="1:5" x14ac:dyDescent="0.25">
      <c r="A856" t="s">
        <v>17</v>
      </c>
      <c r="B856" t="s">
        <v>2</v>
      </c>
      <c r="C856" t="s">
        <v>57</v>
      </c>
      <c r="D856">
        <v>55501.434607645882</v>
      </c>
      <c r="E856">
        <v>48894.120963878515</v>
      </c>
    </row>
    <row r="857" spans="1:5" x14ac:dyDescent="0.25">
      <c r="A857" t="s">
        <v>17</v>
      </c>
      <c r="B857" t="s">
        <v>7</v>
      </c>
      <c r="C857" t="s">
        <v>57</v>
      </c>
      <c r="D857">
        <v>98164.459074733095</v>
      </c>
      <c r="E857">
        <v>60408.897892143446</v>
      </c>
    </row>
    <row r="858" spans="1:5" x14ac:dyDescent="0.25">
      <c r="A858" t="s">
        <v>17</v>
      </c>
      <c r="B858" t="s">
        <v>6</v>
      </c>
      <c r="C858" t="s">
        <v>57</v>
      </c>
      <c r="D858">
        <v>188932.96575342465</v>
      </c>
      <c r="E858">
        <v>167463.31055417185</v>
      </c>
    </row>
    <row r="859" spans="1:5" x14ac:dyDescent="0.25">
      <c r="A859" t="s">
        <v>17</v>
      </c>
      <c r="B859" t="s">
        <v>4</v>
      </c>
      <c r="C859" t="s">
        <v>57</v>
      </c>
      <c r="D859">
        <v>115900.05462184873</v>
      </c>
      <c r="E859">
        <v>77266.703081232496</v>
      </c>
    </row>
    <row r="860" spans="1:5" x14ac:dyDescent="0.25">
      <c r="A860" t="s">
        <v>17</v>
      </c>
      <c r="B860" t="s">
        <v>5</v>
      </c>
      <c r="C860" t="s">
        <v>57</v>
      </c>
      <c r="D860">
        <v>551684.26</v>
      </c>
      <c r="E860">
        <v>478126.35866666667</v>
      </c>
    </row>
    <row r="861" spans="1:5" x14ac:dyDescent="0.25">
      <c r="A861" t="s">
        <v>17</v>
      </c>
      <c r="B861" t="s">
        <v>78</v>
      </c>
      <c r="C861" t="s">
        <v>57</v>
      </c>
      <c r="D861">
        <v>79723.15895953757</v>
      </c>
      <c r="E861">
        <v>64681.053495473883</v>
      </c>
    </row>
    <row r="862" spans="1:5" x14ac:dyDescent="0.25">
      <c r="A862" t="s">
        <v>17</v>
      </c>
      <c r="B862" t="s">
        <v>3</v>
      </c>
      <c r="C862" t="s">
        <v>57</v>
      </c>
      <c r="D862">
        <v>42568.229938271601</v>
      </c>
      <c r="E862">
        <v>24831.467463991765</v>
      </c>
    </row>
    <row r="863" spans="1:5" x14ac:dyDescent="0.25">
      <c r="A863" t="s">
        <v>17</v>
      </c>
      <c r="B863" t="s">
        <v>2</v>
      </c>
      <c r="C863" t="s">
        <v>42</v>
      </c>
      <c r="D863">
        <v>108965.09999999999</v>
      </c>
      <c r="E863">
        <v>91939.303124999991</v>
      </c>
    </row>
    <row r="864" spans="1:5" x14ac:dyDescent="0.25">
      <c r="A864" t="s">
        <v>17</v>
      </c>
      <c r="B864" t="s">
        <v>7</v>
      </c>
      <c r="C864" t="s">
        <v>42</v>
      </c>
      <c r="D864">
        <v>190315.75684931505</v>
      </c>
      <c r="E864">
        <v>111017.5248287671</v>
      </c>
    </row>
    <row r="865" spans="1:5" x14ac:dyDescent="0.25">
      <c r="A865" t="s">
        <v>17</v>
      </c>
      <c r="B865" t="s">
        <v>6</v>
      </c>
      <c r="C865" t="s">
        <v>42</v>
      </c>
      <c r="D865">
        <v>380631.51369863009</v>
      </c>
      <c r="E865">
        <v>313854.05515501078</v>
      </c>
    </row>
    <row r="866" spans="1:5" x14ac:dyDescent="0.25">
      <c r="A866" t="s">
        <v>17</v>
      </c>
      <c r="B866" t="s">
        <v>4</v>
      </c>
      <c r="C866" t="s">
        <v>42</v>
      </c>
      <c r="D866">
        <v>201348.55434782608</v>
      </c>
      <c r="E866">
        <v>113805.70463137997</v>
      </c>
    </row>
    <row r="867" spans="1:5" x14ac:dyDescent="0.25">
      <c r="A867" t="s">
        <v>17</v>
      </c>
      <c r="B867" t="s">
        <v>5</v>
      </c>
      <c r="C867" t="s">
        <v>42</v>
      </c>
      <c r="D867">
        <v>740962.68</v>
      </c>
      <c r="E867">
        <v>662136.86297872337</v>
      </c>
    </row>
    <row r="868" spans="1:5" x14ac:dyDescent="0.25">
      <c r="A868" t="s">
        <v>17</v>
      </c>
      <c r="B868" t="s">
        <v>78</v>
      </c>
      <c r="C868" t="s">
        <v>42</v>
      </c>
      <c r="D868">
        <v>163929.79646017699</v>
      </c>
      <c r="E868">
        <v>145715.37463126844</v>
      </c>
    </row>
    <row r="869" spans="1:5" x14ac:dyDescent="0.25">
      <c r="A869" t="s">
        <v>17</v>
      </c>
      <c r="B869" t="s">
        <v>3</v>
      </c>
      <c r="C869" t="s">
        <v>42</v>
      </c>
      <c r="D869">
        <v>91101.968852459016</v>
      </c>
      <c r="E869">
        <v>51492.41717747684</v>
      </c>
    </row>
    <row r="870" spans="1:5" x14ac:dyDescent="0.25">
      <c r="A870" t="s">
        <v>17</v>
      </c>
      <c r="B870" t="s">
        <v>2</v>
      </c>
      <c r="C870" t="s">
        <v>74</v>
      </c>
      <c r="D870">
        <v>9462.8010849909588</v>
      </c>
      <c r="E870">
        <v>8362.4753774338715</v>
      </c>
    </row>
    <row r="871" spans="1:5" x14ac:dyDescent="0.25">
      <c r="A871" t="s">
        <v>17</v>
      </c>
      <c r="B871" t="s">
        <v>7</v>
      </c>
      <c r="C871" t="s">
        <v>74</v>
      </c>
      <c r="D871">
        <v>20602.082677165356</v>
      </c>
      <c r="E871">
        <v>12017.881561679789</v>
      </c>
    </row>
    <row r="872" spans="1:5" x14ac:dyDescent="0.25">
      <c r="A872" t="s">
        <v>17</v>
      </c>
      <c r="B872" t="s">
        <v>6</v>
      </c>
      <c r="C872" t="s">
        <v>74</v>
      </c>
      <c r="D872">
        <v>48453.046296296292</v>
      </c>
      <c r="E872">
        <v>42319.749296765112</v>
      </c>
    </row>
    <row r="873" spans="1:5" x14ac:dyDescent="0.25">
      <c r="A873" t="s">
        <v>17</v>
      </c>
      <c r="B873" t="s">
        <v>4</v>
      </c>
      <c r="C873" t="s">
        <v>74</v>
      </c>
      <c r="D873">
        <v>20361.591439688716</v>
      </c>
      <c r="E873">
        <v>13340.353012209849</v>
      </c>
    </row>
    <row r="874" spans="1:5" x14ac:dyDescent="0.25">
      <c r="A874" t="s">
        <v>17</v>
      </c>
      <c r="B874" t="s">
        <v>5</v>
      </c>
      <c r="C874" t="s">
        <v>74</v>
      </c>
      <c r="D874">
        <v>59465.102272727272</v>
      </c>
      <c r="E874">
        <v>50455.238292011018</v>
      </c>
    </row>
    <row r="875" spans="1:5" x14ac:dyDescent="0.25">
      <c r="A875" t="s">
        <v>17</v>
      </c>
      <c r="B875" t="s">
        <v>78</v>
      </c>
      <c r="C875" t="s">
        <v>74</v>
      </c>
      <c r="D875">
        <v>16880.416129032259</v>
      </c>
      <c r="E875">
        <v>14743.654593711719</v>
      </c>
    </row>
    <row r="876" spans="1:5" x14ac:dyDescent="0.25">
      <c r="A876" t="s">
        <v>17</v>
      </c>
      <c r="B876" t="s">
        <v>3</v>
      </c>
      <c r="C876" t="s">
        <v>74</v>
      </c>
      <c r="D876">
        <v>8564.5319148936178</v>
      </c>
      <c r="E876">
        <v>4671.562862669246</v>
      </c>
    </row>
    <row r="877" spans="1:5" x14ac:dyDescent="0.25">
      <c r="A877" t="s">
        <v>17</v>
      </c>
      <c r="B877" t="s">
        <v>2</v>
      </c>
      <c r="C877" t="s">
        <v>64</v>
      </c>
      <c r="D877">
        <v>23362.478260869564</v>
      </c>
      <c r="E877">
        <v>20953.975347377858</v>
      </c>
    </row>
    <row r="878" spans="1:5" x14ac:dyDescent="0.25">
      <c r="A878" t="s">
        <v>17</v>
      </c>
      <c r="B878" t="s">
        <v>7</v>
      </c>
      <c r="C878" t="s">
        <v>64</v>
      </c>
      <c r="D878">
        <v>37576.013986013983</v>
      </c>
      <c r="E878">
        <v>20496.007628734897</v>
      </c>
    </row>
    <row r="879" spans="1:5" x14ac:dyDescent="0.25">
      <c r="A879" t="s">
        <v>17</v>
      </c>
      <c r="B879" t="s">
        <v>6</v>
      </c>
      <c r="C879" t="s">
        <v>64</v>
      </c>
      <c r="D879">
        <v>91074.067796610165</v>
      </c>
      <c r="E879">
        <v>75895.056497175145</v>
      </c>
    </row>
    <row r="880" spans="1:5" x14ac:dyDescent="0.25">
      <c r="A880" t="s">
        <v>17</v>
      </c>
      <c r="B880" t="s">
        <v>4</v>
      </c>
      <c r="C880" t="s">
        <v>64</v>
      </c>
      <c r="D880">
        <v>48848.818181818177</v>
      </c>
      <c r="E880">
        <v>26644.809917355367</v>
      </c>
    </row>
    <row r="881" spans="1:5" x14ac:dyDescent="0.25">
      <c r="A881" t="s">
        <v>17</v>
      </c>
      <c r="B881" t="s">
        <v>5</v>
      </c>
      <c r="C881" t="s">
        <v>64</v>
      </c>
      <c r="D881">
        <v>160399.10447761192</v>
      </c>
      <c r="E881">
        <v>128319.28358208954</v>
      </c>
    </row>
    <row r="882" spans="1:5" x14ac:dyDescent="0.25">
      <c r="A882" t="s">
        <v>17</v>
      </c>
      <c r="B882" t="s">
        <v>78</v>
      </c>
      <c r="C882" t="s">
        <v>64</v>
      </c>
      <c r="D882">
        <v>29203.097826086956</v>
      </c>
      <c r="E882">
        <v>23988.258928571428</v>
      </c>
    </row>
    <row r="883" spans="1:5" x14ac:dyDescent="0.25">
      <c r="A883" t="s">
        <v>17</v>
      </c>
      <c r="B883" t="s">
        <v>3</v>
      </c>
      <c r="C883" t="s">
        <v>64</v>
      </c>
      <c r="D883">
        <v>14802.672176308541</v>
      </c>
      <c r="E883">
        <v>8881.6033057851237</v>
      </c>
    </row>
    <row r="884" spans="1:5" x14ac:dyDescent="0.25">
      <c r="A884" t="s">
        <v>17</v>
      </c>
      <c r="B884" t="s">
        <v>2</v>
      </c>
      <c r="C884" t="s">
        <v>32</v>
      </c>
      <c r="D884">
        <v>2249092.92948718</v>
      </c>
      <c r="E884">
        <v>1656573.2749602126</v>
      </c>
    </row>
    <row r="885" spans="1:5" x14ac:dyDescent="0.25">
      <c r="A885" t="s">
        <v>17</v>
      </c>
      <c r="B885" t="s">
        <v>7</v>
      </c>
      <c r="C885" t="s">
        <v>32</v>
      </c>
      <c r="D885">
        <v>3629570.65862069</v>
      </c>
      <c r="E885">
        <v>2153545.2574482765</v>
      </c>
    </row>
    <row r="886" spans="1:5" x14ac:dyDescent="0.25">
      <c r="A886" t="s">
        <v>17</v>
      </c>
      <c r="B886" t="s">
        <v>6</v>
      </c>
      <c r="C886" t="s">
        <v>32</v>
      </c>
      <c r="D886">
        <v>8488512.0241935477</v>
      </c>
      <c r="E886">
        <v>6767789.9257299062</v>
      </c>
    </row>
    <row r="887" spans="1:5" x14ac:dyDescent="0.25">
      <c r="A887" t="s">
        <v>17</v>
      </c>
      <c r="B887" t="s">
        <v>4</v>
      </c>
      <c r="C887" t="s">
        <v>32</v>
      </c>
      <c r="D887">
        <v>3544025.2222222225</v>
      </c>
      <c r="E887">
        <v>2020094.3766666669</v>
      </c>
    </row>
    <row r="888" spans="1:5" x14ac:dyDescent="0.25">
      <c r="A888" t="s">
        <v>17</v>
      </c>
      <c r="B888" t="s">
        <v>5</v>
      </c>
      <c r="C888" t="s">
        <v>32</v>
      </c>
      <c r="D888">
        <v>11695283.233333334</v>
      </c>
      <c r="E888">
        <v>10199957.734214287</v>
      </c>
    </row>
    <row r="889" spans="1:5" x14ac:dyDescent="0.25">
      <c r="A889" t="s">
        <v>17</v>
      </c>
      <c r="B889" t="s">
        <v>78</v>
      </c>
      <c r="C889" t="s">
        <v>32</v>
      </c>
      <c r="D889">
        <v>2748238.8798955618</v>
      </c>
      <c r="E889">
        <v>1903886.3389233935</v>
      </c>
    </row>
    <row r="890" spans="1:5" x14ac:dyDescent="0.25">
      <c r="A890" t="s">
        <v>17</v>
      </c>
      <c r="B890" t="s">
        <v>3</v>
      </c>
      <c r="C890" t="s">
        <v>32</v>
      </c>
      <c r="D890">
        <v>1552471.2256637171</v>
      </c>
      <c r="E890">
        <v>780960.52525779163</v>
      </c>
    </row>
    <row r="891" spans="1:5" x14ac:dyDescent="0.25">
      <c r="A891" t="s">
        <v>17</v>
      </c>
      <c r="B891" t="s">
        <v>2</v>
      </c>
      <c r="C891" t="s">
        <v>63</v>
      </c>
      <c r="D891">
        <v>24669.910869565218</v>
      </c>
      <c r="E891">
        <v>21991.46340372671</v>
      </c>
    </row>
    <row r="892" spans="1:5" x14ac:dyDescent="0.25">
      <c r="A892" t="s">
        <v>17</v>
      </c>
      <c r="B892" t="s">
        <v>7</v>
      </c>
      <c r="C892" t="s">
        <v>63</v>
      </c>
      <c r="D892">
        <v>32798.147398843932</v>
      </c>
      <c r="E892">
        <v>19499.989453494483</v>
      </c>
    </row>
    <row r="893" spans="1:5" x14ac:dyDescent="0.25">
      <c r="A893" t="s">
        <v>17</v>
      </c>
      <c r="B893" t="s">
        <v>6</v>
      </c>
      <c r="C893" t="s">
        <v>63</v>
      </c>
      <c r="D893">
        <v>97828.956896551725</v>
      </c>
      <c r="E893">
        <v>85725.021249154845</v>
      </c>
    </row>
    <row r="894" spans="1:5" x14ac:dyDescent="0.25">
      <c r="A894" t="s">
        <v>17</v>
      </c>
      <c r="B894" t="s">
        <v>4</v>
      </c>
      <c r="C894" t="s">
        <v>63</v>
      </c>
      <c r="D894">
        <v>39131.582758620687</v>
      </c>
      <c r="E894">
        <v>25794.2349683908</v>
      </c>
    </row>
    <row r="895" spans="1:5" x14ac:dyDescent="0.25">
      <c r="A895" t="s">
        <v>17</v>
      </c>
      <c r="B895" t="s">
        <v>5</v>
      </c>
      <c r="C895" t="s">
        <v>63</v>
      </c>
      <c r="D895">
        <v>177314.984375</v>
      </c>
      <c r="E895">
        <v>157616.01830265412</v>
      </c>
    </row>
    <row r="896" spans="1:5" x14ac:dyDescent="0.25">
      <c r="A896" t="s">
        <v>17</v>
      </c>
      <c r="B896" t="s">
        <v>78</v>
      </c>
      <c r="C896" t="s">
        <v>63</v>
      </c>
      <c r="D896">
        <v>31610.470752089135</v>
      </c>
      <c r="E896">
        <v>31507.252888408846</v>
      </c>
    </row>
    <row r="897" spans="1:5" x14ac:dyDescent="0.25">
      <c r="A897" t="s">
        <v>17</v>
      </c>
      <c r="B897" t="s">
        <v>3</v>
      </c>
      <c r="C897" t="s">
        <v>63</v>
      </c>
      <c r="D897">
        <v>14853.611256544504</v>
      </c>
      <c r="E897">
        <v>10704.843974544143</v>
      </c>
    </row>
    <row r="898" spans="1:5" x14ac:dyDescent="0.25">
      <c r="A898" t="s">
        <v>17</v>
      </c>
      <c r="B898" t="s">
        <v>2</v>
      </c>
      <c r="C898" t="s">
        <v>47</v>
      </c>
      <c r="D898">
        <v>97202.257019438446</v>
      </c>
      <c r="E898">
        <v>85395.04168148902</v>
      </c>
    </row>
    <row r="899" spans="1:5" x14ac:dyDescent="0.25">
      <c r="A899" t="s">
        <v>17</v>
      </c>
      <c r="B899" t="s">
        <v>7</v>
      </c>
      <c r="C899" t="s">
        <v>47</v>
      </c>
      <c r="D899">
        <v>167303.51301115242</v>
      </c>
      <c r="E899">
        <v>101385.92888475837</v>
      </c>
    </row>
    <row r="900" spans="1:5" x14ac:dyDescent="0.25">
      <c r="A900" t="s">
        <v>17</v>
      </c>
      <c r="B900" t="s">
        <v>6</v>
      </c>
      <c r="C900" t="s">
        <v>47</v>
      </c>
      <c r="D900">
        <v>328501.05839416059</v>
      </c>
      <c r="E900">
        <v>315802.28613683407</v>
      </c>
    </row>
    <row r="901" spans="1:5" x14ac:dyDescent="0.25">
      <c r="A901" t="s">
        <v>17</v>
      </c>
      <c r="B901" t="s">
        <v>4</v>
      </c>
      <c r="C901" t="s">
        <v>47</v>
      </c>
      <c r="D901">
        <v>180741.54618473895</v>
      </c>
      <c r="E901">
        <v>128972.00331325301</v>
      </c>
    </row>
    <row r="902" spans="1:5" x14ac:dyDescent="0.25">
      <c r="A902" t="s">
        <v>17</v>
      </c>
      <c r="B902" t="s">
        <v>5</v>
      </c>
      <c r="C902" t="s">
        <v>47</v>
      </c>
      <c r="D902">
        <v>511416.42045454547</v>
      </c>
      <c r="E902">
        <v>440570.20456216583</v>
      </c>
    </row>
    <row r="903" spans="1:5" x14ac:dyDescent="0.25">
      <c r="A903" t="s">
        <v>17</v>
      </c>
      <c r="B903" t="s">
        <v>78</v>
      </c>
      <c r="C903" t="s">
        <v>47</v>
      </c>
      <c r="D903">
        <v>119059.9074074074</v>
      </c>
      <c r="E903">
        <v>104217.10561728395</v>
      </c>
    </row>
    <row r="904" spans="1:5" x14ac:dyDescent="0.25">
      <c r="A904" t="s">
        <v>17</v>
      </c>
      <c r="B904" t="s">
        <v>3</v>
      </c>
      <c r="C904" t="s">
        <v>47</v>
      </c>
      <c r="D904">
        <v>60571.527590847916</v>
      </c>
      <c r="E904">
        <v>40425.886192114056</v>
      </c>
    </row>
    <row r="905" spans="1:5" x14ac:dyDescent="0.25">
      <c r="A905" t="s">
        <v>17</v>
      </c>
      <c r="B905" t="s">
        <v>2</v>
      </c>
      <c r="C905" t="s">
        <v>60</v>
      </c>
      <c r="D905">
        <v>34708.825581395351</v>
      </c>
      <c r="E905">
        <v>29129.703247200694</v>
      </c>
    </row>
    <row r="906" spans="1:5" x14ac:dyDescent="0.25">
      <c r="A906" t="s">
        <v>17</v>
      </c>
      <c r="B906" t="s">
        <v>7</v>
      </c>
      <c r="C906" t="s">
        <v>60</v>
      </c>
      <c r="D906">
        <v>57403.057692307688</v>
      </c>
      <c r="E906">
        <v>36014.179239130441</v>
      </c>
    </row>
    <row r="907" spans="1:5" x14ac:dyDescent="0.25">
      <c r="A907" t="s">
        <v>17</v>
      </c>
      <c r="B907" t="s">
        <v>6</v>
      </c>
      <c r="C907" t="s">
        <v>60</v>
      </c>
      <c r="D907">
        <v>184636.63917525773</v>
      </c>
      <c r="E907">
        <v>163172.62987113404</v>
      </c>
    </row>
    <row r="908" spans="1:5" x14ac:dyDescent="0.25">
      <c r="A908" t="s">
        <v>17</v>
      </c>
      <c r="B908" t="s">
        <v>4</v>
      </c>
      <c r="C908" t="s">
        <v>60</v>
      </c>
      <c r="D908">
        <v>76865.896995708157</v>
      </c>
      <c r="E908">
        <v>48886.710489270394</v>
      </c>
    </row>
    <row r="909" spans="1:5" x14ac:dyDescent="0.25">
      <c r="A909" t="s">
        <v>17</v>
      </c>
      <c r="B909" t="s">
        <v>5</v>
      </c>
      <c r="C909" t="s">
        <v>60</v>
      </c>
      <c r="D909">
        <v>279839.90625</v>
      </c>
      <c r="E909">
        <v>273236.94216994382</v>
      </c>
    </row>
    <row r="910" spans="1:5" x14ac:dyDescent="0.25">
      <c r="A910" t="s">
        <v>17</v>
      </c>
      <c r="B910" t="s">
        <v>78</v>
      </c>
      <c r="C910" t="s">
        <v>60</v>
      </c>
      <c r="D910">
        <v>48144.500000000007</v>
      </c>
      <c r="E910">
        <v>42971.765348837216</v>
      </c>
    </row>
    <row r="911" spans="1:5" x14ac:dyDescent="0.25">
      <c r="A911" t="s">
        <v>17</v>
      </c>
      <c r="B911" t="s">
        <v>3</v>
      </c>
      <c r="C911" t="s">
        <v>60</v>
      </c>
      <c r="D911">
        <v>23259.420779220778</v>
      </c>
      <c r="E911">
        <v>13701.91333175915</v>
      </c>
    </row>
    <row r="912" spans="1:5" x14ac:dyDescent="0.25">
      <c r="A912" t="s">
        <v>17</v>
      </c>
      <c r="B912" t="s">
        <v>2</v>
      </c>
      <c r="C912" t="s">
        <v>31</v>
      </c>
      <c r="D912">
        <v>201185.06090373278</v>
      </c>
      <c r="E912">
        <v>184515.44157170923</v>
      </c>
    </row>
    <row r="913" spans="1:5" x14ac:dyDescent="0.25">
      <c r="A913" t="s">
        <v>17</v>
      </c>
      <c r="B913" t="s">
        <v>7</v>
      </c>
      <c r="C913" t="s">
        <v>31</v>
      </c>
      <c r="D913">
        <v>383532.56928838952</v>
      </c>
      <c r="E913">
        <v>270461.4858981829</v>
      </c>
    </row>
    <row r="914" spans="1:5" x14ac:dyDescent="0.25">
      <c r="A914" t="s">
        <v>17</v>
      </c>
      <c r="B914" t="s">
        <v>6</v>
      </c>
      <c r="C914" t="s">
        <v>31</v>
      </c>
      <c r="D914">
        <v>747468.58394160576</v>
      </c>
      <c r="E914">
        <v>723175.85496350366</v>
      </c>
    </row>
    <row r="915" spans="1:5" x14ac:dyDescent="0.25">
      <c r="A915" t="s">
        <v>17</v>
      </c>
      <c r="B915" t="s">
        <v>4</v>
      </c>
      <c r="C915" t="s">
        <v>31</v>
      </c>
      <c r="D915">
        <v>395379.13513513515</v>
      </c>
      <c r="E915">
        <v>228601.02722358721</v>
      </c>
    </row>
    <row r="916" spans="1:5" x14ac:dyDescent="0.25">
      <c r="A916" t="s">
        <v>17</v>
      </c>
      <c r="B916" t="s">
        <v>5</v>
      </c>
      <c r="C916" t="s">
        <v>31</v>
      </c>
      <c r="D916">
        <v>1219085.6666666665</v>
      </c>
      <c r="E916">
        <v>1157857.4314981271</v>
      </c>
    </row>
    <row r="917" spans="1:5" x14ac:dyDescent="0.25">
      <c r="A917" t="s">
        <v>17</v>
      </c>
      <c r="B917" t="s">
        <v>78</v>
      </c>
      <c r="C917" t="s">
        <v>31</v>
      </c>
      <c r="D917">
        <v>291746.99715099717</v>
      </c>
      <c r="E917">
        <v>277576.42871794873</v>
      </c>
    </row>
    <row r="918" spans="1:5" x14ac:dyDescent="0.25">
      <c r="A918" t="s">
        <v>17</v>
      </c>
      <c r="B918" t="s">
        <v>3</v>
      </c>
      <c r="C918" t="s">
        <v>31</v>
      </c>
      <c r="D918">
        <v>140278.3506849315</v>
      </c>
      <c r="E918">
        <v>101935.60149771691</v>
      </c>
    </row>
    <row r="919" spans="1:5" x14ac:dyDescent="0.25">
      <c r="A919" t="s">
        <v>17</v>
      </c>
      <c r="B919" t="s">
        <v>2</v>
      </c>
      <c r="C919" t="s">
        <v>44</v>
      </c>
      <c r="D919">
        <v>118666.87560975611</v>
      </c>
      <c r="E919">
        <v>108561.84063515213</v>
      </c>
    </row>
    <row r="920" spans="1:5" x14ac:dyDescent="0.25">
      <c r="A920" t="s">
        <v>17</v>
      </c>
      <c r="B920" t="s">
        <v>7</v>
      </c>
      <c r="C920" t="s">
        <v>44</v>
      </c>
      <c r="D920">
        <v>193908.55398550729</v>
      </c>
      <c r="E920">
        <v>128195.0995793076</v>
      </c>
    </row>
    <row r="921" spans="1:5" x14ac:dyDescent="0.25">
      <c r="A921" t="s">
        <v>17</v>
      </c>
      <c r="B921" t="s">
        <v>6</v>
      </c>
      <c r="C921" t="s">
        <v>44</v>
      </c>
      <c r="D921">
        <v>469462.81491228071</v>
      </c>
      <c r="E921">
        <v>421317.90495744674</v>
      </c>
    </row>
    <row r="922" spans="1:5" x14ac:dyDescent="0.25">
      <c r="A922" t="s">
        <v>17</v>
      </c>
      <c r="B922" t="s">
        <v>4</v>
      </c>
      <c r="C922" t="s">
        <v>44</v>
      </c>
      <c r="D922">
        <v>196760.15036764706</v>
      </c>
      <c r="E922">
        <v>131042.26014485296</v>
      </c>
    </row>
    <row r="923" spans="1:5" x14ac:dyDescent="0.25">
      <c r="A923" t="s">
        <v>17</v>
      </c>
      <c r="B923" t="s">
        <v>5</v>
      </c>
      <c r="C923" t="s">
        <v>44</v>
      </c>
      <c r="D923">
        <v>601334.3921348314</v>
      </c>
      <c r="E923">
        <v>616969.0863303371</v>
      </c>
    </row>
    <row r="924" spans="1:5" x14ac:dyDescent="0.25">
      <c r="A924" t="s">
        <v>17</v>
      </c>
      <c r="B924" t="s">
        <v>78</v>
      </c>
      <c r="C924" t="s">
        <v>44</v>
      </c>
      <c r="D924">
        <v>149912.49551820729</v>
      </c>
      <c r="E924">
        <v>146375.2343880024</v>
      </c>
    </row>
    <row r="925" spans="1:5" x14ac:dyDescent="0.25">
      <c r="A925" t="s">
        <v>17</v>
      </c>
      <c r="B925" t="s">
        <v>3</v>
      </c>
      <c r="C925" t="s">
        <v>44</v>
      </c>
      <c r="D925">
        <v>71263.330093209064</v>
      </c>
      <c r="E925">
        <v>42757.99805592544</v>
      </c>
    </row>
    <row r="926" spans="1:5" x14ac:dyDescent="0.25">
      <c r="A926" t="s">
        <v>17</v>
      </c>
      <c r="B926" t="s">
        <v>2</v>
      </c>
      <c r="C926" t="s">
        <v>71</v>
      </c>
      <c r="D926">
        <v>18691.471172962225</v>
      </c>
      <c r="E926">
        <v>16598.026401590461</v>
      </c>
    </row>
    <row r="927" spans="1:5" x14ac:dyDescent="0.25">
      <c r="A927" t="s">
        <v>17</v>
      </c>
      <c r="B927" t="s">
        <v>7</v>
      </c>
      <c r="C927" t="s">
        <v>71</v>
      </c>
      <c r="D927">
        <v>34950.966542750932</v>
      </c>
      <c r="E927">
        <v>21723.369974263653</v>
      </c>
    </row>
    <row r="928" spans="1:5" x14ac:dyDescent="0.25">
      <c r="A928" t="s">
        <v>17</v>
      </c>
      <c r="B928" t="s">
        <v>6</v>
      </c>
      <c r="C928" t="s">
        <v>71</v>
      </c>
      <c r="D928">
        <v>95936.83673469389</v>
      </c>
      <c r="E928">
        <v>96501.171068427357</v>
      </c>
    </row>
    <row r="929" spans="1:5" x14ac:dyDescent="0.25">
      <c r="A929" t="s">
        <v>17</v>
      </c>
      <c r="B929" t="s">
        <v>4</v>
      </c>
      <c r="C929" t="s">
        <v>71</v>
      </c>
      <c r="D929">
        <v>45201.009615384617</v>
      </c>
      <c r="E929">
        <v>31391.32185013263</v>
      </c>
    </row>
    <row r="930" spans="1:5" x14ac:dyDescent="0.25">
      <c r="A930" t="s">
        <v>17</v>
      </c>
      <c r="B930" t="s">
        <v>5</v>
      </c>
      <c r="C930" t="s">
        <v>71</v>
      </c>
      <c r="D930">
        <v>109323.37209302327</v>
      </c>
      <c r="E930">
        <v>97453.977408637889</v>
      </c>
    </row>
    <row r="931" spans="1:5" x14ac:dyDescent="0.25">
      <c r="A931" t="s">
        <v>17</v>
      </c>
      <c r="B931" t="s">
        <v>78</v>
      </c>
      <c r="C931" t="s">
        <v>71</v>
      </c>
      <c r="D931">
        <v>25548.396739130436</v>
      </c>
      <c r="E931">
        <v>24397.345316152412</v>
      </c>
    </row>
    <row r="932" spans="1:5" x14ac:dyDescent="0.25">
      <c r="A932" t="s">
        <v>17</v>
      </c>
      <c r="B932" t="s">
        <v>3</v>
      </c>
      <c r="C932" t="s">
        <v>71</v>
      </c>
      <c r="D932">
        <v>14531.391035548686</v>
      </c>
      <c r="E932">
        <v>8956.6210200927344</v>
      </c>
    </row>
    <row r="933" spans="1:5" x14ac:dyDescent="0.25">
      <c r="A933" t="s">
        <v>17</v>
      </c>
      <c r="B933" t="s">
        <v>2</v>
      </c>
      <c r="C933" t="s">
        <v>36</v>
      </c>
      <c r="D933">
        <v>192039.39756097563</v>
      </c>
      <c r="E933">
        <v>194399.8818226626</v>
      </c>
    </row>
    <row r="934" spans="1:5" x14ac:dyDescent="0.25">
      <c r="A934" t="s">
        <v>17</v>
      </c>
      <c r="B934" t="s">
        <v>7</v>
      </c>
      <c r="C934" t="s">
        <v>36</v>
      </c>
      <c r="D934">
        <v>273216.93470031547</v>
      </c>
      <c r="E934">
        <v>157969.06406309147</v>
      </c>
    </row>
    <row r="935" spans="1:5" x14ac:dyDescent="0.25">
      <c r="A935" t="s">
        <v>17</v>
      </c>
      <c r="B935" t="s">
        <v>6</v>
      </c>
      <c r="C935" t="s">
        <v>36</v>
      </c>
      <c r="D935">
        <v>614253.67588652496</v>
      </c>
      <c r="E935">
        <v>604324.64386534551</v>
      </c>
    </row>
    <row r="936" spans="1:5" x14ac:dyDescent="0.25">
      <c r="A936" t="s">
        <v>17</v>
      </c>
      <c r="B936" t="s">
        <v>4</v>
      </c>
      <c r="C936" t="s">
        <v>36</v>
      </c>
      <c r="D936">
        <v>378208.59519650659</v>
      </c>
      <c r="E936">
        <v>242893.96447064535</v>
      </c>
    </row>
    <row r="937" spans="1:5" x14ac:dyDescent="0.25">
      <c r="A937" t="s">
        <v>17</v>
      </c>
      <c r="B937" t="s">
        <v>5</v>
      </c>
      <c r="C937" t="s">
        <v>36</v>
      </c>
      <c r="D937">
        <v>1574723.06</v>
      </c>
      <c r="E937">
        <v>1425730.0320153846</v>
      </c>
    </row>
    <row r="938" spans="1:5" x14ac:dyDescent="0.25">
      <c r="A938" t="s">
        <v>17</v>
      </c>
      <c r="B938" t="s">
        <v>78</v>
      </c>
      <c r="C938" t="s">
        <v>36</v>
      </c>
      <c r="D938">
        <v>248878.6445402299</v>
      </c>
      <c r="E938">
        <v>222043.03417241378</v>
      </c>
    </row>
    <row r="939" spans="1:5" x14ac:dyDescent="0.25">
      <c r="A939" t="s">
        <v>17</v>
      </c>
      <c r="B939" t="s">
        <v>3</v>
      </c>
      <c r="C939" t="s">
        <v>36</v>
      </c>
      <c r="D939">
        <v>118157.93765347886</v>
      </c>
      <c r="E939">
        <v>74439.500721691671</v>
      </c>
    </row>
    <row r="940" spans="1:5" x14ac:dyDescent="0.25">
      <c r="A940" t="s">
        <v>17</v>
      </c>
      <c r="B940" t="s">
        <v>2</v>
      </c>
      <c r="C940" t="s">
        <v>37</v>
      </c>
      <c r="D940">
        <v>141853.68052434459</v>
      </c>
      <c r="E940">
        <v>133094.66110654475</v>
      </c>
    </row>
    <row r="941" spans="1:5" x14ac:dyDescent="0.25">
      <c r="A941" t="s">
        <v>17</v>
      </c>
      <c r="B941" t="s">
        <v>7</v>
      </c>
      <c r="C941" t="s">
        <v>37</v>
      </c>
      <c r="D941">
        <v>249177.18881578947</v>
      </c>
      <c r="E941">
        <v>155627.66240421959</v>
      </c>
    </row>
    <row r="942" spans="1:5" x14ac:dyDescent="0.25">
      <c r="A942" t="s">
        <v>17</v>
      </c>
      <c r="B942" t="s">
        <v>6</v>
      </c>
      <c r="C942" t="s">
        <v>37</v>
      </c>
      <c r="D942">
        <v>688635.14</v>
      </c>
      <c r="E942">
        <v>565603.58588760009</v>
      </c>
    </row>
    <row r="943" spans="1:5" x14ac:dyDescent="0.25">
      <c r="A943" t="s">
        <v>17</v>
      </c>
      <c r="B943" t="s">
        <v>4</v>
      </c>
      <c r="C943" t="s">
        <v>37</v>
      </c>
      <c r="D943">
        <v>350693.82129629626</v>
      </c>
      <c r="E943">
        <v>212256.28761434997</v>
      </c>
    </row>
    <row r="944" spans="1:5" x14ac:dyDescent="0.25">
      <c r="A944" t="s">
        <v>17</v>
      </c>
      <c r="B944" t="s">
        <v>5</v>
      </c>
      <c r="C944" t="s">
        <v>37</v>
      </c>
      <c r="D944">
        <v>765150.15555555571</v>
      </c>
      <c r="E944">
        <v>742690.38341984851</v>
      </c>
    </row>
    <row r="945" spans="1:5" x14ac:dyDescent="0.25">
      <c r="A945" t="s">
        <v>17</v>
      </c>
      <c r="B945" t="s">
        <v>78</v>
      </c>
      <c r="C945" t="s">
        <v>37</v>
      </c>
      <c r="D945">
        <v>199867.71873350925</v>
      </c>
      <c r="E945">
        <v>183148.71835151629</v>
      </c>
    </row>
    <row r="946" spans="1:5" x14ac:dyDescent="0.25">
      <c r="A946" t="s">
        <v>17</v>
      </c>
      <c r="B946" t="s">
        <v>3</v>
      </c>
      <c r="C946" t="s">
        <v>37</v>
      </c>
      <c r="D946">
        <v>109307.16507936509</v>
      </c>
      <c r="E946">
        <v>66128.043336184623</v>
      </c>
    </row>
    <row r="947" spans="1:5" x14ac:dyDescent="0.25">
      <c r="A947" t="s">
        <v>17</v>
      </c>
      <c r="B947" t="s">
        <v>2</v>
      </c>
      <c r="C947" t="s">
        <v>62</v>
      </c>
      <c r="D947">
        <v>36090.458149779741</v>
      </c>
      <c r="E947">
        <v>34790.206057542156</v>
      </c>
    </row>
    <row r="948" spans="1:5" x14ac:dyDescent="0.25">
      <c r="A948" t="s">
        <v>17</v>
      </c>
      <c r="B948" t="s">
        <v>7</v>
      </c>
      <c r="C948" t="s">
        <v>62</v>
      </c>
      <c r="D948">
        <v>64255.168627450978</v>
      </c>
      <c r="E948">
        <v>42879.615864052284</v>
      </c>
    </row>
    <row r="949" spans="1:5" x14ac:dyDescent="0.25">
      <c r="A949" t="s">
        <v>17</v>
      </c>
      <c r="B949" t="s">
        <v>6</v>
      </c>
      <c r="C949" t="s">
        <v>62</v>
      </c>
      <c r="D949">
        <v>163850.68</v>
      </c>
      <c r="E949">
        <v>166649.4267502703</v>
      </c>
    </row>
    <row r="950" spans="1:5" x14ac:dyDescent="0.25">
      <c r="A950" t="s">
        <v>17</v>
      </c>
      <c r="B950" t="s">
        <v>4</v>
      </c>
      <c r="C950" t="s">
        <v>62</v>
      </c>
      <c r="D950">
        <v>55354.95945945946</v>
      </c>
      <c r="E950">
        <v>38709.723150000005</v>
      </c>
    </row>
    <row r="951" spans="1:5" x14ac:dyDescent="0.25">
      <c r="A951" t="s">
        <v>17</v>
      </c>
      <c r="B951" t="s">
        <v>5</v>
      </c>
      <c r="C951" t="s">
        <v>62</v>
      </c>
      <c r="D951">
        <v>165505.73737373739</v>
      </c>
      <c r="E951">
        <v>132614.2304996633</v>
      </c>
    </row>
    <row r="952" spans="1:5" x14ac:dyDescent="0.25">
      <c r="A952" t="s">
        <v>17</v>
      </c>
      <c r="B952" t="s">
        <v>78</v>
      </c>
      <c r="C952" t="s">
        <v>62</v>
      </c>
      <c r="D952">
        <v>48476.532544378701</v>
      </c>
      <c r="E952">
        <v>44743.093745653168</v>
      </c>
    </row>
    <row r="953" spans="1:5" x14ac:dyDescent="0.25">
      <c r="A953" t="s">
        <v>17</v>
      </c>
      <c r="B953" t="s">
        <v>3</v>
      </c>
      <c r="C953" t="s">
        <v>62</v>
      </c>
      <c r="D953">
        <v>20819.654383735706</v>
      </c>
      <c r="E953">
        <v>13517.160608640404</v>
      </c>
    </row>
    <row r="954" spans="1:5" x14ac:dyDescent="0.25">
      <c r="A954" t="s">
        <v>17</v>
      </c>
      <c r="B954" t="s">
        <v>2</v>
      </c>
      <c r="C954" t="s">
        <v>59</v>
      </c>
      <c r="D954">
        <v>37767.321721311477</v>
      </c>
      <c r="E954">
        <v>35831.117027732245</v>
      </c>
    </row>
    <row r="955" spans="1:5" x14ac:dyDescent="0.25">
      <c r="A955" t="s">
        <v>17</v>
      </c>
      <c r="B955" t="s">
        <v>7</v>
      </c>
      <c r="C955" t="s">
        <v>59</v>
      </c>
      <c r="D955">
        <v>52658.437142857139</v>
      </c>
      <c r="E955">
        <v>36123.687879999998</v>
      </c>
    </row>
    <row r="956" spans="1:5" x14ac:dyDescent="0.25">
      <c r="A956" t="s">
        <v>17</v>
      </c>
      <c r="B956" t="s">
        <v>6</v>
      </c>
      <c r="C956" t="s">
        <v>59</v>
      </c>
      <c r="D956">
        <v>169086.72477064221</v>
      </c>
      <c r="E956">
        <v>173411.92519325844</v>
      </c>
    </row>
    <row r="957" spans="1:5" x14ac:dyDescent="0.25">
      <c r="A957" t="s">
        <v>17</v>
      </c>
      <c r="B957" t="s">
        <v>4</v>
      </c>
      <c r="C957" t="s">
        <v>59</v>
      </c>
      <c r="D957">
        <v>66777.003623188401</v>
      </c>
      <c r="E957">
        <v>51002.844431599377</v>
      </c>
    </row>
    <row r="958" spans="1:5" x14ac:dyDescent="0.25">
      <c r="A958" t="s">
        <v>17</v>
      </c>
      <c r="B958" t="s">
        <v>5</v>
      </c>
      <c r="C958" t="s">
        <v>59</v>
      </c>
      <c r="D958">
        <v>347744.39622641506</v>
      </c>
      <c r="E958">
        <v>319611.87457169808</v>
      </c>
    </row>
    <row r="959" spans="1:5" x14ac:dyDescent="0.25">
      <c r="A959" t="s">
        <v>17</v>
      </c>
      <c r="B959" t="s">
        <v>78</v>
      </c>
      <c r="C959" t="s">
        <v>59</v>
      </c>
      <c r="D959">
        <v>58509.374603174605</v>
      </c>
      <c r="E959">
        <v>54247.756075530371</v>
      </c>
    </row>
    <row r="960" spans="1:5" x14ac:dyDescent="0.25">
      <c r="A960" t="s">
        <v>17</v>
      </c>
      <c r="B960" t="s">
        <v>3</v>
      </c>
      <c r="C960" t="s">
        <v>59</v>
      </c>
      <c r="D960">
        <v>24906.017567567567</v>
      </c>
      <c r="E960">
        <v>18816.140472046329</v>
      </c>
    </row>
    <row r="961" spans="1:5" x14ac:dyDescent="0.25">
      <c r="A961" t="s">
        <v>17</v>
      </c>
      <c r="B961" t="s">
        <v>2</v>
      </c>
      <c r="C961" t="s">
        <v>67</v>
      </c>
      <c r="D961">
        <v>20485.339285714286</v>
      </c>
      <c r="E961">
        <v>22003.985771428568</v>
      </c>
    </row>
    <row r="962" spans="1:5" x14ac:dyDescent="0.25">
      <c r="A962" t="s">
        <v>17</v>
      </c>
      <c r="B962" t="s">
        <v>7</v>
      </c>
      <c r="C962" t="s">
        <v>67</v>
      </c>
      <c r="D962">
        <v>30013.404069767443</v>
      </c>
      <c r="E962">
        <v>23554.519513953495</v>
      </c>
    </row>
    <row r="963" spans="1:5" x14ac:dyDescent="0.25">
      <c r="A963" t="s">
        <v>17</v>
      </c>
      <c r="B963" t="s">
        <v>6</v>
      </c>
      <c r="C963" t="s">
        <v>67</v>
      </c>
      <c r="D963">
        <v>92184.026785714275</v>
      </c>
      <c r="E963">
        <v>84176.167986160712</v>
      </c>
    </row>
    <row r="964" spans="1:5" x14ac:dyDescent="0.25">
      <c r="A964" t="s">
        <v>17</v>
      </c>
      <c r="B964" t="s">
        <v>4</v>
      </c>
      <c r="C964" t="s">
        <v>67</v>
      </c>
      <c r="D964">
        <v>37408.010869565216</v>
      </c>
      <c r="E964">
        <v>28011.118539130443</v>
      </c>
    </row>
    <row r="965" spans="1:5" x14ac:dyDescent="0.25">
      <c r="A965" t="s">
        <v>17</v>
      </c>
      <c r="B965" t="s">
        <v>5</v>
      </c>
      <c r="C965" t="s">
        <v>67</v>
      </c>
      <c r="D965">
        <v>114717.90000000001</v>
      </c>
      <c r="E965">
        <v>111266.80317500001</v>
      </c>
    </row>
    <row r="966" spans="1:5" x14ac:dyDescent="0.25">
      <c r="A966" t="s">
        <v>17</v>
      </c>
      <c r="B966" t="s">
        <v>78</v>
      </c>
      <c r="C966" t="s">
        <v>67</v>
      </c>
      <c r="D966">
        <v>32569.750788643531</v>
      </c>
      <c r="E966">
        <v>31774.80761198738</v>
      </c>
    </row>
    <row r="967" spans="1:5" x14ac:dyDescent="0.25">
      <c r="A967" t="s">
        <v>17</v>
      </c>
      <c r="B967" t="s">
        <v>3</v>
      </c>
      <c r="C967" t="s">
        <v>67</v>
      </c>
      <c r="D967">
        <v>13461.031290743154</v>
      </c>
      <c r="E967">
        <v>9439.2597419631184</v>
      </c>
    </row>
    <row r="968" spans="1:5" x14ac:dyDescent="0.25">
      <c r="A968" t="s">
        <v>17</v>
      </c>
      <c r="B968" t="s">
        <v>2</v>
      </c>
      <c r="C968" t="s">
        <v>24</v>
      </c>
      <c r="D968">
        <v>549716.74947368423</v>
      </c>
      <c r="E968">
        <v>505314.15693600802</v>
      </c>
    </row>
    <row r="969" spans="1:5" x14ac:dyDescent="0.25">
      <c r="A969" t="s">
        <v>17</v>
      </c>
      <c r="B969" t="s">
        <v>7</v>
      </c>
      <c r="C969" t="s">
        <v>24</v>
      </c>
      <c r="D969">
        <v>772530.93491124257</v>
      </c>
      <c r="E969">
        <v>546385.37923155818</v>
      </c>
    </row>
    <row r="970" spans="1:5" x14ac:dyDescent="0.25">
      <c r="A970" t="s">
        <v>17</v>
      </c>
      <c r="B970" t="s">
        <v>6</v>
      </c>
      <c r="C970" t="s">
        <v>24</v>
      </c>
      <c r="D970">
        <v>2807693.0752688176</v>
      </c>
      <c r="E970">
        <v>2645662.013602498</v>
      </c>
    </row>
    <row r="971" spans="1:5" x14ac:dyDescent="0.25">
      <c r="A971" t="s">
        <v>17</v>
      </c>
      <c r="B971" t="s">
        <v>4</v>
      </c>
      <c r="C971" t="s">
        <v>24</v>
      </c>
      <c r="D971">
        <v>1150288.3524229075</v>
      </c>
      <c r="E971">
        <v>768162.56174801767</v>
      </c>
    </row>
    <row r="972" spans="1:5" x14ac:dyDescent="0.25">
      <c r="A972" t="s">
        <v>17</v>
      </c>
      <c r="B972" t="s">
        <v>5</v>
      </c>
      <c r="C972" t="s">
        <v>24</v>
      </c>
      <c r="D972">
        <v>3001327.0804597703</v>
      </c>
      <c r="E972">
        <v>2851565.9461398795</v>
      </c>
    </row>
    <row r="973" spans="1:5" x14ac:dyDescent="0.25">
      <c r="A973" t="s">
        <v>17</v>
      </c>
      <c r="B973" t="s">
        <v>78</v>
      </c>
      <c r="C973" t="s">
        <v>24</v>
      </c>
      <c r="D973">
        <v>858932.42105263157</v>
      </c>
      <c r="E973">
        <v>841103.81758307118</v>
      </c>
    </row>
    <row r="974" spans="1:5" x14ac:dyDescent="0.25">
      <c r="A974" t="s">
        <v>17</v>
      </c>
      <c r="B974" t="s">
        <v>3</v>
      </c>
      <c r="C974" t="s">
        <v>24</v>
      </c>
      <c r="D974">
        <v>354295.05563093623</v>
      </c>
      <c r="E974">
        <v>238042.67183868072</v>
      </c>
    </row>
    <row r="975" spans="1:5" x14ac:dyDescent="0.25">
      <c r="A975" t="s">
        <v>17</v>
      </c>
      <c r="B975" t="s">
        <v>2</v>
      </c>
      <c r="C975" t="s">
        <v>22</v>
      </c>
      <c r="D975">
        <v>2402730.2794354842</v>
      </c>
      <c r="E975">
        <v>2162457.2514919359</v>
      </c>
    </row>
    <row r="976" spans="1:5" x14ac:dyDescent="0.25">
      <c r="A976" t="s">
        <v>17</v>
      </c>
      <c r="B976" t="s">
        <v>7</v>
      </c>
      <c r="C976" t="s">
        <v>22</v>
      </c>
      <c r="D976">
        <v>4531384.8615969587</v>
      </c>
      <c r="E976">
        <v>3020923.2410646393</v>
      </c>
    </row>
    <row r="977" spans="1:5" x14ac:dyDescent="0.25">
      <c r="A977" t="s">
        <v>17</v>
      </c>
      <c r="B977" t="s">
        <v>6</v>
      </c>
      <c r="C977" t="s">
        <v>22</v>
      </c>
      <c r="D977">
        <v>9310579.8328125011</v>
      </c>
      <c r="E977">
        <v>8309442.2163810488</v>
      </c>
    </row>
    <row r="978" spans="1:5" x14ac:dyDescent="0.25">
      <c r="A978" t="s">
        <v>17</v>
      </c>
      <c r="B978" t="s">
        <v>4</v>
      </c>
      <c r="C978" t="s">
        <v>22</v>
      </c>
      <c r="D978">
        <v>4601367.6393822404</v>
      </c>
      <c r="E978">
        <v>2897157.4025740032</v>
      </c>
    </row>
    <row r="979" spans="1:5" x14ac:dyDescent="0.25">
      <c r="A979" t="s">
        <v>17</v>
      </c>
      <c r="B979" t="s">
        <v>5</v>
      </c>
      <c r="C979" t="s">
        <v>22</v>
      </c>
      <c r="D979">
        <v>16552141.925000001</v>
      </c>
      <c r="E979">
        <v>13882441.61451613</v>
      </c>
    </row>
    <row r="980" spans="1:5" x14ac:dyDescent="0.25">
      <c r="A980" t="s">
        <v>17</v>
      </c>
      <c r="B980" t="s">
        <v>78</v>
      </c>
      <c r="C980" t="s">
        <v>22</v>
      </c>
      <c r="D980">
        <v>3395311.1641025646</v>
      </c>
      <c r="E980">
        <v>3048850.8412349559</v>
      </c>
    </row>
    <row r="981" spans="1:5" x14ac:dyDescent="0.25">
      <c r="A981" t="s">
        <v>17</v>
      </c>
      <c r="B981" t="s">
        <v>3</v>
      </c>
      <c r="C981" t="s">
        <v>22</v>
      </c>
      <c r="D981">
        <v>1606137.7609164421</v>
      </c>
      <c r="E981">
        <v>988392.46825627203</v>
      </c>
    </row>
    <row r="982" spans="1:5" x14ac:dyDescent="0.25">
      <c r="A982" t="s">
        <v>17</v>
      </c>
      <c r="B982" t="s">
        <v>2</v>
      </c>
      <c r="C982" t="s">
        <v>75</v>
      </c>
      <c r="D982">
        <v>11315.278145695363</v>
      </c>
      <c r="E982">
        <v>9675.3827622612534</v>
      </c>
    </row>
    <row r="983" spans="1:5" x14ac:dyDescent="0.25">
      <c r="A983" t="s">
        <v>17</v>
      </c>
      <c r="B983" t="s">
        <v>7</v>
      </c>
      <c r="C983" t="s">
        <v>75</v>
      </c>
      <c r="D983">
        <v>15439.219879518074</v>
      </c>
      <c r="E983">
        <v>10115.350955546324</v>
      </c>
    </row>
    <row r="984" spans="1:5" x14ac:dyDescent="0.25">
      <c r="A984" t="s">
        <v>17</v>
      </c>
      <c r="B984" t="s">
        <v>6</v>
      </c>
      <c r="C984" t="s">
        <v>75</v>
      </c>
      <c r="D984">
        <v>39735.046511627908</v>
      </c>
      <c r="E984">
        <v>32639.502491694351</v>
      </c>
    </row>
    <row r="985" spans="1:5" x14ac:dyDescent="0.25">
      <c r="A985" t="s">
        <v>17</v>
      </c>
      <c r="B985" t="s">
        <v>4</v>
      </c>
      <c r="C985" t="s">
        <v>75</v>
      </c>
      <c r="D985">
        <v>20585.626506024095</v>
      </c>
      <c r="E985">
        <v>11228.523548740415</v>
      </c>
    </row>
    <row r="986" spans="1:5" x14ac:dyDescent="0.25">
      <c r="A986" t="s">
        <v>17</v>
      </c>
      <c r="B986" t="s">
        <v>5</v>
      </c>
      <c r="C986" t="s">
        <v>75</v>
      </c>
      <c r="D986">
        <v>65715.653846153844</v>
      </c>
      <c r="E986">
        <v>54186.59176788124</v>
      </c>
    </row>
    <row r="987" spans="1:5" x14ac:dyDescent="0.25">
      <c r="A987" t="s">
        <v>17</v>
      </c>
      <c r="B987" t="s">
        <v>78</v>
      </c>
      <c r="C987" t="s">
        <v>75</v>
      </c>
      <c r="D987">
        <v>14900.642441860466</v>
      </c>
      <c r="E987">
        <v>13364.493736514027</v>
      </c>
    </row>
    <row r="988" spans="1:5" x14ac:dyDescent="0.25">
      <c r="A988" t="s">
        <v>17</v>
      </c>
      <c r="B988" t="s">
        <v>3</v>
      </c>
      <c r="C988" t="s">
        <v>75</v>
      </c>
      <c r="D988">
        <v>6682.9478487614078</v>
      </c>
      <c r="E988">
        <v>4009.7687092568444</v>
      </c>
    </row>
    <row r="989" spans="1:5" x14ac:dyDescent="0.25">
      <c r="A989" t="s">
        <v>17</v>
      </c>
      <c r="B989" t="s">
        <v>2</v>
      </c>
      <c r="C989" t="s">
        <v>33</v>
      </c>
      <c r="D989">
        <v>180703.89863547758</v>
      </c>
      <c r="E989">
        <v>158666.837826273</v>
      </c>
    </row>
    <row r="990" spans="1:5" x14ac:dyDescent="0.25">
      <c r="A990" t="s">
        <v>17</v>
      </c>
      <c r="B990" t="s">
        <v>7</v>
      </c>
      <c r="C990" t="s">
        <v>33</v>
      </c>
      <c r="D990">
        <v>269479.9418604651</v>
      </c>
      <c r="E990">
        <v>176555.8239775461</v>
      </c>
    </row>
    <row r="991" spans="1:5" x14ac:dyDescent="0.25">
      <c r="A991" t="s">
        <v>17</v>
      </c>
      <c r="B991" t="s">
        <v>6</v>
      </c>
      <c r="C991" t="s">
        <v>33</v>
      </c>
      <c r="D991">
        <v>707641.98473282438</v>
      </c>
      <c r="E991">
        <v>553806.77066047129</v>
      </c>
    </row>
    <row r="992" spans="1:5" x14ac:dyDescent="0.25">
      <c r="A992" t="s">
        <v>17</v>
      </c>
      <c r="B992" t="s">
        <v>4</v>
      </c>
      <c r="C992" t="s">
        <v>33</v>
      </c>
      <c r="D992">
        <v>452200.48780487804</v>
      </c>
      <c r="E992">
        <v>255591.58006362675</v>
      </c>
    </row>
    <row r="993" spans="1:5" x14ac:dyDescent="0.25">
      <c r="A993" t="s">
        <v>17</v>
      </c>
      <c r="B993" t="s">
        <v>5</v>
      </c>
      <c r="C993" t="s">
        <v>33</v>
      </c>
      <c r="D993">
        <v>996786.02150537644</v>
      </c>
      <c r="E993">
        <v>973360.30283080996</v>
      </c>
    </row>
    <row r="994" spans="1:5" x14ac:dyDescent="0.25">
      <c r="A994" t="s">
        <v>17</v>
      </c>
      <c r="B994" t="s">
        <v>78</v>
      </c>
      <c r="C994" t="s">
        <v>33</v>
      </c>
      <c r="D994">
        <v>232917.33668341709</v>
      </c>
      <c r="E994">
        <v>200567.70658849805</v>
      </c>
    </row>
    <row r="995" spans="1:5" x14ac:dyDescent="0.25">
      <c r="A995" t="s">
        <v>17</v>
      </c>
      <c r="B995" t="s">
        <v>3</v>
      </c>
      <c r="C995" t="s">
        <v>33</v>
      </c>
      <c r="D995">
        <v>139400.15037593985</v>
      </c>
      <c r="E995">
        <v>81316.754385964901</v>
      </c>
    </row>
    <row r="996" spans="1:5" x14ac:dyDescent="0.25">
      <c r="A996" t="s">
        <v>17</v>
      </c>
      <c r="B996" t="s">
        <v>2</v>
      </c>
      <c r="C996" t="s">
        <v>69</v>
      </c>
      <c r="D996">
        <v>21023.464668094221</v>
      </c>
      <c r="E996">
        <v>18550.115883612547</v>
      </c>
    </row>
    <row r="997" spans="1:5" x14ac:dyDescent="0.25">
      <c r="A997" t="s">
        <v>17</v>
      </c>
      <c r="B997" t="s">
        <v>7</v>
      </c>
      <c r="C997" t="s">
        <v>69</v>
      </c>
      <c r="D997">
        <v>35064.135714285716</v>
      </c>
      <c r="E997">
        <v>22077.418783068784</v>
      </c>
    </row>
    <row r="998" spans="1:5" x14ac:dyDescent="0.25">
      <c r="A998" t="s">
        <v>17</v>
      </c>
      <c r="B998" t="s">
        <v>6</v>
      </c>
      <c r="C998" t="s">
        <v>69</v>
      </c>
      <c r="D998">
        <v>94403.442307692312</v>
      </c>
      <c r="E998">
        <v>75522.75384615385</v>
      </c>
    </row>
    <row r="999" spans="1:5" x14ac:dyDescent="0.25">
      <c r="A999" t="s">
        <v>17</v>
      </c>
      <c r="B999" t="s">
        <v>4</v>
      </c>
      <c r="C999" t="s">
        <v>69</v>
      </c>
      <c r="D999">
        <v>35189.813620071684</v>
      </c>
      <c r="E999">
        <v>23055.395130391793</v>
      </c>
    </row>
    <row r="1000" spans="1:5" x14ac:dyDescent="0.25">
      <c r="A1000" t="s">
        <v>17</v>
      </c>
      <c r="B1000" t="s">
        <v>5</v>
      </c>
      <c r="C1000" t="s">
        <v>69</v>
      </c>
      <c r="D1000">
        <v>107889.64835164836</v>
      </c>
      <c r="E1000">
        <v>96767.004191684609</v>
      </c>
    </row>
    <row r="1001" spans="1:5" x14ac:dyDescent="0.25">
      <c r="A1001" t="s">
        <v>17</v>
      </c>
      <c r="B1001" t="s">
        <v>78</v>
      </c>
      <c r="C1001" t="s">
        <v>69</v>
      </c>
      <c r="D1001">
        <v>25904.902374670182</v>
      </c>
      <c r="E1001">
        <v>22256.324575420858</v>
      </c>
    </row>
    <row r="1002" spans="1:5" x14ac:dyDescent="0.25">
      <c r="A1002" t="s">
        <v>17</v>
      </c>
      <c r="B1002" t="s">
        <v>3</v>
      </c>
      <c r="C1002" t="s">
        <v>69</v>
      </c>
      <c r="D1002">
        <v>12717.562176165804</v>
      </c>
      <c r="E1002">
        <v>6936.852096090438</v>
      </c>
    </row>
    <row r="1003" spans="1:5" x14ac:dyDescent="0.25">
      <c r="A1003" t="s">
        <v>17</v>
      </c>
      <c r="B1003" t="s">
        <v>2</v>
      </c>
      <c r="C1003" t="s">
        <v>38</v>
      </c>
      <c r="D1003">
        <v>142607.98430232558</v>
      </c>
      <c r="E1003">
        <v>114086.38744186048</v>
      </c>
    </row>
    <row r="1004" spans="1:5" x14ac:dyDescent="0.25">
      <c r="A1004" t="s">
        <v>17</v>
      </c>
      <c r="B1004" t="s">
        <v>7</v>
      </c>
      <c r="C1004" t="s">
        <v>38</v>
      </c>
      <c r="D1004">
        <v>256396.23658536587</v>
      </c>
      <c r="E1004">
        <v>139852.49268292682</v>
      </c>
    </row>
    <row r="1005" spans="1:5" x14ac:dyDescent="0.25">
      <c r="A1005" t="s">
        <v>17</v>
      </c>
      <c r="B1005" t="s">
        <v>6</v>
      </c>
      <c r="C1005" t="s">
        <v>38</v>
      </c>
      <c r="D1005">
        <v>628937.77692307706</v>
      </c>
      <c r="E1005">
        <v>525833.22332913009</v>
      </c>
    </row>
    <row r="1006" spans="1:5" x14ac:dyDescent="0.25">
      <c r="A1006" t="s">
        <v>17</v>
      </c>
      <c r="B1006" t="s">
        <v>4</v>
      </c>
      <c r="C1006" t="s">
        <v>38</v>
      </c>
      <c r="D1006">
        <v>339104.7</v>
      </c>
      <c r="E1006">
        <v>203462.82</v>
      </c>
    </row>
    <row r="1007" spans="1:5" x14ac:dyDescent="0.25">
      <c r="A1007" t="s">
        <v>17</v>
      </c>
      <c r="B1007" t="s">
        <v>5</v>
      </c>
      <c r="C1007" t="s">
        <v>38</v>
      </c>
      <c r="D1007">
        <v>1082142.9397058825</v>
      </c>
      <c r="E1007">
        <v>861297.44180672267</v>
      </c>
    </row>
    <row r="1008" spans="1:5" x14ac:dyDescent="0.25">
      <c r="A1008" t="s">
        <v>17</v>
      </c>
      <c r="B1008" t="s">
        <v>78</v>
      </c>
      <c r="C1008" t="s">
        <v>38</v>
      </c>
      <c r="D1008">
        <v>192632.77460732986</v>
      </c>
      <c r="E1008">
        <v>156960.03856893544</v>
      </c>
    </row>
    <row r="1009" spans="1:5" x14ac:dyDescent="0.25">
      <c r="A1009" t="s">
        <v>17</v>
      </c>
      <c r="B1009" t="s">
        <v>3</v>
      </c>
      <c r="C1009" t="s">
        <v>38</v>
      </c>
      <c r="D1009">
        <v>95939.660886571059</v>
      </c>
      <c r="E1009">
        <v>52330.724119947845</v>
      </c>
    </row>
    <row r="1010" spans="1:5" x14ac:dyDescent="0.25">
      <c r="A1010" t="s">
        <v>17</v>
      </c>
      <c r="B1010" t="s">
        <v>2</v>
      </c>
      <c r="C1010" t="s">
        <v>29</v>
      </c>
      <c r="D1010">
        <v>253482.05788423153</v>
      </c>
      <c r="E1010">
        <v>213246.81060102017</v>
      </c>
    </row>
    <row r="1011" spans="1:5" x14ac:dyDescent="0.25">
      <c r="A1011" t="s">
        <v>17</v>
      </c>
      <c r="B1011" t="s">
        <v>7</v>
      </c>
      <c r="C1011" t="s">
        <v>29</v>
      </c>
      <c r="D1011">
        <v>465181.358974359</v>
      </c>
      <c r="E1011">
        <v>262928.59420289862</v>
      </c>
    </row>
    <row r="1012" spans="1:5" x14ac:dyDescent="0.25">
      <c r="A1012" t="s">
        <v>17</v>
      </c>
      <c r="B1012" t="s">
        <v>6</v>
      </c>
      <c r="C1012" t="s">
        <v>29</v>
      </c>
      <c r="D1012">
        <v>926967.23357664235</v>
      </c>
      <c r="E1012">
        <v>737790.24713242962</v>
      </c>
    </row>
    <row r="1013" spans="1:5" x14ac:dyDescent="0.25">
      <c r="A1013" t="s">
        <v>17</v>
      </c>
      <c r="B1013" t="s">
        <v>4</v>
      </c>
      <c r="C1013" t="s">
        <v>29</v>
      </c>
      <c r="D1013">
        <v>524770.70661157032</v>
      </c>
      <c r="E1013">
        <v>286238.5672426747</v>
      </c>
    </row>
    <row r="1014" spans="1:5" x14ac:dyDescent="0.25">
      <c r="A1014" t="s">
        <v>17</v>
      </c>
      <c r="B1014" t="s">
        <v>5</v>
      </c>
      <c r="C1014" t="s">
        <v>29</v>
      </c>
      <c r="D1014">
        <v>1895440.4626865671</v>
      </c>
      <c r="E1014">
        <v>1584712.5179838513</v>
      </c>
    </row>
    <row r="1015" spans="1:5" x14ac:dyDescent="0.25">
      <c r="A1015" t="s">
        <v>17</v>
      </c>
      <c r="B1015" t="s">
        <v>78</v>
      </c>
      <c r="C1015" t="s">
        <v>29</v>
      </c>
      <c r="D1015">
        <v>369170.09011627908</v>
      </c>
      <c r="E1015">
        <v>325221.26986434107</v>
      </c>
    </row>
    <row r="1016" spans="1:5" x14ac:dyDescent="0.25">
      <c r="A1016" t="s">
        <v>17</v>
      </c>
      <c r="B1016" t="s">
        <v>3</v>
      </c>
      <c r="C1016" t="s">
        <v>29</v>
      </c>
      <c r="D1016">
        <v>169100.54727030627</v>
      </c>
      <c r="E1016">
        <v>112733.6981802042</v>
      </c>
    </row>
    <row r="1017" spans="1:5" x14ac:dyDescent="0.25">
      <c r="A1017" t="s">
        <v>17</v>
      </c>
      <c r="B1017" t="s">
        <v>2</v>
      </c>
      <c r="C1017" t="s">
        <v>43</v>
      </c>
      <c r="D1017">
        <v>96326.516917293222</v>
      </c>
      <c r="E1017">
        <v>79762.133517986134</v>
      </c>
    </row>
    <row r="1018" spans="1:5" x14ac:dyDescent="0.25">
      <c r="A1018" t="s">
        <v>17</v>
      </c>
      <c r="B1018" t="s">
        <v>7</v>
      </c>
      <c r="C1018" t="s">
        <v>43</v>
      </c>
      <c r="D1018">
        <v>148970.07848837209</v>
      </c>
      <c r="E1018">
        <v>102292.78722868218</v>
      </c>
    </row>
    <row r="1019" spans="1:5" x14ac:dyDescent="0.25">
      <c r="A1019" t="s">
        <v>17</v>
      </c>
      <c r="B1019" t="s">
        <v>6</v>
      </c>
      <c r="C1019" t="s">
        <v>43</v>
      </c>
      <c r="D1019">
        <v>388225.05303030304</v>
      </c>
      <c r="E1019">
        <v>326517.70249601279</v>
      </c>
    </row>
    <row r="1020" spans="1:5" x14ac:dyDescent="0.25">
      <c r="A1020" t="s">
        <v>17</v>
      </c>
      <c r="B1020" t="s">
        <v>4</v>
      </c>
      <c r="C1020" t="s">
        <v>43</v>
      </c>
      <c r="D1020">
        <v>183020.38214285712</v>
      </c>
      <c r="E1020">
        <v>112008.47387142856</v>
      </c>
    </row>
    <row r="1021" spans="1:5" x14ac:dyDescent="0.25">
      <c r="A1021" t="s">
        <v>17</v>
      </c>
      <c r="B1021" t="s">
        <v>5</v>
      </c>
      <c r="C1021" t="s">
        <v>43</v>
      </c>
      <c r="D1021">
        <v>575794.46067415725</v>
      </c>
      <c r="E1021">
        <v>490684.84195575834</v>
      </c>
    </row>
    <row r="1022" spans="1:5" x14ac:dyDescent="0.25">
      <c r="A1022" t="s">
        <v>17</v>
      </c>
      <c r="B1022" t="s">
        <v>78</v>
      </c>
      <c r="C1022" t="s">
        <v>43</v>
      </c>
      <c r="D1022">
        <v>143545.39775910365</v>
      </c>
      <c r="E1022">
        <v>121737.53925339368</v>
      </c>
    </row>
    <row r="1023" spans="1:5" x14ac:dyDescent="0.25">
      <c r="A1023" t="s">
        <v>17</v>
      </c>
      <c r="B1023" t="s">
        <v>3</v>
      </c>
      <c r="C1023" t="s">
        <v>43</v>
      </c>
      <c r="D1023">
        <v>81213.481774960383</v>
      </c>
      <c r="E1023">
        <v>49269.512276809292</v>
      </c>
    </row>
    <row r="1024" spans="1:5" x14ac:dyDescent="0.25">
      <c r="A1024" t="s">
        <v>17</v>
      </c>
      <c r="B1024" t="s">
        <v>2</v>
      </c>
      <c r="C1024" t="s">
        <v>41</v>
      </c>
      <c r="D1024">
        <v>119208.66737739871</v>
      </c>
      <c r="E1024">
        <v>101435.73878658655</v>
      </c>
    </row>
    <row r="1025" spans="1:5" x14ac:dyDescent="0.25">
      <c r="A1025" t="s">
        <v>17</v>
      </c>
      <c r="B1025" t="s">
        <v>7</v>
      </c>
      <c r="C1025" t="s">
        <v>41</v>
      </c>
      <c r="D1025">
        <v>219250.45098039217</v>
      </c>
      <c r="E1025">
        <v>133011.94026143791</v>
      </c>
    </row>
    <row r="1026" spans="1:5" x14ac:dyDescent="0.25">
      <c r="A1026" t="s">
        <v>17</v>
      </c>
      <c r="B1026" t="s">
        <v>6</v>
      </c>
      <c r="C1026" t="s">
        <v>41</v>
      </c>
      <c r="D1026">
        <v>473803.94067796611</v>
      </c>
      <c r="E1026">
        <v>414240.01670702186</v>
      </c>
    </row>
    <row r="1027" spans="1:5" x14ac:dyDescent="0.25">
      <c r="A1027" t="s">
        <v>17</v>
      </c>
      <c r="B1027" t="s">
        <v>4</v>
      </c>
      <c r="C1027" t="s">
        <v>41</v>
      </c>
      <c r="D1027">
        <v>256462.68348623856</v>
      </c>
      <c r="E1027">
        <v>146406.74061627447</v>
      </c>
    </row>
    <row r="1028" spans="1:5" x14ac:dyDescent="0.25">
      <c r="A1028" t="s">
        <v>17</v>
      </c>
      <c r="B1028" t="s">
        <v>5</v>
      </c>
      <c r="C1028" t="s">
        <v>41</v>
      </c>
      <c r="D1028">
        <v>698860.8125</v>
      </c>
      <c r="E1028">
        <v>618707.51684413583</v>
      </c>
    </row>
    <row r="1029" spans="1:5" x14ac:dyDescent="0.25">
      <c r="A1029" t="s">
        <v>17</v>
      </c>
      <c r="B1029" t="s">
        <v>78</v>
      </c>
      <c r="C1029" t="s">
        <v>41</v>
      </c>
      <c r="D1029">
        <v>142989.42455242967</v>
      </c>
      <c r="E1029">
        <v>126239.23481914506</v>
      </c>
    </row>
    <row r="1030" spans="1:5" x14ac:dyDescent="0.25">
      <c r="A1030" t="s">
        <v>17</v>
      </c>
      <c r="B1030" t="s">
        <v>3</v>
      </c>
      <c r="C1030" t="s">
        <v>41</v>
      </c>
      <c r="D1030">
        <v>72140.470967741931</v>
      </c>
      <c r="E1030">
        <v>41590.549784011222</v>
      </c>
    </row>
    <row r="1031" spans="1:5" x14ac:dyDescent="0.25">
      <c r="A1031" t="s">
        <v>17</v>
      </c>
      <c r="B1031" t="s">
        <v>2</v>
      </c>
      <c r="C1031" t="s">
        <v>28</v>
      </c>
      <c r="D1031">
        <v>260818.86094069533</v>
      </c>
      <c r="E1031">
        <v>227341.15235145815</v>
      </c>
    </row>
    <row r="1032" spans="1:5" x14ac:dyDescent="0.25">
      <c r="A1032" t="s">
        <v>17</v>
      </c>
      <c r="B1032" t="s">
        <v>7</v>
      </c>
      <c r="C1032" t="s">
        <v>28</v>
      </c>
      <c r="D1032">
        <v>393643.28086419753</v>
      </c>
      <c r="E1032">
        <v>243271.54757407407</v>
      </c>
    </row>
    <row r="1033" spans="1:5" x14ac:dyDescent="0.25">
      <c r="A1033" t="s">
        <v>17</v>
      </c>
      <c r="B1033" t="s">
        <v>6</v>
      </c>
      <c r="C1033" t="s">
        <v>28</v>
      </c>
      <c r="D1033">
        <v>1328546.0729166665</v>
      </c>
      <c r="E1033">
        <v>1178346.5585619211</v>
      </c>
    </row>
    <row r="1034" spans="1:5" x14ac:dyDescent="0.25">
      <c r="A1034" t="s">
        <v>17</v>
      </c>
      <c r="B1034" t="s">
        <v>4</v>
      </c>
      <c r="C1034" t="s">
        <v>28</v>
      </c>
      <c r="D1034">
        <v>504112.34387351776</v>
      </c>
      <c r="E1034">
        <v>305492.08038735174</v>
      </c>
    </row>
    <row r="1035" spans="1:5" x14ac:dyDescent="0.25">
      <c r="A1035" t="s">
        <v>17</v>
      </c>
      <c r="B1035" t="s">
        <v>5</v>
      </c>
      <c r="C1035" t="s">
        <v>28</v>
      </c>
      <c r="D1035">
        <v>1371402.3978494625</v>
      </c>
      <c r="E1035">
        <v>1158048.1559545216</v>
      </c>
    </row>
    <row r="1036" spans="1:5" x14ac:dyDescent="0.25">
      <c r="A1036" t="s">
        <v>17</v>
      </c>
      <c r="B1036" t="s">
        <v>78</v>
      </c>
      <c r="C1036" t="s">
        <v>28</v>
      </c>
      <c r="D1036">
        <v>345638.0027100271</v>
      </c>
      <c r="E1036">
        <v>307351.9470252241</v>
      </c>
    </row>
    <row r="1037" spans="1:5" x14ac:dyDescent="0.25">
      <c r="A1037" t="s">
        <v>17</v>
      </c>
      <c r="B1037" t="s">
        <v>3</v>
      </c>
      <c r="C1037" t="s">
        <v>28</v>
      </c>
      <c r="D1037">
        <v>176648.78531855956</v>
      </c>
      <c r="E1037">
        <v>101841.8649271348</v>
      </c>
    </row>
    <row r="1038" spans="1:5" x14ac:dyDescent="0.25">
      <c r="A1038" t="s">
        <v>17</v>
      </c>
      <c r="B1038" t="s">
        <v>2</v>
      </c>
      <c r="C1038" t="s">
        <v>53</v>
      </c>
      <c r="D1038">
        <v>58087.457038391221</v>
      </c>
      <c r="E1038">
        <v>48750.436166294268</v>
      </c>
    </row>
    <row r="1039" spans="1:5" x14ac:dyDescent="0.25">
      <c r="A1039" t="s">
        <v>17</v>
      </c>
      <c r="B1039" t="s">
        <v>7</v>
      </c>
      <c r="C1039" t="s">
        <v>53</v>
      </c>
      <c r="D1039">
        <v>114294.38489208634</v>
      </c>
      <c r="E1039">
        <v>70633.929863309357</v>
      </c>
    </row>
    <row r="1040" spans="1:5" x14ac:dyDescent="0.25">
      <c r="A1040" t="s">
        <v>17</v>
      </c>
      <c r="B1040" t="s">
        <v>6</v>
      </c>
      <c r="C1040" t="s">
        <v>53</v>
      </c>
      <c r="D1040">
        <v>283694.99107142858</v>
      </c>
      <c r="E1040">
        <v>243118.01053030303</v>
      </c>
    </row>
    <row r="1041" spans="1:5" x14ac:dyDescent="0.25">
      <c r="A1041" t="s">
        <v>17</v>
      </c>
      <c r="B1041" t="s">
        <v>4</v>
      </c>
      <c r="C1041" t="s">
        <v>53</v>
      </c>
      <c r="D1041">
        <v>158078.80099502488</v>
      </c>
      <c r="E1041">
        <v>105640.24700977869</v>
      </c>
    </row>
    <row r="1042" spans="1:5" x14ac:dyDescent="0.25">
      <c r="A1042" t="s">
        <v>17</v>
      </c>
      <c r="B1042" t="s">
        <v>5</v>
      </c>
      <c r="C1042" t="s">
        <v>53</v>
      </c>
      <c r="D1042">
        <v>338019.56382978725</v>
      </c>
      <c r="E1042">
        <v>308596.49725096714</v>
      </c>
    </row>
    <row r="1043" spans="1:5" x14ac:dyDescent="0.25">
      <c r="A1043" t="s">
        <v>17</v>
      </c>
      <c r="B1043" t="s">
        <v>78</v>
      </c>
      <c r="C1043" t="s">
        <v>53</v>
      </c>
      <c r="D1043">
        <v>101513.86261980831</v>
      </c>
      <c r="E1043">
        <v>93153.897462882916</v>
      </c>
    </row>
    <row r="1044" spans="1:5" x14ac:dyDescent="0.25">
      <c r="A1044" t="s">
        <v>17</v>
      </c>
      <c r="B1044" t="s">
        <v>3</v>
      </c>
      <c r="C1044" t="s">
        <v>53</v>
      </c>
      <c r="D1044">
        <v>46115.876632801162</v>
      </c>
      <c r="E1044">
        <v>31120.265713928235</v>
      </c>
    </row>
    <row r="1045" spans="1:5" x14ac:dyDescent="0.25">
      <c r="A1045" t="s">
        <v>17</v>
      </c>
      <c r="B1045" t="s">
        <v>2</v>
      </c>
      <c r="C1045" t="s">
        <v>26</v>
      </c>
      <c r="D1045">
        <v>364685.56862745096</v>
      </c>
      <c r="E1045">
        <v>317175.14315904141</v>
      </c>
    </row>
    <row r="1046" spans="1:5" x14ac:dyDescent="0.25">
      <c r="A1046" t="s">
        <v>17</v>
      </c>
      <c r="B1046" t="s">
        <v>7</v>
      </c>
      <c r="C1046" t="s">
        <v>26</v>
      </c>
      <c r="D1046">
        <v>558527.44744744746</v>
      </c>
      <c r="E1046">
        <v>316837.38837018836</v>
      </c>
    </row>
    <row r="1047" spans="1:5" x14ac:dyDescent="0.25">
      <c r="A1047" t="s">
        <v>17</v>
      </c>
      <c r="B1047" t="s">
        <v>6</v>
      </c>
      <c r="C1047" t="s">
        <v>26</v>
      </c>
      <c r="D1047">
        <v>1754619.2452830188</v>
      </c>
      <c r="E1047">
        <v>1601320.9322740813</v>
      </c>
    </row>
    <row r="1048" spans="1:5" x14ac:dyDescent="0.25">
      <c r="A1048" t="s">
        <v>17</v>
      </c>
      <c r="B1048" t="s">
        <v>4</v>
      </c>
      <c r="C1048" t="s">
        <v>26</v>
      </c>
      <c r="D1048">
        <v>648047.52613240422</v>
      </c>
      <c r="E1048">
        <v>367619.68755147292</v>
      </c>
    </row>
    <row r="1049" spans="1:5" x14ac:dyDescent="0.25">
      <c r="A1049" t="s">
        <v>17</v>
      </c>
      <c r="B1049" t="s">
        <v>5</v>
      </c>
      <c r="C1049" t="s">
        <v>26</v>
      </c>
      <c r="D1049">
        <v>2547803.2876712326</v>
      </c>
      <c r="E1049">
        <v>2037181.0454337895</v>
      </c>
    </row>
    <row r="1050" spans="1:5" x14ac:dyDescent="0.25">
      <c r="A1050" t="s">
        <v>17</v>
      </c>
      <c r="B1050" t="s">
        <v>78</v>
      </c>
      <c r="C1050" t="s">
        <v>26</v>
      </c>
      <c r="D1050">
        <v>484348.02083333331</v>
      </c>
      <c r="E1050">
        <v>430954.41758432536</v>
      </c>
    </row>
    <row r="1051" spans="1:5" x14ac:dyDescent="0.25">
      <c r="A1051" t="s">
        <v>17</v>
      </c>
      <c r="B1051" t="s">
        <v>3</v>
      </c>
      <c r="C1051" t="s">
        <v>26</v>
      </c>
      <c r="D1051">
        <v>264189.82954545453</v>
      </c>
      <c r="E1051">
        <v>150817.93312747037</v>
      </c>
    </row>
    <row r="1052" spans="1:5" x14ac:dyDescent="0.25">
      <c r="A1052" t="s">
        <v>17</v>
      </c>
      <c r="B1052" t="s">
        <v>2</v>
      </c>
      <c r="C1052" t="s">
        <v>73</v>
      </c>
      <c r="D1052">
        <v>11168.89430894309</v>
      </c>
      <c r="E1052">
        <v>10036.049314750291</v>
      </c>
    </row>
    <row r="1053" spans="1:5" x14ac:dyDescent="0.25">
      <c r="A1053" t="s">
        <v>17</v>
      </c>
      <c r="B1053" t="s">
        <v>7</v>
      </c>
      <c r="C1053" t="s">
        <v>73</v>
      </c>
      <c r="D1053">
        <v>17118.679127725856</v>
      </c>
      <c r="E1053">
        <v>11114.913805073429</v>
      </c>
    </row>
    <row r="1054" spans="1:5" x14ac:dyDescent="0.25">
      <c r="A1054" t="s">
        <v>17</v>
      </c>
      <c r="B1054" t="s">
        <v>6</v>
      </c>
      <c r="C1054" t="s">
        <v>73</v>
      </c>
      <c r="D1054">
        <v>51356.037383177565</v>
      </c>
      <c r="E1054">
        <v>44899.849826435246</v>
      </c>
    </row>
    <row r="1055" spans="1:5" x14ac:dyDescent="0.25">
      <c r="A1055" t="s">
        <v>17</v>
      </c>
      <c r="B1055" t="s">
        <v>4</v>
      </c>
      <c r="C1055" t="s">
        <v>73</v>
      </c>
      <c r="D1055">
        <v>26292.325358851675</v>
      </c>
      <c r="E1055">
        <v>17216.604160907318</v>
      </c>
    </row>
    <row r="1056" spans="1:5" x14ac:dyDescent="0.25">
      <c r="A1056" t="s">
        <v>17</v>
      </c>
      <c r="B1056" t="s">
        <v>5</v>
      </c>
      <c r="C1056" t="s">
        <v>73</v>
      </c>
      <c r="D1056">
        <v>69558.177215189877</v>
      </c>
      <c r="E1056">
        <v>56805.844725738403</v>
      </c>
    </row>
    <row r="1057" spans="1:5" x14ac:dyDescent="0.25">
      <c r="A1057" t="s">
        <v>17</v>
      </c>
      <c r="B1057" t="s">
        <v>78</v>
      </c>
      <c r="C1057" t="s">
        <v>73</v>
      </c>
      <c r="D1057">
        <v>13841.551637279597</v>
      </c>
      <c r="E1057">
        <v>12262.749653652394</v>
      </c>
    </row>
    <row r="1058" spans="1:5" x14ac:dyDescent="0.25">
      <c r="A1058" t="s">
        <v>17</v>
      </c>
      <c r="B1058" t="s">
        <v>3</v>
      </c>
      <c r="C1058" t="s">
        <v>73</v>
      </c>
      <c r="D1058">
        <v>8708.5515055467513</v>
      </c>
      <c r="E1058">
        <v>4845.1213830860106</v>
      </c>
    </row>
    <row r="1059" spans="1:5" x14ac:dyDescent="0.25">
      <c r="A1059" t="s">
        <v>17</v>
      </c>
      <c r="B1059" t="s">
        <v>2</v>
      </c>
      <c r="C1059" t="s">
        <v>51</v>
      </c>
      <c r="D1059">
        <v>74407.874509803922</v>
      </c>
      <c r="E1059">
        <v>59485.24698742394</v>
      </c>
    </row>
    <row r="1060" spans="1:5" x14ac:dyDescent="0.25">
      <c r="A1060" t="s">
        <v>17</v>
      </c>
      <c r="B1060" t="s">
        <v>7</v>
      </c>
      <c r="C1060" t="s">
        <v>51</v>
      </c>
      <c r="D1060">
        <v>119333.38364779875</v>
      </c>
      <c r="E1060">
        <v>76333.587740041941</v>
      </c>
    </row>
    <row r="1061" spans="1:5" x14ac:dyDescent="0.25">
      <c r="A1061" t="s">
        <v>17</v>
      </c>
      <c r="B1061" t="s">
        <v>6</v>
      </c>
      <c r="C1061" t="s">
        <v>51</v>
      </c>
      <c r="D1061">
        <v>335823.1504424779</v>
      </c>
      <c r="E1061">
        <v>265097.02746902657</v>
      </c>
    </row>
    <row r="1062" spans="1:5" x14ac:dyDescent="0.25">
      <c r="A1062" t="s">
        <v>17</v>
      </c>
      <c r="B1062" t="s">
        <v>4</v>
      </c>
      <c r="C1062" t="s">
        <v>51</v>
      </c>
      <c r="D1062">
        <v>156164.67489711934</v>
      </c>
      <c r="E1062">
        <v>91949.760579423892</v>
      </c>
    </row>
    <row r="1063" spans="1:5" x14ac:dyDescent="0.25">
      <c r="A1063" t="s">
        <v>17</v>
      </c>
      <c r="B1063" t="s">
        <v>5</v>
      </c>
      <c r="C1063" t="s">
        <v>51</v>
      </c>
      <c r="D1063">
        <v>462780.68292682926</v>
      </c>
      <c r="E1063">
        <v>415229.96775609755</v>
      </c>
    </row>
    <row r="1064" spans="1:5" x14ac:dyDescent="0.25">
      <c r="A1064" t="s">
        <v>17</v>
      </c>
      <c r="B1064" t="s">
        <v>78</v>
      </c>
      <c r="C1064" t="s">
        <v>51</v>
      </c>
      <c r="D1064">
        <v>125655.6821192053</v>
      </c>
      <c r="E1064">
        <v>104191.59735187641</v>
      </c>
    </row>
    <row r="1065" spans="1:5" x14ac:dyDescent="0.25">
      <c r="A1065" t="s">
        <v>17</v>
      </c>
      <c r="B1065" t="s">
        <v>3</v>
      </c>
      <c r="C1065" t="s">
        <v>51</v>
      </c>
      <c r="D1065">
        <v>48713.756097560974</v>
      </c>
      <c r="E1065">
        <v>30059.635095934966</v>
      </c>
    </row>
    <row r="1066" spans="1:5" x14ac:dyDescent="0.25">
      <c r="A1066" t="s">
        <v>17</v>
      </c>
      <c r="B1066" t="s">
        <v>2</v>
      </c>
      <c r="C1066" t="s">
        <v>30</v>
      </c>
      <c r="D1066">
        <v>213913.50310559009</v>
      </c>
      <c r="E1066">
        <v>188855.06417036382</v>
      </c>
    </row>
    <row r="1067" spans="1:5" x14ac:dyDescent="0.25">
      <c r="A1067" t="s">
        <v>17</v>
      </c>
      <c r="B1067" t="s">
        <v>7</v>
      </c>
      <c r="C1067" t="s">
        <v>30</v>
      </c>
      <c r="D1067">
        <v>347879.53535353532</v>
      </c>
      <c r="E1067">
        <v>209017.62082491579</v>
      </c>
    </row>
    <row r="1068" spans="1:5" x14ac:dyDescent="0.25">
      <c r="A1068" t="s">
        <v>17</v>
      </c>
      <c r="B1068" t="s">
        <v>6</v>
      </c>
      <c r="C1068" t="s">
        <v>30</v>
      </c>
      <c r="D1068">
        <v>727607.19718309864</v>
      </c>
      <c r="E1068">
        <v>654570.17093421286</v>
      </c>
    </row>
    <row r="1069" spans="1:5" x14ac:dyDescent="0.25">
      <c r="A1069" t="s">
        <v>17</v>
      </c>
      <c r="B1069" t="s">
        <v>4</v>
      </c>
      <c r="C1069" t="s">
        <v>30</v>
      </c>
      <c r="D1069">
        <v>485071.46478873241</v>
      </c>
      <c r="E1069">
        <v>336316.21558685455</v>
      </c>
    </row>
    <row r="1070" spans="1:5" x14ac:dyDescent="0.25">
      <c r="A1070" t="s">
        <v>17</v>
      </c>
      <c r="B1070" t="s">
        <v>5</v>
      </c>
      <c r="C1070" t="s">
        <v>30</v>
      </c>
      <c r="D1070">
        <v>1455214.3943661973</v>
      </c>
      <c r="E1070">
        <v>1227871.4663406857</v>
      </c>
    </row>
    <row r="1071" spans="1:5" x14ac:dyDescent="0.25">
      <c r="A1071" t="s">
        <v>17</v>
      </c>
      <c r="B1071" t="s">
        <v>78</v>
      </c>
      <c r="C1071" t="s">
        <v>30</v>
      </c>
      <c r="D1071">
        <v>311205.48795180727</v>
      </c>
      <c r="E1071">
        <v>276057.57401842671</v>
      </c>
    </row>
    <row r="1072" spans="1:5" x14ac:dyDescent="0.25">
      <c r="A1072" t="s">
        <v>17</v>
      </c>
      <c r="B1072" t="s">
        <v>3</v>
      </c>
      <c r="C1072" t="s">
        <v>30</v>
      </c>
      <c r="D1072">
        <v>170777.22644628098</v>
      </c>
      <c r="E1072">
        <v>95014.238713749044</v>
      </c>
    </row>
    <row r="1073" spans="1:5" x14ac:dyDescent="0.25">
      <c r="A1073" t="s">
        <v>17</v>
      </c>
      <c r="B1073" t="s">
        <v>2</v>
      </c>
      <c r="C1073" t="s">
        <v>49</v>
      </c>
      <c r="D1073">
        <v>83023.526394052038</v>
      </c>
      <c r="E1073">
        <v>72586.283075942643</v>
      </c>
    </row>
    <row r="1074" spans="1:5" x14ac:dyDescent="0.25">
      <c r="A1074" t="s">
        <v>17</v>
      </c>
      <c r="B1074" t="s">
        <v>7</v>
      </c>
      <c r="C1074" t="s">
        <v>49</v>
      </c>
      <c r="D1074">
        <v>148394.20996677742</v>
      </c>
      <c r="E1074">
        <v>84989.411162790697</v>
      </c>
    </row>
    <row r="1075" spans="1:5" x14ac:dyDescent="0.25">
      <c r="A1075" t="s">
        <v>17</v>
      </c>
      <c r="B1075" t="s">
        <v>6</v>
      </c>
      <c r="C1075" t="s">
        <v>49</v>
      </c>
      <c r="D1075">
        <v>395280.1522123894</v>
      </c>
      <c r="E1075">
        <v>346399.02916415303</v>
      </c>
    </row>
    <row r="1076" spans="1:5" x14ac:dyDescent="0.25">
      <c r="A1076" t="s">
        <v>17</v>
      </c>
      <c r="B1076" t="s">
        <v>4</v>
      </c>
      <c r="C1076" t="s">
        <v>49</v>
      </c>
      <c r="D1076">
        <v>154022.95586206898</v>
      </c>
      <c r="E1076">
        <v>85692.771806896548</v>
      </c>
    </row>
    <row r="1077" spans="1:5" x14ac:dyDescent="0.25">
      <c r="A1077" t="s">
        <v>17</v>
      </c>
      <c r="B1077" t="s">
        <v>5</v>
      </c>
      <c r="C1077" t="s">
        <v>49</v>
      </c>
      <c r="D1077">
        <v>827160.31851851847</v>
      </c>
      <c r="E1077">
        <v>751150.99195195199</v>
      </c>
    </row>
    <row r="1078" spans="1:5" x14ac:dyDescent="0.25">
      <c r="A1078" t="s">
        <v>17</v>
      </c>
      <c r="B1078" t="s">
        <v>78</v>
      </c>
      <c r="C1078" t="s">
        <v>49</v>
      </c>
      <c r="D1078">
        <v>121707.51280653951</v>
      </c>
      <c r="E1078">
        <v>109706.58596235981</v>
      </c>
    </row>
    <row r="1079" spans="1:5" x14ac:dyDescent="0.25">
      <c r="A1079" t="s">
        <v>17</v>
      </c>
      <c r="B1079" t="s">
        <v>3</v>
      </c>
      <c r="C1079" t="s">
        <v>49</v>
      </c>
      <c r="D1079">
        <v>59794.7218206158</v>
      </c>
      <c r="E1079">
        <v>36624.267115127179</v>
      </c>
    </row>
    <row r="1080" spans="1:5" x14ac:dyDescent="0.25">
      <c r="A1080" t="s">
        <v>17</v>
      </c>
      <c r="B1080" t="s">
        <v>2</v>
      </c>
      <c r="C1080" t="s">
        <v>65</v>
      </c>
      <c r="D1080">
        <v>23568.752716297789</v>
      </c>
      <c r="E1080">
        <v>21798.691287808484</v>
      </c>
    </row>
    <row r="1081" spans="1:5" x14ac:dyDescent="0.25">
      <c r="A1081" t="s">
        <v>17</v>
      </c>
      <c r="B1081" t="s">
        <v>7</v>
      </c>
      <c r="C1081" t="s">
        <v>65</v>
      </c>
      <c r="D1081">
        <v>37068.57626582279</v>
      </c>
      <c r="E1081">
        <v>21161.322016097965</v>
      </c>
    </row>
    <row r="1082" spans="1:5" x14ac:dyDescent="0.25">
      <c r="A1082" t="s">
        <v>17</v>
      </c>
      <c r="B1082" t="s">
        <v>6</v>
      </c>
      <c r="C1082" t="s">
        <v>65</v>
      </c>
      <c r="D1082">
        <v>88072.707518797004</v>
      </c>
      <c r="E1082">
        <v>73981.07431578949</v>
      </c>
    </row>
    <row r="1083" spans="1:5" x14ac:dyDescent="0.25">
      <c r="A1083" t="s">
        <v>17</v>
      </c>
      <c r="B1083" t="s">
        <v>4</v>
      </c>
      <c r="C1083" t="s">
        <v>65</v>
      </c>
      <c r="D1083">
        <v>45756.523828125006</v>
      </c>
      <c r="E1083">
        <v>30278.196284886853</v>
      </c>
    </row>
    <row r="1084" spans="1:5" x14ac:dyDescent="0.25">
      <c r="A1084" t="s">
        <v>17</v>
      </c>
      <c r="B1084" t="s">
        <v>5</v>
      </c>
      <c r="C1084" t="s">
        <v>65</v>
      </c>
      <c r="D1084">
        <v>122017.39687500001</v>
      </c>
      <c r="E1084">
        <v>107637.87833188292</v>
      </c>
    </row>
    <row r="1085" spans="1:5" x14ac:dyDescent="0.25">
      <c r="A1085" t="s">
        <v>17</v>
      </c>
      <c r="B1085" t="s">
        <v>78</v>
      </c>
      <c r="C1085" t="s">
        <v>65</v>
      </c>
      <c r="D1085">
        <v>36605.219062500008</v>
      </c>
      <c r="E1085">
        <v>33198.692553826535</v>
      </c>
    </row>
    <row r="1086" spans="1:5" x14ac:dyDescent="0.25">
      <c r="A1086" t="s">
        <v>17</v>
      </c>
      <c r="B1086" t="s">
        <v>3</v>
      </c>
      <c r="C1086" t="s">
        <v>65</v>
      </c>
      <c r="D1086">
        <v>15133.940697674419</v>
      </c>
      <c r="E1086">
        <v>9261.9717069767448</v>
      </c>
    </row>
    <row r="1087" spans="1:5" x14ac:dyDescent="0.25">
      <c r="A1087" t="s">
        <v>17</v>
      </c>
      <c r="B1087" t="s">
        <v>2</v>
      </c>
      <c r="C1087" t="s">
        <v>27</v>
      </c>
      <c r="D1087">
        <v>273375.75</v>
      </c>
      <c r="E1087">
        <v>246038.17500000002</v>
      </c>
    </row>
    <row r="1088" spans="1:5" x14ac:dyDescent="0.25">
      <c r="A1088" t="s">
        <v>17</v>
      </c>
      <c r="B1088" t="s">
        <v>7</v>
      </c>
      <c r="C1088" t="s">
        <v>27</v>
      </c>
      <c r="D1088">
        <v>438730.68693009118</v>
      </c>
      <c r="E1088">
        <v>269988.11503390229</v>
      </c>
    </row>
    <row r="1089" spans="1:5" x14ac:dyDescent="0.25">
      <c r="A1089" t="s">
        <v>17</v>
      </c>
      <c r="B1089" t="s">
        <v>6</v>
      </c>
      <c r="C1089" t="s">
        <v>27</v>
      </c>
      <c r="D1089">
        <v>1603804.4000000001</v>
      </c>
      <c r="E1089">
        <v>1558218.49756098</v>
      </c>
    </row>
    <row r="1090" spans="1:5" x14ac:dyDescent="0.25">
      <c r="A1090" t="s">
        <v>17</v>
      </c>
      <c r="B1090" t="s">
        <v>4</v>
      </c>
      <c r="C1090" t="s">
        <v>27</v>
      </c>
      <c r="D1090">
        <v>566048.61176470586</v>
      </c>
      <c r="E1090">
        <v>363888.39327731088</v>
      </c>
    </row>
    <row r="1091" spans="1:5" x14ac:dyDescent="0.25">
      <c r="A1091" t="s">
        <v>17</v>
      </c>
      <c r="B1091" t="s">
        <v>5</v>
      </c>
      <c r="C1091" t="s">
        <v>27</v>
      </c>
      <c r="D1091">
        <v>1827118.9367088608</v>
      </c>
      <c r="E1091">
        <v>1717105.2658227801</v>
      </c>
    </row>
    <row r="1092" spans="1:5" x14ac:dyDescent="0.25">
      <c r="A1092" t="s">
        <v>17</v>
      </c>
      <c r="B1092" t="s">
        <v>78</v>
      </c>
      <c r="C1092" t="s">
        <v>27</v>
      </c>
      <c r="D1092">
        <v>393303.53133514983</v>
      </c>
      <c r="E1092">
        <v>353575.90190735692</v>
      </c>
    </row>
    <row r="1093" spans="1:5" x14ac:dyDescent="0.25">
      <c r="A1093" t="s">
        <v>17</v>
      </c>
      <c r="B1093" t="s">
        <v>3</v>
      </c>
      <c r="C1093" t="s">
        <v>27</v>
      </c>
      <c r="D1093">
        <v>221384.04294478529</v>
      </c>
      <c r="E1093">
        <v>139389.95296523519</v>
      </c>
    </row>
    <row r="1094" spans="1:5" x14ac:dyDescent="0.25">
      <c r="A1094" t="s">
        <v>17</v>
      </c>
      <c r="B1094" t="s">
        <v>2</v>
      </c>
      <c r="C1094" t="s">
        <v>48</v>
      </c>
      <c r="D1094">
        <v>81957.81308411216</v>
      </c>
      <c r="E1094">
        <v>72038.382923210345</v>
      </c>
    </row>
    <row r="1095" spans="1:5" x14ac:dyDescent="0.25">
      <c r="A1095" t="s">
        <v>17</v>
      </c>
      <c r="B1095" t="s">
        <v>7</v>
      </c>
      <c r="C1095" t="s">
        <v>48</v>
      </c>
      <c r="D1095">
        <v>154392.35915492958</v>
      </c>
      <c r="E1095">
        <v>82901.984154929582</v>
      </c>
    </row>
    <row r="1096" spans="1:5" x14ac:dyDescent="0.25">
      <c r="A1096" t="s">
        <v>17</v>
      </c>
      <c r="B1096" t="s">
        <v>6</v>
      </c>
      <c r="C1096" t="s">
        <v>48</v>
      </c>
      <c r="D1096">
        <v>374764.358974359</v>
      </c>
      <c r="E1096">
        <v>302309.91623931628</v>
      </c>
    </row>
    <row r="1097" spans="1:5" x14ac:dyDescent="0.25">
      <c r="A1097" t="s">
        <v>17</v>
      </c>
      <c r="B1097" t="s">
        <v>4</v>
      </c>
      <c r="C1097" t="s">
        <v>48</v>
      </c>
      <c r="D1097">
        <v>181187.72727272726</v>
      </c>
      <c r="E1097">
        <v>105994.82045454545</v>
      </c>
    </row>
    <row r="1098" spans="1:5" x14ac:dyDescent="0.25">
      <c r="A1098" t="s">
        <v>17</v>
      </c>
      <c r="B1098" t="s">
        <v>5</v>
      </c>
      <c r="C1098" t="s">
        <v>48</v>
      </c>
      <c r="D1098">
        <v>707216.61290322582</v>
      </c>
      <c r="E1098">
        <v>520511.42709677428</v>
      </c>
    </row>
    <row r="1099" spans="1:5" x14ac:dyDescent="0.25">
      <c r="A1099" t="s">
        <v>17</v>
      </c>
      <c r="B1099" t="s">
        <v>78</v>
      </c>
      <c r="C1099" t="s">
        <v>48</v>
      </c>
      <c r="D1099">
        <v>117239.11764705881</v>
      </c>
      <c r="E1099">
        <v>99485.765546218478</v>
      </c>
    </row>
    <row r="1100" spans="1:5" x14ac:dyDescent="0.25">
      <c r="A1100" t="s">
        <v>17</v>
      </c>
      <c r="B1100" t="s">
        <v>3</v>
      </c>
      <c r="C1100" t="s">
        <v>48</v>
      </c>
      <c r="D1100">
        <v>65055.534124629085</v>
      </c>
      <c r="E1100">
        <v>37081.654451038579</v>
      </c>
    </row>
    <row r="1101" spans="1:5" x14ac:dyDescent="0.25">
      <c r="A1101" t="s">
        <v>17</v>
      </c>
      <c r="B1101" t="s">
        <v>2</v>
      </c>
      <c r="C1101" t="s">
        <v>72</v>
      </c>
      <c r="D1101">
        <v>17333.53623188406</v>
      </c>
      <c r="E1101">
        <v>14926.100644122385</v>
      </c>
    </row>
    <row r="1102" spans="1:5" x14ac:dyDescent="0.25">
      <c r="A1102" t="s">
        <v>17</v>
      </c>
      <c r="B1102" t="s">
        <v>7</v>
      </c>
      <c r="C1102" t="s">
        <v>72</v>
      </c>
      <c r="D1102">
        <v>26493.981012658227</v>
      </c>
      <c r="E1102">
        <v>14974.858833241607</v>
      </c>
    </row>
    <row r="1103" spans="1:5" x14ac:dyDescent="0.25">
      <c r="A1103" t="s">
        <v>17</v>
      </c>
      <c r="B1103" t="s">
        <v>6</v>
      </c>
      <c r="C1103" t="s">
        <v>72</v>
      </c>
      <c r="D1103">
        <v>61110.204379562041</v>
      </c>
      <c r="E1103">
        <v>54677.551286976566</v>
      </c>
    </row>
    <row r="1104" spans="1:5" x14ac:dyDescent="0.25">
      <c r="A1104" t="s">
        <v>17</v>
      </c>
      <c r="B1104" t="s">
        <v>4</v>
      </c>
      <c r="C1104" t="s">
        <v>72</v>
      </c>
      <c r="D1104">
        <v>30115.460431654679</v>
      </c>
      <c r="E1104">
        <v>18532.591034864417</v>
      </c>
    </row>
    <row r="1105" spans="1:5" x14ac:dyDescent="0.25">
      <c r="A1105" t="s">
        <v>17</v>
      </c>
      <c r="B1105" t="s">
        <v>5</v>
      </c>
      <c r="C1105" t="s">
        <v>72</v>
      </c>
      <c r="D1105">
        <v>96231.011494252874</v>
      </c>
      <c r="E1105">
        <v>84495.522287636675</v>
      </c>
    </row>
    <row r="1106" spans="1:5" x14ac:dyDescent="0.25">
      <c r="A1106" t="s">
        <v>17</v>
      </c>
      <c r="B1106" t="s">
        <v>78</v>
      </c>
      <c r="C1106" t="s">
        <v>72</v>
      </c>
      <c r="D1106">
        <v>20930.244999999999</v>
      </c>
      <c r="E1106">
        <v>16658.766428571427</v>
      </c>
    </row>
    <row r="1107" spans="1:5" x14ac:dyDescent="0.25">
      <c r="A1107" t="s">
        <v>17</v>
      </c>
      <c r="B1107" t="s">
        <v>3</v>
      </c>
      <c r="C1107" t="s">
        <v>72</v>
      </c>
      <c r="D1107">
        <v>10929.631853785901</v>
      </c>
      <c r="E1107">
        <v>5961.6173747923094</v>
      </c>
    </row>
    <row r="1108" spans="1:5" x14ac:dyDescent="0.25">
      <c r="A1108" t="s">
        <v>17</v>
      </c>
      <c r="B1108" t="s">
        <v>2</v>
      </c>
      <c r="C1108" t="s">
        <v>66</v>
      </c>
      <c r="D1108">
        <v>23212.380219780222</v>
      </c>
      <c r="E1108">
        <v>19848.267144449754</v>
      </c>
    </row>
    <row r="1109" spans="1:5" x14ac:dyDescent="0.25">
      <c r="A1109" t="s">
        <v>17</v>
      </c>
      <c r="B1109" t="s">
        <v>7</v>
      </c>
      <c r="C1109" t="s">
        <v>66</v>
      </c>
      <c r="D1109">
        <v>31908.256797583083</v>
      </c>
      <c r="E1109">
        <v>17404.50370777259</v>
      </c>
    </row>
    <row r="1110" spans="1:5" x14ac:dyDescent="0.25">
      <c r="A1110" t="s">
        <v>17</v>
      </c>
      <c r="B1110" t="s">
        <v>6</v>
      </c>
      <c r="C1110" t="s">
        <v>66</v>
      </c>
      <c r="D1110">
        <v>75440.235714285707</v>
      </c>
      <c r="E1110">
        <v>64663.059183673467</v>
      </c>
    </row>
    <row r="1111" spans="1:5" x14ac:dyDescent="0.25">
      <c r="A1111" t="s">
        <v>17</v>
      </c>
      <c r="B1111" t="s">
        <v>4</v>
      </c>
      <c r="C1111" t="s">
        <v>66</v>
      </c>
      <c r="D1111">
        <v>40936.562015503878</v>
      </c>
      <c r="E1111">
        <v>25191.730471079311</v>
      </c>
    </row>
    <row r="1112" spans="1:5" x14ac:dyDescent="0.25">
      <c r="A1112" t="s">
        <v>17</v>
      </c>
      <c r="B1112" t="s">
        <v>5</v>
      </c>
      <c r="C1112" t="s">
        <v>66</v>
      </c>
      <c r="D1112">
        <v>122809.68604651163</v>
      </c>
      <c r="E1112">
        <v>101264.12709098328</v>
      </c>
    </row>
    <row r="1113" spans="1:5" x14ac:dyDescent="0.25">
      <c r="A1113" t="s">
        <v>17</v>
      </c>
      <c r="B1113" t="s">
        <v>78</v>
      </c>
      <c r="C1113" t="s">
        <v>66</v>
      </c>
      <c r="D1113">
        <v>31812.147590361448</v>
      </c>
      <c r="E1113">
        <v>27680.699851353467</v>
      </c>
    </row>
    <row r="1114" spans="1:5" x14ac:dyDescent="0.25">
      <c r="A1114" t="s">
        <v>17</v>
      </c>
      <c r="B1114" t="s">
        <v>3</v>
      </c>
      <c r="C1114" t="s">
        <v>66</v>
      </c>
      <c r="D1114">
        <v>15328.930333817127</v>
      </c>
      <c r="E1114">
        <v>9197.3582002902749</v>
      </c>
    </row>
    <row r="1115" spans="1:5" x14ac:dyDescent="0.25">
      <c r="A1115" t="s">
        <v>17</v>
      </c>
      <c r="B1115" t="s">
        <v>2</v>
      </c>
      <c r="C1115" t="s">
        <v>35</v>
      </c>
      <c r="D1115">
        <v>149459.44736842104</v>
      </c>
      <c r="E1115">
        <v>122285.00239234448</v>
      </c>
    </row>
    <row r="1116" spans="1:5" x14ac:dyDescent="0.25">
      <c r="A1116" t="s">
        <v>17</v>
      </c>
      <c r="B1116" t="s">
        <v>7</v>
      </c>
      <c r="C1116" t="s">
        <v>35</v>
      </c>
      <c r="D1116">
        <v>269533.64745762711</v>
      </c>
      <c r="E1116">
        <v>165866.85997392438</v>
      </c>
    </row>
    <row r="1117" spans="1:5" x14ac:dyDescent="0.25">
      <c r="A1117" t="s">
        <v>17</v>
      </c>
      <c r="B1117" t="s">
        <v>6</v>
      </c>
      <c r="C1117" t="s">
        <v>35</v>
      </c>
      <c r="D1117">
        <v>811351.28571428568</v>
      </c>
      <c r="E1117">
        <v>720188.21990369179</v>
      </c>
    </row>
    <row r="1118" spans="1:5" x14ac:dyDescent="0.25">
      <c r="A1118" t="s">
        <v>17</v>
      </c>
      <c r="B1118" t="s">
        <v>4</v>
      </c>
      <c r="C1118" t="s">
        <v>35</v>
      </c>
      <c r="D1118">
        <v>316782.57370517927</v>
      </c>
      <c r="E1118">
        <v>207547.203462014</v>
      </c>
    </row>
    <row r="1119" spans="1:5" x14ac:dyDescent="0.25">
      <c r="A1119" t="s">
        <v>17</v>
      </c>
      <c r="B1119" t="s">
        <v>5</v>
      </c>
      <c r="C1119" t="s">
        <v>35</v>
      </c>
      <c r="D1119">
        <v>1119893.323943662</v>
      </c>
      <c r="E1119">
        <v>978134.67534319847</v>
      </c>
    </row>
    <row r="1120" spans="1:5" x14ac:dyDescent="0.25">
      <c r="A1120" t="s">
        <v>17</v>
      </c>
      <c r="B1120" t="s">
        <v>78</v>
      </c>
      <c r="C1120" t="s">
        <v>35</v>
      </c>
      <c r="D1120">
        <v>265041.42000000004</v>
      </c>
      <c r="E1120">
        <v>237717.56226804128</v>
      </c>
    </row>
    <row r="1121" spans="1:5" x14ac:dyDescent="0.25">
      <c r="A1121" t="s">
        <v>17</v>
      </c>
      <c r="B1121" t="s">
        <v>3</v>
      </c>
      <c r="C1121" t="s">
        <v>35</v>
      </c>
      <c r="D1121">
        <v>112147.28631875881</v>
      </c>
      <c r="E1121">
        <v>63387.596614950635</v>
      </c>
    </row>
    <row r="1122" spans="1:5" x14ac:dyDescent="0.25">
      <c r="A1122" t="s">
        <v>17</v>
      </c>
      <c r="B1122" t="s">
        <v>2</v>
      </c>
      <c r="C1122" t="s">
        <v>34</v>
      </c>
      <c r="D1122">
        <v>158976.31730769231</v>
      </c>
      <c r="E1122">
        <v>138330.04233266733</v>
      </c>
    </row>
    <row r="1123" spans="1:5" x14ac:dyDescent="0.25">
      <c r="A1123" t="s">
        <v>17</v>
      </c>
      <c r="B1123" t="s">
        <v>7</v>
      </c>
      <c r="C1123" t="s">
        <v>34</v>
      </c>
      <c r="D1123">
        <v>310780.77067669173</v>
      </c>
      <c r="E1123">
        <v>175658.69646943448</v>
      </c>
    </row>
    <row r="1124" spans="1:5" x14ac:dyDescent="0.25">
      <c r="A1124" t="s">
        <v>17</v>
      </c>
      <c r="B1124" t="s">
        <v>6</v>
      </c>
      <c r="C1124" t="s">
        <v>34</v>
      </c>
      <c r="D1124">
        <v>779883.82075471699</v>
      </c>
      <c r="E1124">
        <v>629906.16291727137</v>
      </c>
    </row>
    <row r="1125" spans="1:5" x14ac:dyDescent="0.25">
      <c r="A1125" t="s">
        <v>17</v>
      </c>
      <c r="B1125" t="s">
        <v>4</v>
      </c>
      <c r="C1125" t="s">
        <v>34</v>
      </c>
      <c r="D1125">
        <v>365786.2168141593</v>
      </c>
      <c r="E1125">
        <v>235148.28223767382</v>
      </c>
    </row>
    <row r="1126" spans="1:5" x14ac:dyDescent="0.25">
      <c r="A1126" t="s">
        <v>17</v>
      </c>
      <c r="B1126" t="s">
        <v>5</v>
      </c>
      <c r="C1126" t="s">
        <v>34</v>
      </c>
      <c r="D1126">
        <v>852244.17525773193</v>
      </c>
      <c r="E1126">
        <v>742982.10150674067</v>
      </c>
    </row>
    <row r="1127" spans="1:5" x14ac:dyDescent="0.25">
      <c r="A1127" t="s">
        <v>17</v>
      </c>
      <c r="B1127" t="s">
        <v>78</v>
      </c>
      <c r="C1127" t="s">
        <v>34</v>
      </c>
      <c r="D1127">
        <v>216407.55235602095</v>
      </c>
      <c r="E1127">
        <v>173126.04188481678</v>
      </c>
    </row>
    <row r="1128" spans="1:5" x14ac:dyDescent="0.25">
      <c r="A1128" t="s">
        <v>17</v>
      </c>
      <c r="B1128" t="s">
        <v>3</v>
      </c>
      <c r="C1128" t="s">
        <v>34</v>
      </c>
      <c r="D1128">
        <v>105041.53113087676</v>
      </c>
      <c r="E1128">
        <v>59371.30020440861</v>
      </c>
    </row>
    <row r="1129" spans="1:5" x14ac:dyDescent="0.25">
      <c r="A1129" t="s">
        <v>17</v>
      </c>
      <c r="B1129" t="s">
        <v>2</v>
      </c>
      <c r="C1129" t="s">
        <v>40</v>
      </c>
      <c r="D1129">
        <v>109783.67753623189</v>
      </c>
      <c r="E1129">
        <v>98347.877792874409</v>
      </c>
    </row>
    <row r="1130" spans="1:5" x14ac:dyDescent="0.25">
      <c r="A1130" t="s">
        <v>17</v>
      </c>
      <c r="B1130" t="s">
        <v>7</v>
      </c>
      <c r="C1130" t="s">
        <v>40</v>
      </c>
      <c r="D1130">
        <v>199344.04605263157</v>
      </c>
      <c r="E1130">
        <v>122673.25910931174</v>
      </c>
    </row>
    <row r="1131" spans="1:5" x14ac:dyDescent="0.25">
      <c r="A1131" t="s">
        <v>17</v>
      </c>
      <c r="B1131" t="s">
        <v>6</v>
      </c>
      <c r="C1131" t="s">
        <v>40</v>
      </c>
      <c r="D1131">
        <v>618373.3673469387</v>
      </c>
      <c r="E1131">
        <v>503859.78080120933</v>
      </c>
    </row>
    <row r="1132" spans="1:5" x14ac:dyDescent="0.25">
      <c r="A1132" t="s">
        <v>17</v>
      </c>
      <c r="B1132" t="s">
        <v>4</v>
      </c>
      <c r="C1132" t="s">
        <v>40</v>
      </c>
      <c r="D1132">
        <v>230420.49429657793</v>
      </c>
      <c r="E1132">
        <v>145079.57048303055</v>
      </c>
    </row>
    <row r="1133" spans="1:5" x14ac:dyDescent="0.25">
      <c r="A1133" t="s">
        <v>17</v>
      </c>
      <c r="B1133" t="s">
        <v>5</v>
      </c>
      <c r="C1133" t="s">
        <v>40</v>
      </c>
      <c r="D1133">
        <v>841674.86111111101</v>
      </c>
      <c r="E1133">
        <v>754000.39641203696</v>
      </c>
    </row>
    <row r="1134" spans="1:5" x14ac:dyDescent="0.25">
      <c r="A1134" t="s">
        <v>17</v>
      </c>
      <c r="B1134" t="s">
        <v>78</v>
      </c>
      <c r="C1134" t="s">
        <v>40</v>
      </c>
      <c r="D1134">
        <v>180897.28358208956</v>
      </c>
      <c r="E1134">
        <v>150236.72704275235</v>
      </c>
    </row>
    <row r="1135" spans="1:5" x14ac:dyDescent="0.25">
      <c r="A1135" t="s">
        <v>17</v>
      </c>
      <c r="B1135" t="s">
        <v>3</v>
      </c>
      <c r="C1135" t="s">
        <v>40</v>
      </c>
      <c r="D1135">
        <v>93954.403100775191</v>
      </c>
      <c r="E1135">
        <v>59156.476026414013</v>
      </c>
    </row>
    <row r="1136" spans="1:5" x14ac:dyDescent="0.25">
      <c r="A1136" t="s">
        <v>17</v>
      </c>
      <c r="B1136" t="s">
        <v>2</v>
      </c>
      <c r="C1136" t="s">
        <v>45</v>
      </c>
      <c r="D1136">
        <v>108791.27285714287</v>
      </c>
      <c r="E1136">
        <v>96966.134503105597</v>
      </c>
    </row>
    <row r="1137" spans="1:5" x14ac:dyDescent="0.25">
      <c r="A1137" t="s">
        <v>17</v>
      </c>
      <c r="B1137" t="s">
        <v>7</v>
      </c>
      <c r="C1137" t="s">
        <v>45</v>
      </c>
      <c r="D1137">
        <v>160083.25435435437</v>
      </c>
      <c r="E1137">
        <v>87318.138738738737</v>
      </c>
    </row>
    <row r="1138" spans="1:5" x14ac:dyDescent="0.25">
      <c r="A1138" t="s">
        <v>17</v>
      </c>
      <c r="B1138" t="s">
        <v>6</v>
      </c>
      <c r="C1138" t="s">
        <v>45</v>
      </c>
      <c r="D1138">
        <v>360187.32229729736</v>
      </c>
      <c r="E1138">
        <v>306428.02046187979</v>
      </c>
    </row>
    <row r="1139" spans="1:5" x14ac:dyDescent="0.25">
      <c r="A1139" t="s">
        <v>17</v>
      </c>
      <c r="B1139" t="s">
        <v>4</v>
      </c>
      <c r="C1139" t="s">
        <v>45</v>
      </c>
      <c r="D1139">
        <v>182560.69760273973</v>
      </c>
      <c r="E1139">
        <v>114945.62441653984</v>
      </c>
    </row>
    <row r="1140" spans="1:5" x14ac:dyDescent="0.25">
      <c r="A1140" t="s">
        <v>17</v>
      </c>
      <c r="B1140" t="s">
        <v>5</v>
      </c>
      <c r="C1140" t="s">
        <v>45</v>
      </c>
      <c r="D1140">
        <v>674781.31265822798</v>
      </c>
      <c r="E1140">
        <v>603751.70079946716</v>
      </c>
    </row>
    <row r="1141" spans="1:5" x14ac:dyDescent="0.25">
      <c r="A1141" t="s">
        <v>17</v>
      </c>
      <c r="B1141" t="s">
        <v>78</v>
      </c>
      <c r="C1141" t="s">
        <v>45</v>
      </c>
      <c r="D1141">
        <v>171960.39903225808</v>
      </c>
      <c r="E1141">
        <v>153063.65188585612</v>
      </c>
    </row>
    <row r="1142" spans="1:5" x14ac:dyDescent="0.25">
      <c r="A1142" t="s">
        <v>17</v>
      </c>
      <c r="B1142" t="s">
        <v>3</v>
      </c>
      <c r="C1142" t="s">
        <v>45</v>
      </c>
      <c r="D1142">
        <v>88111.940000000017</v>
      </c>
      <c r="E1142">
        <v>51398.631666666668</v>
      </c>
    </row>
    <row r="1143" spans="1:5" x14ac:dyDescent="0.25">
      <c r="A1143" t="s">
        <v>17</v>
      </c>
      <c r="B1143" t="s">
        <v>2</v>
      </c>
      <c r="C1143" t="s">
        <v>23</v>
      </c>
      <c r="D1143">
        <v>2893183.980474452</v>
      </c>
      <c r="E1143">
        <v>2482095.0867898259</v>
      </c>
    </row>
    <row r="1144" spans="1:5" x14ac:dyDescent="0.25">
      <c r="A1144" t="s">
        <v>17</v>
      </c>
      <c r="B1144" t="s">
        <v>7</v>
      </c>
      <c r="C1144" t="s">
        <v>23</v>
      </c>
      <c r="D1144">
        <v>5602349.1756183747</v>
      </c>
      <c r="E1144">
        <v>2922964.7872791523</v>
      </c>
    </row>
    <row r="1145" spans="1:5" x14ac:dyDescent="0.25">
      <c r="A1145" t="s">
        <v>17</v>
      </c>
      <c r="B1145" t="s">
        <v>6</v>
      </c>
      <c r="C1145" t="s">
        <v>23</v>
      </c>
      <c r="D1145">
        <v>11572735.905109487</v>
      </c>
      <c r="E1145">
        <v>9811667.3978102189</v>
      </c>
    </row>
    <row r="1146" spans="1:5" x14ac:dyDescent="0.25">
      <c r="A1146" t="s">
        <v>17</v>
      </c>
      <c r="B1146" t="s">
        <v>4</v>
      </c>
      <c r="C1146" t="s">
        <v>23</v>
      </c>
      <c r="D1146">
        <v>5744437.7333333325</v>
      </c>
      <c r="E1146">
        <v>3205229.749758454</v>
      </c>
    </row>
    <row r="1147" spans="1:5" x14ac:dyDescent="0.25">
      <c r="A1147" t="s">
        <v>17</v>
      </c>
      <c r="B1147" t="s">
        <v>5</v>
      </c>
      <c r="C1147" t="s">
        <v>23</v>
      </c>
      <c r="D1147">
        <v>24022194.209848486</v>
      </c>
      <c r="E1147">
        <v>18799978.077272728</v>
      </c>
    </row>
    <row r="1148" spans="1:5" x14ac:dyDescent="0.25">
      <c r="A1148" t="s">
        <v>17</v>
      </c>
      <c r="B1148" t="s">
        <v>78</v>
      </c>
      <c r="C1148" t="s">
        <v>23</v>
      </c>
      <c r="D1148">
        <v>4804438.8489393936</v>
      </c>
      <c r="E1148">
        <v>4048460.8934126985</v>
      </c>
    </row>
    <row r="1149" spans="1:5" x14ac:dyDescent="0.25">
      <c r="A1149" t="s">
        <v>17</v>
      </c>
      <c r="B1149" t="s">
        <v>3</v>
      </c>
      <c r="C1149" t="s">
        <v>23</v>
      </c>
      <c r="D1149">
        <v>2139628.6309716594</v>
      </c>
      <c r="E1149">
        <v>1315672.2637651821</v>
      </c>
    </row>
    <row r="1150" spans="1:5" x14ac:dyDescent="0.25">
      <c r="A1150" t="s">
        <v>17</v>
      </c>
      <c r="B1150" t="s">
        <v>2</v>
      </c>
      <c r="C1150" t="s">
        <v>52</v>
      </c>
      <c r="D1150">
        <v>68985.598859315593</v>
      </c>
      <c r="E1150">
        <v>60773.027566539924</v>
      </c>
    </row>
    <row r="1151" spans="1:5" x14ac:dyDescent="0.25">
      <c r="A1151" t="s">
        <v>17</v>
      </c>
      <c r="B1151" t="s">
        <v>7</v>
      </c>
      <c r="C1151" t="s">
        <v>52</v>
      </c>
      <c r="D1151">
        <v>123004.83050847457</v>
      </c>
      <c r="E1151">
        <v>82003.220338983054</v>
      </c>
    </row>
    <row r="1152" spans="1:5" x14ac:dyDescent="0.25">
      <c r="A1152" t="s">
        <v>17</v>
      </c>
      <c r="B1152" t="s">
        <v>6</v>
      </c>
      <c r="C1152" t="s">
        <v>52</v>
      </c>
      <c r="D1152">
        <v>243533.05369127516</v>
      </c>
      <c r="E1152">
        <v>215215.25675042922</v>
      </c>
    </row>
    <row r="1153" spans="1:5" x14ac:dyDescent="0.25">
      <c r="A1153" t="s">
        <v>17</v>
      </c>
      <c r="B1153" t="s">
        <v>4</v>
      </c>
      <c r="C1153" t="s">
        <v>52</v>
      </c>
      <c r="D1153">
        <v>180529.4776119403</v>
      </c>
      <c r="E1153">
        <v>118277.93360782295</v>
      </c>
    </row>
    <row r="1154" spans="1:5" x14ac:dyDescent="0.25">
      <c r="A1154" t="s">
        <v>17</v>
      </c>
      <c r="B1154" t="s">
        <v>5</v>
      </c>
      <c r="C1154" t="s">
        <v>52</v>
      </c>
      <c r="D1154">
        <v>370269.64285714284</v>
      </c>
      <c r="E1154">
        <v>321549.95300751878</v>
      </c>
    </row>
    <row r="1155" spans="1:5" x14ac:dyDescent="0.25">
      <c r="A1155" t="s">
        <v>17</v>
      </c>
      <c r="B1155" t="s">
        <v>78</v>
      </c>
      <c r="C1155" t="s">
        <v>52</v>
      </c>
      <c r="D1155">
        <v>117052.98387096774</v>
      </c>
      <c r="E1155">
        <v>105108.80184331797</v>
      </c>
    </row>
    <row r="1156" spans="1:5" x14ac:dyDescent="0.25">
      <c r="A1156" t="s">
        <v>17</v>
      </c>
      <c r="B1156" t="s">
        <v>3</v>
      </c>
      <c r="C1156" t="s">
        <v>52</v>
      </c>
      <c r="D1156">
        <v>47619.98031496063</v>
      </c>
      <c r="E1156">
        <v>28571.988188976378</v>
      </c>
    </row>
    <row r="1157" spans="1:5" x14ac:dyDescent="0.25">
      <c r="A1157" t="s">
        <v>17</v>
      </c>
      <c r="B1157" t="s">
        <v>2</v>
      </c>
      <c r="C1157" t="s">
        <v>55</v>
      </c>
      <c r="D1157">
        <v>67504.902597402601</v>
      </c>
      <c r="E1157">
        <v>56957.261566558445</v>
      </c>
    </row>
    <row r="1158" spans="1:5" x14ac:dyDescent="0.25">
      <c r="A1158" t="s">
        <v>17</v>
      </c>
      <c r="B1158" t="s">
        <v>7</v>
      </c>
      <c r="C1158" t="s">
        <v>55</v>
      </c>
      <c r="D1158">
        <v>95960.815384615387</v>
      </c>
      <c r="E1158">
        <v>54238.721739130444</v>
      </c>
    </row>
    <row r="1159" spans="1:5" x14ac:dyDescent="0.25">
      <c r="A1159" t="s">
        <v>17</v>
      </c>
      <c r="B1159" t="s">
        <v>6</v>
      </c>
      <c r="C1159" t="s">
        <v>55</v>
      </c>
      <c r="D1159">
        <v>324867.34375</v>
      </c>
      <c r="E1159">
        <v>280966.35135135136</v>
      </c>
    </row>
    <row r="1160" spans="1:5" x14ac:dyDescent="0.25">
      <c r="A1160" t="s">
        <v>17</v>
      </c>
      <c r="B1160" t="s">
        <v>4</v>
      </c>
      <c r="C1160" t="s">
        <v>55</v>
      </c>
      <c r="D1160">
        <v>143060.84862385321</v>
      </c>
      <c r="E1160">
        <v>78033.190158465382</v>
      </c>
    </row>
    <row r="1161" spans="1:5" x14ac:dyDescent="0.25">
      <c r="A1161" t="s">
        <v>17</v>
      </c>
      <c r="B1161" t="s">
        <v>5</v>
      </c>
      <c r="C1161" t="s">
        <v>55</v>
      </c>
      <c r="D1161">
        <v>439257.25352112675</v>
      </c>
      <c r="E1161">
        <v>366047.71126760566</v>
      </c>
    </row>
    <row r="1162" spans="1:5" x14ac:dyDescent="0.25">
      <c r="A1162" t="s">
        <v>17</v>
      </c>
      <c r="B1162" t="s">
        <v>78</v>
      </c>
      <c r="C1162" t="s">
        <v>55</v>
      </c>
      <c r="D1162">
        <v>100604.08064516129</v>
      </c>
      <c r="E1162">
        <v>86232.069124423972</v>
      </c>
    </row>
    <row r="1163" spans="1:5" x14ac:dyDescent="0.25">
      <c r="A1163" t="s">
        <v>17</v>
      </c>
      <c r="B1163" t="s">
        <v>3</v>
      </c>
      <c r="C1163" t="s">
        <v>55</v>
      </c>
      <c r="D1163">
        <v>39328.203026481715</v>
      </c>
      <c r="E1163">
        <v>23596.921815889029</v>
      </c>
    </row>
    <row r="1164" spans="1:5" x14ac:dyDescent="0.25">
      <c r="A1164" t="s">
        <v>17</v>
      </c>
      <c r="B1164" t="s">
        <v>2</v>
      </c>
      <c r="C1164" t="s">
        <v>39</v>
      </c>
      <c r="D1164">
        <v>122916.17790262173</v>
      </c>
      <c r="E1164">
        <v>102473.27673565938</v>
      </c>
    </row>
    <row r="1165" spans="1:5" x14ac:dyDescent="0.25">
      <c r="A1165" t="s">
        <v>17</v>
      </c>
      <c r="B1165" t="s">
        <v>7</v>
      </c>
      <c r="C1165" t="s">
        <v>39</v>
      </c>
      <c r="D1165">
        <v>209035.79299363057</v>
      </c>
      <c r="E1165">
        <v>110598.93774753908</v>
      </c>
    </row>
    <row r="1166" spans="1:5" x14ac:dyDescent="0.25">
      <c r="A1166" t="s">
        <v>17</v>
      </c>
      <c r="B1166" t="s">
        <v>6</v>
      </c>
      <c r="C1166" t="s">
        <v>39</v>
      </c>
      <c r="D1166">
        <v>721288.34065934073</v>
      </c>
      <c r="E1166">
        <v>632930.51892857149</v>
      </c>
    </row>
    <row r="1167" spans="1:5" x14ac:dyDescent="0.25">
      <c r="A1167" t="s">
        <v>17</v>
      </c>
      <c r="B1167" t="s">
        <v>4</v>
      </c>
      <c r="C1167" t="s">
        <v>39</v>
      </c>
      <c r="D1167">
        <v>326553.42786069651</v>
      </c>
      <c r="E1167">
        <v>209669.82161262652</v>
      </c>
    </row>
    <row r="1168" spans="1:5" x14ac:dyDescent="0.25">
      <c r="A1168" t="s">
        <v>17</v>
      </c>
      <c r="B1168" t="s">
        <v>5</v>
      </c>
      <c r="C1168" t="s">
        <v>39</v>
      </c>
      <c r="D1168">
        <v>790810.10843373497</v>
      </c>
      <c r="E1168">
        <v>581761.17542168673</v>
      </c>
    </row>
    <row r="1169" spans="1:5" x14ac:dyDescent="0.25">
      <c r="A1169" t="s">
        <v>17</v>
      </c>
      <c r="B1169" t="s">
        <v>78</v>
      </c>
      <c r="C1169" t="s">
        <v>39</v>
      </c>
      <c r="D1169">
        <v>164093.0975</v>
      </c>
      <c r="E1169">
        <v>136071.04546538461</v>
      </c>
    </row>
    <row r="1170" spans="1:5" x14ac:dyDescent="0.25">
      <c r="A1170" t="s">
        <v>17</v>
      </c>
      <c r="B1170" t="s">
        <v>3</v>
      </c>
      <c r="C1170" t="s">
        <v>39</v>
      </c>
      <c r="D1170">
        <v>98702.615037593991</v>
      </c>
      <c r="E1170">
        <v>59038.786402116406</v>
      </c>
    </row>
    <row r="1171" spans="1:5" x14ac:dyDescent="0.25">
      <c r="A1171" t="s">
        <v>17</v>
      </c>
      <c r="B1171" t="s">
        <v>2</v>
      </c>
      <c r="C1171" t="s">
        <v>82</v>
      </c>
      <c r="D1171">
        <v>11729.374318584072</v>
      </c>
      <c r="E1171">
        <v>10826.274141116408</v>
      </c>
    </row>
    <row r="1172" spans="1:5" x14ac:dyDescent="0.25">
      <c r="A1172" t="s">
        <v>17</v>
      </c>
      <c r="B1172" t="s">
        <v>7</v>
      </c>
      <c r="C1172" t="s">
        <v>82</v>
      </c>
      <c r="D1172">
        <v>21638.569051383398</v>
      </c>
      <c r="E1172">
        <v>14068.866123583664</v>
      </c>
    </row>
    <row r="1173" spans="1:5" x14ac:dyDescent="0.25">
      <c r="A1173" t="s">
        <v>17</v>
      </c>
      <c r="B1173" t="s">
        <v>6</v>
      </c>
      <c r="C1173" t="s">
        <v>82</v>
      </c>
      <c r="D1173">
        <v>54656.465896907219</v>
      </c>
      <c r="E1173">
        <v>46423.049422922988</v>
      </c>
    </row>
    <row r="1174" spans="1:5" x14ac:dyDescent="0.25">
      <c r="A1174" t="s">
        <v>17</v>
      </c>
      <c r="B1174" t="s">
        <v>4</v>
      </c>
      <c r="C1174" t="s">
        <v>82</v>
      </c>
      <c r="D1174">
        <v>19012.965380952381</v>
      </c>
      <c r="E1174">
        <v>11941.529406593407</v>
      </c>
    </row>
    <row r="1175" spans="1:5" x14ac:dyDescent="0.25">
      <c r="A1175" t="s">
        <v>17</v>
      </c>
      <c r="B1175" t="s">
        <v>5</v>
      </c>
      <c r="C1175" t="s">
        <v>82</v>
      </c>
      <c r="D1175">
        <v>88802.148262295086</v>
      </c>
      <c r="E1175">
        <v>73825.863929403509</v>
      </c>
    </row>
    <row r="1176" spans="1:5" x14ac:dyDescent="0.25">
      <c r="A1176" t="s">
        <v>17</v>
      </c>
      <c r="B1176" t="s">
        <v>78</v>
      </c>
      <c r="C1176" t="s">
        <v>82</v>
      </c>
      <c r="D1176">
        <v>13951.782084210528</v>
      </c>
      <c r="E1176">
        <v>12159.24299364424</v>
      </c>
    </row>
    <row r="1177" spans="1:5" x14ac:dyDescent="0.25">
      <c r="A1177" t="s">
        <v>17</v>
      </c>
      <c r="B1177" t="s">
        <v>3</v>
      </c>
      <c r="C1177" t="s">
        <v>82</v>
      </c>
      <c r="D1177">
        <v>8886.3951308411215</v>
      </c>
      <c r="E1177">
        <v>5022.7450739536798</v>
      </c>
    </row>
    <row r="1178" spans="1:5" x14ac:dyDescent="0.25">
      <c r="A1178" t="s">
        <v>8</v>
      </c>
      <c r="B1178" t="s">
        <v>2</v>
      </c>
      <c r="C1178" t="s">
        <v>54</v>
      </c>
      <c r="D1178">
        <v>59675.196597353497</v>
      </c>
      <c r="E1178">
        <v>53707.676937618147</v>
      </c>
    </row>
    <row r="1179" spans="1:5" x14ac:dyDescent="0.25">
      <c r="A1179" t="s">
        <v>8</v>
      </c>
      <c r="B1179" t="s">
        <v>7</v>
      </c>
      <c r="C1179" t="s">
        <v>54</v>
      </c>
      <c r="D1179">
        <v>94515.505988023957</v>
      </c>
      <c r="E1179">
        <v>55134.045159680638</v>
      </c>
    </row>
    <row r="1180" spans="1:5" x14ac:dyDescent="0.25">
      <c r="A1180" t="s">
        <v>8</v>
      </c>
      <c r="B1180" t="s">
        <v>6</v>
      </c>
      <c r="C1180" t="s">
        <v>54</v>
      </c>
      <c r="D1180">
        <v>216220.40410958903</v>
      </c>
      <c r="E1180">
        <v>184884.11365892395</v>
      </c>
    </row>
    <row r="1181" spans="1:5" x14ac:dyDescent="0.25">
      <c r="A1181" t="s">
        <v>8</v>
      </c>
      <c r="B1181" t="s">
        <v>4</v>
      </c>
      <c r="C1181" t="s">
        <v>54</v>
      </c>
      <c r="D1181">
        <v>125270.55158730158</v>
      </c>
      <c r="E1181">
        <v>83513.70105820107</v>
      </c>
    </row>
    <row r="1182" spans="1:5" x14ac:dyDescent="0.25">
      <c r="A1182" t="s">
        <v>8</v>
      </c>
      <c r="B1182" t="s">
        <v>5</v>
      </c>
      <c r="C1182" t="s">
        <v>54</v>
      </c>
      <c r="D1182">
        <v>501082.20634920633</v>
      </c>
      <c r="E1182">
        <v>437654.07896323083</v>
      </c>
    </row>
    <row r="1183" spans="1:5" x14ac:dyDescent="0.25">
      <c r="A1183" t="s">
        <v>8</v>
      </c>
      <c r="B1183" t="s">
        <v>78</v>
      </c>
      <c r="C1183" t="s">
        <v>54</v>
      </c>
      <c r="D1183">
        <v>90713.158045977005</v>
      </c>
      <c r="E1183">
        <v>74219.856583072091</v>
      </c>
    </row>
    <row r="1184" spans="1:5" x14ac:dyDescent="0.25">
      <c r="A1184" t="s">
        <v>8</v>
      </c>
      <c r="B1184" t="s">
        <v>3</v>
      </c>
      <c r="C1184" t="s">
        <v>54</v>
      </c>
      <c r="D1184">
        <v>47542.438253012049</v>
      </c>
      <c r="E1184">
        <v>29934.127788933514</v>
      </c>
    </row>
    <row r="1185" spans="1:5" x14ac:dyDescent="0.25">
      <c r="A1185" t="s">
        <v>8</v>
      </c>
      <c r="B1185" t="s">
        <v>2</v>
      </c>
      <c r="C1185" t="s">
        <v>46</v>
      </c>
      <c r="D1185">
        <v>89833.57640232108</v>
      </c>
      <c r="E1185">
        <v>72219.149656767928</v>
      </c>
    </row>
    <row r="1186" spans="1:5" x14ac:dyDescent="0.25">
      <c r="A1186" t="s">
        <v>8</v>
      </c>
      <c r="B1186" t="s">
        <v>7</v>
      </c>
      <c r="C1186" t="s">
        <v>46</v>
      </c>
      <c r="D1186">
        <v>149337.48874598069</v>
      </c>
      <c r="E1186">
        <v>87113.535101822054</v>
      </c>
    </row>
    <row r="1187" spans="1:5" x14ac:dyDescent="0.25">
      <c r="A1187" t="s">
        <v>8</v>
      </c>
      <c r="B1187" t="s">
        <v>6</v>
      </c>
      <c r="C1187" t="s">
        <v>46</v>
      </c>
      <c r="D1187">
        <v>434055.69158878503</v>
      </c>
      <c r="E1187">
        <v>360486.93030255026</v>
      </c>
    </row>
    <row r="1188" spans="1:5" x14ac:dyDescent="0.25">
      <c r="A1188" t="s">
        <v>8</v>
      </c>
      <c r="B1188" t="s">
        <v>4</v>
      </c>
      <c r="C1188" t="s">
        <v>46</v>
      </c>
      <c r="D1188">
        <v>168275.21376811594</v>
      </c>
      <c r="E1188">
        <v>108176.92313664594</v>
      </c>
    </row>
    <row r="1189" spans="1:5" x14ac:dyDescent="0.25">
      <c r="A1189" t="s">
        <v>8</v>
      </c>
      <c r="B1189" t="s">
        <v>5</v>
      </c>
      <c r="C1189" t="s">
        <v>46</v>
      </c>
      <c r="D1189">
        <v>682999.3970588235</v>
      </c>
      <c r="E1189">
        <v>543611.76500600239</v>
      </c>
    </row>
    <row r="1190" spans="1:5" x14ac:dyDescent="0.25">
      <c r="A1190" t="s">
        <v>8</v>
      </c>
      <c r="B1190" t="s">
        <v>78</v>
      </c>
      <c r="C1190" t="s">
        <v>46</v>
      </c>
      <c r="D1190">
        <v>129010.99722222223</v>
      </c>
      <c r="E1190">
        <v>107861.65341530056</v>
      </c>
    </row>
    <row r="1191" spans="1:5" x14ac:dyDescent="0.25">
      <c r="A1191" t="s">
        <v>8</v>
      </c>
      <c r="B1191" t="s">
        <v>3</v>
      </c>
      <c r="C1191" t="s">
        <v>46</v>
      </c>
      <c r="D1191">
        <v>58567.413619167717</v>
      </c>
      <c r="E1191">
        <v>35140.448171500626</v>
      </c>
    </row>
    <row r="1192" spans="1:5" x14ac:dyDescent="0.25">
      <c r="A1192" t="s">
        <v>8</v>
      </c>
      <c r="B1192" t="s">
        <v>2</v>
      </c>
      <c r="C1192" t="s">
        <v>56</v>
      </c>
      <c r="D1192">
        <v>63887.944567627492</v>
      </c>
      <c r="E1192">
        <v>49513.157039911312</v>
      </c>
    </row>
    <row r="1193" spans="1:5" x14ac:dyDescent="0.25">
      <c r="A1193" t="s">
        <v>8</v>
      </c>
      <c r="B1193" t="s">
        <v>7</v>
      </c>
      <c r="C1193" t="s">
        <v>56</v>
      </c>
      <c r="D1193">
        <v>110821.01153846155</v>
      </c>
      <c r="E1193">
        <v>59843.346230769232</v>
      </c>
    </row>
    <row r="1194" spans="1:5" x14ac:dyDescent="0.25">
      <c r="A1194" t="s">
        <v>8</v>
      </c>
      <c r="B1194" t="s">
        <v>6</v>
      </c>
      <c r="C1194" t="s">
        <v>56</v>
      </c>
      <c r="D1194">
        <v>309822.18279569893</v>
      </c>
      <c r="E1194">
        <v>243984.96895161294</v>
      </c>
    </row>
    <row r="1195" spans="1:5" x14ac:dyDescent="0.25">
      <c r="A1195" t="s">
        <v>8</v>
      </c>
      <c r="B1195" t="s">
        <v>4</v>
      </c>
      <c r="C1195" t="s">
        <v>56</v>
      </c>
      <c r="D1195">
        <v>115716.718875502</v>
      </c>
      <c r="E1195">
        <v>58864.59177579885</v>
      </c>
    </row>
    <row r="1196" spans="1:5" x14ac:dyDescent="0.25">
      <c r="A1196" t="s">
        <v>8</v>
      </c>
      <c r="B1196" t="s">
        <v>5</v>
      </c>
      <c r="C1196" t="s">
        <v>56</v>
      </c>
      <c r="D1196">
        <v>316631.46153846156</v>
      </c>
      <c r="E1196">
        <v>229092.17511312221</v>
      </c>
    </row>
    <row r="1197" spans="1:5" x14ac:dyDescent="0.25">
      <c r="A1197" t="s">
        <v>8</v>
      </c>
      <c r="B1197" t="s">
        <v>78</v>
      </c>
      <c r="C1197" t="s">
        <v>56</v>
      </c>
      <c r="D1197">
        <v>87313.524242424246</v>
      </c>
      <c r="E1197">
        <v>70310.364258373214</v>
      </c>
    </row>
    <row r="1198" spans="1:5" x14ac:dyDescent="0.25">
      <c r="A1198" t="s">
        <v>8</v>
      </c>
      <c r="B1198" t="s">
        <v>3</v>
      </c>
      <c r="C1198" t="s">
        <v>56</v>
      </c>
      <c r="D1198">
        <v>45663.174326465931</v>
      </c>
      <c r="E1198">
        <v>25290.373473119595</v>
      </c>
    </row>
    <row r="1199" spans="1:5" x14ac:dyDescent="0.25">
      <c r="A1199" t="s">
        <v>8</v>
      </c>
      <c r="B1199" t="s">
        <v>2</v>
      </c>
      <c r="C1199" t="s">
        <v>68</v>
      </c>
      <c r="D1199">
        <v>21025.736730360935</v>
      </c>
      <c r="E1199">
        <v>16734.770050695439</v>
      </c>
    </row>
    <row r="1200" spans="1:5" x14ac:dyDescent="0.25">
      <c r="A1200" t="s">
        <v>8</v>
      </c>
      <c r="B1200" t="s">
        <v>7</v>
      </c>
      <c r="C1200" t="s">
        <v>68</v>
      </c>
      <c r="D1200">
        <v>30659.820433436533</v>
      </c>
      <c r="E1200">
        <v>19304.331384015597</v>
      </c>
    </row>
    <row r="1201" spans="1:5" x14ac:dyDescent="0.25">
      <c r="A1201" t="s">
        <v>8</v>
      </c>
      <c r="B1201" t="s">
        <v>6</v>
      </c>
      <c r="C1201" t="s">
        <v>68</v>
      </c>
      <c r="D1201">
        <v>86869.491228070168</v>
      </c>
      <c r="E1201">
        <v>71891.992740471862</v>
      </c>
    </row>
    <row r="1202" spans="1:5" x14ac:dyDescent="0.25">
      <c r="A1202" t="s">
        <v>8</v>
      </c>
      <c r="B1202" t="s">
        <v>4</v>
      </c>
      <c r="C1202" t="s">
        <v>68</v>
      </c>
      <c r="D1202">
        <v>42685.870689655174</v>
      </c>
      <c r="E1202">
        <v>26268.228116710878</v>
      </c>
    </row>
    <row r="1203" spans="1:5" x14ac:dyDescent="0.25">
      <c r="A1203" t="s">
        <v>8</v>
      </c>
      <c r="B1203" t="s">
        <v>5</v>
      </c>
      <c r="C1203" t="s">
        <v>68</v>
      </c>
      <c r="D1203">
        <v>135659.20547945204</v>
      </c>
      <c r="E1203">
        <v>114462.45462328766</v>
      </c>
    </row>
    <row r="1204" spans="1:5" x14ac:dyDescent="0.25">
      <c r="A1204" t="s">
        <v>8</v>
      </c>
      <c r="B1204" t="s">
        <v>78</v>
      </c>
      <c r="C1204" t="s">
        <v>68</v>
      </c>
      <c r="D1204">
        <v>32683.570957095711</v>
      </c>
      <c r="E1204">
        <v>27143.982659282879</v>
      </c>
    </row>
    <row r="1205" spans="1:5" x14ac:dyDescent="0.25">
      <c r="A1205" t="s">
        <v>8</v>
      </c>
      <c r="B1205" t="s">
        <v>3</v>
      </c>
      <c r="C1205" t="s">
        <v>68</v>
      </c>
      <c r="D1205">
        <v>13754.336111111112</v>
      </c>
      <c r="E1205">
        <v>7502.3651515151514</v>
      </c>
    </row>
    <row r="1206" spans="1:5" x14ac:dyDescent="0.25">
      <c r="A1206" t="s">
        <v>8</v>
      </c>
      <c r="B1206" t="s">
        <v>2</v>
      </c>
      <c r="C1206" t="s">
        <v>61</v>
      </c>
      <c r="D1206">
        <v>34403.462655601659</v>
      </c>
      <c r="E1206">
        <v>26758.248732134623</v>
      </c>
    </row>
    <row r="1207" spans="1:5" x14ac:dyDescent="0.25">
      <c r="A1207" t="s">
        <v>8</v>
      </c>
      <c r="B1207" t="s">
        <v>7</v>
      </c>
      <c r="C1207" t="s">
        <v>61</v>
      </c>
      <c r="D1207">
        <v>61416.551851851851</v>
      </c>
      <c r="E1207">
        <v>38669.680795610424</v>
      </c>
    </row>
    <row r="1208" spans="1:5" x14ac:dyDescent="0.25">
      <c r="A1208" t="s">
        <v>8</v>
      </c>
      <c r="B1208" t="s">
        <v>6</v>
      </c>
      <c r="C1208" t="s">
        <v>61</v>
      </c>
      <c r="D1208">
        <v>152132.74311926606</v>
      </c>
      <c r="E1208">
        <v>121085.24452349747</v>
      </c>
    </row>
    <row r="1209" spans="1:5" x14ac:dyDescent="0.25">
      <c r="A1209" t="s">
        <v>8</v>
      </c>
      <c r="B1209" t="s">
        <v>4</v>
      </c>
      <c r="C1209" t="s">
        <v>61</v>
      </c>
      <c r="D1209">
        <v>67683.546938775515</v>
      </c>
      <c r="E1209">
        <v>44344.392821956368</v>
      </c>
    </row>
    <row r="1210" spans="1:5" x14ac:dyDescent="0.25">
      <c r="A1210" t="s">
        <v>8</v>
      </c>
      <c r="B1210" t="s">
        <v>5</v>
      </c>
      <c r="C1210" t="s">
        <v>61</v>
      </c>
      <c r="D1210">
        <v>312876.77358490566</v>
      </c>
      <c r="E1210">
        <v>260730.64465408807</v>
      </c>
    </row>
    <row r="1211" spans="1:5" x14ac:dyDescent="0.25">
      <c r="A1211" t="s">
        <v>8</v>
      </c>
      <c r="B1211" t="s">
        <v>78</v>
      </c>
      <c r="C1211" t="s">
        <v>61</v>
      </c>
      <c r="D1211">
        <v>45431.42191780822</v>
      </c>
      <c r="E1211">
        <v>39453.603244412407</v>
      </c>
    </row>
    <row r="1212" spans="1:5" x14ac:dyDescent="0.25">
      <c r="A1212" t="s">
        <v>8</v>
      </c>
      <c r="B1212" t="s">
        <v>3</v>
      </c>
      <c r="C1212" t="s">
        <v>61</v>
      </c>
      <c r="D1212">
        <v>21124.164331210191</v>
      </c>
      <c r="E1212">
        <v>12999.485742283196</v>
      </c>
    </row>
    <row r="1213" spans="1:5" x14ac:dyDescent="0.25">
      <c r="A1213" t="s">
        <v>8</v>
      </c>
      <c r="B1213" t="s">
        <v>2</v>
      </c>
      <c r="C1213" t="s">
        <v>25</v>
      </c>
      <c r="D1213">
        <v>436245.51470588235</v>
      </c>
      <c r="E1213">
        <v>350707.17848904268</v>
      </c>
    </row>
    <row r="1214" spans="1:5" x14ac:dyDescent="0.25">
      <c r="A1214" t="s">
        <v>8</v>
      </c>
      <c r="B1214" t="s">
        <v>7</v>
      </c>
      <c r="C1214" t="s">
        <v>25</v>
      </c>
      <c r="D1214">
        <v>596703.63505747123</v>
      </c>
      <c r="E1214">
        <v>375702.28873988928</v>
      </c>
    </row>
    <row r="1215" spans="1:5" x14ac:dyDescent="0.25">
      <c r="A1215" t="s">
        <v>8</v>
      </c>
      <c r="B1215" t="s">
        <v>6</v>
      </c>
      <c r="C1215" t="s">
        <v>25</v>
      </c>
      <c r="D1215">
        <v>1805677.0869565217</v>
      </c>
      <c r="E1215">
        <v>1617585.723731884</v>
      </c>
    </row>
    <row r="1216" spans="1:5" x14ac:dyDescent="0.25">
      <c r="A1216" t="s">
        <v>8</v>
      </c>
      <c r="B1216" t="s">
        <v>4</v>
      </c>
      <c r="C1216" t="s">
        <v>25</v>
      </c>
      <c r="D1216">
        <v>1033098.8308457711</v>
      </c>
      <c r="E1216">
        <v>676857.85469205689</v>
      </c>
    </row>
    <row r="1217" spans="1:5" x14ac:dyDescent="0.25">
      <c r="A1217" t="s">
        <v>8</v>
      </c>
      <c r="B1217" t="s">
        <v>5</v>
      </c>
      <c r="C1217" t="s">
        <v>25</v>
      </c>
      <c r="D1217">
        <v>3917978.5849056602</v>
      </c>
      <c r="E1217">
        <v>3462399.6796840718</v>
      </c>
    </row>
    <row r="1218" spans="1:5" x14ac:dyDescent="0.25">
      <c r="A1218" t="s">
        <v>8</v>
      </c>
      <c r="B1218" t="s">
        <v>78</v>
      </c>
      <c r="C1218" t="s">
        <v>25</v>
      </c>
      <c r="D1218">
        <v>591603.60398860404</v>
      </c>
      <c r="E1218">
        <v>522812.4872457431</v>
      </c>
    </row>
    <row r="1219" spans="1:5" x14ac:dyDescent="0.25">
      <c r="A1219" t="s">
        <v>8</v>
      </c>
      <c r="B1219" t="s">
        <v>3</v>
      </c>
      <c r="C1219" t="s">
        <v>25</v>
      </c>
      <c r="D1219">
        <v>271441.65359477123</v>
      </c>
      <c r="E1219">
        <v>180961.10239651418</v>
      </c>
    </row>
    <row r="1220" spans="1:5" x14ac:dyDescent="0.25">
      <c r="A1220" t="s">
        <v>8</v>
      </c>
      <c r="B1220" t="s">
        <v>2</v>
      </c>
      <c r="C1220" t="s">
        <v>50</v>
      </c>
      <c r="D1220">
        <v>1188499.6211453746</v>
      </c>
      <c r="E1220">
        <v>1045306.8957061729</v>
      </c>
    </row>
    <row r="1221" spans="1:5" x14ac:dyDescent="0.25">
      <c r="A1221" t="s">
        <v>8</v>
      </c>
      <c r="B1221" t="s">
        <v>7</v>
      </c>
      <c r="C1221" t="s">
        <v>50</v>
      </c>
      <c r="D1221">
        <v>1563996.6028985507</v>
      </c>
      <c r="E1221">
        <v>912331.35169082112</v>
      </c>
    </row>
    <row r="1222" spans="1:5" x14ac:dyDescent="0.25">
      <c r="A1222" t="s">
        <v>8</v>
      </c>
      <c r="B1222" t="s">
        <v>6</v>
      </c>
      <c r="C1222" t="s">
        <v>50</v>
      </c>
      <c r="D1222">
        <v>5090366.3018867923</v>
      </c>
      <c r="E1222">
        <v>4560119.8121069185</v>
      </c>
    </row>
    <row r="1223" spans="1:5" x14ac:dyDescent="0.25">
      <c r="A1223" t="s">
        <v>8</v>
      </c>
      <c r="B1223" t="s">
        <v>4</v>
      </c>
      <c r="C1223" t="s">
        <v>50</v>
      </c>
      <c r="D1223">
        <v>2463830.2648401824</v>
      </c>
      <c r="E1223">
        <v>1343907.4171855538</v>
      </c>
    </row>
    <row r="1224" spans="1:5" x14ac:dyDescent="0.25">
      <c r="A1224" t="s">
        <v>8</v>
      </c>
      <c r="B1224" t="s">
        <v>5</v>
      </c>
      <c r="C1224" t="s">
        <v>50</v>
      </c>
      <c r="D1224">
        <v>6661467.0123456791</v>
      </c>
      <c r="E1224">
        <v>5355297.0099249575</v>
      </c>
    </row>
    <row r="1225" spans="1:5" x14ac:dyDescent="0.25">
      <c r="A1225" t="s">
        <v>8</v>
      </c>
      <c r="B1225" t="s">
        <v>78</v>
      </c>
      <c r="C1225" t="s">
        <v>50</v>
      </c>
      <c r="D1225">
        <v>1541653.7942857144</v>
      </c>
      <c r="E1225">
        <v>1374082.7296894409</v>
      </c>
    </row>
    <row r="1226" spans="1:5" x14ac:dyDescent="0.25">
      <c r="A1226" t="s">
        <v>8</v>
      </c>
      <c r="B1226" t="s">
        <v>3</v>
      </c>
      <c r="C1226" t="s">
        <v>50</v>
      </c>
      <c r="D1226">
        <v>840465.4641744548</v>
      </c>
      <c r="E1226">
        <v>540299.22696929227</v>
      </c>
    </row>
    <row r="1227" spans="1:5" x14ac:dyDescent="0.25">
      <c r="A1227" t="s">
        <v>8</v>
      </c>
      <c r="B1227" t="s">
        <v>2</v>
      </c>
      <c r="C1227" t="s">
        <v>70</v>
      </c>
      <c r="D1227">
        <v>15962.33211678832</v>
      </c>
      <c r="E1227">
        <v>14062.05448383733</v>
      </c>
    </row>
    <row r="1228" spans="1:5" x14ac:dyDescent="0.25">
      <c r="A1228" t="s">
        <v>8</v>
      </c>
      <c r="B1228" t="s">
        <v>7</v>
      </c>
      <c r="C1228" t="s">
        <v>70</v>
      </c>
      <c r="D1228">
        <v>27594.189274447948</v>
      </c>
      <c r="E1228">
        <v>17374.119172800562</v>
      </c>
    </row>
    <row r="1229" spans="1:5" x14ac:dyDescent="0.25">
      <c r="A1229" t="s">
        <v>8</v>
      </c>
      <c r="B1229" t="s">
        <v>6</v>
      </c>
      <c r="C1229" t="s">
        <v>70</v>
      </c>
      <c r="D1229">
        <v>70543.209677419349</v>
      </c>
      <c r="E1229">
        <v>63117.608658743629</v>
      </c>
    </row>
    <row r="1230" spans="1:5" x14ac:dyDescent="0.25">
      <c r="A1230" t="s">
        <v>8</v>
      </c>
      <c r="B1230" t="s">
        <v>4</v>
      </c>
      <c r="C1230" t="s">
        <v>70</v>
      </c>
      <c r="D1230">
        <v>35703.502040816333</v>
      </c>
      <c r="E1230">
        <v>21422.101224489797</v>
      </c>
    </row>
    <row r="1231" spans="1:5" x14ac:dyDescent="0.25">
      <c r="A1231" t="s">
        <v>8</v>
      </c>
      <c r="B1231" t="s">
        <v>5</v>
      </c>
      <c r="C1231" t="s">
        <v>70</v>
      </c>
      <c r="D1231">
        <v>110726.05063291139</v>
      </c>
      <c r="E1231">
        <v>96530.403115871464</v>
      </c>
    </row>
    <row r="1232" spans="1:5" x14ac:dyDescent="0.25">
      <c r="A1232" t="s">
        <v>8</v>
      </c>
      <c r="B1232" t="s">
        <v>78</v>
      </c>
      <c r="C1232" t="s">
        <v>70</v>
      </c>
      <c r="D1232">
        <v>22958.944881889762</v>
      </c>
      <c r="E1232">
        <v>19480.316869482223</v>
      </c>
    </row>
    <row r="1233" spans="1:5" x14ac:dyDescent="0.25">
      <c r="A1233" t="s">
        <v>8</v>
      </c>
      <c r="B1233" t="s">
        <v>3</v>
      </c>
      <c r="C1233" t="s">
        <v>70</v>
      </c>
      <c r="D1233">
        <v>13951.129186602871</v>
      </c>
      <c r="E1233">
        <v>7609.706829056111</v>
      </c>
    </row>
    <row r="1234" spans="1:5" x14ac:dyDescent="0.25">
      <c r="A1234" t="s">
        <v>8</v>
      </c>
      <c r="B1234" t="s">
        <v>2</v>
      </c>
      <c r="C1234" t="s">
        <v>58</v>
      </c>
      <c r="D1234">
        <v>52087.08666666667</v>
      </c>
      <c r="E1234">
        <v>45233.522631578955</v>
      </c>
    </row>
    <row r="1235" spans="1:5" x14ac:dyDescent="0.25">
      <c r="A1235" t="s">
        <v>8</v>
      </c>
      <c r="B1235" t="s">
        <v>7</v>
      </c>
      <c r="C1235" t="s">
        <v>58</v>
      </c>
      <c r="D1235">
        <v>76101.262987012989</v>
      </c>
      <c r="E1235">
        <v>44392.403409090904</v>
      </c>
    </row>
    <row r="1236" spans="1:5" x14ac:dyDescent="0.25">
      <c r="A1236" t="s">
        <v>8</v>
      </c>
      <c r="B1236" t="s">
        <v>6</v>
      </c>
      <c r="C1236" t="s">
        <v>58</v>
      </c>
      <c r="D1236">
        <v>187513.51200000002</v>
      </c>
      <c r="E1236">
        <v>155183.59613793105</v>
      </c>
    </row>
    <row r="1237" spans="1:5" x14ac:dyDescent="0.25">
      <c r="A1237" t="s">
        <v>8</v>
      </c>
      <c r="B1237" t="s">
        <v>4</v>
      </c>
      <c r="C1237" t="s">
        <v>58</v>
      </c>
      <c r="D1237">
        <v>96062.25</v>
      </c>
      <c r="E1237">
        <v>60483.638888888891</v>
      </c>
    </row>
    <row r="1238" spans="1:5" x14ac:dyDescent="0.25">
      <c r="A1238" t="s">
        <v>8</v>
      </c>
      <c r="B1238" t="s">
        <v>5</v>
      </c>
      <c r="C1238" t="s">
        <v>58</v>
      </c>
      <c r="D1238">
        <v>300502.42307692306</v>
      </c>
      <c r="E1238">
        <v>267480.17878275568</v>
      </c>
    </row>
    <row r="1239" spans="1:5" x14ac:dyDescent="0.25">
      <c r="A1239" t="s">
        <v>8</v>
      </c>
      <c r="B1239" t="s">
        <v>78</v>
      </c>
      <c r="C1239" t="s">
        <v>58</v>
      </c>
      <c r="D1239">
        <v>75610.287096774191</v>
      </c>
      <c r="E1239">
        <v>64154.182991202346</v>
      </c>
    </row>
    <row r="1240" spans="1:5" x14ac:dyDescent="0.25">
      <c r="A1240" t="s">
        <v>8</v>
      </c>
      <c r="B1240" t="s">
        <v>3</v>
      </c>
      <c r="C1240" t="s">
        <v>58</v>
      </c>
      <c r="D1240">
        <v>35894.62327718224</v>
      </c>
      <c r="E1240">
        <v>20288.265330581267</v>
      </c>
    </row>
    <row r="1241" spans="1:5" x14ac:dyDescent="0.25">
      <c r="A1241" t="s">
        <v>8</v>
      </c>
      <c r="B1241" t="s">
        <v>2</v>
      </c>
      <c r="C1241" t="s">
        <v>21</v>
      </c>
      <c r="D1241">
        <v>3333036.2951648352</v>
      </c>
      <c r="E1241">
        <v>3123377.5604689829</v>
      </c>
    </row>
    <row r="1242" spans="1:5" x14ac:dyDescent="0.25">
      <c r="A1242" t="s">
        <v>8</v>
      </c>
      <c r="B1242" t="s">
        <v>7</v>
      </c>
      <c r="C1242" t="s">
        <v>21</v>
      </c>
      <c r="D1242">
        <v>5140784.7793220347</v>
      </c>
      <c r="E1242">
        <v>3398629.9374406789</v>
      </c>
    </row>
    <row r="1243" spans="1:5" x14ac:dyDescent="0.25">
      <c r="A1243" t="s">
        <v>8</v>
      </c>
      <c r="B1243" t="s">
        <v>6</v>
      </c>
      <c r="C1243" t="s">
        <v>21</v>
      </c>
      <c r="D1243">
        <v>10178063.839597316</v>
      </c>
      <c r="E1243">
        <v>8935005.2231219057</v>
      </c>
    </row>
    <row r="1244" spans="1:5" x14ac:dyDescent="0.25">
      <c r="A1244" t="s">
        <v>8</v>
      </c>
      <c r="B1244" t="s">
        <v>4</v>
      </c>
      <c r="C1244" t="s">
        <v>21</v>
      </c>
      <c r="D1244">
        <v>5072011.7314381273</v>
      </c>
      <c r="E1244">
        <v>3106607.1855058526</v>
      </c>
    </row>
    <row r="1245" spans="1:5" x14ac:dyDescent="0.25">
      <c r="A1245" t="s">
        <v>8</v>
      </c>
      <c r="B1245" t="s">
        <v>5</v>
      </c>
      <c r="C1245" t="s">
        <v>21</v>
      </c>
      <c r="D1245">
        <v>26147095.017241381</v>
      </c>
      <c r="E1245">
        <v>24334625.930818964</v>
      </c>
    </row>
    <row r="1246" spans="1:5" x14ac:dyDescent="0.25">
      <c r="A1246" t="s">
        <v>8</v>
      </c>
      <c r="B1246" t="s">
        <v>78</v>
      </c>
      <c r="C1246" t="s">
        <v>21</v>
      </c>
      <c r="D1246">
        <v>4724397.2373831784</v>
      </c>
      <c r="E1246">
        <v>4185520.6774941594</v>
      </c>
    </row>
    <row r="1247" spans="1:5" x14ac:dyDescent="0.25">
      <c r="A1247" t="s">
        <v>8</v>
      </c>
      <c r="B1247" t="s">
        <v>3</v>
      </c>
      <c r="C1247" t="s">
        <v>21</v>
      </c>
      <c r="D1247">
        <v>2071764.3562841532</v>
      </c>
      <c r="E1247">
        <v>1186555.9495081967</v>
      </c>
    </row>
    <row r="1248" spans="1:5" x14ac:dyDescent="0.25">
      <c r="A1248" t="s">
        <v>8</v>
      </c>
      <c r="B1248" t="s">
        <v>2</v>
      </c>
      <c r="C1248" t="s">
        <v>57</v>
      </c>
      <c r="D1248">
        <v>58565.208067940548</v>
      </c>
      <c r="E1248">
        <v>46613.124788769004</v>
      </c>
    </row>
    <row r="1249" spans="1:5" x14ac:dyDescent="0.25">
      <c r="A1249" t="s">
        <v>8</v>
      </c>
      <c r="B1249" t="s">
        <v>7</v>
      </c>
      <c r="C1249" t="s">
        <v>57</v>
      </c>
      <c r="D1249">
        <v>82095.872023809512</v>
      </c>
      <c r="E1249">
        <v>47889.25868055554</v>
      </c>
    </row>
    <row r="1250" spans="1:5" x14ac:dyDescent="0.25">
      <c r="A1250" t="s">
        <v>8</v>
      </c>
      <c r="B1250" t="s">
        <v>6</v>
      </c>
      <c r="C1250" t="s">
        <v>57</v>
      </c>
      <c r="D1250">
        <v>186379.81756756757</v>
      </c>
      <c r="E1250">
        <v>163924.41786063174</v>
      </c>
    </row>
    <row r="1251" spans="1:5" x14ac:dyDescent="0.25">
      <c r="A1251" t="s">
        <v>8</v>
      </c>
      <c r="B1251" t="s">
        <v>4</v>
      </c>
      <c r="C1251" t="s">
        <v>57</v>
      </c>
      <c r="D1251">
        <v>94144.071672354956</v>
      </c>
      <c r="E1251">
        <v>62762.714448236642</v>
      </c>
    </row>
    <row r="1252" spans="1:5" x14ac:dyDescent="0.25">
      <c r="A1252" t="s">
        <v>8</v>
      </c>
      <c r="B1252" t="s">
        <v>5</v>
      </c>
      <c r="C1252" t="s">
        <v>57</v>
      </c>
      <c r="D1252">
        <v>394060.1857142857</v>
      </c>
      <c r="E1252">
        <v>354256.12655122654</v>
      </c>
    </row>
    <row r="1253" spans="1:5" x14ac:dyDescent="0.25">
      <c r="A1253" t="s">
        <v>8</v>
      </c>
      <c r="B1253" t="s">
        <v>78</v>
      </c>
      <c r="C1253" t="s">
        <v>57</v>
      </c>
      <c r="D1253">
        <v>73167.67374005304</v>
      </c>
      <c r="E1253">
        <v>62247.125420642136</v>
      </c>
    </row>
    <row r="1254" spans="1:5" x14ac:dyDescent="0.25">
      <c r="A1254" t="s">
        <v>8</v>
      </c>
      <c r="B1254" t="s">
        <v>3</v>
      </c>
      <c r="C1254" t="s">
        <v>57</v>
      </c>
      <c r="D1254">
        <v>39015.859971711456</v>
      </c>
      <c r="E1254">
        <v>22052.442592706477</v>
      </c>
    </row>
    <row r="1255" spans="1:5" x14ac:dyDescent="0.25">
      <c r="A1255" t="s">
        <v>8</v>
      </c>
      <c r="B1255" t="s">
        <v>2</v>
      </c>
      <c r="C1255" t="s">
        <v>42</v>
      </c>
      <c r="D1255">
        <v>119510.10967741936</v>
      </c>
      <c r="E1255">
        <v>104382.2476929359</v>
      </c>
    </row>
    <row r="1256" spans="1:5" x14ac:dyDescent="0.25">
      <c r="A1256" t="s">
        <v>8</v>
      </c>
      <c r="B1256" t="s">
        <v>7</v>
      </c>
      <c r="C1256" t="s">
        <v>42</v>
      </c>
      <c r="D1256">
        <v>183406.60396039605</v>
      </c>
      <c r="E1256">
        <v>112865.6024371668</v>
      </c>
    </row>
    <row r="1257" spans="1:5" x14ac:dyDescent="0.25">
      <c r="A1257" t="s">
        <v>8</v>
      </c>
      <c r="B1257" t="s">
        <v>6</v>
      </c>
      <c r="C1257" t="s">
        <v>42</v>
      </c>
      <c r="D1257">
        <v>383256.55862068967</v>
      </c>
      <c r="E1257">
        <v>336517.95391084946</v>
      </c>
    </row>
    <row r="1258" spans="1:5" x14ac:dyDescent="0.25">
      <c r="A1258" t="s">
        <v>8</v>
      </c>
      <c r="B1258" t="s">
        <v>4</v>
      </c>
      <c r="C1258" t="s">
        <v>42</v>
      </c>
      <c r="D1258">
        <v>221403.19123505976</v>
      </c>
      <c r="E1258">
        <v>145057.26322297018</v>
      </c>
    </row>
    <row r="1259" spans="1:5" x14ac:dyDescent="0.25">
      <c r="A1259" t="s">
        <v>8</v>
      </c>
      <c r="B1259" t="s">
        <v>5</v>
      </c>
      <c r="C1259" t="s">
        <v>42</v>
      </c>
      <c r="D1259">
        <v>868315.640625</v>
      </c>
      <c r="E1259">
        <v>756993.12259615387</v>
      </c>
    </row>
    <row r="1260" spans="1:5" x14ac:dyDescent="0.25">
      <c r="A1260" t="s">
        <v>8</v>
      </c>
      <c r="B1260" t="s">
        <v>78</v>
      </c>
      <c r="C1260" t="s">
        <v>42</v>
      </c>
      <c r="D1260">
        <v>142492.82307692309</v>
      </c>
      <c r="E1260">
        <v>128243.54076923078</v>
      </c>
    </row>
    <row r="1261" spans="1:5" x14ac:dyDescent="0.25">
      <c r="A1261" t="s">
        <v>8</v>
      </c>
      <c r="B1261" t="s">
        <v>3</v>
      </c>
      <c r="C1261" t="s">
        <v>42</v>
      </c>
      <c r="D1261">
        <v>79616.333810888245</v>
      </c>
      <c r="E1261">
        <v>52162.425600237126</v>
      </c>
    </row>
    <row r="1262" spans="1:5" x14ac:dyDescent="0.25">
      <c r="A1262" t="s">
        <v>8</v>
      </c>
      <c r="B1262" t="s">
        <v>2</v>
      </c>
      <c r="C1262" t="s">
        <v>74</v>
      </c>
      <c r="D1262">
        <v>9873.4509433962266</v>
      </c>
      <c r="E1262">
        <v>8421.4728634850162</v>
      </c>
    </row>
    <row r="1263" spans="1:5" x14ac:dyDescent="0.25">
      <c r="A1263" t="s">
        <v>8</v>
      </c>
      <c r="B1263" t="s">
        <v>7</v>
      </c>
      <c r="C1263" t="s">
        <v>74</v>
      </c>
      <c r="D1263">
        <v>15482.038461538461</v>
      </c>
      <c r="E1263">
        <v>9031.1891025641016</v>
      </c>
    </row>
    <row r="1264" spans="1:5" x14ac:dyDescent="0.25">
      <c r="A1264" t="s">
        <v>8</v>
      </c>
      <c r="B1264" t="s">
        <v>6</v>
      </c>
      <c r="C1264" t="s">
        <v>74</v>
      </c>
      <c r="D1264">
        <v>51811.178217821784</v>
      </c>
      <c r="E1264">
        <v>43029.622587682497</v>
      </c>
    </row>
    <row r="1265" spans="1:5" x14ac:dyDescent="0.25">
      <c r="A1265" t="s">
        <v>8</v>
      </c>
      <c r="B1265" t="s">
        <v>4</v>
      </c>
      <c r="C1265" t="s">
        <v>74</v>
      </c>
      <c r="D1265">
        <v>18622.523131672599</v>
      </c>
      <c r="E1265">
        <v>10157.739890003235</v>
      </c>
    </row>
    <row r="1266" spans="1:5" x14ac:dyDescent="0.25">
      <c r="A1266" t="s">
        <v>8</v>
      </c>
      <c r="B1266" t="s">
        <v>5</v>
      </c>
      <c r="C1266" t="s">
        <v>74</v>
      </c>
      <c r="D1266">
        <v>93445.16071428571</v>
      </c>
      <c r="E1266">
        <v>76758.524872448979</v>
      </c>
    </row>
    <row r="1267" spans="1:5" x14ac:dyDescent="0.25">
      <c r="A1267" t="s">
        <v>8</v>
      </c>
      <c r="B1267" t="s">
        <v>78</v>
      </c>
      <c r="C1267" t="s">
        <v>74</v>
      </c>
      <c r="D1267">
        <v>16559.901898734177</v>
      </c>
      <c r="E1267">
        <v>14779.26728596706</v>
      </c>
    </row>
    <row r="1268" spans="1:5" x14ac:dyDescent="0.25">
      <c r="A1268" t="s">
        <v>8</v>
      </c>
      <c r="B1268" t="s">
        <v>3</v>
      </c>
      <c r="C1268" t="s">
        <v>74</v>
      </c>
      <c r="D1268">
        <v>6822.593220338983</v>
      </c>
      <c r="E1268">
        <v>4295.7068424356557</v>
      </c>
    </row>
    <row r="1269" spans="1:5" x14ac:dyDescent="0.25">
      <c r="A1269" t="s">
        <v>8</v>
      </c>
      <c r="B1269" t="s">
        <v>2</v>
      </c>
      <c r="C1269" t="s">
        <v>64</v>
      </c>
      <c r="D1269">
        <v>22435.782881002084</v>
      </c>
      <c r="E1269">
        <v>18121.209250040145</v>
      </c>
    </row>
    <row r="1270" spans="1:5" x14ac:dyDescent="0.25">
      <c r="A1270" t="s">
        <v>8</v>
      </c>
      <c r="B1270" t="s">
        <v>7</v>
      </c>
      <c r="C1270" t="s">
        <v>64</v>
      </c>
      <c r="D1270">
        <v>36062.885906040268</v>
      </c>
      <c r="E1270">
        <v>22192.545172947859</v>
      </c>
    </row>
    <row r="1271" spans="1:5" x14ac:dyDescent="0.25">
      <c r="A1271" t="s">
        <v>8</v>
      </c>
      <c r="B1271" t="s">
        <v>6</v>
      </c>
      <c r="C1271" t="s">
        <v>64</v>
      </c>
      <c r="D1271">
        <v>95103.893805309737</v>
      </c>
      <c r="E1271">
        <v>84172.411758722417</v>
      </c>
    </row>
    <row r="1272" spans="1:5" x14ac:dyDescent="0.25">
      <c r="A1272" t="s">
        <v>8</v>
      </c>
      <c r="B1272" t="s">
        <v>4</v>
      </c>
      <c r="C1272" t="s">
        <v>64</v>
      </c>
      <c r="D1272">
        <v>40553.735849056604</v>
      </c>
      <c r="E1272">
        <v>23656.345911949684</v>
      </c>
    </row>
    <row r="1273" spans="1:5" x14ac:dyDescent="0.25">
      <c r="A1273" t="s">
        <v>8</v>
      </c>
      <c r="B1273" t="s">
        <v>5</v>
      </c>
      <c r="C1273" t="s">
        <v>64</v>
      </c>
      <c r="D1273">
        <v>119408.22222222223</v>
      </c>
      <c r="E1273">
        <v>103900.6608946609</v>
      </c>
    </row>
    <row r="1274" spans="1:5" x14ac:dyDescent="0.25">
      <c r="A1274" t="s">
        <v>8</v>
      </c>
      <c r="B1274" t="s">
        <v>78</v>
      </c>
      <c r="C1274" t="s">
        <v>64</v>
      </c>
      <c r="D1274">
        <v>35235.2131147541</v>
      </c>
      <c r="E1274">
        <v>30537.184699453555</v>
      </c>
    </row>
    <row r="1275" spans="1:5" x14ac:dyDescent="0.25">
      <c r="A1275" t="s">
        <v>8</v>
      </c>
      <c r="B1275" t="s">
        <v>3</v>
      </c>
      <c r="C1275" t="s">
        <v>64</v>
      </c>
      <c r="D1275">
        <v>14864.094052558783</v>
      </c>
      <c r="E1275">
        <v>8107.6876650320628</v>
      </c>
    </row>
    <row r="1276" spans="1:5" x14ac:dyDescent="0.25">
      <c r="A1276" t="s">
        <v>8</v>
      </c>
      <c r="B1276" t="s">
        <v>2</v>
      </c>
      <c r="C1276" t="s">
        <v>32</v>
      </c>
      <c r="D1276">
        <v>949292.47023809515</v>
      </c>
      <c r="E1276">
        <v>785734.04626756429</v>
      </c>
    </row>
    <row r="1277" spans="1:5" x14ac:dyDescent="0.25">
      <c r="A1277" t="s">
        <v>8</v>
      </c>
      <c r="B1277" t="s">
        <v>7</v>
      </c>
      <c r="C1277" t="s">
        <v>32</v>
      </c>
      <c r="D1277">
        <v>1514061.4082278479</v>
      </c>
      <c r="E1277">
        <v>896100.04827707435</v>
      </c>
    </row>
    <row r="1278" spans="1:5" x14ac:dyDescent="0.25">
      <c r="A1278" t="s">
        <v>8</v>
      </c>
      <c r="B1278" t="s">
        <v>6</v>
      </c>
      <c r="C1278" t="s">
        <v>32</v>
      </c>
      <c r="D1278">
        <v>3517966.213235294</v>
      </c>
      <c r="E1278">
        <v>2853191.9081135904</v>
      </c>
    </row>
    <row r="1279" spans="1:5" x14ac:dyDescent="0.25">
      <c r="A1279" t="s">
        <v>8</v>
      </c>
      <c r="B1279" t="s">
        <v>4</v>
      </c>
      <c r="C1279" t="s">
        <v>32</v>
      </c>
      <c r="D1279">
        <v>1746143.8138686132</v>
      </c>
      <c r="E1279">
        <v>999331.5365524987</v>
      </c>
    </row>
    <row r="1280" spans="1:5" x14ac:dyDescent="0.25">
      <c r="A1280" t="s">
        <v>8</v>
      </c>
      <c r="B1280" t="s">
        <v>5</v>
      </c>
      <c r="C1280" t="s">
        <v>32</v>
      </c>
      <c r="D1280">
        <v>6645047.291666666</v>
      </c>
      <c r="E1280">
        <v>5257521.745242537</v>
      </c>
    </row>
    <row r="1281" spans="1:5" x14ac:dyDescent="0.25">
      <c r="A1281" t="s">
        <v>8</v>
      </c>
      <c r="B1281" t="s">
        <v>78</v>
      </c>
      <c r="C1281" t="s">
        <v>32</v>
      </c>
      <c r="D1281">
        <v>1325327.9916897507</v>
      </c>
      <c r="E1281">
        <v>965204.38567198394</v>
      </c>
    </row>
    <row r="1282" spans="1:5" x14ac:dyDescent="0.25">
      <c r="A1282" t="s">
        <v>8</v>
      </c>
      <c r="B1282" t="s">
        <v>3</v>
      </c>
      <c r="C1282" t="s">
        <v>32</v>
      </c>
      <c r="D1282">
        <v>642205.9127516778</v>
      </c>
      <c r="E1282">
        <v>351731.23836861132</v>
      </c>
    </row>
    <row r="1283" spans="1:5" x14ac:dyDescent="0.25">
      <c r="A1283" t="s">
        <v>8</v>
      </c>
      <c r="B1283" t="s">
        <v>2</v>
      </c>
      <c r="C1283" t="s">
        <v>63</v>
      </c>
      <c r="D1283">
        <v>24404.643010752687</v>
      </c>
      <c r="E1283">
        <v>21904.002877596111</v>
      </c>
    </row>
    <row r="1284" spans="1:5" x14ac:dyDescent="0.25">
      <c r="A1284" t="s">
        <v>8</v>
      </c>
      <c r="B1284" t="s">
        <v>7</v>
      </c>
      <c r="C1284" t="s">
        <v>63</v>
      </c>
      <c r="D1284">
        <v>43646.765384615384</v>
      </c>
      <c r="E1284">
        <v>26664.205762237765</v>
      </c>
    </row>
    <row r="1285" spans="1:5" x14ac:dyDescent="0.25">
      <c r="A1285" t="s">
        <v>8</v>
      </c>
      <c r="B1285" t="s">
        <v>6</v>
      </c>
      <c r="C1285" t="s">
        <v>63</v>
      </c>
      <c r="D1285">
        <v>80483.397163120564</v>
      </c>
      <c r="E1285">
        <v>69681.678070175432</v>
      </c>
    </row>
    <row r="1286" spans="1:5" x14ac:dyDescent="0.25">
      <c r="A1286" t="s">
        <v>8</v>
      </c>
      <c r="B1286" t="s">
        <v>4</v>
      </c>
      <c r="C1286" t="s">
        <v>63</v>
      </c>
      <c r="D1286">
        <v>42186.464684014871</v>
      </c>
      <c r="E1286">
        <v>27315.735882899626</v>
      </c>
    </row>
    <row r="1287" spans="1:5" x14ac:dyDescent="0.25">
      <c r="A1287" t="s">
        <v>8</v>
      </c>
      <c r="B1287" t="s">
        <v>5</v>
      </c>
      <c r="C1287" t="s">
        <v>63</v>
      </c>
      <c r="D1287">
        <v>171941.80303030304</v>
      </c>
      <c r="E1287">
        <v>168120.87407407406</v>
      </c>
    </row>
    <row r="1288" spans="1:5" x14ac:dyDescent="0.25">
      <c r="A1288" t="s">
        <v>8</v>
      </c>
      <c r="B1288" t="s">
        <v>78</v>
      </c>
      <c r="C1288" t="s">
        <v>63</v>
      </c>
      <c r="D1288">
        <v>29942.372031662268</v>
      </c>
      <c r="E1288">
        <v>28933.78686849049</v>
      </c>
    </row>
    <row r="1289" spans="1:5" x14ac:dyDescent="0.25">
      <c r="A1289" t="s">
        <v>8</v>
      </c>
      <c r="B1289" t="s">
        <v>3</v>
      </c>
      <c r="C1289" t="s">
        <v>63</v>
      </c>
      <c r="D1289">
        <v>16051.144271570014</v>
      </c>
      <c r="E1289">
        <v>9616.7290461841239</v>
      </c>
    </row>
    <row r="1290" spans="1:5" x14ac:dyDescent="0.25">
      <c r="A1290" t="s">
        <v>8</v>
      </c>
      <c r="B1290" t="s">
        <v>2</v>
      </c>
      <c r="C1290" t="s">
        <v>47</v>
      </c>
      <c r="D1290">
        <v>98694.39692982455</v>
      </c>
      <c r="E1290">
        <v>97707.452960526309</v>
      </c>
    </row>
    <row r="1291" spans="1:5" x14ac:dyDescent="0.25">
      <c r="A1291" t="s">
        <v>8</v>
      </c>
      <c r="B1291" t="s">
        <v>7</v>
      </c>
      <c r="C1291" t="s">
        <v>47</v>
      </c>
      <c r="D1291">
        <v>169828.84905660377</v>
      </c>
      <c r="E1291">
        <v>116006.16766328012</v>
      </c>
    </row>
    <row r="1292" spans="1:5" x14ac:dyDescent="0.25">
      <c r="A1292" t="s">
        <v>8</v>
      </c>
      <c r="B1292" t="s">
        <v>6</v>
      </c>
      <c r="C1292" t="s">
        <v>47</v>
      </c>
      <c r="D1292">
        <v>343546.90839694656</v>
      </c>
      <c r="E1292">
        <v>308428.77998303645</v>
      </c>
    </row>
    <row r="1293" spans="1:5" x14ac:dyDescent="0.25">
      <c r="A1293" t="s">
        <v>8</v>
      </c>
      <c r="B1293" t="s">
        <v>4</v>
      </c>
      <c r="C1293" t="s">
        <v>47</v>
      </c>
      <c r="D1293">
        <v>171120.32319391635</v>
      </c>
      <c r="E1293">
        <v>106779.08167300379</v>
      </c>
    </row>
    <row r="1294" spans="1:5" x14ac:dyDescent="0.25">
      <c r="A1294" t="s">
        <v>8</v>
      </c>
      <c r="B1294" t="s">
        <v>5</v>
      </c>
      <c r="C1294" t="s">
        <v>47</v>
      </c>
      <c r="D1294">
        <v>714359.44444444438</v>
      </c>
      <c r="E1294">
        <v>678857.94478114485</v>
      </c>
    </row>
    <row r="1295" spans="1:5" x14ac:dyDescent="0.25">
      <c r="A1295" t="s">
        <v>8</v>
      </c>
      <c r="B1295" t="s">
        <v>78</v>
      </c>
      <c r="C1295" t="s">
        <v>47</v>
      </c>
      <c r="D1295">
        <v>115693.17480719794</v>
      </c>
      <c r="E1295">
        <v>97304.049127317005</v>
      </c>
    </row>
    <row r="1296" spans="1:5" x14ac:dyDescent="0.25">
      <c r="A1296" t="s">
        <v>8</v>
      </c>
      <c r="B1296" t="s">
        <v>3</v>
      </c>
      <c r="C1296" t="s">
        <v>47</v>
      </c>
      <c r="D1296">
        <v>67574.542042042041</v>
      </c>
      <c r="E1296">
        <v>42166.51423423423</v>
      </c>
    </row>
    <row r="1297" spans="1:5" x14ac:dyDescent="0.25">
      <c r="A1297" t="s">
        <v>8</v>
      </c>
      <c r="B1297" t="s">
        <v>2</v>
      </c>
      <c r="C1297" t="s">
        <v>60</v>
      </c>
      <c r="D1297">
        <v>35535.226190476191</v>
      </c>
      <c r="E1297">
        <v>33425.322135416667</v>
      </c>
    </row>
    <row r="1298" spans="1:5" x14ac:dyDescent="0.25">
      <c r="A1298" t="s">
        <v>8</v>
      </c>
      <c r="B1298" t="s">
        <v>7</v>
      </c>
      <c r="C1298" t="s">
        <v>60</v>
      </c>
      <c r="D1298">
        <v>68357.83969465649</v>
      </c>
      <c r="E1298">
        <v>46272.999177921323</v>
      </c>
    </row>
    <row r="1299" spans="1:5" x14ac:dyDescent="0.25">
      <c r="A1299" t="s">
        <v>8</v>
      </c>
      <c r="B1299" t="s">
        <v>6</v>
      </c>
      <c r="C1299" t="s">
        <v>60</v>
      </c>
      <c r="D1299">
        <v>161349.13513513515</v>
      </c>
      <c r="E1299">
        <v>136728.45229229232</v>
      </c>
    </row>
    <row r="1300" spans="1:5" x14ac:dyDescent="0.25">
      <c r="A1300" t="s">
        <v>8</v>
      </c>
      <c r="B1300" t="s">
        <v>4</v>
      </c>
      <c r="C1300" t="s">
        <v>60</v>
      </c>
      <c r="D1300">
        <v>60917.530612244896</v>
      </c>
      <c r="E1300">
        <v>41667.590938775502</v>
      </c>
    </row>
    <row r="1301" spans="1:5" x14ac:dyDescent="0.25">
      <c r="A1301" t="s">
        <v>8</v>
      </c>
      <c r="B1301" t="s">
        <v>5</v>
      </c>
      <c r="C1301" t="s">
        <v>60</v>
      </c>
      <c r="D1301">
        <v>186559.9375</v>
      </c>
      <c r="E1301">
        <v>168824.62915584416</v>
      </c>
    </row>
    <row r="1302" spans="1:5" x14ac:dyDescent="0.25">
      <c r="A1302" t="s">
        <v>8</v>
      </c>
      <c r="B1302" t="s">
        <v>78</v>
      </c>
      <c r="C1302" t="s">
        <v>60</v>
      </c>
      <c r="D1302">
        <v>45571.893129770993</v>
      </c>
      <c r="E1302">
        <v>44796.201331817443</v>
      </c>
    </row>
    <row r="1303" spans="1:5" x14ac:dyDescent="0.25">
      <c r="A1303" t="s">
        <v>8</v>
      </c>
      <c r="B1303" t="s">
        <v>3</v>
      </c>
      <c r="C1303" t="s">
        <v>60</v>
      </c>
      <c r="D1303">
        <v>27384.944954128441</v>
      </c>
      <c r="E1303">
        <v>16097.585033905068</v>
      </c>
    </row>
    <row r="1304" spans="1:5" x14ac:dyDescent="0.25">
      <c r="A1304" t="s">
        <v>8</v>
      </c>
      <c r="B1304" t="s">
        <v>2</v>
      </c>
      <c r="C1304" t="s">
        <v>31</v>
      </c>
      <c r="D1304">
        <v>223587.76419213973</v>
      </c>
      <c r="E1304">
        <v>183341.96663755458</v>
      </c>
    </row>
    <row r="1305" spans="1:5" x14ac:dyDescent="0.25">
      <c r="A1305" t="s">
        <v>8</v>
      </c>
      <c r="B1305" t="s">
        <v>7</v>
      </c>
      <c r="C1305" t="s">
        <v>31</v>
      </c>
      <c r="D1305">
        <v>369686.62815884477</v>
      </c>
      <c r="E1305">
        <v>252865.65366064981</v>
      </c>
    </row>
    <row r="1306" spans="1:5" x14ac:dyDescent="0.25">
      <c r="A1306" t="s">
        <v>8</v>
      </c>
      <c r="B1306" t="s">
        <v>6</v>
      </c>
      <c r="C1306" t="s">
        <v>31</v>
      </c>
      <c r="D1306">
        <v>1101109.6344086023</v>
      </c>
      <c r="E1306">
        <v>994095.5418145163</v>
      </c>
    </row>
    <row r="1307" spans="1:5" x14ac:dyDescent="0.25">
      <c r="A1307" t="s">
        <v>8</v>
      </c>
      <c r="B1307" t="s">
        <v>4</v>
      </c>
      <c r="C1307" t="s">
        <v>31</v>
      </c>
      <c r="D1307">
        <v>359309.45964912279</v>
      </c>
      <c r="E1307">
        <v>256596.51411494252</v>
      </c>
    </row>
    <row r="1308" spans="1:5" x14ac:dyDescent="0.25">
      <c r="A1308" t="s">
        <v>8</v>
      </c>
      <c r="B1308" t="s">
        <v>5</v>
      </c>
      <c r="C1308" t="s">
        <v>31</v>
      </c>
      <c r="D1308">
        <v>1264236.9876543209</v>
      </c>
      <c r="E1308">
        <v>1136562.9446153846</v>
      </c>
    </row>
    <row r="1309" spans="1:5" x14ac:dyDescent="0.25">
      <c r="A1309" t="s">
        <v>8</v>
      </c>
      <c r="B1309" t="s">
        <v>78</v>
      </c>
      <c r="C1309" t="s">
        <v>31</v>
      </c>
      <c r="D1309">
        <v>259906.58883248729</v>
      </c>
      <c r="E1309">
        <v>217193.6381017144</v>
      </c>
    </row>
    <row r="1310" spans="1:5" x14ac:dyDescent="0.25">
      <c r="A1310" t="s">
        <v>8</v>
      </c>
      <c r="B1310" t="s">
        <v>3</v>
      </c>
      <c r="C1310" t="s">
        <v>31</v>
      </c>
      <c r="D1310">
        <v>131454.68035943515</v>
      </c>
      <c r="E1310">
        <v>75043.476222581914</v>
      </c>
    </row>
    <row r="1311" spans="1:5" x14ac:dyDescent="0.25">
      <c r="A1311" t="s">
        <v>8</v>
      </c>
      <c r="B1311" t="s">
        <v>2</v>
      </c>
      <c r="C1311" t="s">
        <v>44</v>
      </c>
      <c r="D1311">
        <v>100731.71635610767</v>
      </c>
      <c r="E1311">
        <v>100657.10026991795</v>
      </c>
    </row>
    <row r="1312" spans="1:5" x14ac:dyDescent="0.25">
      <c r="A1312" t="s">
        <v>8</v>
      </c>
      <c r="B1312" t="s">
        <v>7</v>
      </c>
      <c r="C1312" t="s">
        <v>44</v>
      </c>
      <c r="D1312">
        <v>169524.10801393728</v>
      </c>
      <c r="E1312">
        <v>98940.433949952479</v>
      </c>
    </row>
    <row r="1313" spans="1:5" x14ac:dyDescent="0.25">
      <c r="A1313" t="s">
        <v>8</v>
      </c>
      <c r="B1313" t="s">
        <v>6</v>
      </c>
      <c r="C1313" t="s">
        <v>44</v>
      </c>
      <c r="D1313">
        <v>324356.12666666671</v>
      </c>
      <c r="E1313">
        <v>304298.24205210729</v>
      </c>
    </row>
    <row r="1314" spans="1:5" x14ac:dyDescent="0.25">
      <c r="A1314" t="s">
        <v>8</v>
      </c>
      <c r="B1314" t="s">
        <v>4</v>
      </c>
      <c r="C1314" t="s">
        <v>44</v>
      </c>
      <c r="D1314">
        <v>190052.41796875</v>
      </c>
      <c r="E1314">
        <v>133233.29852774786</v>
      </c>
    </row>
    <row r="1315" spans="1:5" x14ac:dyDescent="0.25">
      <c r="A1315" t="s">
        <v>8</v>
      </c>
      <c r="B1315" t="s">
        <v>5</v>
      </c>
      <c r="C1315" t="s">
        <v>44</v>
      </c>
      <c r="D1315">
        <v>737173.01515151514</v>
      </c>
      <c r="E1315">
        <v>669774.33948051953</v>
      </c>
    </row>
    <row r="1316" spans="1:5" x14ac:dyDescent="0.25">
      <c r="A1316" t="s">
        <v>8</v>
      </c>
      <c r="B1316" t="s">
        <v>78</v>
      </c>
      <c r="C1316" t="s">
        <v>44</v>
      </c>
      <c r="D1316">
        <v>129397.39095744681</v>
      </c>
      <c r="E1316">
        <v>118087.10048857371</v>
      </c>
    </row>
    <row r="1317" spans="1:5" x14ac:dyDescent="0.25">
      <c r="A1317" t="s">
        <v>8</v>
      </c>
      <c r="B1317" t="s">
        <v>3</v>
      </c>
      <c r="C1317" t="s">
        <v>44</v>
      </c>
      <c r="D1317">
        <v>80819.63289036545</v>
      </c>
      <c r="E1317">
        <v>56127.841600412423</v>
      </c>
    </row>
    <row r="1318" spans="1:5" x14ac:dyDescent="0.25">
      <c r="A1318" t="s">
        <v>8</v>
      </c>
      <c r="B1318" t="s">
        <v>2</v>
      </c>
      <c r="C1318" t="s">
        <v>71</v>
      </c>
      <c r="D1318">
        <v>15483.876811594204</v>
      </c>
      <c r="E1318">
        <v>15417.237341772152</v>
      </c>
    </row>
    <row r="1319" spans="1:5" x14ac:dyDescent="0.25">
      <c r="A1319" t="s">
        <v>8</v>
      </c>
      <c r="B1319" t="s">
        <v>7</v>
      </c>
      <c r="C1319" t="s">
        <v>71</v>
      </c>
      <c r="D1319">
        <v>30201.766784452295</v>
      </c>
      <c r="E1319">
        <v>21745.272084805652</v>
      </c>
    </row>
    <row r="1320" spans="1:5" x14ac:dyDescent="0.25">
      <c r="A1320" t="s">
        <v>8</v>
      </c>
      <c r="B1320" t="s">
        <v>6</v>
      </c>
      <c r="C1320" t="s">
        <v>71</v>
      </c>
      <c r="D1320">
        <v>89969.473684210519</v>
      </c>
      <c r="E1320">
        <v>81227.995191682901</v>
      </c>
    </row>
    <row r="1321" spans="1:5" x14ac:dyDescent="0.25">
      <c r="A1321" t="s">
        <v>8</v>
      </c>
      <c r="B1321" t="s">
        <v>4</v>
      </c>
      <c r="C1321" t="s">
        <v>71</v>
      </c>
      <c r="D1321">
        <v>29170.989761092151</v>
      </c>
      <c r="E1321">
        <v>20065.473671379812</v>
      </c>
    </row>
    <row r="1322" spans="1:5" x14ac:dyDescent="0.25">
      <c r="A1322" t="s">
        <v>8</v>
      </c>
      <c r="B1322" t="s">
        <v>5</v>
      </c>
      <c r="C1322" t="s">
        <v>71</v>
      </c>
      <c r="D1322">
        <v>102977.10843373495</v>
      </c>
      <c r="E1322">
        <v>87817.527552834305</v>
      </c>
    </row>
    <row r="1323" spans="1:5" x14ac:dyDescent="0.25">
      <c r="A1323" t="s">
        <v>8</v>
      </c>
      <c r="B1323" t="s">
        <v>78</v>
      </c>
      <c r="C1323" t="s">
        <v>71</v>
      </c>
      <c r="D1323">
        <v>22853.20855614973</v>
      </c>
      <c r="E1323">
        <v>20119.613225010286</v>
      </c>
    </row>
    <row r="1324" spans="1:5" x14ac:dyDescent="0.25">
      <c r="A1324" t="s">
        <v>8</v>
      </c>
      <c r="B1324" t="s">
        <v>3</v>
      </c>
      <c r="C1324" t="s">
        <v>71</v>
      </c>
      <c r="D1324">
        <v>11904.038997214484</v>
      </c>
      <c r="E1324">
        <v>7856.6657381615596</v>
      </c>
    </row>
    <row r="1325" spans="1:5" x14ac:dyDescent="0.25">
      <c r="A1325" t="s">
        <v>8</v>
      </c>
      <c r="B1325" t="s">
        <v>2</v>
      </c>
      <c r="C1325" t="s">
        <v>36</v>
      </c>
      <c r="D1325">
        <v>172289.1750547046</v>
      </c>
      <c r="E1325">
        <v>170566.28330415758</v>
      </c>
    </row>
    <row r="1326" spans="1:5" x14ac:dyDescent="0.25">
      <c r="A1326" t="s">
        <v>8</v>
      </c>
      <c r="B1326" t="s">
        <v>7</v>
      </c>
      <c r="C1326" t="s">
        <v>36</v>
      </c>
      <c r="D1326">
        <v>280199.83274021349</v>
      </c>
      <c r="E1326">
        <v>169987.89852906283</v>
      </c>
    </row>
    <row r="1327" spans="1:5" x14ac:dyDescent="0.25">
      <c r="A1327" t="s">
        <v>8</v>
      </c>
      <c r="B1327" t="s">
        <v>6</v>
      </c>
      <c r="C1327" t="s">
        <v>36</v>
      </c>
      <c r="D1327">
        <v>566447.14388489211</v>
      </c>
      <c r="E1327">
        <v>534078.73566289828</v>
      </c>
    </row>
    <row r="1328" spans="1:5" x14ac:dyDescent="0.25">
      <c r="A1328" t="s">
        <v>8</v>
      </c>
      <c r="B1328" t="s">
        <v>4</v>
      </c>
      <c r="C1328" t="s">
        <v>36</v>
      </c>
      <c r="D1328">
        <v>269644.35958904109</v>
      </c>
      <c r="E1328">
        <v>168303.02111015981</v>
      </c>
    </row>
    <row r="1329" spans="1:5" x14ac:dyDescent="0.25">
      <c r="A1329" t="s">
        <v>8</v>
      </c>
      <c r="B1329" t="s">
        <v>5</v>
      </c>
      <c r="C1329" t="s">
        <v>36</v>
      </c>
      <c r="D1329">
        <v>828801.61052631575</v>
      </c>
      <c r="E1329">
        <v>758813.91897076007</v>
      </c>
    </row>
    <row r="1330" spans="1:5" x14ac:dyDescent="0.25">
      <c r="A1330" t="s">
        <v>8</v>
      </c>
      <c r="B1330" t="s">
        <v>78</v>
      </c>
      <c r="C1330" t="s">
        <v>36</v>
      </c>
      <c r="D1330">
        <v>239319.61398176293</v>
      </c>
      <c r="E1330">
        <v>234398.39375058861</v>
      </c>
    </row>
    <row r="1331" spans="1:5" x14ac:dyDescent="0.25">
      <c r="A1331" t="s">
        <v>8</v>
      </c>
      <c r="B1331" t="s">
        <v>3</v>
      </c>
      <c r="C1331" t="s">
        <v>36</v>
      </c>
      <c r="D1331">
        <v>99163.920654911839</v>
      </c>
      <c r="E1331">
        <v>62214.581523929483</v>
      </c>
    </row>
    <row r="1332" spans="1:5" x14ac:dyDescent="0.25">
      <c r="A1332" t="s">
        <v>8</v>
      </c>
      <c r="B1332" t="s">
        <v>2</v>
      </c>
      <c r="C1332" t="s">
        <v>37</v>
      </c>
      <c r="D1332">
        <v>129931.15849056604</v>
      </c>
      <c r="E1332">
        <v>108968.96924862677</v>
      </c>
    </row>
    <row r="1333" spans="1:5" x14ac:dyDescent="0.25">
      <c r="A1333" t="s">
        <v>8</v>
      </c>
      <c r="B1333" t="s">
        <v>7</v>
      </c>
      <c r="C1333" t="s">
        <v>37</v>
      </c>
      <c r="D1333">
        <v>209311.59270516716</v>
      </c>
      <c r="E1333">
        <v>143977.54130484961</v>
      </c>
    </row>
    <row r="1334" spans="1:5" x14ac:dyDescent="0.25">
      <c r="A1334" t="s">
        <v>8</v>
      </c>
      <c r="B1334" t="s">
        <v>6</v>
      </c>
      <c r="C1334" t="s">
        <v>37</v>
      </c>
      <c r="D1334">
        <v>542232.39370078745</v>
      </c>
      <c r="E1334">
        <v>499475.08515931125</v>
      </c>
    </row>
    <row r="1335" spans="1:5" x14ac:dyDescent="0.25">
      <c r="A1335" t="s">
        <v>8</v>
      </c>
      <c r="B1335" t="s">
        <v>4</v>
      </c>
      <c r="C1335" t="s">
        <v>37</v>
      </c>
      <c r="D1335">
        <v>281075.56734693883</v>
      </c>
      <c r="E1335">
        <v>162731.10163399484</v>
      </c>
    </row>
    <row r="1336" spans="1:5" x14ac:dyDescent="0.25">
      <c r="A1336" t="s">
        <v>8</v>
      </c>
      <c r="B1336" t="s">
        <v>5</v>
      </c>
      <c r="C1336" t="s">
        <v>37</v>
      </c>
      <c r="D1336">
        <v>839798.95121951227</v>
      </c>
      <c r="E1336">
        <v>724775.67791599396</v>
      </c>
    </row>
    <row r="1337" spans="1:5" x14ac:dyDescent="0.25">
      <c r="A1337" t="s">
        <v>8</v>
      </c>
      <c r="B1337" t="s">
        <v>78</v>
      </c>
      <c r="C1337" t="s">
        <v>37</v>
      </c>
      <c r="D1337">
        <v>215873.08463949841</v>
      </c>
      <c r="E1337">
        <v>191391.08705468613</v>
      </c>
    </row>
    <row r="1338" spans="1:5" x14ac:dyDescent="0.25">
      <c r="A1338" t="s">
        <v>8</v>
      </c>
      <c r="B1338" t="s">
        <v>3</v>
      </c>
      <c r="C1338" t="s">
        <v>37</v>
      </c>
      <c r="D1338">
        <v>97402.424328147099</v>
      </c>
      <c r="E1338">
        <v>63460.825971582446</v>
      </c>
    </row>
    <row r="1339" spans="1:5" x14ac:dyDescent="0.25">
      <c r="A1339" t="s">
        <v>8</v>
      </c>
      <c r="B1339" t="s">
        <v>2</v>
      </c>
      <c r="C1339" t="s">
        <v>62</v>
      </c>
      <c r="D1339">
        <v>29736.965517241377</v>
      </c>
      <c r="E1339">
        <v>29506.551997330367</v>
      </c>
    </row>
    <row r="1340" spans="1:5" x14ac:dyDescent="0.25">
      <c r="A1340" t="s">
        <v>8</v>
      </c>
      <c r="B1340" t="s">
        <v>7</v>
      </c>
      <c r="C1340" t="s">
        <v>62</v>
      </c>
      <c r="D1340">
        <v>59151.870036101085</v>
      </c>
      <c r="E1340">
        <v>38028.244313959083</v>
      </c>
    </row>
    <row r="1341" spans="1:5" x14ac:dyDescent="0.25">
      <c r="A1341" t="s">
        <v>8</v>
      </c>
      <c r="B1341" t="s">
        <v>6</v>
      </c>
      <c r="C1341" t="s">
        <v>62</v>
      </c>
      <c r="D1341">
        <v>133211.9349593496</v>
      </c>
      <c r="E1341">
        <v>123090.71683596828</v>
      </c>
    </row>
    <row r="1342" spans="1:5" x14ac:dyDescent="0.25">
      <c r="A1342" t="s">
        <v>8</v>
      </c>
      <c r="B1342" t="s">
        <v>4</v>
      </c>
      <c r="C1342" t="s">
        <v>62</v>
      </c>
      <c r="D1342">
        <v>68271.116666666669</v>
      </c>
      <c r="E1342">
        <v>47352.846520000006</v>
      </c>
    </row>
    <row r="1343" spans="1:5" x14ac:dyDescent="0.25">
      <c r="A1343" t="s">
        <v>8</v>
      </c>
      <c r="B1343" t="s">
        <v>5</v>
      </c>
      <c r="C1343" t="s">
        <v>62</v>
      </c>
      <c r="D1343">
        <v>190524.04651162791</v>
      </c>
      <c r="E1343">
        <v>186490.67854616122</v>
      </c>
    </row>
    <row r="1344" spans="1:5" x14ac:dyDescent="0.25">
      <c r="A1344" t="s">
        <v>8</v>
      </c>
      <c r="B1344" t="s">
        <v>78</v>
      </c>
      <c r="C1344" t="s">
        <v>62</v>
      </c>
      <c r="D1344">
        <v>53898.25</v>
      </c>
      <c r="E1344">
        <v>49216.207019318179</v>
      </c>
    </row>
    <row r="1345" spans="1:5" x14ac:dyDescent="0.25">
      <c r="A1345" t="s">
        <v>8</v>
      </c>
      <c r="B1345" t="s">
        <v>3</v>
      </c>
      <c r="C1345" t="s">
        <v>62</v>
      </c>
      <c r="D1345">
        <v>26816.805237315875</v>
      </c>
      <c r="E1345">
        <v>18438.043423167852</v>
      </c>
    </row>
    <row r="1346" spans="1:5" x14ac:dyDescent="0.25">
      <c r="A1346" t="s">
        <v>8</v>
      </c>
      <c r="B1346" t="s">
        <v>2</v>
      </c>
      <c r="C1346" t="s">
        <v>59</v>
      </c>
      <c r="D1346">
        <v>38882.812236286918</v>
      </c>
      <c r="E1346">
        <v>40489.968475386784</v>
      </c>
    </row>
    <row r="1347" spans="1:5" x14ac:dyDescent="0.25">
      <c r="A1347" t="s">
        <v>8</v>
      </c>
      <c r="B1347" t="s">
        <v>7</v>
      </c>
      <c r="C1347" t="s">
        <v>59</v>
      </c>
      <c r="D1347">
        <v>64895.961267605635</v>
      </c>
      <c r="E1347">
        <v>52773.39570281691</v>
      </c>
    </row>
    <row r="1348" spans="1:5" x14ac:dyDescent="0.25">
      <c r="A1348" t="s">
        <v>8</v>
      </c>
      <c r="B1348" t="s">
        <v>6</v>
      </c>
      <c r="C1348" t="s">
        <v>59</v>
      </c>
      <c r="D1348">
        <v>124530.08783783784</v>
      </c>
      <c r="E1348">
        <v>130021.08639843753</v>
      </c>
    </row>
    <row r="1349" spans="1:5" x14ac:dyDescent="0.25">
      <c r="A1349" t="s">
        <v>8</v>
      </c>
      <c r="B1349" t="s">
        <v>4</v>
      </c>
      <c r="C1349" t="s">
        <v>59</v>
      </c>
      <c r="D1349">
        <v>91693.796019900503</v>
      </c>
      <c r="E1349">
        <v>70648.488905815757</v>
      </c>
    </row>
    <row r="1350" spans="1:5" x14ac:dyDescent="0.25">
      <c r="A1350" t="s">
        <v>8</v>
      </c>
      <c r="B1350" t="s">
        <v>5</v>
      </c>
      <c r="C1350" t="s">
        <v>59</v>
      </c>
      <c r="D1350">
        <v>361381.43137254904</v>
      </c>
      <c r="E1350">
        <v>331716.26740311418</v>
      </c>
    </row>
    <row r="1351" spans="1:5" x14ac:dyDescent="0.25">
      <c r="A1351" t="s">
        <v>8</v>
      </c>
      <c r="B1351" t="s">
        <v>78</v>
      </c>
      <c r="C1351" t="s">
        <v>59</v>
      </c>
      <c r="D1351">
        <v>48757.812169312165</v>
      </c>
      <c r="E1351">
        <v>49611.867614101138</v>
      </c>
    </row>
    <row r="1352" spans="1:5" x14ac:dyDescent="0.25">
      <c r="A1352" t="s">
        <v>8</v>
      </c>
      <c r="B1352" t="s">
        <v>3</v>
      </c>
      <c r="C1352" t="s">
        <v>59</v>
      </c>
      <c r="D1352">
        <v>29301.197138314787</v>
      </c>
      <c r="E1352">
        <v>22315.791740540546</v>
      </c>
    </row>
    <row r="1353" spans="1:5" x14ac:dyDescent="0.25">
      <c r="A1353" t="s">
        <v>8</v>
      </c>
      <c r="B1353" t="s">
        <v>2</v>
      </c>
      <c r="C1353" t="s">
        <v>67</v>
      </c>
      <c r="D1353">
        <v>19190.726765799256</v>
      </c>
      <c r="E1353">
        <v>16961.295122949457</v>
      </c>
    </row>
    <row r="1354" spans="1:5" x14ac:dyDescent="0.25">
      <c r="A1354" t="s">
        <v>8</v>
      </c>
      <c r="B1354" t="s">
        <v>7</v>
      </c>
      <c r="C1354" t="s">
        <v>67</v>
      </c>
      <c r="D1354">
        <v>30912.008982035932</v>
      </c>
      <c r="E1354">
        <v>22389.805890373107</v>
      </c>
    </row>
    <row r="1355" spans="1:5" x14ac:dyDescent="0.25">
      <c r="A1355" t="s">
        <v>8</v>
      </c>
      <c r="B1355" t="s">
        <v>6</v>
      </c>
      <c r="C1355" t="s">
        <v>67</v>
      </c>
      <c r="D1355">
        <v>82596.888000000006</v>
      </c>
      <c r="E1355">
        <v>73207.565290588245</v>
      </c>
    </row>
    <row r="1356" spans="1:5" x14ac:dyDescent="0.25">
      <c r="A1356" t="s">
        <v>8</v>
      </c>
      <c r="B1356" t="s">
        <v>4</v>
      </c>
      <c r="C1356" t="s">
        <v>67</v>
      </c>
      <c r="D1356">
        <v>36482.724381625441</v>
      </c>
      <c r="E1356">
        <v>23326.102246366576</v>
      </c>
    </row>
    <row r="1357" spans="1:5" x14ac:dyDescent="0.25">
      <c r="A1357" t="s">
        <v>8</v>
      </c>
      <c r="B1357" t="s">
        <v>5</v>
      </c>
      <c r="C1357" t="s">
        <v>67</v>
      </c>
      <c r="D1357">
        <v>124392.90361445784</v>
      </c>
      <c r="E1357">
        <v>123880.76892835736</v>
      </c>
    </row>
    <row r="1358" spans="1:5" x14ac:dyDescent="0.25">
      <c r="A1358" t="s">
        <v>8</v>
      </c>
      <c r="B1358" t="s">
        <v>78</v>
      </c>
      <c r="C1358" t="s">
        <v>67</v>
      </c>
      <c r="D1358">
        <v>27904.354054054056</v>
      </c>
      <c r="E1358">
        <v>28902.532661930505</v>
      </c>
    </row>
    <row r="1359" spans="1:5" x14ac:dyDescent="0.25">
      <c r="A1359" t="s">
        <v>8</v>
      </c>
      <c r="B1359" t="s">
        <v>3</v>
      </c>
      <c r="C1359" t="s">
        <v>67</v>
      </c>
      <c r="D1359">
        <v>13496.223529411764</v>
      </c>
      <c r="E1359">
        <v>9819.852240000002</v>
      </c>
    </row>
    <row r="1360" spans="1:5" x14ac:dyDescent="0.25">
      <c r="A1360" t="s">
        <v>8</v>
      </c>
      <c r="B1360" t="s">
        <v>2</v>
      </c>
      <c r="C1360" t="s">
        <v>24</v>
      </c>
      <c r="D1360">
        <v>479991.6470588235</v>
      </c>
      <c r="E1360">
        <v>458058.96751260507</v>
      </c>
    </row>
    <row r="1361" spans="1:5" x14ac:dyDescent="0.25">
      <c r="A1361" t="s">
        <v>8</v>
      </c>
      <c r="B1361" t="s">
        <v>7</v>
      </c>
      <c r="C1361" t="s">
        <v>24</v>
      </c>
      <c r="D1361">
        <v>800967.65644171776</v>
      </c>
      <c r="E1361">
        <v>514701.81602944783</v>
      </c>
    </row>
    <row r="1362" spans="1:5" x14ac:dyDescent="0.25">
      <c r="A1362" t="s">
        <v>8</v>
      </c>
      <c r="B1362" t="s">
        <v>6</v>
      </c>
      <c r="C1362" t="s">
        <v>24</v>
      </c>
      <c r="D1362">
        <v>2901282.8444444444</v>
      </c>
      <c r="E1362">
        <v>2819870.644323376</v>
      </c>
    </row>
    <row r="1363" spans="1:5" x14ac:dyDescent="0.25">
      <c r="A1363" t="s">
        <v>8</v>
      </c>
      <c r="B1363" t="s">
        <v>4</v>
      </c>
      <c r="C1363" t="s">
        <v>24</v>
      </c>
      <c r="D1363">
        <v>1097123.7647058824</v>
      </c>
      <c r="E1363">
        <v>770180.88282352942</v>
      </c>
    </row>
    <row r="1364" spans="1:5" x14ac:dyDescent="0.25">
      <c r="A1364" t="s">
        <v>8</v>
      </c>
      <c r="B1364" t="s">
        <v>5</v>
      </c>
      <c r="C1364" t="s">
        <v>24</v>
      </c>
      <c r="D1364">
        <v>4747553.7454545451</v>
      </c>
      <c r="E1364">
        <v>4635863.1477096304</v>
      </c>
    </row>
    <row r="1365" spans="1:5" x14ac:dyDescent="0.25">
      <c r="A1365" t="s">
        <v>8</v>
      </c>
      <c r="B1365" t="s">
        <v>78</v>
      </c>
      <c r="C1365" t="s">
        <v>24</v>
      </c>
      <c r="D1365">
        <v>662729.58375634509</v>
      </c>
      <c r="E1365">
        <v>660070.38130152284</v>
      </c>
    </row>
    <row r="1366" spans="1:5" x14ac:dyDescent="0.25">
      <c r="A1366" t="s">
        <v>8</v>
      </c>
      <c r="B1366" t="s">
        <v>3</v>
      </c>
      <c r="C1366" t="s">
        <v>24</v>
      </c>
      <c r="D1366">
        <v>417117.34185303515</v>
      </c>
      <c r="E1366">
        <v>253228.14626314258</v>
      </c>
    </row>
    <row r="1367" spans="1:5" x14ac:dyDescent="0.25">
      <c r="A1367" t="s">
        <v>8</v>
      </c>
      <c r="B1367" t="s">
        <v>2</v>
      </c>
      <c r="C1367" t="s">
        <v>22</v>
      </c>
      <c r="D1367">
        <v>1284217.9079741382</v>
      </c>
      <c r="E1367">
        <v>1016672.5104795259</v>
      </c>
    </row>
    <row r="1368" spans="1:5" x14ac:dyDescent="0.25">
      <c r="A1368" t="s">
        <v>8</v>
      </c>
      <c r="B1368" t="s">
        <v>7</v>
      </c>
      <c r="C1368" t="s">
        <v>22</v>
      </c>
      <c r="D1368">
        <v>1757749.5849557521</v>
      </c>
      <c r="E1368">
        <v>1081692.0522804628</v>
      </c>
    </row>
    <row r="1369" spans="1:5" x14ac:dyDescent="0.25">
      <c r="A1369" t="s">
        <v>8</v>
      </c>
      <c r="B1369" t="s">
        <v>6</v>
      </c>
      <c r="C1369" t="s">
        <v>22</v>
      </c>
      <c r="D1369">
        <v>6548100.1021978036</v>
      </c>
      <c r="E1369">
        <v>5357536.4472527476</v>
      </c>
    </row>
    <row r="1370" spans="1:5" x14ac:dyDescent="0.25">
      <c r="A1370" t="s">
        <v>8</v>
      </c>
      <c r="B1370" t="s">
        <v>4</v>
      </c>
      <c r="C1370" t="s">
        <v>22</v>
      </c>
      <c r="D1370">
        <v>2374012.3876494025</v>
      </c>
      <c r="E1370">
        <v>1294915.8478087648</v>
      </c>
    </row>
    <row r="1371" spans="1:5" x14ac:dyDescent="0.25">
      <c r="A1371" t="s">
        <v>8</v>
      </c>
      <c r="B1371" t="s">
        <v>5</v>
      </c>
      <c r="C1371" t="s">
        <v>22</v>
      </c>
      <c r="D1371">
        <v>10640662.666071428</v>
      </c>
      <c r="E1371">
        <v>10354258.221743701</v>
      </c>
    </row>
    <row r="1372" spans="1:5" x14ac:dyDescent="0.25">
      <c r="A1372" t="s">
        <v>8</v>
      </c>
      <c r="B1372" t="s">
        <v>78</v>
      </c>
      <c r="C1372" t="s">
        <v>22</v>
      </c>
      <c r="D1372">
        <v>1539734.1325581397</v>
      </c>
      <c r="E1372">
        <v>1331661.9524827155</v>
      </c>
    </row>
    <row r="1373" spans="1:5" x14ac:dyDescent="0.25">
      <c r="A1373" t="s">
        <v>8</v>
      </c>
      <c r="B1373" t="s">
        <v>3</v>
      </c>
      <c r="C1373" t="s">
        <v>22</v>
      </c>
      <c r="D1373">
        <v>871165.36447368423</v>
      </c>
      <c r="E1373">
        <v>508179.79594298237</v>
      </c>
    </row>
    <row r="1374" spans="1:5" x14ac:dyDescent="0.25">
      <c r="A1374" t="s">
        <v>8</v>
      </c>
      <c r="B1374" t="s">
        <v>2</v>
      </c>
      <c r="C1374" t="s">
        <v>75</v>
      </c>
      <c r="D1374">
        <v>10190.499005964213</v>
      </c>
      <c r="E1374">
        <v>8947.7552247490657</v>
      </c>
    </row>
    <row r="1375" spans="1:5" x14ac:dyDescent="0.25">
      <c r="A1375" t="s">
        <v>8</v>
      </c>
      <c r="B1375" t="s">
        <v>7</v>
      </c>
      <c r="C1375" t="s">
        <v>75</v>
      </c>
      <c r="D1375">
        <v>19415.988636363636</v>
      </c>
      <c r="E1375">
        <v>12481.706980519479</v>
      </c>
    </row>
    <row r="1376" spans="1:5" x14ac:dyDescent="0.25">
      <c r="A1376" t="s">
        <v>8</v>
      </c>
      <c r="B1376" t="s">
        <v>6</v>
      </c>
      <c r="C1376" t="s">
        <v>75</v>
      </c>
      <c r="D1376">
        <v>37414.751824817518</v>
      </c>
      <c r="E1376">
        <v>30612.069674850696</v>
      </c>
    </row>
    <row r="1377" spans="1:5" x14ac:dyDescent="0.25">
      <c r="A1377" t="s">
        <v>8</v>
      </c>
      <c r="B1377" t="s">
        <v>4</v>
      </c>
      <c r="C1377" t="s">
        <v>75</v>
      </c>
      <c r="D1377">
        <v>19944.828793774319</v>
      </c>
      <c r="E1377">
        <v>12821.675653140632</v>
      </c>
    </row>
    <row r="1378" spans="1:5" x14ac:dyDescent="0.25">
      <c r="A1378" t="s">
        <v>8</v>
      </c>
      <c r="B1378" t="s">
        <v>5</v>
      </c>
      <c r="C1378" t="s">
        <v>75</v>
      </c>
      <c r="D1378">
        <v>89926.684210526306</v>
      </c>
      <c r="E1378">
        <v>75184.604831751509</v>
      </c>
    </row>
    <row r="1379" spans="1:5" x14ac:dyDescent="0.25">
      <c r="A1379" t="s">
        <v>8</v>
      </c>
      <c r="B1379" t="s">
        <v>78</v>
      </c>
      <c r="C1379" t="s">
        <v>75</v>
      </c>
      <c r="D1379">
        <v>15485.864048338368</v>
      </c>
      <c r="E1379">
        <v>13174.54105604906</v>
      </c>
    </row>
    <row r="1380" spans="1:5" x14ac:dyDescent="0.25">
      <c r="A1380" t="s">
        <v>8</v>
      </c>
      <c r="B1380" t="s">
        <v>3</v>
      </c>
      <c r="C1380" t="s">
        <v>75</v>
      </c>
      <c r="D1380">
        <v>7754.6459909228442</v>
      </c>
      <c r="E1380">
        <v>5080.6301319839322</v>
      </c>
    </row>
    <row r="1381" spans="1:5" x14ac:dyDescent="0.25">
      <c r="A1381" t="s">
        <v>8</v>
      </c>
      <c r="B1381" t="s">
        <v>2</v>
      </c>
      <c r="C1381" t="s">
        <v>33</v>
      </c>
      <c r="D1381">
        <v>202847.04595185994</v>
      </c>
      <c r="E1381">
        <v>158749.86204928168</v>
      </c>
    </row>
    <row r="1382" spans="1:5" x14ac:dyDescent="0.25">
      <c r="A1382" t="s">
        <v>8</v>
      </c>
      <c r="B1382" t="s">
        <v>7</v>
      </c>
      <c r="C1382" t="s">
        <v>33</v>
      </c>
      <c r="D1382">
        <v>333457.19424460432</v>
      </c>
      <c r="E1382">
        <v>218471.95484991316</v>
      </c>
    </row>
    <row r="1383" spans="1:5" x14ac:dyDescent="0.25">
      <c r="A1383" t="s">
        <v>8</v>
      </c>
      <c r="B1383" t="s">
        <v>6</v>
      </c>
      <c r="C1383" t="s">
        <v>33</v>
      </c>
      <c r="D1383">
        <v>908834.31372549024</v>
      </c>
      <c r="E1383">
        <v>779000.84033613454</v>
      </c>
    </row>
    <row r="1384" spans="1:5" x14ac:dyDescent="0.25">
      <c r="A1384" t="s">
        <v>8</v>
      </c>
      <c r="B1384" t="s">
        <v>4</v>
      </c>
      <c r="C1384" t="s">
        <v>33</v>
      </c>
      <c r="D1384">
        <v>397858.79828326183</v>
      </c>
      <c r="E1384">
        <v>250503.68780797967</v>
      </c>
    </row>
    <row r="1385" spans="1:5" x14ac:dyDescent="0.25">
      <c r="A1385" t="s">
        <v>8</v>
      </c>
      <c r="B1385" t="s">
        <v>5</v>
      </c>
      <c r="C1385" t="s">
        <v>33</v>
      </c>
      <c r="D1385">
        <v>1203910.3896103897</v>
      </c>
      <c r="E1385">
        <v>1159430.6230001899</v>
      </c>
    </row>
    <row r="1386" spans="1:5" x14ac:dyDescent="0.25">
      <c r="A1386" t="s">
        <v>8</v>
      </c>
      <c r="B1386" t="s">
        <v>78</v>
      </c>
      <c r="C1386" t="s">
        <v>33</v>
      </c>
      <c r="D1386">
        <v>305944.22442244226</v>
      </c>
      <c r="E1386">
        <v>253195.22021167635</v>
      </c>
    </row>
    <row r="1387" spans="1:5" x14ac:dyDescent="0.25">
      <c r="A1387" t="s">
        <v>8</v>
      </c>
      <c r="B1387" t="s">
        <v>3</v>
      </c>
      <c r="C1387" t="s">
        <v>33</v>
      </c>
      <c r="D1387">
        <v>144845.46875</v>
      </c>
      <c r="E1387">
        <v>91198.998842592599</v>
      </c>
    </row>
    <row r="1388" spans="1:5" x14ac:dyDescent="0.25">
      <c r="A1388" t="s">
        <v>8</v>
      </c>
      <c r="B1388" t="s">
        <v>2</v>
      </c>
      <c r="C1388" t="s">
        <v>69</v>
      </c>
      <c r="D1388">
        <v>21389.886710239654</v>
      </c>
      <c r="E1388">
        <v>17195.791276859331</v>
      </c>
    </row>
    <row r="1389" spans="1:5" x14ac:dyDescent="0.25">
      <c r="A1389" t="s">
        <v>8</v>
      </c>
      <c r="B1389" t="s">
        <v>7</v>
      </c>
      <c r="C1389" t="s">
        <v>69</v>
      </c>
      <c r="D1389">
        <v>35572.311594202896</v>
      </c>
      <c r="E1389">
        <v>20106.08916194077</v>
      </c>
    </row>
    <row r="1390" spans="1:5" x14ac:dyDescent="0.25">
      <c r="A1390" t="s">
        <v>8</v>
      </c>
      <c r="B1390" t="s">
        <v>6</v>
      </c>
      <c r="C1390" t="s">
        <v>69</v>
      </c>
      <c r="D1390">
        <v>70128.271428571432</v>
      </c>
      <c r="E1390">
        <v>56642.065384615387</v>
      </c>
    </row>
    <row r="1391" spans="1:5" x14ac:dyDescent="0.25">
      <c r="A1391" t="s">
        <v>8</v>
      </c>
      <c r="B1391" t="s">
        <v>4</v>
      </c>
      <c r="C1391" t="s">
        <v>69</v>
      </c>
      <c r="D1391">
        <v>37330.638783269962</v>
      </c>
      <c r="E1391">
        <v>22972.700789704595</v>
      </c>
    </row>
    <row r="1392" spans="1:5" x14ac:dyDescent="0.25">
      <c r="A1392" t="s">
        <v>8</v>
      </c>
      <c r="B1392" t="s">
        <v>5</v>
      </c>
      <c r="C1392" t="s">
        <v>69</v>
      </c>
      <c r="D1392">
        <v>106716.93478260869</v>
      </c>
      <c r="E1392">
        <v>90547.7022397892</v>
      </c>
    </row>
    <row r="1393" spans="1:5" x14ac:dyDescent="0.25">
      <c r="A1393" t="s">
        <v>8</v>
      </c>
      <c r="B1393" t="s">
        <v>78</v>
      </c>
      <c r="C1393" t="s">
        <v>69</v>
      </c>
      <c r="D1393">
        <v>26825.021857923497</v>
      </c>
      <c r="E1393">
        <v>21350.527601204416</v>
      </c>
    </row>
    <row r="1394" spans="1:5" x14ac:dyDescent="0.25">
      <c r="A1394" t="s">
        <v>8</v>
      </c>
      <c r="B1394" t="s">
        <v>3</v>
      </c>
      <c r="C1394" t="s">
        <v>69</v>
      </c>
      <c r="D1394">
        <v>13985.695156695157</v>
      </c>
      <c r="E1394">
        <v>8990.8040293040285</v>
      </c>
    </row>
    <row r="1395" spans="1:5" x14ac:dyDescent="0.25">
      <c r="A1395" t="s">
        <v>8</v>
      </c>
      <c r="B1395" t="s">
        <v>2</v>
      </c>
      <c r="C1395" t="s">
        <v>38</v>
      </c>
      <c r="D1395">
        <v>138215.10123966943</v>
      </c>
      <c r="E1395">
        <v>116276.19628099175</v>
      </c>
    </row>
    <row r="1396" spans="1:5" x14ac:dyDescent="0.25">
      <c r="A1396" t="s">
        <v>8</v>
      </c>
      <c r="B1396" t="s">
        <v>7</v>
      </c>
      <c r="C1396" t="s">
        <v>38</v>
      </c>
      <c r="D1396">
        <v>202715.48181818181</v>
      </c>
      <c r="E1396">
        <v>124747.98881118881</v>
      </c>
    </row>
    <row r="1397" spans="1:5" x14ac:dyDescent="0.25">
      <c r="A1397" t="s">
        <v>8</v>
      </c>
      <c r="B1397" t="s">
        <v>6</v>
      </c>
      <c r="C1397" t="s">
        <v>38</v>
      </c>
      <c r="D1397">
        <v>649476.78640776698</v>
      </c>
      <c r="E1397">
        <v>581110.80889115995</v>
      </c>
    </row>
    <row r="1398" spans="1:5" x14ac:dyDescent="0.25">
      <c r="A1398" t="s">
        <v>8</v>
      </c>
      <c r="B1398" t="s">
        <v>4</v>
      </c>
      <c r="C1398" t="s">
        <v>38</v>
      </c>
      <c r="D1398">
        <v>245941.57720588235</v>
      </c>
      <c r="E1398">
        <v>147564.94632352941</v>
      </c>
    </row>
    <row r="1399" spans="1:5" x14ac:dyDescent="0.25">
      <c r="A1399" t="s">
        <v>8</v>
      </c>
      <c r="B1399" t="s">
        <v>5</v>
      </c>
      <c r="C1399" t="s">
        <v>38</v>
      </c>
      <c r="D1399">
        <v>868780.63636363647</v>
      </c>
      <c r="E1399">
        <v>679915.28063241113</v>
      </c>
    </row>
    <row r="1400" spans="1:5" x14ac:dyDescent="0.25">
      <c r="A1400" t="s">
        <v>8</v>
      </c>
      <c r="B1400" t="s">
        <v>78</v>
      </c>
      <c r="C1400" t="s">
        <v>38</v>
      </c>
      <c r="D1400">
        <v>185822.52499999999</v>
      </c>
      <c r="E1400">
        <v>149386.73578431373</v>
      </c>
    </row>
    <row r="1401" spans="1:5" x14ac:dyDescent="0.25">
      <c r="A1401" t="s">
        <v>8</v>
      </c>
      <c r="B1401" t="s">
        <v>3</v>
      </c>
      <c r="C1401" t="s">
        <v>38</v>
      </c>
      <c r="D1401">
        <v>102287.62844036697</v>
      </c>
      <c r="E1401">
        <v>62946.232886379679</v>
      </c>
    </row>
    <row r="1402" spans="1:5" x14ac:dyDescent="0.25">
      <c r="A1402" t="s">
        <v>8</v>
      </c>
      <c r="B1402" t="s">
        <v>2</v>
      </c>
      <c r="C1402" t="s">
        <v>29</v>
      </c>
      <c r="D1402">
        <v>233445.79227941175</v>
      </c>
      <c r="E1402">
        <v>188552.37068721719</v>
      </c>
    </row>
    <row r="1403" spans="1:5" x14ac:dyDescent="0.25">
      <c r="A1403" t="s">
        <v>8</v>
      </c>
      <c r="B1403" t="s">
        <v>7</v>
      </c>
      <c r="C1403" t="s">
        <v>29</v>
      </c>
      <c r="D1403">
        <v>413662.90228013031</v>
      </c>
      <c r="E1403">
        <v>260454.41995415612</v>
      </c>
    </row>
    <row r="1404" spans="1:5" x14ac:dyDescent="0.25">
      <c r="A1404" t="s">
        <v>8</v>
      </c>
      <c r="B1404" t="s">
        <v>6</v>
      </c>
      <c r="C1404" t="s">
        <v>29</v>
      </c>
      <c r="D1404">
        <v>1067180.7647058824</v>
      </c>
      <c r="E1404">
        <v>957162.12916919356</v>
      </c>
    </row>
    <row r="1405" spans="1:5" x14ac:dyDescent="0.25">
      <c r="A1405" t="s">
        <v>8</v>
      </c>
      <c r="B1405" t="s">
        <v>4</v>
      </c>
      <c r="C1405" t="s">
        <v>29</v>
      </c>
      <c r="D1405">
        <v>472098.55390334572</v>
      </c>
      <c r="E1405">
        <v>309305.94910908857</v>
      </c>
    </row>
    <row r="1406" spans="1:5" x14ac:dyDescent="0.25">
      <c r="A1406" t="s">
        <v>8</v>
      </c>
      <c r="B1406" t="s">
        <v>5</v>
      </c>
      <c r="C1406" t="s">
        <v>29</v>
      </c>
      <c r="D1406">
        <v>1336784.3263157895</v>
      </c>
      <c r="E1406">
        <v>1201755.6064859119</v>
      </c>
    </row>
    <row r="1407" spans="1:5" x14ac:dyDescent="0.25">
      <c r="A1407" t="s">
        <v>8</v>
      </c>
      <c r="B1407" t="s">
        <v>78</v>
      </c>
      <c r="C1407" t="s">
        <v>29</v>
      </c>
      <c r="D1407">
        <v>340467.85790884722</v>
      </c>
      <c r="E1407">
        <v>268027.8881410074</v>
      </c>
    </row>
    <row r="1408" spans="1:5" x14ac:dyDescent="0.25">
      <c r="A1408" t="s">
        <v>8</v>
      </c>
      <c r="B1408" t="s">
        <v>3</v>
      </c>
      <c r="C1408" t="s">
        <v>29</v>
      </c>
      <c r="D1408">
        <v>197196.44565217389</v>
      </c>
      <c r="E1408">
        <v>111458.86058601135</v>
      </c>
    </row>
    <row r="1409" spans="1:5" x14ac:dyDescent="0.25">
      <c r="A1409" t="s">
        <v>8</v>
      </c>
      <c r="B1409" t="s">
        <v>2</v>
      </c>
      <c r="C1409" t="s">
        <v>43</v>
      </c>
      <c r="D1409">
        <v>97056.26325757576</v>
      </c>
      <c r="E1409">
        <v>90313.407073365233</v>
      </c>
    </row>
    <row r="1410" spans="1:5" x14ac:dyDescent="0.25">
      <c r="A1410" t="s">
        <v>8</v>
      </c>
      <c r="B1410" t="s">
        <v>7</v>
      </c>
      <c r="C1410" t="s">
        <v>43</v>
      </c>
      <c r="D1410">
        <v>173127.38851351352</v>
      </c>
      <c r="E1410">
        <v>95377.452217444719</v>
      </c>
    </row>
    <row r="1411" spans="1:5" x14ac:dyDescent="0.25">
      <c r="A1411" t="s">
        <v>8</v>
      </c>
      <c r="B1411" t="s">
        <v>6</v>
      </c>
      <c r="C1411" t="s">
        <v>43</v>
      </c>
      <c r="D1411">
        <v>430636.19327731093</v>
      </c>
      <c r="E1411">
        <v>391170.29404531437</v>
      </c>
    </row>
    <row r="1412" spans="1:5" x14ac:dyDescent="0.25">
      <c r="A1412" t="s">
        <v>8</v>
      </c>
      <c r="B1412" t="s">
        <v>4</v>
      </c>
      <c r="C1412" t="s">
        <v>43</v>
      </c>
      <c r="D1412">
        <v>170819.02333333335</v>
      </c>
      <c r="E1412">
        <v>95037.492981818184</v>
      </c>
    </row>
    <row r="1413" spans="1:5" x14ac:dyDescent="0.25">
      <c r="A1413" t="s">
        <v>8</v>
      </c>
      <c r="B1413" t="s">
        <v>5</v>
      </c>
      <c r="C1413" t="s">
        <v>43</v>
      </c>
      <c r="D1413">
        <v>788395.4923076923</v>
      </c>
      <c r="E1413">
        <v>720806.08100086427</v>
      </c>
    </row>
    <row r="1414" spans="1:5" x14ac:dyDescent="0.25">
      <c r="A1414" t="s">
        <v>8</v>
      </c>
      <c r="B1414" t="s">
        <v>78</v>
      </c>
      <c r="C1414" t="s">
        <v>43</v>
      </c>
      <c r="D1414">
        <v>159148.15838509315</v>
      </c>
      <c r="E1414">
        <v>127252.21497541406</v>
      </c>
    </row>
    <row r="1415" spans="1:5" x14ac:dyDescent="0.25">
      <c r="A1415" t="s">
        <v>8</v>
      </c>
      <c r="B1415" t="s">
        <v>3</v>
      </c>
      <c r="C1415" t="s">
        <v>43</v>
      </c>
      <c r="D1415">
        <v>83462.063517915318</v>
      </c>
      <c r="E1415">
        <v>52080.327635179157</v>
      </c>
    </row>
    <row r="1416" spans="1:5" x14ac:dyDescent="0.25">
      <c r="A1416" t="s">
        <v>8</v>
      </c>
      <c r="B1416" t="s">
        <v>2</v>
      </c>
      <c r="C1416" t="s">
        <v>41</v>
      </c>
      <c r="D1416">
        <v>109625.22549019608</v>
      </c>
      <c r="E1416">
        <v>97487.012117078732</v>
      </c>
    </row>
    <row r="1417" spans="1:5" x14ac:dyDescent="0.25">
      <c r="A1417" t="s">
        <v>8</v>
      </c>
      <c r="B1417" t="s">
        <v>7</v>
      </c>
      <c r="C1417" t="s">
        <v>41</v>
      </c>
      <c r="D1417">
        <v>172558.22530864197</v>
      </c>
      <c r="E1417">
        <v>114185.94288527031</v>
      </c>
    </row>
    <row r="1418" spans="1:5" x14ac:dyDescent="0.25">
      <c r="A1418" t="s">
        <v>8</v>
      </c>
      <c r="B1418" t="s">
        <v>6</v>
      </c>
      <c r="C1418" t="s">
        <v>41</v>
      </c>
      <c r="D1418">
        <v>380332.41496598639</v>
      </c>
      <c r="E1418">
        <v>332225.50410001841</v>
      </c>
    </row>
    <row r="1419" spans="1:5" x14ac:dyDescent="0.25">
      <c r="A1419" t="s">
        <v>8</v>
      </c>
      <c r="B1419" t="s">
        <v>4</v>
      </c>
      <c r="C1419" t="s">
        <v>41</v>
      </c>
      <c r="D1419">
        <v>190166.2074829932</v>
      </c>
      <c r="E1419">
        <v>117522.71622448979</v>
      </c>
    </row>
    <row r="1420" spans="1:5" x14ac:dyDescent="0.25">
      <c r="A1420" t="s">
        <v>8</v>
      </c>
      <c r="B1420" t="s">
        <v>5</v>
      </c>
      <c r="C1420" t="s">
        <v>41</v>
      </c>
      <c r="D1420">
        <v>873576.015625</v>
      </c>
      <c r="E1420">
        <v>791603.47169306502</v>
      </c>
    </row>
    <row r="1421" spans="1:5" x14ac:dyDescent="0.25">
      <c r="A1421" t="s">
        <v>8</v>
      </c>
      <c r="B1421" t="s">
        <v>78</v>
      </c>
      <c r="C1421" t="s">
        <v>41</v>
      </c>
      <c r="D1421">
        <v>155735</v>
      </c>
      <c r="E1421">
        <v>144939.73295454547</v>
      </c>
    </row>
    <row r="1422" spans="1:5" x14ac:dyDescent="0.25">
      <c r="A1422" t="s">
        <v>8</v>
      </c>
      <c r="B1422" t="s">
        <v>3</v>
      </c>
      <c r="C1422" t="s">
        <v>41</v>
      </c>
      <c r="D1422">
        <v>89311.285942492003</v>
      </c>
      <c r="E1422">
        <v>59044.683484203051</v>
      </c>
    </row>
    <row r="1423" spans="1:5" x14ac:dyDescent="0.25">
      <c r="A1423" t="s">
        <v>8</v>
      </c>
      <c r="B1423" t="s">
        <v>2</v>
      </c>
      <c r="C1423" t="s">
        <v>28</v>
      </c>
      <c r="D1423">
        <v>251063.82480314959</v>
      </c>
      <c r="E1423">
        <v>210893.6128346457</v>
      </c>
    </row>
    <row r="1424" spans="1:5" x14ac:dyDescent="0.25">
      <c r="A1424" t="s">
        <v>8</v>
      </c>
      <c r="B1424" t="s">
        <v>7</v>
      </c>
      <c r="C1424" t="s">
        <v>28</v>
      </c>
      <c r="D1424">
        <v>420925.48844884487</v>
      </c>
      <c r="E1424">
        <v>271982.62330540747</v>
      </c>
    </row>
    <row r="1425" spans="1:5" x14ac:dyDescent="0.25">
      <c r="A1425" t="s">
        <v>8</v>
      </c>
      <c r="B1425" t="s">
        <v>6</v>
      </c>
      <c r="C1425" t="s">
        <v>28</v>
      </c>
      <c r="D1425">
        <v>1159458.3909090909</v>
      </c>
      <c r="E1425">
        <v>1078906.5448038278</v>
      </c>
    </row>
    <row r="1426" spans="1:5" x14ac:dyDescent="0.25">
      <c r="A1426" t="s">
        <v>8</v>
      </c>
      <c r="B1426" t="s">
        <v>4</v>
      </c>
      <c r="C1426" t="s">
        <v>28</v>
      </c>
      <c r="D1426">
        <v>531418.4291666667</v>
      </c>
      <c r="E1426">
        <v>309377.94637137686</v>
      </c>
    </row>
    <row r="1427" spans="1:5" x14ac:dyDescent="0.25">
      <c r="A1427" t="s">
        <v>8</v>
      </c>
      <c r="B1427" t="s">
        <v>5</v>
      </c>
      <c r="C1427" t="s">
        <v>28</v>
      </c>
      <c r="D1427">
        <v>1288287.1010101011</v>
      </c>
      <c r="E1427">
        <v>1205668.6890974967</v>
      </c>
    </row>
    <row r="1428" spans="1:5" x14ac:dyDescent="0.25">
      <c r="A1428" t="s">
        <v>8</v>
      </c>
      <c r="B1428" t="s">
        <v>78</v>
      </c>
      <c r="C1428" t="s">
        <v>28</v>
      </c>
      <c r="D1428">
        <v>381857.5538922156</v>
      </c>
      <c r="E1428">
        <v>341345.5398413518</v>
      </c>
    </row>
    <row r="1429" spans="1:5" x14ac:dyDescent="0.25">
      <c r="A1429" t="s">
        <v>8</v>
      </c>
      <c r="B1429" t="s">
        <v>3</v>
      </c>
      <c r="C1429" t="s">
        <v>28</v>
      </c>
      <c r="D1429">
        <v>163095.17007672635</v>
      </c>
      <c r="E1429">
        <v>89850.611878632888</v>
      </c>
    </row>
    <row r="1430" spans="1:5" x14ac:dyDescent="0.25">
      <c r="A1430" t="s">
        <v>8</v>
      </c>
      <c r="B1430" t="s">
        <v>2</v>
      </c>
      <c r="C1430" t="s">
        <v>53</v>
      </c>
      <c r="D1430">
        <v>67892.81837606839</v>
      </c>
      <c r="E1430">
        <v>61804.365631375804</v>
      </c>
    </row>
    <row r="1431" spans="1:5" x14ac:dyDescent="0.25">
      <c r="A1431" t="s">
        <v>8</v>
      </c>
      <c r="B1431" t="s">
        <v>7</v>
      </c>
      <c r="C1431" t="s">
        <v>53</v>
      </c>
      <c r="D1431">
        <v>121274.19465648854</v>
      </c>
      <c r="E1431">
        <v>81839.172049223474</v>
      </c>
    </row>
    <row r="1432" spans="1:5" x14ac:dyDescent="0.25">
      <c r="A1432" t="s">
        <v>8</v>
      </c>
      <c r="B1432" t="s">
        <v>6</v>
      </c>
      <c r="C1432" t="s">
        <v>53</v>
      </c>
      <c r="D1432">
        <v>338019.56382978725</v>
      </c>
      <c r="E1432">
        <v>305080.63612041652</v>
      </c>
    </row>
    <row r="1433" spans="1:5" x14ac:dyDescent="0.25">
      <c r="A1433" t="s">
        <v>8</v>
      </c>
      <c r="B1433" t="s">
        <v>4</v>
      </c>
      <c r="C1433" t="s">
        <v>53</v>
      </c>
      <c r="D1433">
        <v>109188.4501718213</v>
      </c>
      <c r="E1433">
        <v>70123.24911034746</v>
      </c>
    </row>
    <row r="1434" spans="1:5" x14ac:dyDescent="0.25">
      <c r="A1434" t="s">
        <v>8</v>
      </c>
      <c r="B1434" t="s">
        <v>5</v>
      </c>
      <c r="C1434" t="s">
        <v>53</v>
      </c>
      <c r="D1434">
        <v>382817.3373493976</v>
      </c>
      <c r="E1434">
        <v>331439.22102092579</v>
      </c>
    </row>
    <row r="1435" spans="1:5" x14ac:dyDescent="0.25">
      <c r="A1435" t="s">
        <v>8</v>
      </c>
      <c r="B1435" t="s">
        <v>78</v>
      </c>
      <c r="C1435" t="s">
        <v>53</v>
      </c>
      <c r="D1435">
        <v>79833.766331658291</v>
      </c>
      <c r="E1435">
        <v>72939.031966651441</v>
      </c>
    </row>
    <row r="1436" spans="1:5" x14ac:dyDescent="0.25">
      <c r="A1436" t="s">
        <v>8</v>
      </c>
      <c r="B1436" t="s">
        <v>3</v>
      </c>
      <c r="C1436" t="s">
        <v>53</v>
      </c>
      <c r="D1436">
        <v>40579.61558109834</v>
      </c>
      <c r="E1436">
        <v>25721.233260634643</v>
      </c>
    </row>
    <row r="1437" spans="1:5" x14ac:dyDescent="0.25">
      <c r="A1437" t="s">
        <v>8</v>
      </c>
      <c r="B1437" t="s">
        <v>2</v>
      </c>
      <c r="C1437" t="s">
        <v>26</v>
      </c>
      <c r="D1437">
        <v>393212.76955602539</v>
      </c>
      <c r="E1437">
        <v>360610.95132068405</v>
      </c>
    </row>
    <row r="1438" spans="1:5" x14ac:dyDescent="0.25">
      <c r="A1438" t="s">
        <v>8</v>
      </c>
      <c r="B1438" t="s">
        <v>7</v>
      </c>
      <c r="C1438" t="s">
        <v>26</v>
      </c>
      <c r="D1438">
        <v>676325.96363636362</v>
      </c>
      <c r="E1438">
        <v>443476.59615584416</v>
      </c>
    </row>
    <row r="1439" spans="1:5" x14ac:dyDescent="0.25">
      <c r="A1439" t="s">
        <v>8</v>
      </c>
      <c r="B1439" t="s">
        <v>6</v>
      </c>
      <c r="C1439" t="s">
        <v>26</v>
      </c>
      <c r="D1439">
        <v>1537104.4628099173</v>
      </c>
      <c r="E1439">
        <v>1314875.6311528226</v>
      </c>
    </row>
    <row r="1440" spans="1:5" x14ac:dyDescent="0.25">
      <c r="A1440" t="s">
        <v>8</v>
      </c>
      <c r="B1440" t="s">
        <v>4</v>
      </c>
      <c r="C1440" t="s">
        <v>26</v>
      </c>
      <c r="D1440">
        <v>794827.52136752149</v>
      </c>
      <c r="E1440">
        <v>526289.36593406601</v>
      </c>
    </row>
    <row r="1441" spans="1:5" x14ac:dyDescent="0.25">
      <c r="A1441" t="s">
        <v>8</v>
      </c>
      <c r="B1441" t="s">
        <v>5</v>
      </c>
      <c r="C1441" t="s">
        <v>26</v>
      </c>
      <c r="D1441">
        <v>2775964.7761194031</v>
      </c>
      <c r="E1441">
        <v>2223856.2262023217</v>
      </c>
    </row>
    <row r="1442" spans="1:5" x14ac:dyDescent="0.25">
      <c r="A1442" t="s">
        <v>8</v>
      </c>
      <c r="B1442" t="s">
        <v>78</v>
      </c>
      <c r="C1442" t="s">
        <v>26</v>
      </c>
      <c r="D1442">
        <v>534452.98850574717</v>
      </c>
      <c r="E1442">
        <v>442396.18803659402</v>
      </c>
    </row>
    <row r="1443" spans="1:5" x14ac:dyDescent="0.25">
      <c r="A1443" t="s">
        <v>8</v>
      </c>
      <c r="B1443" t="s">
        <v>3</v>
      </c>
      <c r="C1443" t="s">
        <v>26</v>
      </c>
      <c r="D1443">
        <v>264189.82954545453</v>
      </c>
      <c r="E1443">
        <v>180013.48385579934</v>
      </c>
    </row>
    <row r="1444" spans="1:5" x14ac:dyDescent="0.25">
      <c r="A1444" t="s">
        <v>8</v>
      </c>
      <c r="B1444" t="s">
        <v>2</v>
      </c>
      <c r="C1444" t="s">
        <v>73</v>
      </c>
      <c r="D1444">
        <v>10466.849523809524</v>
      </c>
      <c r="E1444">
        <v>9763.3045867452147</v>
      </c>
    </row>
    <row r="1445" spans="1:5" x14ac:dyDescent="0.25">
      <c r="A1445" t="s">
        <v>8</v>
      </c>
      <c r="B1445" t="s">
        <v>7</v>
      </c>
      <c r="C1445" t="s">
        <v>73</v>
      </c>
      <c r="D1445">
        <v>19766.53237410072</v>
      </c>
      <c r="E1445">
        <v>13342.409352517983</v>
      </c>
    </row>
    <row r="1446" spans="1:5" x14ac:dyDescent="0.25">
      <c r="A1446" t="s">
        <v>8</v>
      </c>
      <c r="B1446" t="s">
        <v>6</v>
      </c>
      <c r="C1446" t="s">
        <v>73</v>
      </c>
      <c r="D1446">
        <v>56072.408163265303</v>
      </c>
      <c r="E1446">
        <v>48084.54931614751</v>
      </c>
    </row>
    <row r="1447" spans="1:5" x14ac:dyDescent="0.25">
      <c r="A1447" t="s">
        <v>8</v>
      </c>
      <c r="B1447" t="s">
        <v>4</v>
      </c>
      <c r="C1447" t="s">
        <v>73</v>
      </c>
      <c r="D1447">
        <v>21381.696498054476</v>
      </c>
      <c r="E1447">
        <v>12722.109416342413</v>
      </c>
    </row>
    <row r="1448" spans="1:5" x14ac:dyDescent="0.25">
      <c r="A1448" t="s">
        <v>8</v>
      </c>
      <c r="B1448" t="s">
        <v>5</v>
      </c>
      <c r="C1448" t="s">
        <v>73</v>
      </c>
      <c r="D1448">
        <v>88630.580645161288</v>
      </c>
      <c r="E1448">
        <v>73031.59845161291</v>
      </c>
    </row>
    <row r="1449" spans="1:5" x14ac:dyDescent="0.25">
      <c r="A1449" t="s">
        <v>8</v>
      </c>
      <c r="B1449" t="s">
        <v>78</v>
      </c>
      <c r="C1449" t="s">
        <v>73</v>
      </c>
      <c r="D1449">
        <v>14053.953964194374</v>
      </c>
      <c r="E1449">
        <v>12465.076391020177</v>
      </c>
    </row>
    <row r="1450" spans="1:5" x14ac:dyDescent="0.25">
      <c r="A1450" t="s">
        <v>8</v>
      </c>
      <c r="B1450" t="s">
        <v>3</v>
      </c>
      <c r="C1450" t="s">
        <v>73</v>
      </c>
      <c r="D1450">
        <v>7895.2528735632186</v>
      </c>
      <c r="E1450">
        <v>5224.4794015061434</v>
      </c>
    </row>
    <row r="1451" spans="1:5" x14ac:dyDescent="0.25">
      <c r="A1451" t="s">
        <v>8</v>
      </c>
      <c r="B1451" t="s">
        <v>2</v>
      </c>
      <c r="C1451" t="s">
        <v>51</v>
      </c>
      <c r="D1451">
        <v>81085.504273504281</v>
      </c>
      <c r="E1451">
        <v>64084.057098619342</v>
      </c>
    </row>
    <row r="1452" spans="1:5" x14ac:dyDescent="0.25">
      <c r="A1452" t="s">
        <v>8</v>
      </c>
      <c r="B1452" t="s">
        <v>7</v>
      </c>
      <c r="C1452" t="s">
        <v>51</v>
      </c>
      <c r="D1452">
        <v>130405.55326460481</v>
      </c>
      <c r="E1452">
        <v>86313.572769366714</v>
      </c>
    </row>
    <row r="1453" spans="1:5" x14ac:dyDescent="0.25">
      <c r="A1453" t="s">
        <v>8</v>
      </c>
      <c r="B1453" t="s">
        <v>6</v>
      </c>
      <c r="C1453" t="s">
        <v>51</v>
      </c>
      <c r="D1453">
        <v>274985.62318840582</v>
      </c>
      <c r="E1453">
        <v>215649.41506206899</v>
      </c>
    </row>
    <row r="1454" spans="1:5" x14ac:dyDescent="0.25">
      <c r="A1454" t="s">
        <v>8</v>
      </c>
      <c r="B1454" t="s">
        <v>4</v>
      </c>
      <c r="C1454" t="s">
        <v>51</v>
      </c>
      <c r="D1454">
        <v>186019.68627450979</v>
      </c>
      <c r="E1454">
        <v>110845.68624197532</v>
      </c>
    </row>
    <row r="1455" spans="1:5" x14ac:dyDescent="0.25">
      <c r="A1455" t="s">
        <v>8</v>
      </c>
      <c r="B1455" t="s">
        <v>5</v>
      </c>
      <c r="C1455" t="s">
        <v>51</v>
      </c>
      <c r="D1455">
        <v>643186.71186440683</v>
      </c>
      <c r="E1455">
        <v>573593.90964067797</v>
      </c>
    </row>
    <row r="1456" spans="1:5" x14ac:dyDescent="0.25">
      <c r="A1456" t="s">
        <v>8</v>
      </c>
      <c r="B1456" t="s">
        <v>78</v>
      </c>
      <c r="C1456" t="s">
        <v>51</v>
      </c>
      <c r="D1456">
        <v>99863.2</v>
      </c>
      <c r="E1456">
        <v>84270.987937142854</v>
      </c>
    </row>
    <row r="1457" spans="1:5" x14ac:dyDescent="0.25">
      <c r="A1457" t="s">
        <v>8</v>
      </c>
      <c r="B1457" t="s">
        <v>3</v>
      </c>
      <c r="C1457" t="s">
        <v>51</v>
      </c>
      <c r="D1457">
        <v>47793.47103274559</v>
      </c>
      <c r="E1457">
        <v>25526.927364689716</v>
      </c>
    </row>
    <row r="1458" spans="1:5" x14ac:dyDescent="0.25">
      <c r="A1458" t="s">
        <v>8</v>
      </c>
      <c r="B1458" t="s">
        <v>2</v>
      </c>
      <c r="C1458" t="s">
        <v>30</v>
      </c>
      <c r="D1458">
        <v>215250.46249999999</v>
      </c>
      <c r="E1458">
        <v>194886.31762078649</v>
      </c>
    </row>
    <row r="1459" spans="1:5" x14ac:dyDescent="0.25">
      <c r="A1459" t="s">
        <v>8</v>
      </c>
      <c r="B1459" t="s">
        <v>7</v>
      </c>
      <c r="C1459" t="s">
        <v>30</v>
      </c>
      <c r="D1459">
        <v>339869.15131578944</v>
      </c>
      <c r="E1459">
        <v>219607.75931174087</v>
      </c>
    </row>
    <row r="1460" spans="1:5" x14ac:dyDescent="0.25">
      <c r="A1460" t="s">
        <v>8</v>
      </c>
      <c r="B1460" t="s">
        <v>6</v>
      </c>
      <c r="C1460" t="s">
        <v>30</v>
      </c>
      <c r="D1460">
        <v>846887.06557377055</v>
      </c>
      <c r="E1460">
        <v>769273.61804523761</v>
      </c>
    </row>
    <row r="1461" spans="1:5" x14ac:dyDescent="0.25">
      <c r="A1461" t="s">
        <v>8</v>
      </c>
      <c r="B1461" t="s">
        <v>4</v>
      </c>
      <c r="C1461" t="s">
        <v>30</v>
      </c>
      <c r="D1461">
        <v>358750.77083333331</v>
      </c>
      <c r="E1461">
        <v>203509.52818181817</v>
      </c>
    </row>
    <row r="1462" spans="1:5" x14ac:dyDescent="0.25">
      <c r="A1462" t="s">
        <v>8</v>
      </c>
      <c r="B1462" t="s">
        <v>5</v>
      </c>
      <c r="C1462" t="s">
        <v>30</v>
      </c>
      <c r="D1462">
        <v>1589541.876923077</v>
      </c>
      <c r="E1462">
        <v>1453952.0397108435</v>
      </c>
    </row>
    <row r="1463" spans="1:5" x14ac:dyDescent="0.25">
      <c r="A1463" t="s">
        <v>8</v>
      </c>
      <c r="B1463" t="s">
        <v>78</v>
      </c>
      <c r="C1463" t="s">
        <v>30</v>
      </c>
      <c r="D1463">
        <v>267668.96891191712</v>
      </c>
      <c r="E1463">
        <v>223734.33815258177</v>
      </c>
    </row>
    <row r="1464" spans="1:5" x14ac:dyDescent="0.25">
      <c r="A1464" t="s">
        <v>8</v>
      </c>
      <c r="B1464" t="s">
        <v>3</v>
      </c>
      <c r="C1464" t="s">
        <v>30</v>
      </c>
      <c r="D1464">
        <v>137393.91223404254</v>
      </c>
      <c r="E1464">
        <v>94517.536174798224</v>
      </c>
    </row>
    <row r="1465" spans="1:5" x14ac:dyDescent="0.25">
      <c r="A1465" t="s">
        <v>8</v>
      </c>
      <c r="B1465" t="s">
        <v>2</v>
      </c>
      <c r="C1465" t="s">
        <v>49</v>
      </c>
      <c r="D1465">
        <v>81702.317907444682</v>
      </c>
      <c r="E1465">
        <v>69209.769943532185</v>
      </c>
    </row>
    <row r="1466" spans="1:5" x14ac:dyDescent="0.25">
      <c r="A1466" t="s">
        <v>8</v>
      </c>
      <c r="B1466" t="s">
        <v>7</v>
      </c>
      <c r="C1466" t="s">
        <v>49</v>
      </c>
      <c r="D1466">
        <v>127291.69905956113</v>
      </c>
      <c r="E1466">
        <v>82648.681746529328</v>
      </c>
    </row>
    <row r="1467" spans="1:5" x14ac:dyDescent="0.25">
      <c r="A1467" t="s">
        <v>8</v>
      </c>
      <c r="B1467" t="s">
        <v>6</v>
      </c>
      <c r="C1467" t="s">
        <v>49</v>
      </c>
      <c r="D1467">
        <v>330130.50406504067</v>
      </c>
      <c r="E1467">
        <v>267038.89662149956</v>
      </c>
    </row>
    <row r="1468" spans="1:5" x14ac:dyDescent="0.25">
      <c r="A1468" t="s">
        <v>8</v>
      </c>
      <c r="B1468" t="s">
        <v>4</v>
      </c>
      <c r="C1468" t="s">
        <v>49</v>
      </c>
      <c r="D1468">
        <v>187990.98148148146</v>
      </c>
      <c r="E1468">
        <v>117306.37244444444</v>
      </c>
    </row>
    <row r="1469" spans="1:5" x14ac:dyDescent="0.25">
      <c r="A1469" t="s">
        <v>8</v>
      </c>
      <c r="B1469" t="s">
        <v>5</v>
      </c>
      <c r="C1469" t="s">
        <v>49</v>
      </c>
      <c r="D1469">
        <v>410162.14141414146</v>
      </c>
      <c r="E1469">
        <v>366715.33680508798</v>
      </c>
    </row>
    <row r="1470" spans="1:5" x14ac:dyDescent="0.25">
      <c r="A1470" t="s">
        <v>8</v>
      </c>
      <c r="B1470" t="s">
        <v>78</v>
      </c>
      <c r="C1470" t="s">
        <v>49</v>
      </c>
      <c r="D1470">
        <v>126893.91250000001</v>
      </c>
      <c r="E1470">
        <v>117467.50757142856</v>
      </c>
    </row>
    <row r="1471" spans="1:5" x14ac:dyDescent="0.25">
      <c r="A1471" t="s">
        <v>8</v>
      </c>
      <c r="B1471" t="s">
        <v>3</v>
      </c>
      <c r="C1471" t="s">
        <v>49</v>
      </c>
      <c r="D1471">
        <v>57515.654390934847</v>
      </c>
      <c r="E1471">
        <v>38436.32352056267</v>
      </c>
    </row>
    <row r="1472" spans="1:5" x14ac:dyDescent="0.25">
      <c r="A1472" t="s">
        <v>8</v>
      </c>
      <c r="B1472" t="s">
        <v>2</v>
      </c>
      <c r="C1472" t="s">
        <v>65</v>
      </c>
      <c r="D1472">
        <v>21086.714851485151</v>
      </c>
      <c r="E1472">
        <v>18388.330154388321</v>
      </c>
    </row>
    <row r="1473" spans="1:5" x14ac:dyDescent="0.25">
      <c r="A1473" t="s">
        <v>8</v>
      </c>
      <c r="B1473" t="s">
        <v>7</v>
      </c>
      <c r="C1473" t="s">
        <v>65</v>
      </c>
      <c r="D1473">
        <v>35028.917763157893</v>
      </c>
      <c r="E1473">
        <v>22275.796962719298</v>
      </c>
    </row>
    <row r="1474" spans="1:5" x14ac:dyDescent="0.25">
      <c r="A1474" t="s">
        <v>8</v>
      </c>
      <c r="B1474" t="s">
        <v>6</v>
      </c>
      <c r="C1474" t="s">
        <v>65</v>
      </c>
      <c r="D1474">
        <v>115747.72826086957</v>
      </c>
      <c r="E1474">
        <v>99899.193160535127</v>
      </c>
    </row>
    <row r="1475" spans="1:5" x14ac:dyDescent="0.25">
      <c r="A1475" t="s">
        <v>8</v>
      </c>
      <c r="B1475" t="s">
        <v>4</v>
      </c>
      <c r="C1475" t="s">
        <v>65</v>
      </c>
      <c r="D1475">
        <v>41596.83984375</v>
      </c>
      <c r="E1475">
        <v>23823.644637784091</v>
      </c>
    </row>
    <row r="1476" spans="1:5" x14ac:dyDescent="0.25">
      <c r="A1476" t="s">
        <v>8</v>
      </c>
      <c r="B1476" t="s">
        <v>5</v>
      </c>
      <c r="C1476" t="s">
        <v>65</v>
      </c>
      <c r="D1476">
        <v>177479.85</v>
      </c>
      <c r="E1476">
        <v>154241.08214062502</v>
      </c>
    </row>
    <row r="1477" spans="1:5" x14ac:dyDescent="0.25">
      <c r="A1477" t="s">
        <v>8</v>
      </c>
      <c r="B1477" t="s">
        <v>78</v>
      </c>
      <c r="C1477" t="s">
        <v>65</v>
      </c>
      <c r="D1477">
        <v>32765.510769230768</v>
      </c>
      <c r="E1477">
        <v>27382.605428571431</v>
      </c>
    </row>
    <row r="1478" spans="1:5" x14ac:dyDescent="0.25">
      <c r="A1478" t="s">
        <v>8</v>
      </c>
      <c r="B1478" t="s">
        <v>3</v>
      </c>
      <c r="C1478" t="s">
        <v>65</v>
      </c>
      <c r="D1478">
        <v>16134.531818181818</v>
      </c>
      <c r="E1478">
        <v>10787.086987012986</v>
      </c>
    </row>
    <row r="1479" spans="1:5" x14ac:dyDescent="0.25">
      <c r="A1479" t="s">
        <v>8</v>
      </c>
      <c r="B1479" t="s">
        <v>2</v>
      </c>
      <c r="C1479" t="s">
        <v>27</v>
      </c>
      <c r="D1479">
        <v>297613.187628866</v>
      </c>
      <c r="E1479">
        <v>251826.54337827122</v>
      </c>
    </row>
    <row r="1480" spans="1:5" x14ac:dyDescent="0.25">
      <c r="A1480" t="s">
        <v>8</v>
      </c>
      <c r="B1480" t="s">
        <v>7</v>
      </c>
      <c r="C1480" t="s">
        <v>27</v>
      </c>
      <c r="D1480">
        <v>473253.75737704919</v>
      </c>
      <c r="E1480">
        <v>297974.58797814208</v>
      </c>
    </row>
    <row r="1481" spans="1:5" x14ac:dyDescent="0.25">
      <c r="A1481" t="s">
        <v>8</v>
      </c>
      <c r="B1481" t="s">
        <v>6</v>
      </c>
      <c r="C1481" t="s">
        <v>27</v>
      </c>
      <c r="D1481">
        <v>1443423.96</v>
      </c>
      <c r="E1481">
        <v>1365223.4711111099</v>
      </c>
    </row>
    <row r="1482" spans="1:5" x14ac:dyDescent="0.25">
      <c r="A1482" t="s">
        <v>8</v>
      </c>
      <c r="B1482" t="s">
        <v>4</v>
      </c>
      <c r="C1482" t="s">
        <v>27</v>
      </c>
      <c r="D1482">
        <v>611620.32203389832</v>
      </c>
      <c r="E1482">
        <v>393184.49273607746</v>
      </c>
    </row>
    <row r="1483" spans="1:5" x14ac:dyDescent="0.25">
      <c r="A1483" t="s">
        <v>8</v>
      </c>
      <c r="B1483" t="s">
        <v>5</v>
      </c>
      <c r="C1483" t="s">
        <v>27</v>
      </c>
      <c r="D1483">
        <v>2366268.7868852462</v>
      </c>
      <c r="E1483">
        <v>2337620.3442623001</v>
      </c>
    </row>
    <row r="1484" spans="1:5" x14ac:dyDescent="0.25">
      <c r="A1484" t="s">
        <v>8</v>
      </c>
      <c r="B1484" t="s">
        <v>78</v>
      </c>
      <c r="C1484" t="s">
        <v>27</v>
      </c>
      <c r="D1484">
        <v>369162.13810741692</v>
      </c>
      <c r="E1484">
        <v>290617.00233988144</v>
      </c>
    </row>
    <row r="1485" spans="1:5" x14ac:dyDescent="0.25">
      <c r="A1485" t="s">
        <v>8</v>
      </c>
      <c r="B1485" t="s">
        <v>3</v>
      </c>
      <c r="C1485" t="s">
        <v>27</v>
      </c>
      <c r="D1485">
        <v>240170.37603993344</v>
      </c>
      <c r="E1485">
        <v>147797.15448611291</v>
      </c>
    </row>
    <row r="1486" spans="1:5" x14ac:dyDescent="0.25">
      <c r="A1486" t="s">
        <v>8</v>
      </c>
      <c r="B1486" t="s">
        <v>2</v>
      </c>
      <c r="C1486" t="s">
        <v>48</v>
      </c>
      <c r="D1486">
        <v>91731.025104602508</v>
      </c>
      <c r="E1486">
        <v>72608.634486643059</v>
      </c>
    </row>
    <row r="1487" spans="1:5" x14ac:dyDescent="0.25">
      <c r="A1487" t="s">
        <v>8</v>
      </c>
      <c r="B1487" t="s">
        <v>7</v>
      </c>
      <c r="C1487" t="s">
        <v>48</v>
      </c>
      <c r="D1487">
        <v>129726.12426035502</v>
      </c>
      <c r="E1487">
        <v>71608.820591715965</v>
      </c>
    </row>
    <row r="1488" spans="1:5" x14ac:dyDescent="0.25">
      <c r="A1488" t="s">
        <v>8</v>
      </c>
      <c r="B1488" t="s">
        <v>6</v>
      </c>
      <c r="C1488" t="s">
        <v>48</v>
      </c>
      <c r="D1488">
        <v>362375.45454545453</v>
      </c>
      <c r="E1488">
        <v>297537.52375366568</v>
      </c>
    </row>
    <row r="1489" spans="1:5" x14ac:dyDescent="0.25">
      <c r="A1489" t="s">
        <v>8</v>
      </c>
      <c r="B1489" t="s">
        <v>4</v>
      </c>
      <c r="C1489" t="s">
        <v>48</v>
      </c>
      <c r="D1489">
        <v>196625.24663677131</v>
      </c>
      <c r="E1489">
        <v>111320.13963435669</v>
      </c>
    </row>
    <row r="1490" spans="1:5" x14ac:dyDescent="0.25">
      <c r="A1490" t="s">
        <v>8</v>
      </c>
      <c r="B1490" t="s">
        <v>5</v>
      </c>
      <c r="C1490" t="s">
        <v>48</v>
      </c>
      <c r="D1490">
        <v>503993.44827586209</v>
      </c>
      <c r="E1490">
        <v>437354.31455938698</v>
      </c>
    </row>
    <row r="1491" spans="1:5" x14ac:dyDescent="0.25">
      <c r="A1491" t="s">
        <v>8</v>
      </c>
      <c r="B1491" t="s">
        <v>78</v>
      </c>
      <c r="C1491" t="s">
        <v>48</v>
      </c>
      <c r="D1491">
        <v>144234.96710526315</v>
      </c>
      <c r="E1491">
        <v>125631.59991944145</v>
      </c>
    </row>
    <row r="1492" spans="1:5" x14ac:dyDescent="0.25">
      <c r="A1492" t="s">
        <v>8</v>
      </c>
      <c r="B1492" t="s">
        <v>3</v>
      </c>
      <c r="C1492" t="s">
        <v>48</v>
      </c>
      <c r="D1492">
        <v>66738.858447488587</v>
      </c>
      <c r="E1492">
        <v>33854.80273972603</v>
      </c>
    </row>
    <row r="1493" spans="1:5" x14ac:dyDescent="0.25">
      <c r="A1493" t="s">
        <v>8</v>
      </c>
      <c r="B1493" t="s">
        <v>2</v>
      </c>
      <c r="C1493" t="s">
        <v>72</v>
      </c>
      <c r="D1493">
        <v>15766.662900188323</v>
      </c>
      <c r="E1493">
        <v>14189.996610169492</v>
      </c>
    </row>
    <row r="1494" spans="1:5" x14ac:dyDescent="0.25">
      <c r="A1494" t="s">
        <v>8</v>
      </c>
      <c r="B1494" t="s">
        <v>7</v>
      </c>
      <c r="C1494" t="s">
        <v>72</v>
      </c>
      <c r="D1494">
        <v>27630.686468646865</v>
      </c>
      <c r="E1494">
        <v>16117.900440044003</v>
      </c>
    </row>
    <row r="1495" spans="1:5" x14ac:dyDescent="0.25">
      <c r="A1495" t="s">
        <v>8</v>
      </c>
      <c r="B1495" t="s">
        <v>6</v>
      </c>
      <c r="C1495" t="s">
        <v>72</v>
      </c>
      <c r="D1495">
        <v>59800.7</v>
      </c>
      <c r="E1495">
        <v>49997.306557377051</v>
      </c>
    </row>
    <row r="1496" spans="1:5" x14ac:dyDescent="0.25">
      <c r="A1496" t="s">
        <v>8</v>
      </c>
      <c r="B1496" t="s">
        <v>4</v>
      </c>
      <c r="C1496" t="s">
        <v>72</v>
      </c>
      <c r="D1496">
        <v>39491.028301886792</v>
      </c>
      <c r="E1496">
        <v>25387.089622641506</v>
      </c>
    </row>
    <row r="1497" spans="1:5" x14ac:dyDescent="0.25">
      <c r="A1497" t="s">
        <v>8</v>
      </c>
      <c r="B1497" t="s">
        <v>5</v>
      </c>
      <c r="C1497" t="s">
        <v>72</v>
      </c>
      <c r="D1497">
        <v>130814.03125</v>
      </c>
      <c r="E1497">
        <v>108259.88793103448</v>
      </c>
    </row>
    <row r="1498" spans="1:5" x14ac:dyDescent="0.25">
      <c r="A1498" t="s">
        <v>8</v>
      </c>
      <c r="B1498" t="s">
        <v>78</v>
      </c>
      <c r="C1498" t="s">
        <v>72</v>
      </c>
      <c r="D1498">
        <v>24991.337313432836</v>
      </c>
      <c r="E1498">
        <v>21471.430649569054</v>
      </c>
    </row>
    <row r="1499" spans="1:5" x14ac:dyDescent="0.25">
      <c r="A1499" t="s">
        <v>8</v>
      </c>
      <c r="B1499" t="s">
        <v>3</v>
      </c>
      <c r="C1499" t="s">
        <v>72</v>
      </c>
      <c r="D1499">
        <v>10530.940880503143</v>
      </c>
      <c r="E1499">
        <v>5952.2709324582993</v>
      </c>
    </row>
    <row r="1500" spans="1:5" x14ac:dyDescent="0.25">
      <c r="A1500" t="s">
        <v>8</v>
      </c>
      <c r="B1500" t="s">
        <v>2</v>
      </c>
      <c r="C1500" t="s">
        <v>66</v>
      </c>
      <c r="D1500">
        <v>20233.013409961684</v>
      </c>
      <c r="E1500">
        <v>16916.125965705673</v>
      </c>
    </row>
    <row r="1501" spans="1:5" x14ac:dyDescent="0.25">
      <c r="A1501" t="s">
        <v>8</v>
      </c>
      <c r="B1501" t="s">
        <v>7</v>
      </c>
      <c r="C1501" t="s">
        <v>66</v>
      </c>
      <c r="D1501">
        <v>33635.773885350318</v>
      </c>
      <c r="E1501">
        <v>19620.868099787684</v>
      </c>
    </row>
    <row r="1502" spans="1:5" x14ac:dyDescent="0.25">
      <c r="A1502" t="s">
        <v>8</v>
      </c>
      <c r="B1502" t="s">
        <v>6</v>
      </c>
      <c r="C1502" t="s">
        <v>66</v>
      </c>
      <c r="D1502">
        <v>106683.16161616163</v>
      </c>
      <c r="E1502">
        <v>94959.737262737268</v>
      </c>
    </row>
    <row r="1503" spans="1:5" x14ac:dyDescent="0.25">
      <c r="A1503" t="s">
        <v>8</v>
      </c>
      <c r="B1503" t="s">
        <v>4</v>
      </c>
      <c r="C1503" t="s">
        <v>66</v>
      </c>
      <c r="D1503">
        <v>35923.921768707485</v>
      </c>
      <c r="E1503">
        <v>22618.765558075083</v>
      </c>
    </row>
    <row r="1504" spans="1:5" x14ac:dyDescent="0.25">
      <c r="A1504" t="s">
        <v>8</v>
      </c>
      <c r="B1504" t="s">
        <v>5</v>
      </c>
      <c r="C1504" t="s">
        <v>66</v>
      </c>
      <c r="D1504">
        <v>165025.515625</v>
      </c>
      <c r="E1504">
        <v>134465.23495370371</v>
      </c>
    </row>
    <row r="1505" spans="1:5" x14ac:dyDescent="0.25">
      <c r="A1505" t="s">
        <v>8</v>
      </c>
      <c r="B1505" t="s">
        <v>78</v>
      </c>
      <c r="C1505" t="s">
        <v>66</v>
      </c>
      <c r="D1505">
        <v>27867.105540897097</v>
      </c>
      <c r="E1505">
        <v>24549.592976504584</v>
      </c>
    </row>
    <row r="1506" spans="1:5" x14ac:dyDescent="0.25">
      <c r="A1506" t="s">
        <v>8</v>
      </c>
      <c r="B1506" t="s">
        <v>3</v>
      </c>
      <c r="C1506" t="s">
        <v>66</v>
      </c>
      <c r="D1506">
        <v>14527.69325997249</v>
      </c>
      <c r="E1506">
        <v>8716.6159559834941</v>
      </c>
    </row>
    <row r="1507" spans="1:5" x14ac:dyDescent="0.25">
      <c r="A1507" t="s">
        <v>8</v>
      </c>
      <c r="B1507" t="s">
        <v>2</v>
      </c>
      <c r="C1507" t="s">
        <v>35</v>
      </c>
      <c r="D1507">
        <v>162270.25714285715</v>
      </c>
      <c r="E1507">
        <v>133801.79097744363</v>
      </c>
    </row>
    <row r="1508" spans="1:5" x14ac:dyDescent="0.25">
      <c r="A1508" t="s">
        <v>8</v>
      </c>
      <c r="B1508" t="s">
        <v>7</v>
      </c>
      <c r="C1508" t="s">
        <v>35</v>
      </c>
      <c r="D1508">
        <v>258998.13029315963</v>
      </c>
      <c r="E1508">
        <v>166498.7980456026</v>
      </c>
    </row>
    <row r="1509" spans="1:5" x14ac:dyDescent="0.25">
      <c r="A1509" t="s">
        <v>8</v>
      </c>
      <c r="B1509" t="s">
        <v>6</v>
      </c>
      <c r="C1509" t="s">
        <v>35</v>
      </c>
      <c r="D1509">
        <v>819715.73195876286</v>
      </c>
      <c r="E1509">
        <v>670676.50796626043</v>
      </c>
    </row>
    <row r="1510" spans="1:5" x14ac:dyDescent="0.25">
      <c r="A1510" t="s">
        <v>8</v>
      </c>
      <c r="B1510" t="s">
        <v>4</v>
      </c>
      <c r="C1510" t="s">
        <v>35</v>
      </c>
      <c r="D1510">
        <v>342725.97413793101</v>
      </c>
      <c r="E1510">
        <v>193714.68103448278</v>
      </c>
    </row>
    <row r="1511" spans="1:5" x14ac:dyDescent="0.25">
      <c r="A1511" t="s">
        <v>8</v>
      </c>
      <c r="B1511" t="s">
        <v>5</v>
      </c>
      <c r="C1511" t="s">
        <v>35</v>
      </c>
      <c r="D1511">
        <v>1204733.7272727273</v>
      </c>
      <c r="E1511">
        <v>948407.40232108324</v>
      </c>
    </row>
    <row r="1512" spans="1:5" x14ac:dyDescent="0.25">
      <c r="A1512" t="s">
        <v>8</v>
      </c>
      <c r="B1512" t="s">
        <v>78</v>
      </c>
      <c r="C1512" t="s">
        <v>35</v>
      </c>
      <c r="D1512">
        <v>198781.065</v>
      </c>
      <c r="E1512">
        <v>162639.05318181816</v>
      </c>
    </row>
    <row r="1513" spans="1:5" x14ac:dyDescent="0.25">
      <c r="A1513" t="s">
        <v>8</v>
      </c>
      <c r="B1513" t="s">
        <v>3</v>
      </c>
      <c r="C1513" t="s">
        <v>35</v>
      </c>
      <c r="D1513">
        <v>126010.18383518225</v>
      </c>
      <c r="E1513">
        <v>79339.745377707353</v>
      </c>
    </row>
    <row r="1514" spans="1:5" x14ac:dyDescent="0.25">
      <c r="A1514" t="s">
        <v>8</v>
      </c>
      <c r="B1514" t="s">
        <v>2</v>
      </c>
      <c r="C1514" t="s">
        <v>34</v>
      </c>
      <c r="D1514">
        <v>167005.42424242425</v>
      </c>
      <c r="E1514">
        <v>141312.28205128206</v>
      </c>
    </row>
    <row r="1515" spans="1:5" x14ac:dyDescent="0.25">
      <c r="A1515" t="s">
        <v>8</v>
      </c>
      <c r="B1515" t="s">
        <v>7</v>
      </c>
      <c r="C1515" t="s">
        <v>34</v>
      </c>
      <c r="D1515">
        <v>290062.05263157893</v>
      </c>
      <c r="E1515">
        <v>190040.65517241377</v>
      </c>
    </row>
    <row r="1516" spans="1:5" x14ac:dyDescent="0.25">
      <c r="A1516" t="s">
        <v>8</v>
      </c>
      <c r="B1516" t="s">
        <v>6</v>
      </c>
      <c r="C1516" t="s">
        <v>34</v>
      </c>
      <c r="D1516">
        <v>810467.5</v>
      </c>
      <c r="E1516">
        <v>696317.14788732387</v>
      </c>
    </row>
    <row r="1517" spans="1:5" x14ac:dyDescent="0.25">
      <c r="A1517" t="s">
        <v>8</v>
      </c>
      <c r="B1517" t="s">
        <v>4</v>
      </c>
      <c r="C1517" t="s">
        <v>34</v>
      </c>
      <c r="D1517">
        <v>388111.19718309859</v>
      </c>
      <c r="E1517">
        <v>226398.19835680749</v>
      </c>
    </row>
    <row r="1518" spans="1:5" x14ac:dyDescent="0.25">
      <c r="A1518" t="s">
        <v>8</v>
      </c>
      <c r="B1518" t="s">
        <v>5</v>
      </c>
      <c r="C1518" t="s">
        <v>34</v>
      </c>
      <c r="D1518">
        <v>898561.79347826086</v>
      </c>
      <c r="E1518">
        <v>751256.58143264439</v>
      </c>
    </row>
    <row r="1519" spans="1:5" x14ac:dyDescent="0.25">
      <c r="A1519" t="s">
        <v>8</v>
      </c>
      <c r="B1519" t="s">
        <v>78</v>
      </c>
      <c r="C1519" t="s">
        <v>34</v>
      </c>
      <c r="D1519">
        <v>264960.52884615381</v>
      </c>
      <c r="E1519">
        <v>233417.60874542122</v>
      </c>
    </row>
    <row r="1520" spans="1:5" x14ac:dyDescent="0.25">
      <c r="A1520" t="s">
        <v>8</v>
      </c>
      <c r="B1520" t="s">
        <v>3</v>
      </c>
      <c r="C1520" t="s">
        <v>34</v>
      </c>
      <c r="D1520">
        <v>110370.74098798397</v>
      </c>
      <c r="E1520">
        <v>72311.864785230879</v>
      </c>
    </row>
    <row r="1521" spans="1:5" x14ac:dyDescent="0.25">
      <c r="A1521" t="s">
        <v>8</v>
      </c>
      <c r="B1521" t="s">
        <v>2</v>
      </c>
      <c r="C1521" t="s">
        <v>40</v>
      </c>
      <c r="D1521">
        <v>128937.42553191489</v>
      </c>
      <c r="E1521">
        <v>114450.07434855367</v>
      </c>
    </row>
    <row r="1522" spans="1:5" x14ac:dyDescent="0.25">
      <c r="A1522" t="s">
        <v>8</v>
      </c>
      <c r="B1522" t="s">
        <v>7</v>
      </c>
      <c r="C1522" t="s">
        <v>40</v>
      </c>
      <c r="D1522">
        <v>183083.35347432023</v>
      </c>
      <c r="E1522">
        <v>106798.62286002013</v>
      </c>
    </row>
    <row r="1523" spans="1:5" x14ac:dyDescent="0.25">
      <c r="A1523" t="s">
        <v>8</v>
      </c>
      <c r="B1523" t="s">
        <v>6</v>
      </c>
      <c r="C1523" t="s">
        <v>40</v>
      </c>
      <c r="D1523">
        <v>442340.07299270073</v>
      </c>
      <c r="E1523">
        <v>380038.65426133439</v>
      </c>
    </row>
    <row r="1524" spans="1:5" x14ac:dyDescent="0.25">
      <c r="A1524" t="s">
        <v>8</v>
      </c>
      <c r="B1524" t="s">
        <v>4</v>
      </c>
      <c r="C1524" t="s">
        <v>40</v>
      </c>
      <c r="D1524">
        <v>256782.16101694916</v>
      </c>
      <c r="E1524">
        <v>145137.74318349303</v>
      </c>
    </row>
    <row r="1525" spans="1:5" x14ac:dyDescent="0.25">
      <c r="A1525" t="s">
        <v>8</v>
      </c>
      <c r="B1525" t="s">
        <v>5</v>
      </c>
      <c r="C1525" t="s">
        <v>40</v>
      </c>
      <c r="D1525">
        <v>665940.54945054953</v>
      </c>
      <c r="E1525">
        <v>598673.82728382736</v>
      </c>
    </row>
    <row r="1526" spans="1:5" x14ac:dyDescent="0.25">
      <c r="A1526" t="s">
        <v>8</v>
      </c>
      <c r="B1526" t="s">
        <v>78</v>
      </c>
      <c r="C1526" t="s">
        <v>40</v>
      </c>
      <c r="D1526">
        <v>193612.10862619808</v>
      </c>
      <c r="E1526">
        <v>156379.01081346767</v>
      </c>
    </row>
    <row r="1527" spans="1:5" x14ac:dyDescent="0.25">
      <c r="A1527" t="s">
        <v>8</v>
      </c>
      <c r="B1527" t="s">
        <v>3</v>
      </c>
      <c r="C1527" t="s">
        <v>40</v>
      </c>
      <c r="D1527">
        <v>98859.037520391517</v>
      </c>
      <c r="E1527">
        <v>65906.02501359435</v>
      </c>
    </row>
    <row r="1528" spans="1:5" x14ac:dyDescent="0.25">
      <c r="A1528" t="s">
        <v>8</v>
      </c>
      <c r="B1528" t="s">
        <v>2</v>
      </c>
      <c r="C1528" t="s">
        <v>45</v>
      </c>
      <c r="D1528">
        <v>92660.739961759085</v>
      </c>
      <c r="E1528">
        <v>83008.579549075846</v>
      </c>
    </row>
    <row r="1529" spans="1:5" x14ac:dyDescent="0.25">
      <c r="A1529" t="s">
        <v>8</v>
      </c>
      <c r="B1529" t="s">
        <v>7</v>
      </c>
      <c r="C1529" t="s">
        <v>45</v>
      </c>
      <c r="D1529">
        <v>188566.40856031128</v>
      </c>
      <c r="E1529">
        <v>123543.50905675566</v>
      </c>
    </row>
    <row r="1530" spans="1:5" x14ac:dyDescent="0.25">
      <c r="A1530" t="s">
        <v>8</v>
      </c>
      <c r="B1530" t="s">
        <v>6</v>
      </c>
      <c r="C1530" t="s">
        <v>45</v>
      </c>
      <c r="D1530">
        <v>407240.0588235294</v>
      </c>
      <c r="E1530">
        <v>355690.68428890541</v>
      </c>
    </row>
    <row r="1531" spans="1:5" x14ac:dyDescent="0.25">
      <c r="A1531" t="s">
        <v>8</v>
      </c>
      <c r="B1531" t="s">
        <v>4</v>
      </c>
      <c r="C1531" t="s">
        <v>45</v>
      </c>
      <c r="D1531">
        <v>169446.03846153847</v>
      </c>
      <c r="E1531">
        <v>108929.59615384614</v>
      </c>
    </row>
    <row r="1532" spans="1:5" x14ac:dyDescent="0.25">
      <c r="A1532" t="s">
        <v>8</v>
      </c>
      <c r="B1532" t="s">
        <v>5</v>
      </c>
      <c r="C1532" t="s">
        <v>45</v>
      </c>
      <c r="D1532">
        <v>621302.141025641</v>
      </c>
      <c r="E1532">
        <v>537342.39223839226</v>
      </c>
    </row>
    <row r="1533" spans="1:5" x14ac:dyDescent="0.25">
      <c r="A1533" t="s">
        <v>8</v>
      </c>
      <c r="B1533" t="s">
        <v>78</v>
      </c>
      <c r="C1533" t="s">
        <v>45</v>
      </c>
      <c r="D1533">
        <v>129576.38235294117</v>
      </c>
      <c r="E1533">
        <v>103661.10588235295</v>
      </c>
    </row>
    <row r="1534" spans="1:5" x14ac:dyDescent="0.25">
      <c r="A1534" t="s">
        <v>8</v>
      </c>
      <c r="B1534" t="s">
        <v>3</v>
      </c>
      <c r="C1534" t="s">
        <v>45</v>
      </c>
      <c r="D1534">
        <v>75017.905572755422</v>
      </c>
      <c r="E1534">
        <v>46164.864967849491</v>
      </c>
    </row>
    <row r="1535" spans="1:5" x14ac:dyDescent="0.25">
      <c r="A1535" t="s">
        <v>8</v>
      </c>
      <c r="B1535" t="s">
        <v>2</v>
      </c>
      <c r="C1535" t="s">
        <v>23</v>
      </c>
      <c r="D1535">
        <v>3215952.8700811355</v>
      </c>
      <c r="E1535">
        <v>2472966.3161237724</v>
      </c>
    </row>
    <row r="1536" spans="1:5" x14ac:dyDescent="0.25">
      <c r="A1536" t="s">
        <v>8</v>
      </c>
      <c r="B1536" t="s">
        <v>7</v>
      </c>
      <c r="C1536" t="s">
        <v>23</v>
      </c>
      <c r="D1536">
        <v>5543583.0781468526</v>
      </c>
      <c r="E1536">
        <v>2892304.2146853143</v>
      </c>
    </row>
    <row r="1537" spans="1:5" x14ac:dyDescent="0.25">
      <c r="A1537" t="s">
        <v>8</v>
      </c>
      <c r="B1537" t="s">
        <v>6</v>
      </c>
      <c r="C1537" t="s">
        <v>23</v>
      </c>
      <c r="D1537">
        <v>15543772.182843136</v>
      </c>
      <c r="E1537">
        <v>13009461.500857845</v>
      </c>
    </row>
    <row r="1538" spans="1:5" x14ac:dyDescent="0.25">
      <c r="A1538" t="s">
        <v>8</v>
      </c>
      <c r="B1538" t="s">
        <v>4</v>
      </c>
      <c r="C1538" t="s">
        <v>23</v>
      </c>
      <c r="D1538">
        <v>5338265.1786195282</v>
      </c>
      <c r="E1538">
        <v>2785181.8323232322</v>
      </c>
    </row>
    <row r="1539" spans="1:5" x14ac:dyDescent="0.25">
      <c r="A1539" t="s">
        <v>8</v>
      </c>
      <c r="B1539" t="s">
        <v>5</v>
      </c>
      <c r="C1539" t="s">
        <v>23</v>
      </c>
      <c r="D1539">
        <v>18223732.890804596</v>
      </c>
      <c r="E1539">
        <v>15536679.647926036</v>
      </c>
    </row>
    <row r="1540" spans="1:5" x14ac:dyDescent="0.25">
      <c r="A1540" t="s">
        <v>8</v>
      </c>
      <c r="B1540" t="s">
        <v>78</v>
      </c>
      <c r="C1540" t="s">
        <v>23</v>
      </c>
      <c r="D1540">
        <v>4379736.9165745853</v>
      </c>
      <c r="E1540">
        <v>3748333.1963361446</v>
      </c>
    </row>
    <row r="1541" spans="1:5" x14ac:dyDescent="0.25">
      <c r="A1541" t="s">
        <v>8</v>
      </c>
      <c r="B1541" t="s">
        <v>3</v>
      </c>
      <c r="C1541" t="s">
        <v>23</v>
      </c>
      <c r="D1541">
        <v>2435429.7376344083</v>
      </c>
      <c r="E1541">
        <v>1526251.3198368559</v>
      </c>
    </row>
    <row r="1542" spans="1:5" x14ac:dyDescent="0.25">
      <c r="A1542" t="s">
        <v>8</v>
      </c>
      <c r="B1542" t="s">
        <v>2</v>
      </c>
      <c r="C1542" t="s">
        <v>52</v>
      </c>
      <c r="D1542">
        <v>79926.046255506619</v>
      </c>
      <c r="E1542">
        <v>71686.247672464699</v>
      </c>
    </row>
    <row r="1543" spans="1:5" x14ac:dyDescent="0.25">
      <c r="A1543" t="s">
        <v>8</v>
      </c>
      <c r="B1543" t="s">
        <v>7</v>
      </c>
      <c r="C1543" t="s">
        <v>52</v>
      </c>
      <c r="D1543">
        <v>119363.24013157895</v>
      </c>
      <c r="E1543">
        <v>78203.502155172406</v>
      </c>
    </row>
    <row r="1544" spans="1:5" x14ac:dyDescent="0.25">
      <c r="A1544" t="s">
        <v>8</v>
      </c>
      <c r="B1544" t="s">
        <v>6</v>
      </c>
      <c r="C1544" t="s">
        <v>52</v>
      </c>
      <c r="D1544">
        <v>299887.80991735536</v>
      </c>
      <c r="E1544">
        <v>268971.5408537105</v>
      </c>
    </row>
    <row r="1545" spans="1:5" x14ac:dyDescent="0.25">
      <c r="A1545" t="s">
        <v>8</v>
      </c>
      <c r="B1545" t="s">
        <v>4</v>
      </c>
      <c r="C1545" t="s">
        <v>52</v>
      </c>
      <c r="D1545">
        <v>133405.97426470587</v>
      </c>
      <c r="E1545">
        <v>83996.354166666657</v>
      </c>
    </row>
    <row r="1546" spans="1:5" x14ac:dyDescent="0.25">
      <c r="A1546" t="s">
        <v>8</v>
      </c>
      <c r="B1546" t="s">
        <v>5</v>
      </c>
      <c r="C1546" t="s">
        <v>52</v>
      </c>
      <c r="D1546">
        <v>566975.390625</v>
      </c>
      <c r="E1546">
        <v>465729.78515625</v>
      </c>
    </row>
    <row r="1547" spans="1:5" x14ac:dyDescent="0.25">
      <c r="A1547" t="s">
        <v>8</v>
      </c>
      <c r="B1547" t="s">
        <v>78</v>
      </c>
      <c r="C1547" t="s">
        <v>52</v>
      </c>
      <c r="D1547">
        <v>90716.0625</v>
      </c>
      <c r="E1547">
        <v>78116.609375</v>
      </c>
    </row>
    <row r="1548" spans="1:5" x14ac:dyDescent="0.25">
      <c r="A1548" t="s">
        <v>8</v>
      </c>
      <c r="B1548" t="s">
        <v>3</v>
      </c>
      <c r="C1548" t="s">
        <v>52</v>
      </c>
      <c r="D1548">
        <v>48969.534412955465</v>
      </c>
      <c r="E1548">
        <v>30832.669815564554</v>
      </c>
    </row>
    <row r="1549" spans="1:5" x14ac:dyDescent="0.25">
      <c r="A1549" t="s">
        <v>8</v>
      </c>
      <c r="B1549" t="s">
        <v>2</v>
      </c>
      <c r="C1549" t="s">
        <v>55</v>
      </c>
      <c r="D1549">
        <v>58293.95327102804</v>
      </c>
      <c r="E1549">
        <v>47884.31875834446</v>
      </c>
    </row>
    <row r="1550" spans="1:5" x14ac:dyDescent="0.25">
      <c r="A1550" t="s">
        <v>8</v>
      </c>
      <c r="B1550" t="s">
        <v>7</v>
      </c>
      <c r="C1550" t="s">
        <v>55</v>
      </c>
      <c r="D1550">
        <v>99322.5</v>
      </c>
      <c r="E1550">
        <v>54175.909090909088</v>
      </c>
    </row>
    <row r="1551" spans="1:5" x14ac:dyDescent="0.25">
      <c r="A1551" t="s">
        <v>8</v>
      </c>
      <c r="B1551" t="s">
        <v>6</v>
      </c>
      <c r="C1551" t="s">
        <v>55</v>
      </c>
      <c r="D1551">
        <v>273572.5</v>
      </c>
      <c r="E1551">
        <v>240611.95783132533</v>
      </c>
    </row>
    <row r="1552" spans="1:5" x14ac:dyDescent="0.25">
      <c r="A1552" t="s">
        <v>8</v>
      </c>
      <c r="B1552" t="s">
        <v>4</v>
      </c>
      <c r="C1552" t="s">
        <v>55</v>
      </c>
      <c r="D1552">
        <v>142407.60273972602</v>
      </c>
      <c r="E1552">
        <v>87635.447839831395</v>
      </c>
    </row>
    <row r="1553" spans="1:5" x14ac:dyDescent="0.25">
      <c r="A1553" t="s">
        <v>8</v>
      </c>
      <c r="B1553" t="s">
        <v>5</v>
      </c>
      <c r="C1553" t="s">
        <v>55</v>
      </c>
      <c r="D1553">
        <v>410358.75</v>
      </c>
      <c r="E1553">
        <v>346240.1953125</v>
      </c>
    </row>
    <row r="1554" spans="1:5" x14ac:dyDescent="0.25">
      <c r="A1554" t="s">
        <v>8</v>
      </c>
      <c r="B1554" t="s">
        <v>78</v>
      </c>
      <c r="C1554" t="s">
        <v>55</v>
      </c>
      <c r="D1554">
        <v>100929.66019417476</v>
      </c>
      <c r="E1554">
        <v>78988.429717180261</v>
      </c>
    </row>
    <row r="1555" spans="1:5" x14ac:dyDescent="0.25">
      <c r="A1555" t="s">
        <v>8</v>
      </c>
      <c r="B1555" t="s">
        <v>3</v>
      </c>
      <c r="C1555" t="s">
        <v>55</v>
      </c>
      <c r="D1555">
        <v>43925.725352112677</v>
      </c>
      <c r="E1555">
        <v>28237.966297786719</v>
      </c>
    </row>
    <row r="1556" spans="1:5" x14ac:dyDescent="0.25">
      <c r="A1556" t="s">
        <v>8</v>
      </c>
      <c r="B1556" t="s">
        <v>2</v>
      </c>
      <c r="C1556" t="s">
        <v>39</v>
      </c>
      <c r="D1556">
        <v>123843.84716981133</v>
      </c>
      <c r="E1556">
        <v>108724.57749449686</v>
      </c>
    </row>
    <row r="1557" spans="1:5" x14ac:dyDescent="0.25">
      <c r="A1557" t="s">
        <v>8</v>
      </c>
      <c r="B1557" t="s">
        <v>7</v>
      </c>
      <c r="C1557" t="s">
        <v>39</v>
      </c>
      <c r="D1557">
        <v>235258.92114695339</v>
      </c>
      <c r="E1557">
        <v>151052.45212952662</v>
      </c>
    </row>
    <row r="1558" spans="1:5" x14ac:dyDescent="0.25">
      <c r="A1558" t="s">
        <v>8</v>
      </c>
      <c r="B1558" t="s">
        <v>6</v>
      </c>
      <c r="C1558" t="s">
        <v>39</v>
      </c>
      <c r="D1558">
        <v>591326.47747747751</v>
      </c>
      <c r="E1558">
        <v>512116.23305258749</v>
      </c>
    </row>
    <row r="1559" spans="1:5" x14ac:dyDescent="0.25">
      <c r="A1559" t="s">
        <v>8</v>
      </c>
      <c r="B1559" t="s">
        <v>4</v>
      </c>
      <c r="C1559" t="s">
        <v>39</v>
      </c>
      <c r="D1559">
        <v>252450.91923076924</v>
      </c>
      <c r="E1559">
        <v>134009.36295833334</v>
      </c>
    </row>
    <row r="1560" spans="1:5" x14ac:dyDescent="0.25">
      <c r="A1560" t="s">
        <v>8</v>
      </c>
      <c r="B1560" t="s">
        <v>5</v>
      </c>
      <c r="C1560" t="s">
        <v>39</v>
      </c>
      <c r="D1560">
        <v>713448.25</v>
      </c>
      <c r="E1560">
        <v>562604.90571428568</v>
      </c>
    </row>
    <row r="1561" spans="1:5" x14ac:dyDescent="0.25">
      <c r="A1561" t="s">
        <v>8</v>
      </c>
      <c r="B1561" t="s">
        <v>78</v>
      </c>
      <c r="C1561" t="s">
        <v>39</v>
      </c>
      <c r="D1561">
        <v>193620.17404129793</v>
      </c>
      <c r="E1561">
        <v>155942.13327670973</v>
      </c>
    </row>
    <row r="1562" spans="1:5" x14ac:dyDescent="0.25">
      <c r="A1562" t="s">
        <v>8</v>
      </c>
      <c r="B1562" t="s">
        <v>3</v>
      </c>
      <c r="C1562" t="s">
        <v>39</v>
      </c>
      <c r="D1562">
        <v>96242.285923753661</v>
      </c>
      <c r="E1562">
        <v>55018.506786412501</v>
      </c>
    </row>
    <row r="1563" spans="1:5" x14ac:dyDescent="0.25">
      <c r="A1563" t="s">
        <v>8</v>
      </c>
      <c r="B1563" t="s">
        <v>2</v>
      </c>
      <c r="C1563" t="s">
        <v>82</v>
      </c>
      <c r="D1563">
        <v>11883.157689578715</v>
      </c>
      <c r="E1563">
        <v>10892.894548780489</v>
      </c>
    </row>
    <row r="1564" spans="1:5" x14ac:dyDescent="0.25">
      <c r="A1564" t="s">
        <v>8</v>
      </c>
      <c r="B1564" t="s">
        <v>7</v>
      </c>
      <c r="C1564" t="s">
        <v>82</v>
      </c>
      <c r="D1564">
        <v>21499.276238461542</v>
      </c>
      <c r="E1564">
        <v>12208.042631076925</v>
      </c>
    </row>
    <row r="1565" spans="1:5" x14ac:dyDescent="0.25">
      <c r="A1565" t="s">
        <v>8</v>
      </c>
      <c r="B1565" t="s">
        <v>6</v>
      </c>
      <c r="C1565" t="s">
        <v>82</v>
      </c>
      <c r="D1565">
        <v>60105.503462365596</v>
      </c>
      <c r="E1565">
        <v>51236.843479838724</v>
      </c>
    </row>
    <row r="1566" spans="1:5" x14ac:dyDescent="0.25">
      <c r="A1566" t="s">
        <v>8</v>
      </c>
      <c r="B1566" t="s">
        <v>4</v>
      </c>
      <c r="C1566" t="s">
        <v>82</v>
      </c>
      <c r="D1566">
        <v>22680.476899598394</v>
      </c>
      <c r="E1566">
        <v>12361.56427291776</v>
      </c>
    </row>
    <row r="1567" spans="1:5" x14ac:dyDescent="0.25">
      <c r="A1567" t="s">
        <v>8</v>
      </c>
      <c r="B1567" t="s">
        <v>5</v>
      </c>
      <c r="C1567" t="s">
        <v>82</v>
      </c>
      <c r="D1567">
        <v>62059.766461538471</v>
      </c>
      <c r="E1567">
        <v>50400.278524886889</v>
      </c>
    </row>
    <row r="1568" spans="1:5" x14ac:dyDescent="0.25">
      <c r="A1568" t="s">
        <v>8</v>
      </c>
      <c r="B1568" t="s">
        <v>78</v>
      </c>
      <c r="C1568" t="s">
        <v>82</v>
      </c>
      <c r="D1568">
        <v>16414.942557575756</v>
      </c>
      <c r="E1568">
        <v>15187.038679808617</v>
      </c>
    </row>
    <row r="1569" spans="1:5" x14ac:dyDescent="0.25">
      <c r="A1569" t="s">
        <v>8</v>
      </c>
      <c r="B1569" t="s">
        <v>3</v>
      </c>
      <c r="C1569" t="s">
        <v>82</v>
      </c>
      <c r="D1569">
        <v>8858.6558193343899</v>
      </c>
      <c r="E1569">
        <v>5462.7206701938339</v>
      </c>
    </row>
    <row r="1570" spans="1:5" x14ac:dyDescent="0.25">
      <c r="A1570" t="s">
        <v>9</v>
      </c>
      <c r="B1570" t="s">
        <v>2</v>
      </c>
      <c r="C1570" t="s">
        <v>54</v>
      </c>
      <c r="D1570">
        <v>64032.817444219065</v>
      </c>
      <c r="E1570">
        <v>51477.363043391801</v>
      </c>
    </row>
    <row r="1571" spans="1:5" x14ac:dyDescent="0.25">
      <c r="A1571" t="s">
        <v>9</v>
      </c>
      <c r="B1571" t="s">
        <v>7</v>
      </c>
      <c r="C1571" t="s">
        <v>54</v>
      </c>
      <c r="D1571">
        <v>103163.98366013072</v>
      </c>
      <c r="E1571">
        <v>61898.390196078428</v>
      </c>
    </row>
    <row r="1572" spans="1:5" x14ac:dyDescent="0.25">
      <c r="A1572" t="s">
        <v>9</v>
      </c>
      <c r="B1572" t="s">
        <v>6</v>
      </c>
      <c r="C1572" t="s">
        <v>54</v>
      </c>
      <c r="D1572">
        <v>350757.54444444447</v>
      </c>
      <c r="E1572">
        <v>306912.8513888889</v>
      </c>
    </row>
    <row r="1573" spans="1:5" x14ac:dyDescent="0.25">
      <c r="A1573" t="s">
        <v>9</v>
      </c>
      <c r="B1573" t="s">
        <v>4</v>
      </c>
      <c r="C1573" t="s">
        <v>54</v>
      </c>
      <c r="D1573">
        <v>106290.16498316498</v>
      </c>
      <c r="E1573">
        <v>70860.109988776661</v>
      </c>
    </row>
    <row r="1574" spans="1:5" x14ac:dyDescent="0.25">
      <c r="A1574" t="s">
        <v>9</v>
      </c>
      <c r="B1574" t="s">
        <v>5</v>
      </c>
      <c r="C1574" t="s">
        <v>54</v>
      </c>
      <c r="D1574">
        <v>471166.85074626864</v>
      </c>
      <c r="E1574">
        <v>396378.46173892444</v>
      </c>
    </row>
    <row r="1575" spans="1:5" x14ac:dyDescent="0.25">
      <c r="A1575" t="s">
        <v>9</v>
      </c>
      <c r="B1575" t="s">
        <v>78</v>
      </c>
      <c r="C1575" t="s">
        <v>54</v>
      </c>
      <c r="D1575">
        <v>82639.212041884821</v>
      </c>
      <c r="E1575">
        <v>66747.055879983891</v>
      </c>
    </row>
    <row r="1576" spans="1:5" x14ac:dyDescent="0.25">
      <c r="A1576" t="s">
        <v>9</v>
      </c>
      <c r="B1576" t="s">
        <v>3</v>
      </c>
      <c r="C1576" t="s">
        <v>54</v>
      </c>
      <c r="D1576">
        <v>40265.53443877551</v>
      </c>
      <c r="E1576">
        <v>24778.790423861854</v>
      </c>
    </row>
    <row r="1577" spans="1:5" x14ac:dyDescent="0.25">
      <c r="A1577" t="s">
        <v>9</v>
      </c>
      <c r="B1577" t="s">
        <v>2</v>
      </c>
      <c r="C1577" t="s">
        <v>46</v>
      </c>
      <c r="D1577">
        <v>95172.047131147541</v>
      </c>
      <c r="E1577">
        <v>84357.041775335325</v>
      </c>
    </row>
    <row r="1578" spans="1:5" x14ac:dyDescent="0.25">
      <c r="A1578" t="s">
        <v>9</v>
      </c>
      <c r="B1578" t="s">
        <v>7</v>
      </c>
      <c r="C1578" t="s">
        <v>46</v>
      </c>
      <c r="D1578">
        <v>135405.12827988339</v>
      </c>
      <c r="E1578">
        <v>85255.080768815475</v>
      </c>
    </row>
    <row r="1579" spans="1:5" x14ac:dyDescent="0.25">
      <c r="A1579" t="s">
        <v>9</v>
      </c>
      <c r="B1579" t="s">
        <v>6</v>
      </c>
      <c r="C1579" t="s">
        <v>46</v>
      </c>
      <c r="D1579">
        <v>368602.84920634917</v>
      </c>
      <c r="E1579">
        <v>296327.78073451604</v>
      </c>
    </row>
    <row r="1580" spans="1:5" x14ac:dyDescent="0.25">
      <c r="A1580" t="s">
        <v>9</v>
      </c>
      <c r="B1580" t="s">
        <v>4</v>
      </c>
      <c r="C1580" t="s">
        <v>46</v>
      </c>
      <c r="D1580">
        <v>196796.43644067796</v>
      </c>
      <c r="E1580">
        <v>107343.51078582434</v>
      </c>
    </row>
    <row r="1581" spans="1:5" x14ac:dyDescent="0.25">
      <c r="A1581" t="s">
        <v>9</v>
      </c>
      <c r="B1581" t="s">
        <v>5</v>
      </c>
      <c r="C1581" t="s">
        <v>46</v>
      </c>
      <c r="D1581">
        <v>546399.51764705882</v>
      </c>
      <c r="E1581">
        <v>466046.64740484429</v>
      </c>
    </row>
    <row r="1582" spans="1:5" x14ac:dyDescent="0.25">
      <c r="A1582" t="s">
        <v>9</v>
      </c>
      <c r="B1582" t="s">
        <v>78</v>
      </c>
      <c r="C1582" t="s">
        <v>46</v>
      </c>
      <c r="D1582">
        <v>116987.30226700251</v>
      </c>
      <c r="E1582">
        <v>100032.62077903113</v>
      </c>
    </row>
    <row r="1583" spans="1:5" x14ac:dyDescent="0.25">
      <c r="A1583" t="s">
        <v>9</v>
      </c>
      <c r="B1583" t="s">
        <v>3</v>
      </c>
      <c r="C1583" t="s">
        <v>46</v>
      </c>
      <c r="D1583">
        <v>71233.065950920252</v>
      </c>
      <c r="E1583">
        <v>45792.685254163014</v>
      </c>
    </row>
    <row r="1584" spans="1:5" x14ac:dyDescent="0.25">
      <c r="A1584" t="s">
        <v>9</v>
      </c>
      <c r="B1584" t="s">
        <v>2</v>
      </c>
      <c r="C1584" t="s">
        <v>56</v>
      </c>
      <c r="D1584">
        <v>56276.294921875</v>
      </c>
      <c r="E1584">
        <v>43614.128564453131</v>
      </c>
    </row>
    <row r="1585" spans="1:5" x14ac:dyDescent="0.25">
      <c r="A1585" t="s">
        <v>9</v>
      </c>
      <c r="B1585" t="s">
        <v>7</v>
      </c>
      <c r="C1585" t="s">
        <v>56</v>
      </c>
      <c r="D1585">
        <v>111680.08914728682</v>
      </c>
      <c r="E1585">
        <v>60307.248139534888</v>
      </c>
    </row>
    <row r="1586" spans="1:5" x14ac:dyDescent="0.25">
      <c r="A1586" t="s">
        <v>9</v>
      </c>
      <c r="B1586" t="s">
        <v>6</v>
      </c>
      <c r="C1586" t="s">
        <v>56</v>
      </c>
      <c r="D1586">
        <v>244181.88983050847</v>
      </c>
      <c r="E1586">
        <v>178298.8516309562</v>
      </c>
    </row>
    <row r="1587" spans="1:5" x14ac:dyDescent="0.25">
      <c r="A1587" t="s">
        <v>9</v>
      </c>
      <c r="B1587" t="s">
        <v>4</v>
      </c>
      <c r="C1587" t="s">
        <v>56</v>
      </c>
      <c r="D1587">
        <v>140553.4780487805</v>
      </c>
      <c r="E1587">
        <v>73790.575975609754</v>
      </c>
    </row>
    <row r="1588" spans="1:5" x14ac:dyDescent="0.25">
      <c r="A1588" t="s">
        <v>9</v>
      </c>
      <c r="B1588" t="s">
        <v>5</v>
      </c>
      <c r="C1588" t="s">
        <v>56</v>
      </c>
      <c r="D1588">
        <v>369403.37179487175</v>
      </c>
      <c r="E1588">
        <v>276113.36773142114</v>
      </c>
    </row>
    <row r="1589" spans="1:5" x14ac:dyDescent="0.25">
      <c r="A1589" t="s">
        <v>9</v>
      </c>
      <c r="B1589" t="s">
        <v>78</v>
      </c>
      <c r="C1589" t="s">
        <v>56</v>
      </c>
      <c r="D1589">
        <v>72214.192982456138</v>
      </c>
      <c r="E1589">
        <v>52249.092569659442</v>
      </c>
    </row>
    <row r="1590" spans="1:5" x14ac:dyDescent="0.25">
      <c r="A1590" t="s">
        <v>9</v>
      </c>
      <c r="B1590" t="s">
        <v>3</v>
      </c>
      <c r="C1590" t="s">
        <v>56</v>
      </c>
      <c r="D1590">
        <v>46927.464169381106</v>
      </c>
      <c r="E1590">
        <v>24636.918688925078</v>
      </c>
    </row>
    <row r="1591" spans="1:5" x14ac:dyDescent="0.25">
      <c r="A1591" t="s">
        <v>9</v>
      </c>
      <c r="B1591" t="s">
        <v>2</v>
      </c>
      <c r="C1591" t="s">
        <v>68</v>
      </c>
      <c r="D1591">
        <v>18271.442804428043</v>
      </c>
      <c r="E1591">
        <v>15008.685160780178</v>
      </c>
    </row>
    <row r="1592" spans="1:5" x14ac:dyDescent="0.25">
      <c r="A1592" t="s">
        <v>9</v>
      </c>
      <c r="B1592" t="s">
        <v>7</v>
      </c>
      <c r="C1592" t="s">
        <v>68</v>
      </c>
      <c r="D1592">
        <v>30659.820433436533</v>
      </c>
      <c r="E1592">
        <v>20087.468559837729</v>
      </c>
    </row>
    <row r="1593" spans="1:5" x14ac:dyDescent="0.25">
      <c r="A1593" t="s">
        <v>9</v>
      </c>
      <c r="B1593" t="s">
        <v>6</v>
      </c>
      <c r="C1593" t="s">
        <v>68</v>
      </c>
      <c r="D1593">
        <v>68297.393103448281</v>
      </c>
      <c r="E1593">
        <v>54637.914482758628</v>
      </c>
    </row>
    <row r="1594" spans="1:5" x14ac:dyDescent="0.25">
      <c r="A1594" t="s">
        <v>9</v>
      </c>
      <c r="B1594" t="s">
        <v>4</v>
      </c>
      <c r="C1594" t="s">
        <v>68</v>
      </c>
      <c r="D1594">
        <v>46061.032558139537</v>
      </c>
      <c r="E1594">
        <v>26034.496663296264</v>
      </c>
    </row>
    <row r="1595" spans="1:5" x14ac:dyDescent="0.25">
      <c r="A1595" t="s">
        <v>9</v>
      </c>
      <c r="B1595" t="s">
        <v>5</v>
      </c>
      <c r="C1595" t="s">
        <v>68</v>
      </c>
      <c r="D1595">
        <v>173738.98245614034</v>
      </c>
      <c r="E1595">
        <v>155256.11198208286</v>
      </c>
    </row>
    <row r="1596" spans="1:5" x14ac:dyDescent="0.25">
      <c r="A1596" t="s">
        <v>9</v>
      </c>
      <c r="B1596" t="s">
        <v>78</v>
      </c>
      <c r="C1596" t="s">
        <v>68</v>
      </c>
      <c r="D1596">
        <v>31740.775641025641</v>
      </c>
      <c r="E1596">
        <v>28434.444845085472</v>
      </c>
    </row>
    <row r="1597" spans="1:5" x14ac:dyDescent="0.25">
      <c r="A1597" t="s">
        <v>9</v>
      </c>
      <c r="B1597" t="s">
        <v>3</v>
      </c>
      <c r="C1597" t="s">
        <v>68</v>
      </c>
      <c r="D1597">
        <v>14331.58031837916</v>
      </c>
      <c r="E1597">
        <v>8360.0885190545087</v>
      </c>
    </row>
    <row r="1598" spans="1:5" x14ac:dyDescent="0.25">
      <c r="A1598" t="s">
        <v>9</v>
      </c>
      <c r="B1598" t="s">
        <v>2</v>
      </c>
      <c r="C1598" t="s">
        <v>61</v>
      </c>
      <c r="D1598">
        <v>31889.363461538462</v>
      </c>
      <c r="E1598">
        <v>24956.893143812711</v>
      </c>
    </row>
    <row r="1599" spans="1:5" x14ac:dyDescent="0.25">
      <c r="A1599" t="s">
        <v>9</v>
      </c>
      <c r="B1599" t="s">
        <v>7</v>
      </c>
      <c r="C1599" t="s">
        <v>61</v>
      </c>
      <c r="D1599">
        <v>48204.851744186046</v>
      </c>
      <c r="E1599">
        <v>30988.833264119599</v>
      </c>
    </row>
    <row r="1600" spans="1:5" x14ac:dyDescent="0.25">
      <c r="A1600" t="s">
        <v>9</v>
      </c>
      <c r="B1600" t="s">
        <v>6</v>
      </c>
      <c r="C1600" t="s">
        <v>61</v>
      </c>
      <c r="D1600">
        <v>130570.62204724409</v>
      </c>
      <c r="E1600">
        <v>111082.46950287931</v>
      </c>
    </row>
    <row r="1601" spans="1:5" x14ac:dyDescent="0.25">
      <c r="A1601" t="s">
        <v>9</v>
      </c>
      <c r="B1601" t="s">
        <v>4</v>
      </c>
      <c r="C1601" t="s">
        <v>61</v>
      </c>
      <c r="D1601">
        <v>56211.759322033897</v>
      </c>
      <c r="E1601">
        <v>30660.959630200305</v>
      </c>
    </row>
    <row r="1602" spans="1:5" x14ac:dyDescent="0.25">
      <c r="A1602" t="s">
        <v>9</v>
      </c>
      <c r="B1602" t="s">
        <v>5</v>
      </c>
      <c r="C1602" t="s">
        <v>61</v>
      </c>
      <c r="D1602">
        <v>174552.3052631579</v>
      </c>
      <c r="E1602">
        <v>152457.07674883411</v>
      </c>
    </row>
    <row r="1603" spans="1:5" x14ac:dyDescent="0.25">
      <c r="A1603" t="s">
        <v>9</v>
      </c>
      <c r="B1603" t="s">
        <v>78</v>
      </c>
      <c r="C1603" t="s">
        <v>61</v>
      </c>
      <c r="D1603">
        <v>48486.7514619883</v>
      </c>
      <c r="E1603">
        <v>39670.978468899513</v>
      </c>
    </row>
    <row r="1604" spans="1:5" x14ac:dyDescent="0.25">
      <c r="A1604" t="s">
        <v>9</v>
      </c>
      <c r="B1604" t="s">
        <v>3</v>
      </c>
      <c r="C1604" t="s">
        <v>61</v>
      </c>
      <c r="D1604">
        <v>21847.785243741768</v>
      </c>
      <c r="E1604">
        <v>14565.190162494513</v>
      </c>
    </row>
    <row r="1605" spans="1:5" x14ac:dyDescent="0.25">
      <c r="A1605" t="s">
        <v>9</v>
      </c>
      <c r="B1605" t="s">
        <v>2</v>
      </c>
      <c r="C1605" t="s">
        <v>25</v>
      </c>
      <c r="D1605">
        <v>394028.20683111955</v>
      </c>
      <c r="E1605">
        <v>354227.37785827921</v>
      </c>
    </row>
    <row r="1606" spans="1:5" x14ac:dyDescent="0.25">
      <c r="A1606" t="s">
        <v>9</v>
      </c>
      <c r="B1606" t="s">
        <v>7</v>
      </c>
      <c r="C1606" t="s">
        <v>25</v>
      </c>
      <c r="D1606">
        <v>674197.61363636365</v>
      </c>
      <c r="E1606">
        <v>393281.94128787873</v>
      </c>
    </row>
    <row r="1607" spans="1:5" x14ac:dyDescent="0.25">
      <c r="A1607" t="s">
        <v>9</v>
      </c>
      <c r="B1607" t="s">
        <v>6</v>
      </c>
      <c r="C1607" t="s">
        <v>25</v>
      </c>
      <c r="D1607">
        <v>1442033.7847222222</v>
      </c>
      <c r="E1607">
        <v>1296373.8064674523</v>
      </c>
    </row>
    <row r="1608" spans="1:5" x14ac:dyDescent="0.25">
      <c r="A1608" t="s">
        <v>9</v>
      </c>
      <c r="B1608" t="s">
        <v>4</v>
      </c>
      <c r="C1608" t="s">
        <v>25</v>
      </c>
      <c r="D1608">
        <v>865220.27083333337</v>
      </c>
      <c r="E1608">
        <v>471938.32954545453</v>
      </c>
    </row>
    <row r="1609" spans="1:5" x14ac:dyDescent="0.25">
      <c r="A1609" t="s">
        <v>9</v>
      </c>
      <c r="B1609" t="s">
        <v>5</v>
      </c>
      <c r="C1609" t="s">
        <v>25</v>
      </c>
      <c r="D1609">
        <v>2414568.1976744188</v>
      </c>
      <c r="E1609">
        <v>1990959.7419420646</v>
      </c>
    </row>
    <row r="1610" spans="1:5" x14ac:dyDescent="0.25">
      <c r="A1610" t="s">
        <v>9</v>
      </c>
      <c r="B1610" t="s">
        <v>78</v>
      </c>
      <c r="C1610" t="s">
        <v>25</v>
      </c>
      <c r="D1610">
        <v>687592.26821192051</v>
      </c>
      <c r="E1610">
        <v>607639.67888495303</v>
      </c>
    </row>
    <row r="1611" spans="1:5" x14ac:dyDescent="0.25">
      <c r="A1611" t="s">
        <v>9</v>
      </c>
      <c r="B1611" t="s">
        <v>3</v>
      </c>
      <c r="C1611" t="s">
        <v>25</v>
      </c>
      <c r="D1611">
        <v>279855.61320754717</v>
      </c>
      <c r="E1611">
        <v>152648.51629502571</v>
      </c>
    </row>
    <row r="1612" spans="1:5" x14ac:dyDescent="0.25">
      <c r="A1612" t="s">
        <v>9</v>
      </c>
      <c r="B1612" t="s">
        <v>2</v>
      </c>
      <c r="C1612" t="s">
        <v>50</v>
      </c>
      <c r="D1612">
        <v>1121785.5051975052</v>
      </c>
      <c r="E1612">
        <v>877919.09102413454</v>
      </c>
    </row>
    <row r="1613" spans="1:5" x14ac:dyDescent="0.25">
      <c r="A1613" t="s">
        <v>9</v>
      </c>
      <c r="B1613" t="s">
        <v>7</v>
      </c>
      <c r="C1613" t="s">
        <v>50</v>
      </c>
      <c r="D1613">
        <v>2115995.4039215688</v>
      </c>
      <c r="E1613">
        <v>1410663.6026143793</v>
      </c>
    </row>
    <row r="1614" spans="1:5" x14ac:dyDescent="0.25">
      <c r="A1614" t="s">
        <v>9</v>
      </c>
      <c r="B1614" t="s">
        <v>6</v>
      </c>
      <c r="C1614" t="s">
        <v>50</v>
      </c>
      <c r="D1614">
        <v>5289988.5098039219</v>
      </c>
      <c r="E1614">
        <v>4575125.1976682572</v>
      </c>
    </row>
    <row r="1615" spans="1:5" x14ac:dyDescent="0.25">
      <c r="A1615" t="s">
        <v>9</v>
      </c>
      <c r="B1615" t="s">
        <v>4</v>
      </c>
      <c r="C1615" t="s">
        <v>50</v>
      </c>
      <c r="D1615">
        <v>2257652</v>
      </c>
      <c r="E1615">
        <v>1505101.3333333335</v>
      </c>
    </row>
    <row r="1616" spans="1:5" x14ac:dyDescent="0.25">
      <c r="A1616" t="s">
        <v>9</v>
      </c>
      <c r="B1616" t="s">
        <v>5</v>
      </c>
      <c r="C1616" t="s">
        <v>50</v>
      </c>
      <c r="D1616">
        <v>5450291.1919191927</v>
      </c>
      <c r="E1616">
        <v>4703675.96014944</v>
      </c>
    </row>
    <row r="1617" spans="1:5" x14ac:dyDescent="0.25">
      <c r="A1617" t="s">
        <v>9</v>
      </c>
      <c r="B1617" t="s">
        <v>78</v>
      </c>
      <c r="C1617" t="s">
        <v>50</v>
      </c>
      <c r="D1617">
        <v>1348947.07</v>
      </c>
      <c r="E1617">
        <v>1084447.644509804</v>
      </c>
    </row>
    <row r="1618" spans="1:5" x14ac:dyDescent="0.25">
      <c r="A1618" t="s">
        <v>9</v>
      </c>
      <c r="B1618" t="s">
        <v>3</v>
      </c>
      <c r="C1618" t="s">
        <v>50</v>
      </c>
      <c r="D1618">
        <v>703492.60495436762</v>
      </c>
      <c r="E1618">
        <v>410370.68622338108</v>
      </c>
    </row>
    <row r="1619" spans="1:5" x14ac:dyDescent="0.25">
      <c r="A1619" t="s">
        <v>9</v>
      </c>
      <c r="B1619" t="s">
        <v>2</v>
      </c>
      <c r="C1619" t="s">
        <v>70</v>
      </c>
      <c r="D1619">
        <v>17151.682352941178</v>
      </c>
      <c r="E1619">
        <v>14244.617547357928</v>
      </c>
    </row>
    <row r="1620" spans="1:5" x14ac:dyDescent="0.25">
      <c r="A1620" t="s">
        <v>9</v>
      </c>
      <c r="B1620" t="s">
        <v>7</v>
      </c>
      <c r="C1620" t="s">
        <v>70</v>
      </c>
      <c r="D1620">
        <v>30267.674740484428</v>
      </c>
      <c r="E1620">
        <v>16509.640767536959</v>
      </c>
    </row>
    <row r="1621" spans="1:5" x14ac:dyDescent="0.25">
      <c r="A1621" t="s">
        <v>9</v>
      </c>
      <c r="B1621" t="s">
        <v>6</v>
      </c>
      <c r="C1621" t="s">
        <v>70</v>
      </c>
      <c r="D1621">
        <v>84925.805825242714</v>
      </c>
      <c r="E1621">
        <v>72793.547850208051</v>
      </c>
    </row>
    <row r="1622" spans="1:5" x14ac:dyDescent="0.25">
      <c r="A1622" t="s">
        <v>9</v>
      </c>
      <c r="B1622" t="s">
        <v>4</v>
      </c>
      <c r="C1622" t="s">
        <v>70</v>
      </c>
      <c r="D1622">
        <v>33259.916349809886</v>
      </c>
      <c r="E1622">
        <v>20941.428812843264</v>
      </c>
    </row>
    <row r="1623" spans="1:5" x14ac:dyDescent="0.25">
      <c r="A1623" t="s">
        <v>9</v>
      </c>
      <c r="B1623" t="s">
        <v>5</v>
      </c>
      <c r="C1623" t="s">
        <v>70</v>
      </c>
      <c r="D1623">
        <v>143399.31147540984</v>
      </c>
      <c r="E1623">
        <v>128461.88319672132</v>
      </c>
    </row>
    <row r="1624" spans="1:5" x14ac:dyDescent="0.25">
      <c r="A1624" t="s">
        <v>9</v>
      </c>
      <c r="B1624" t="s">
        <v>78</v>
      </c>
      <c r="C1624" t="s">
        <v>70</v>
      </c>
      <c r="D1624">
        <v>24230.908587257618</v>
      </c>
      <c r="E1624">
        <v>21758.366894680308</v>
      </c>
    </row>
    <row r="1625" spans="1:5" x14ac:dyDescent="0.25">
      <c r="A1625" t="s">
        <v>9</v>
      </c>
      <c r="B1625" t="s">
        <v>3</v>
      </c>
      <c r="C1625" t="s">
        <v>70</v>
      </c>
      <c r="D1625">
        <v>11570.579365079364</v>
      </c>
      <c r="E1625">
        <v>6749.5046296296277</v>
      </c>
    </row>
    <row r="1626" spans="1:5" x14ac:dyDescent="0.25">
      <c r="A1626" t="s">
        <v>9</v>
      </c>
      <c r="B1626" t="s">
        <v>2</v>
      </c>
      <c r="C1626" t="s">
        <v>58</v>
      </c>
      <c r="D1626">
        <v>50083.737179487187</v>
      </c>
      <c r="E1626">
        <v>43405.905555555561</v>
      </c>
    </row>
    <row r="1627" spans="1:5" x14ac:dyDescent="0.25">
      <c r="A1627" t="s">
        <v>9</v>
      </c>
      <c r="B1627" t="s">
        <v>7</v>
      </c>
      <c r="C1627" t="s">
        <v>58</v>
      </c>
      <c r="D1627">
        <v>83413.483985765124</v>
      </c>
      <c r="E1627">
        <v>47146.751818041164</v>
      </c>
    </row>
    <row r="1628" spans="1:5" x14ac:dyDescent="0.25">
      <c r="A1628" t="s">
        <v>9</v>
      </c>
      <c r="B1628" t="s">
        <v>6</v>
      </c>
      <c r="C1628" t="s">
        <v>58</v>
      </c>
      <c r="D1628">
        <v>158372.89864864867</v>
      </c>
      <c r="E1628">
        <v>141524.71794134562</v>
      </c>
    </row>
    <row r="1629" spans="1:5" x14ac:dyDescent="0.25">
      <c r="A1629" t="s">
        <v>9</v>
      </c>
      <c r="B1629" t="s">
        <v>4</v>
      </c>
      <c r="C1629" t="s">
        <v>58</v>
      </c>
      <c r="D1629">
        <v>83413.483985765124</v>
      </c>
      <c r="E1629">
        <v>48657.865658362985</v>
      </c>
    </row>
    <row r="1630" spans="1:5" x14ac:dyDescent="0.25">
      <c r="A1630" t="s">
        <v>9</v>
      </c>
      <c r="B1630" t="s">
        <v>5</v>
      </c>
      <c r="C1630" t="s">
        <v>58</v>
      </c>
      <c r="D1630">
        <v>304405.05194805196</v>
      </c>
      <c r="E1630">
        <v>266354.42045454547</v>
      </c>
    </row>
    <row r="1631" spans="1:5" x14ac:dyDescent="0.25">
      <c r="A1631" t="s">
        <v>9</v>
      </c>
      <c r="B1631" t="s">
        <v>78</v>
      </c>
      <c r="C1631" t="s">
        <v>58</v>
      </c>
      <c r="D1631">
        <v>64928.501385041549</v>
      </c>
      <c r="E1631">
        <v>55910.653970452448</v>
      </c>
    </row>
    <row r="1632" spans="1:5" x14ac:dyDescent="0.25">
      <c r="A1632" t="s">
        <v>9</v>
      </c>
      <c r="B1632" t="s">
        <v>3</v>
      </c>
      <c r="C1632" t="s">
        <v>58</v>
      </c>
      <c r="D1632">
        <v>30963.261558784678</v>
      </c>
      <c r="E1632">
        <v>19904.95385921872</v>
      </c>
    </row>
    <row r="1633" spans="1:5" x14ac:dyDescent="0.25">
      <c r="A1633" t="s">
        <v>9</v>
      </c>
      <c r="B1633" t="s">
        <v>2</v>
      </c>
      <c r="C1633" t="s">
        <v>21</v>
      </c>
      <c r="D1633">
        <v>2264230.906751825</v>
      </c>
      <c r="E1633">
        <v>2037807.8160766426</v>
      </c>
    </row>
    <row r="1634" spans="1:5" x14ac:dyDescent="0.25">
      <c r="A1634" t="s">
        <v>9</v>
      </c>
      <c r="B1634" t="s">
        <v>7</v>
      </c>
      <c r="C1634" t="s">
        <v>21</v>
      </c>
      <c r="D1634">
        <v>3782922.3576219515</v>
      </c>
      <c r="E1634">
        <v>2383241.08530183</v>
      </c>
    </row>
    <row r="1635" spans="1:5" x14ac:dyDescent="0.25">
      <c r="A1635" t="s">
        <v>9</v>
      </c>
      <c r="B1635" t="s">
        <v>6</v>
      </c>
      <c r="C1635" t="s">
        <v>21</v>
      </c>
      <c r="D1635">
        <v>8676912.8328671344</v>
      </c>
      <c r="E1635">
        <v>7845375.3530507013</v>
      </c>
    </row>
    <row r="1636" spans="1:5" x14ac:dyDescent="0.25">
      <c r="A1636" t="s">
        <v>9</v>
      </c>
      <c r="B1636" t="s">
        <v>4</v>
      </c>
      <c r="C1636" t="s">
        <v>21</v>
      </c>
      <c r="D1636">
        <v>4682258.609433962</v>
      </c>
      <c r="E1636">
        <v>3221071.0089037088</v>
      </c>
    </row>
    <row r="1637" spans="1:5" x14ac:dyDescent="0.25">
      <c r="A1637" t="s">
        <v>9</v>
      </c>
      <c r="B1637" t="s">
        <v>5</v>
      </c>
      <c r="C1637" t="s">
        <v>21</v>
      </c>
      <c r="D1637">
        <v>20340959.577049181</v>
      </c>
      <c r="E1637">
        <v>16813750.629114058</v>
      </c>
    </row>
    <row r="1638" spans="1:5" x14ac:dyDescent="0.25">
      <c r="A1638" t="s">
        <v>9</v>
      </c>
      <c r="B1638" t="s">
        <v>78</v>
      </c>
      <c r="C1638" t="s">
        <v>21</v>
      </c>
      <c r="D1638">
        <v>3794490.9357798169</v>
      </c>
      <c r="E1638">
        <v>3098834.2642201842</v>
      </c>
    </row>
    <row r="1639" spans="1:5" x14ac:dyDescent="0.25">
      <c r="A1639" t="s">
        <v>9</v>
      </c>
      <c r="B1639" t="s">
        <v>3</v>
      </c>
      <c r="C1639" t="s">
        <v>21</v>
      </c>
      <c r="D1639">
        <v>1582651.1892857142</v>
      </c>
      <c r="E1639">
        <v>1046308.28625</v>
      </c>
    </row>
    <row r="1640" spans="1:5" x14ac:dyDescent="0.25">
      <c r="A1640" t="s">
        <v>9</v>
      </c>
      <c r="B1640" t="s">
        <v>2</v>
      </c>
      <c r="C1640" t="s">
        <v>57</v>
      </c>
      <c r="D1640">
        <v>53457.777131782947</v>
      </c>
      <c r="E1640">
        <v>47889.258680555555</v>
      </c>
    </row>
    <row r="1641" spans="1:5" x14ac:dyDescent="0.25">
      <c r="A1641" t="s">
        <v>9</v>
      </c>
      <c r="B1641" t="s">
        <v>7</v>
      </c>
      <c r="C1641" t="s">
        <v>57</v>
      </c>
      <c r="D1641">
        <v>88981.332258064518</v>
      </c>
      <c r="E1641">
        <v>57202.28502304147</v>
      </c>
    </row>
    <row r="1642" spans="1:5" x14ac:dyDescent="0.25">
      <c r="A1642" t="s">
        <v>9</v>
      </c>
      <c r="B1642" t="s">
        <v>6</v>
      </c>
      <c r="C1642" t="s">
        <v>57</v>
      </c>
      <c r="D1642">
        <v>213831.10852713179</v>
      </c>
      <c r="E1642">
        <v>190588.59673070442</v>
      </c>
    </row>
    <row r="1643" spans="1:5" x14ac:dyDescent="0.25">
      <c r="A1643" t="s">
        <v>9</v>
      </c>
      <c r="B1643" t="s">
        <v>4</v>
      </c>
      <c r="C1643" t="s">
        <v>57</v>
      </c>
      <c r="D1643">
        <v>111226.66532258064</v>
      </c>
      <c r="E1643">
        <v>70031.604091995221</v>
      </c>
    </row>
    <row r="1644" spans="1:5" x14ac:dyDescent="0.25">
      <c r="A1644" t="s">
        <v>9</v>
      </c>
      <c r="B1644" t="s">
        <v>5</v>
      </c>
      <c r="C1644" t="s">
        <v>57</v>
      </c>
      <c r="D1644">
        <v>293449.07446808508</v>
      </c>
      <c r="E1644">
        <v>253793.79413456007</v>
      </c>
    </row>
    <row r="1645" spans="1:5" x14ac:dyDescent="0.25">
      <c r="A1645" t="s">
        <v>9</v>
      </c>
      <c r="B1645" t="s">
        <v>78</v>
      </c>
      <c r="C1645" t="s">
        <v>57</v>
      </c>
      <c r="D1645">
        <v>89269.297734627835</v>
      </c>
      <c r="E1645">
        <v>74391.081445523203</v>
      </c>
    </row>
    <row r="1646" spans="1:5" x14ac:dyDescent="0.25">
      <c r="A1646" t="s">
        <v>9</v>
      </c>
      <c r="B1646" t="s">
        <v>3</v>
      </c>
      <c r="C1646" t="s">
        <v>57</v>
      </c>
      <c r="D1646">
        <v>34566.682957393481</v>
      </c>
      <c r="E1646">
        <v>22221.439044038663</v>
      </c>
    </row>
    <row r="1647" spans="1:5" x14ac:dyDescent="0.25">
      <c r="A1647" t="s">
        <v>9</v>
      </c>
      <c r="B1647" t="s">
        <v>2</v>
      </c>
      <c r="C1647" t="s">
        <v>42</v>
      </c>
      <c r="D1647">
        <v>105450.09677419355</v>
      </c>
      <c r="E1647">
        <v>90385.797235023041</v>
      </c>
    </row>
    <row r="1648" spans="1:5" x14ac:dyDescent="0.25">
      <c r="A1648" t="s">
        <v>9</v>
      </c>
      <c r="B1648" t="s">
        <v>7</v>
      </c>
      <c r="C1648" t="s">
        <v>42</v>
      </c>
      <c r="D1648">
        <v>205822.96666666667</v>
      </c>
      <c r="E1648">
        <v>129592.23827160495</v>
      </c>
    </row>
    <row r="1649" spans="1:5" x14ac:dyDescent="0.25">
      <c r="A1649" t="s">
        <v>9</v>
      </c>
      <c r="B1649" t="s">
        <v>6</v>
      </c>
      <c r="C1649" t="s">
        <v>42</v>
      </c>
      <c r="D1649">
        <v>402697.10869565216</v>
      </c>
      <c r="E1649">
        <v>362020.63306982873</v>
      </c>
    </row>
    <row r="1650" spans="1:5" x14ac:dyDescent="0.25">
      <c r="A1650" t="s">
        <v>9</v>
      </c>
      <c r="B1650" t="s">
        <v>4</v>
      </c>
      <c r="C1650" t="s">
        <v>42</v>
      </c>
      <c r="D1650">
        <v>211301.14448669201</v>
      </c>
      <c r="E1650">
        <v>126780.6866920152</v>
      </c>
    </row>
    <row r="1651" spans="1:5" x14ac:dyDescent="0.25">
      <c r="A1651" t="s">
        <v>9</v>
      </c>
      <c r="B1651" t="s">
        <v>5</v>
      </c>
      <c r="C1651" t="s">
        <v>42</v>
      </c>
      <c r="D1651">
        <v>882098.42857142852</v>
      </c>
      <c r="E1651">
        <v>737492.1288056206</v>
      </c>
    </row>
    <row r="1652" spans="1:5" x14ac:dyDescent="0.25">
      <c r="A1652" t="s">
        <v>9</v>
      </c>
      <c r="B1652" t="s">
        <v>78</v>
      </c>
      <c r="C1652" t="s">
        <v>42</v>
      </c>
      <c r="D1652">
        <v>161078.84347826088</v>
      </c>
      <c r="E1652">
        <v>132314.76428571428</v>
      </c>
    </row>
    <row r="1653" spans="1:5" x14ac:dyDescent="0.25">
      <c r="A1653" t="s">
        <v>9</v>
      </c>
      <c r="B1653" t="s">
        <v>3</v>
      </c>
      <c r="C1653" t="s">
        <v>42</v>
      </c>
      <c r="D1653">
        <v>89058.014423076922</v>
      </c>
      <c r="E1653">
        <v>50337.138586956527</v>
      </c>
    </row>
    <row r="1654" spans="1:5" x14ac:dyDescent="0.25">
      <c r="A1654" t="s">
        <v>9</v>
      </c>
      <c r="B1654" t="s">
        <v>2</v>
      </c>
      <c r="C1654" t="s">
        <v>74</v>
      </c>
      <c r="D1654">
        <v>10571.573737373737</v>
      </c>
      <c r="E1654">
        <v>9422.4896354852881</v>
      </c>
    </row>
    <row r="1655" spans="1:5" x14ac:dyDescent="0.25">
      <c r="A1655" t="s">
        <v>9</v>
      </c>
      <c r="B1655" t="s">
        <v>7</v>
      </c>
      <c r="C1655" t="s">
        <v>74</v>
      </c>
      <c r="D1655">
        <v>16352.903125000001</v>
      </c>
      <c r="E1655">
        <v>9539.1934895833328</v>
      </c>
    </row>
    <row r="1656" spans="1:5" x14ac:dyDescent="0.25">
      <c r="A1656" t="s">
        <v>9</v>
      </c>
      <c r="B1656" t="s">
        <v>6</v>
      </c>
      <c r="C1656" t="s">
        <v>74</v>
      </c>
      <c r="D1656">
        <v>49367.25471698113</v>
      </c>
      <c r="E1656">
        <v>40225.170510132775</v>
      </c>
    </row>
    <row r="1657" spans="1:5" x14ac:dyDescent="0.25">
      <c r="A1657" t="s">
        <v>9</v>
      </c>
      <c r="B1657" t="s">
        <v>4</v>
      </c>
      <c r="C1657" t="s">
        <v>74</v>
      </c>
      <c r="D1657">
        <v>19381.218518518519</v>
      </c>
      <c r="E1657">
        <v>12920.812345679014</v>
      </c>
    </row>
    <row r="1658" spans="1:5" x14ac:dyDescent="0.25">
      <c r="A1658" t="s">
        <v>9</v>
      </c>
      <c r="B1658" t="s">
        <v>5</v>
      </c>
      <c r="C1658" t="s">
        <v>74</v>
      </c>
      <c r="D1658">
        <v>95144.163636363635</v>
      </c>
      <c r="E1658">
        <v>78154.134415584413</v>
      </c>
    </row>
    <row r="1659" spans="1:5" x14ac:dyDescent="0.25">
      <c r="A1659" t="s">
        <v>9</v>
      </c>
      <c r="B1659" t="s">
        <v>78</v>
      </c>
      <c r="C1659" t="s">
        <v>74</v>
      </c>
      <c r="D1659">
        <v>15080.487031700288</v>
      </c>
      <c r="E1659">
        <v>12894.909201019087</v>
      </c>
    </row>
    <row r="1660" spans="1:5" x14ac:dyDescent="0.25">
      <c r="A1660" t="s">
        <v>9</v>
      </c>
      <c r="B1660" t="s">
        <v>3</v>
      </c>
      <c r="C1660" t="s">
        <v>74</v>
      </c>
      <c r="D1660">
        <v>7401.5968882602547</v>
      </c>
      <c r="E1660">
        <v>4758.1694281673063</v>
      </c>
    </row>
    <row r="1661" spans="1:5" x14ac:dyDescent="0.25">
      <c r="A1661" t="s">
        <v>9</v>
      </c>
      <c r="B1661" t="s">
        <v>2</v>
      </c>
      <c r="C1661" t="s">
        <v>64</v>
      </c>
      <c r="D1661">
        <v>21623.219315895374</v>
      </c>
      <c r="E1661">
        <v>18135.603297202571</v>
      </c>
    </row>
    <row r="1662" spans="1:5" x14ac:dyDescent="0.25">
      <c r="A1662" t="s">
        <v>9</v>
      </c>
      <c r="B1662" t="s">
        <v>7</v>
      </c>
      <c r="C1662" t="s">
        <v>64</v>
      </c>
      <c r="D1662">
        <v>32965.460122699384</v>
      </c>
      <c r="E1662">
        <v>21976.973415132925</v>
      </c>
    </row>
    <row r="1663" spans="1:5" x14ac:dyDescent="0.25">
      <c r="A1663" t="s">
        <v>9</v>
      </c>
      <c r="B1663" t="s">
        <v>6</v>
      </c>
      <c r="C1663" t="s">
        <v>64</v>
      </c>
      <c r="D1663">
        <v>87371.869918699202</v>
      </c>
      <c r="E1663">
        <v>75236.887985546535</v>
      </c>
    </row>
    <row r="1664" spans="1:5" x14ac:dyDescent="0.25">
      <c r="A1664" t="s">
        <v>9</v>
      </c>
      <c r="B1664" t="s">
        <v>4</v>
      </c>
      <c r="C1664" t="s">
        <v>64</v>
      </c>
      <c r="D1664">
        <v>47551.946902654869</v>
      </c>
      <c r="E1664">
        <v>28531.16814159292</v>
      </c>
    </row>
    <row r="1665" spans="1:5" x14ac:dyDescent="0.25">
      <c r="A1665" t="s">
        <v>9</v>
      </c>
      <c r="B1665" t="s">
        <v>5</v>
      </c>
      <c r="C1665" t="s">
        <v>64</v>
      </c>
      <c r="D1665">
        <v>199013.70370370368</v>
      </c>
      <c r="E1665">
        <v>177144.0659340659</v>
      </c>
    </row>
    <row r="1666" spans="1:5" x14ac:dyDescent="0.25">
      <c r="A1666" t="s">
        <v>9</v>
      </c>
      <c r="B1666" t="s">
        <v>78</v>
      </c>
      <c r="C1666" t="s">
        <v>64</v>
      </c>
      <c r="D1666">
        <v>29852.055555555558</v>
      </c>
      <c r="E1666">
        <v>25587.476190476194</v>
      </c>
    </row>
    <row r="1667" spans="1:5" x14ac:dyDescent="0.25">
      <c r="A1667" t="s">
        <v>9</v>
      </c>
      <c r="B1667" t="s">
        <v>3</v>
      </c>
      <c r="C1667" t="s">
        <v>64</v>
      </c>
      <c r="D1667">
        <v>14425.154362416106</v>
      </c>
      <c r="E1667">
        <v>9616.7695749440718</v>
      </c>
    </row>
    <row r="1668" spans="1:5" x14ac:dyDescent="0.25">
      <c r="A1668" t="s">
        <v>9</v>
      </c>
      <c r="B1668" t="s">
        <v>2</v>
      </c>
      <c r="C1668" t="s">
        <v>32</v>
      </c>
      <c r="D1668">
        <v>1396235.6177042802</v>
      </c>
      <c r="E1668">
        <v>1199383.6330847384</v>
      </c>
    </row>
    <row r="1669" spans="1:5" x14ac:dyDescent="0.25">
      <c r="A1669" t="s">
        <v>9</v>
      </c>
      <c r="B1669" t="s">
        <v>7</v>
      </c>
      <c r="C1669" t="s">
        <v>32</v>
      </c>
      <c r="D1669">
        <v>2509318.557692308</v>
      </c>
      <c r="E1669">
        <v>1516345.3570054942</v>
      </c>
    </row>
    <row r="1670" spans="1:5" x14ac:dyDescent="0.25">
      <c r="A1670" t="s">
        <v>9</v>
      </c>
      <c r="B1670" t="s">
        <v>6</v>
      </c>
      <c r="C1670" t="s">
        <v>32</v>
      </c>
      <c r="D1670">
        <v>5053979.6302816905</v>
      </c>
      <c r="E1670">
        <v>4193523.6046198076</v>
      </c>
    </row>
    <row r="1671" spans="1:5" x14ac:dyDescent="0.25">
      <c r="A1671" t="s">
        <v>9</v>
      </c>
      <c r="B1671" t="s">
        <v>4</v>
      </c>
      <c r="C1671" t="s">
        <v>32</v>
      </c>
      <c r="D1671">
        <v>3353575.2686915882</v>
      </c>
      <c r="E1671">
        <v>1838634.0929652578</v>
      </c>
    </row>
    <row r="1672" spans="1:5" x14ac:dyDescent="0.25">
      <c r="A1672" t="s">
        <v>9</v>
      </c>
      <c r="B1672" t="s">
        <v>5</v>
      </c>
      <c r="C1672" t="s">
        <v>32</v>
      </c>
      <c r="D1672">
        <v>11765001.762295082</v>
      </c>
      <c r="E1672">
        <v>9602424.6342361011</v>
      </c>
    </row>
    <row r="1673" spans="1:5" x14ac:dyDescent="0.25">
      <c r="A1673" t="s">
        <v>9</v>
      </c>
      <c r="B1673" t="s">
        <v>78</v>
      </c>
      <c r="C1673" t="s">
        <v>32</v>
      </c>
      <c r="D1673">
        <v>2307604.8472668808</v>
      </c>
      <c r="E1673">
        <v>1883460.5760438836</v>
      </c>
    </row>
    <row r="1674" spans="1:5" x14ac:dyDescent="0.25">
      <c r="A1674" t="s">
        <v>9</v>
      </c>
      <c r="B1674" t="s">
        <v>3</v>
      </c>
      <c r="C1674" t="s">
        <v>32</v>
      </c>
      <c r="D1674">
        <v>1010795.9260563382</v>
      </c>
      <c r="E1674">
        <v>619954.83464788739</v>
      </c>
    </row>
    <row r="1675" spans="1:5" x14ac:dyDescent="0.25">
      <c r="A1675" t="s">
        <v>9</v>
      </c>
      <c r="B1675" t="s">
        <v>2</v>
      </c>
      <c r="C1675" t="s">
        <v>63</v>
      </c>
      <c r="D1675">
        <v>22427.19169960474</v>
      </c>
      <c r="E1675">
        <v>18822.228293075681</v>
      </c>
    </row>
    <row r="1676" spans="1:5" x14ac:dyDescent="0.25">
      <c r="A1676" t="s">
        <v>9</v>
      </c>
      <c r="B1676" t="s">
        <v>7</v>
      </c>
      <c r="C1676" t="s">
        <v>63</v>
      </c>
      <c r="D1676">
        <v>45392.635999999999</v>
      </c>
      <c r="E1676">
        <v>33308.803244137933</v>
      </c>
    </row>
    <row r="1677" spans="1:5" x14ac:dyDescent="0.25">
      <c r="A1677" t="s">
        <v>9</v>
      </c>
      <c r="B1677" t="s">
        <v>6</v>
      </c>
      <c r="C1677" t="s">
        <v>63</v>
      </c>
      <c r="D1677">
        <v>88657.4921875</v>
      </c>
      <c r="E1677">
        <v>80200.931394230764</v>
      </c>
    </row>
    <row r="1678" spans="1:5" x14ac:dyDescent="0.25">
      <c r="A1678" t="s">
        <v>9</v>
      </c>
      <c r="B1678" t="s">
        <v>4</v>
      </c>
      <c r="C1678" t="s">
        <v>63</v>
      </c>
      <c r="D1678">
        <v>53782.744075829389</v>
      </c>
      <c r="E1678">
        <v>36303.352251184835</v>
      </c>
    </row>
    <row r="1679" spans="1:5" x14ac:dyDescent="0.25">
      <c r="A1679" t="s">
        <v>9</v>
      </c>
      <c r="B1679" t="s">
        <v>5</v>
      </c>
      <c r="C1679" t="s">
        <v>63</v>
      </c>
      <c r="D1679">
        <v>218233.82692307694</v>
      </c>
      <c r="E1679">
        <v>193204.2929463438</v>
      </c>
    </row>
    <row r="1680" spans="1:5" x14ac:dyDescent="0.25">
      <c r="A1680" t="s">
        <v>9</v>
      </c>
      <c r="B1680" t="s">
        <v>78</v>
      </c>
      <c r="C1680" t="s">
        <v>63</v>
      </c>
      <c r="D1680">
        <v>33774.282738095237</v>
      </c>
      <c r="E1680">
        <v>28910.786023809527</v>
      </c>
    </row>
    <row r="1681" spans="1:5" x14ac:dyDescent="0.25">
      <c r="A1681" t="s">
        <v>9</v>
      </c>
      <c r="B1681" t="s">
        <v>3</v>
      </c>
      <c r="C1681" t="s">
        <v>63</v>
      </c>
      <c r="D1681">
        <v>14834.19477124183</v>
      </c>
      <c r="E1681">
        <v>10057.584054901958</v>
      </c>
    </row>
    <row r="1682" spans="1:5" x14ac:dyDescent="0.25">
      <c r="A1682" t="s">
        <v>9</v>
      </c>
      <c r="B1682" t="s">
        <v>2</v>
      </c>
      <c r="C1682" t="s">
        <v>47</v>
      </c>
      <c r="D1682">
        <v>85074.943289224961</v>
      </c>
      <c r="E1682">
        <v>85254.048432991753</v>
      </c>
    </row>
    <row r="1683" spans="1:5" x14ac:dyDescent="0.25">
      <c r="A1683" t="s">
        <v>9</v>
      </c>
      <c r="B1683" t="s">
        <v>7</v>
      </c>
      <c r="C1683" t="s">
        <v>47</v>
      </c>
      <c r="D1683">
        <v>132366.60294117648</v>
      </c>
      <c r="E1683">
        <v>77808.542250639395</v>
      </c>
    </row>
    <row r="1684" spans="1:5" x14ac:dyDescent="0.25">
      <c r="A1684" t="s">
        <v>9</v>
      </c>
      <c r="B1684" t="s">
        <v>6</v>
      </c>
      <c r="C1684" t="s">
        <v>47</v>
      </c>
      <c r="D1684">
        <v>459231.07142857142</v>
      </c>
      <c r="E1684">
        <v>445221.61722423154</v>
      </c>
    </row>
    <row r="1685" spans="1:5" x14ac:dyDescent="0.25">
      <c r="A1685" t="s">
        <v>9</v>
      </c>
      <c r="B1685" t="s">
        <v>4</v>
      </c>
      <c r="C1685" t="s">
        <v>47</v>
      </c>
      <c r="D1685">
        <v>221697.75862068965</v>
      </c>
      <c r="E1685">
        <v>156666.41609195404</v>
      </c>
    </row>
    <row r="1686" spans="1:5" x14ac:dyDescent="0.25">
      <c r="A1686" t="s">
        <v>9</v>
      </c>
      <c r="B1686" t="s">
        <v>5</v>
      </c>
      <c r="C1686" t="s">
        <v>47</v>
      </c>
      <c r="D1686">
        <v>737781.06557377055</v>
      </c>
      <c r="E1686">
        <v>738954.80817809235</v>
      </c>
    </row>
    <row r="1687" spans="1:5" x14ac:dyDescent="0.25">
      <c r="A1687" t="s">
        <v>9</v>
      </c>
      <c r="B1687" t="s">
        <v>78</v>
      </c>
      <c r="C1687" t="s">
        <v>47</v>
      </c>
      <c r="D1687">
        <v>116895.18181818182</v>
      </c>
      <c r="E1687">
        <v>111488.77965909091</v>
      </c>
    </row>
    <row r="1688" spans="1:5" x14ac:dyDescent="0.25">
      <c r="A1688" t="s">
        <v>9</v>
      </c>
      <c r="B1688" t="s">
        <v>3</v>
      </c>
      <c r="C1688" t="s">
        <v>47</v>
      </c>
      <c r="D1688">
        <v>58983.807339449544</v>
      </c>
      <c r="E1688">
        <v>37339.314559234153</v>
      </c>
    </row>
    <row r="1689" spans="1:5" x14ac:dyDescent="0.25">
      <c r="A1689" t="s">
        <v>9</v>
      </c>
      <c r="B1689" t="s">
        <v>2</v>
      </c>
      <c r="C1689" t="s">
        <v>60</v>
      </c>
      <c r="D1689">
        <v>35394.770750988137</v>
      </c>
      <c r="E1689">
        <v>34377.171091897231</v>
      </c>
    </row>
    <row r="1690" spans="1:5" x14ac:dyDescent="0.25">
      <c r="A1690" t="s">
        <v>9</v>
      </c>
      <c r="B1690" t="s">
        <v>7</v>
      </c>
      <c r="C1690" t="s">
        <v>60</v>
      </c>
      <c r="D1690">
        <v>69959.9765625</v>
      </c>
      <c r="E1690">
        <v>45204.907932692317</v>
      </c>
    </row>
    <row r="1691" spans="1:5" x14ac:dyDescent="0.25">
      <c r="A1691" t="s">
        <v>9</v>
      </c>
      <c r="B1691" t="s">
        <v>6</v>
      </c>
      <c r="C1691" t="s">
        <v>60</v>
      </c>
      <c r="D1691">
        <v>180906.60606060608</v>
      </c>
      <c r="E1691">
        <v>175236.95572633555</v>
      </c>
    </row>
    <row r="1692" spans="1:5" x14ac:dyDescent="0.25">
      <c r="A1692" t="s">
        <v>9</v>
      </c>
      <c r="B1692" t="s">
        <v>4</v>
      </c>
      <c r="C1692" t="s">
        <v>60</v>
      </c>
      <c r="D1692">
        <v>64656.151624548736</v>
      </c>
      <c r="E1692">
        <v>39146.360892681325</v>
      </c>
    </row>
    <row r="1693" spans="1:5" x14ac:dyDescent="0.25">
      <c r="A1693" t="s">
        <v>9</v>
      </c>
      <c r="B1693" t="s">
        <v>5</v>
      </c>
      <c r="C1693" t="s">
        <v>60</v>
      </c>
      <c r="D1693">
        <v>186559.9375</v>
      </c>
      <c r="E1693">
        <v>156710.3475</v>
      </c>
    </row>
    <row r="1694" spans="1:5" x14ac:dyDescent="0.25">
      <c r="A1694" t="s">
        <v>9</v>
      </c>
      <c r="B1694" t="s">
        <v>78</v>
      </c>
      <c r="C1694" t="s">
        <v>60</v>
      </c>
      <c r="D1694">
        <v>45112.730478589423</v>
      </c>
      <c r="E1694">
        <v>40021.436610291472</v>
      </c>
    </row>
    <row r="1695" spans="1:5" x14ac:dyDescent="0.25">
      <c r="A1695" t="s">
        <v>9</v>
      </c>
      <c r="B1695" t="s">
        <v>3</v>
      </c>
      <c r="C1695" t="s">
        <v>60</v>
      </c>
      <c r="D1695">
        <v>24567.563786008228</v>
      </c>
      <c r="E1695">
        <v>17169.997357110198</v>
      </c>
    </row>
    <row r="1696" spans="1:5" x14ac:dyDescent="0.25">
      <c r="A1696" t="s">
        <v>9</v>
      </c>
      <c r="B1696" t="s">
        <v>2</v>
      </c>
      <c r="C1696" t="s">
        <v>31</v>
      </c>
      <c r="D1696">
        <v>222132.74620390456</v>
      </c>
      <c r="E1696">
        <v>201086.60974153466</v>
      </c>
    </row>
    <row r="1697" spans="1:5" x14ac:dyDescent="0.25">
      <c r="A1697" t="s">
        <v>9</v>
      </c>
      <c r="B1697" t="s">
        <v>7</v>
      </c>
      <c r="C1697" t="s">
        <v>31</v>
      </c>
      <c r="D1697">
        <v>398456.01556420233</v>
      </c>
      <c r="E1697">
        <v>236474.98315005927</v>
      </c>
    </row>
    <row r="1698" spans="1:5" x14ac:dyDescent="0.25">
      <c r="A1698" t="s">
        <v>9</v>
      </c>
      <c r="B1698" t="s">
        <v>6</v>
      </c>
      <c r="C1698" t="s">
        <v>31</v>
      </c>
      <c r="D1698">
        <v>793823.22480620153</v>
      </c>
      <c r="E1698">
        <v>769890.04698368616</v>
      </c>
    </row>
    <row r="1699" spans="1:5" x14ac:dyDescent="0.25">
      <c r="A1699" t="s">
        <v>9</v>
      </c>
      <c r="B1699" t="s">
        <v>4</v>
      </c>
      <c r="C1699" t="s">
        <v>31</v>
      </c>
      <c r="D1699">
        <v>386427.15471698111</v>
      </c>
      <c r="E1699">
        <v>250211.58267924527</v>
      </c>
    </row>
    <row r="1700" spans="1:5" x14ac:dyDescent="0.25">
      <c r="A1700" t="s">
        <v>9</v>
      </c>
      <c r="B1700" t="s">
        <v>5</v>
      </c>
      <c r="C1700" t="s">
        <v>31</v>
      </c>
      <c r="D1700">
        <v>1422266.611111111</v>
      </c>
      <c r="E1700">
        <v>1367251.463076923</v>
      </c>
    </row>
    <row r="1701" spans="1:5" x14ac:dyDescent="0.25">
      <c r="A1701" t="s">
        <v>9</v>
      </c>
      <c r="B1701" t="s">
        <v>78</v>
      </c>
      <c r="C1701" t="s">
        <v>31</v>
      </c>
      <c r="D1701">
        <v>301185.87058823527</v>
      </c>
      <c r="E1701">
        <v>254132.68174916759</v>
      </c>
    </row>
    <row r="1702" spans="1:5" x14ac:dyDescent="0.25">
      <c r="A1702" t="s">
        <v>9</v>
      </c>
      <c r="B1702" t="s">
        <v>3</v>
      </c>
      <c r="C1702" t="s">
        <v>31</v>
      </c>
      <c r="D1702">
        <v>165700.96440129451</v>
      </c>
      <c r="E1702">
        <v>107587.26902912621</v>
      </c>
    </row>
    <row r="1703" spans="1:5" x14ac:dyDescent="0.25">
      <c r="A1703" t="s">
        <v>9</v>
      </c>
      <c r="B1703" t="s">
        <v>2</v>
      </c>
      <c r="C1703" t="s">
        <v>44</v>
      </c>
      <c r="D1703">
        <v>88621.892531876132</v>
      </c>
      <c r="E1703">
        <v>84247.065773556533</v>
      </c>
    </row>
    <row r="1704" spans="1:5" x14ac:dyDescent="0.25">
      <c r="A1704" t="s">
        <v>9</v>
      </c>
      <c r="B1704" t="s">
        <v>7</v>
      </c>
      <c r="C1704" t="s">
        <v>44</v>
      </c>
      <c r="D1704">
        <v>143520.41002949851</v>
      </c>
      <c r="E1704">
        <v>101553.06254501067</v>
      </c>
    </row>
    <row r="1705" spans="1:5" x14ac:dyDescent="0.25">
      <c r="A1705" t="s">
        <v>9</v>
      </c>
      <c r="B1705" t="s">
        <v>6</v>
      </c>
      <c r="C1705" t="s">
        <v>44</v>
      </c>
      <c r="D1705">
        <v>430561.23008849559</v>
      </c>
      <c r="E1705">
        <v>347678.19329646014</v>
      </c>
    </row>
    <row r="1706" spans="1:5" x14ac:dyDescent="0.25">
      <c r="A1706" t="s">
        <v>9</v>
      </c>
      <c r="B1706" t="s">
        <v>4</v>
      </c>
      <c r="C1706" t="s">
        <v>44</v>
      </c>
      <c r="D1706">
        <v>184993.9885931559</v>
      </c>
      <c r="E1706">
        <v>121303.20109179792</v>
      </c>
    </row>
    <row r="1707" spans="1:5" x14ac:dyDescent="0.25">
      <c r="A1707" t="s">
        <v>9</v>
      </c>
      <c r="B1707" t="s">
        <v>5</v>
      </c>
      <c r="C1707" t="s">
        <v>44</v>
      </c>
      <c r="D1707">
        <v>784732.56451612897</v>
      </c>
      <c r="E1707">
        <v>706259.30806451617</v>
      </c>
    </row>
    <row r="1708" spans="1:5" x14ac:dyDescent="0.25">
      <c r="A1708" t="s">
        <v>9</v>
      </c>
      <c r="B1708" t="s">
        <v>78</v>
      </c>
      <c r="C1708" t="s">
        <v>44</v>
      </c>
      <c r="D1708">
        <v>125073.05655526991</v>
      </c>
      <c r="E1708">
        <v>114350.50125732935</v>
      </c>
    </row>
    <row r="1709" spans="1:5" x14ac:dyDescent="0.25">
      <c r="A1709" t="s">
        <v>9</v>
      </c>
      <c r="B1709" t="s">
        <v>3</v>
      </c>
      <c r="C1709" t="s">
        <v>44</v>
      </c>
      <c r="D1709">
        <v>64356.374338624337</v>
      </c>
      <c r="E1709">
        <v>46750.30907312924</v>
      </c>
    </row>
    <row r="1710" spans="1:5" x14ac:dyDescent="0.25">
      <c r="A1710" t="s">
        <v>9</v>
      </c>
      <c r="B1710" t="s">
        <v>2</v>
      </c>
      <c r="C1710" t="s">
        <v>71</v>
      </c>
      <c r="D1710">
        <v>18621.132897603489</v>
      </c>
      <c r="E1710">
        <v>15792.153092006036</v>
      </c>
    </row>
    <row r="1711" spans="1:5" x14ac:dyDescent="0.25">
      <c r="A1711" t="s">
        <v>9</v>
      </c>
      <c r="B1711" t="s">
        <v>7</v>
      </c>
      <c r="C1711" t="s">
        <v>71</v>
      </c>
      <c r="D1711">
        <v>29170.989761092151</v>
      </c>
      <c r="E1711">
        <v>18550.588673998231</v>
      </c>
    </row>
    <row r="1712" spans="1:5" x14ac:dyDescent="0.25">
      <c r="A1712" t="s">
        <v>9</v>
      </c>
      <c r="B1712" t="s">
        <v>6</v>
      </c>
      <c r="C1712" t="s">
        <v>71</v>
      </c>
      <c r="D1712">
        <v>56980.666666666672</v>
      </c>
      <c r="E1712">
        <v>51428.082553191489</v>
      </c>
    </row>
    <row r="1713" spans="1:5" x14ac:dyDescent="0.25">
      <c r="A1713" t="s">
        <v>9</v>
      </c>
      <c r="B1713" t="s">
        <v>4</v>
      </c>
      <c r="C1713" t="s">
        <v>71</v>
      </c>
      <c r="D1713">
        <v>41897.549019607839</v>
      </c>
      <c r="E1713">
        <v>27742.162815126045</v>
      </c>
    </row>
    <row r="1714" spans="1:5" x14ac:dyDescent="0.25">
      <c r="A1714" t="s">
        <v>9</v>
      </c>
      <c r="B1714" t="s">
        <v>5</v>
      </c>
      <c r="C1714" t="s">
        <v>71</v>
      </c>
      <c r="D1714">
        <v>108191.13924050632</v>
      </c>
      <c r="E1714">
        <v>102433.17013516411</v>
      </c>
    </row>
    <row r="1715" spans="1:5" x14ac:dyDescent="0.25">
      <c r="A1715" t="s">
        <v>9</v>
      </c>
      <c r="B1715" t="s">
        <v>78</v>
      </c>
      <c r="C1715" t="s">
        <v>71</v>
      </c>
      <c r="D1715">
        <v>27660.51779935275</v>
      </c>
      <c r="E1715">
        <v>25242.783650964884</v>
      </c>
    </row>
    <row r="1716" spans="1:5" x14ac:dyDescent="0.25">
      <c r="A1716" t="s">
        <v>9</v>
      </c>
      <c r="B1716" t="s">
        <v>3</v>
      </c>
      <c r="C1716" t="s">
        <v>71</v>
      </c>
      <c r="D1716">
        <v>11057.050452781372</v>
      </c>
      <c r="E1716">
        <v>7666.221647261752</v>
      </c>
    </row>
    <row r="1717" spans="1:5" x14ac:dyDescent="0.25">
      <c r="A1717" t="s">
        <v>9</v>
      </c>
      <c r="B1717" t="s">
        <v>2</v>
      </c>
      <c r="C1717" t="s">
        <v>36</v>
      </c>
      <c r="D1717">
        <v>167168.05307855626</v>
      </c>
      <c r="E1717">
        <v>150912.40102057252</v>
      </c>
    </row>
    <row r="1718" spans="1:5" x14ac:dyDescent="0.25">
      <c r="A1718" t="s">
        <v>9</v>
      </c>
      <c r="B1718" t="s">
        <v>7</v>
      </c>
      <c r="C1718" t="s">
        <v>36</v>
      </c>
      <c r="D1718">
        <v>300519.66793893126</v>
      </c>
      <c r="E1718">
        <v>180050.47931297708</v>
      </c>
    </row>
    <row r="1719" spans="1:5" x14ac:dyDescent="0.25">
      <c r="A1719" t="s">
        <v>9</v>
      </c>
      <c r="B1719" t="s">
        <v>6</v>
      </c>
      <c r="C1719" t="s">
        <v>36</v>
      </c>
      <c r="D1719">
        <v>749868.12380952388</v>
      </c>
      <c r="E1719">
        <v>711181.74560389621</v>
      </c>
    </row>
    <row r="1720" spans="1:5" x14ac:dyDescent="0.25">
      <c r="A1720" t="s">
        <v>9</v>
      </c>
      <c r="B1720" t="s">
        <v>4</v>
      </c>
      <c r="C1720" t="s">
        <v>36</v>
      </c>
      <c r="D1720">
        <v>382214.33495145629</v>
      </c>
      <c r="E1720">
        <v>252920.45130063608</v>
      </c>
    </row>
    <row r="1721" spans="1:5" x14ac:dyDescent="0.25">
      <c r="A1721" t="s">
        <v>9</v>
      </c>
      <c r="B1721" t="s">
        <v>5</v>
      </c>
      <c r="C1721" t="s">
        <v>36</v>
      </c>
      <c r="D1721">
        <v>1290756.6065573771</v>
      </c>
      <c r="E1721">
        <v>1189014.6152169723</v>
      </c>
    </row>
    <row r="1722" spans="1:5" x14ac:dyDescent="0.25">
      <c r="A1722" t="s">
        <v>9</v>
      </c>
      <c r="B1722" t="s">
        <v>78</v>
      </c>
      <c r="C1722" t="s">
        <v>36</v>
      </c>
      <c r="D1722">
        <v>228220.73333333334</v>
      </c>
      <c r="E1722">
        <v>195225.43070056499</v>
      </c>
    </row>
    <row r="1723" spans="1:5" x14ac:dyDescent="0.25">
      <c r="A1723" t="s">
        <v>9</v>
      </c>
      <c r="B1723" t="s">
        <v>3</v>
      </c>
      <c r="C1723" t="s">
        <v>36</v>
      </c>
      <c r="D1723">
        <v>113289.42877697841</v>
      </c>
      <c r="E1723">
        <v>78779.7258572219</v>
      </c>
    </row>
    <row r="1724" spans="1:5" x14ac:dyDescent="0.25">
      <c r="A1724" t="s">
        <v>9</v>
      </c>
      <c r="B1724" t="s">
        <v>2</v>
      </c>
      <c r="C1724" t="s">
        <v>37</v>
      </c>
      <c r="D1724">
        <v>151681.74889867843</v>
      </c>
      <c r="E1724">
        <v>148731.7116845916</v>
      </c>
    </row>
    <row r="1725" spans="1:5" x14ac:dyDescent="0.25">
      <c r="A1725" t="s">
        <v>9</v>
      </c>
      <c r="B1725" t="s">
        <v>7</v>
      </c>
      <c r="C1725" t="s">
        <v>37</v>
      </c>
      <c r="D1725">
        <v>199027.49710982657</v>
      </c>
      <c r="E1725">
        <v>131660.86891558961</v>
      </c>
    </row>
    <row r="1726" spans="1:5" x14ac:dyDescent="0.25">
      <c r="A1726" t="s">
        <v>9</v>
      </c>
      <c r="B1726" t="s">
        <v>6</v>
      </c>
      <c r="C1726" t="s">
        <v>37</v>
      </c>
      <c r="D1726">
        <v>542232.39370078745</v>
      </c>
      <c r="E1726">
        <v>501875.93445101596</v>
      </c>
    </row>
    <row r="1727" spans="1:5" x14ac:dyDescent="0.25">
      <c r="A1727" t="s">
        <v>9</v>
      </c>
      <c r="B1727" t="s">
        <v>4</v>
      </c>
      <c r="C1727" t="s">
        <v>37</v>
      </c>
      <c r="D1727">
        <v>245941.12142857141</v>
      </c>
      <c r="E1727">
        <v>159157.35355679999</v>
      </c>
    </row>
    <row r="1728" spans="1:5" x14ac:dyDescent="0.25">
      <c r="A1728" t="s">
        <v>9</v>
      </c>
      <c r="B1728" t="s">
        <v>5</v>
      </c>
      <c r="C1728" t="s">
        <v>37</v>
      </c>
      <c r="D1728">
        <v>1377270.28</v>
      </c>
      <c r="E1728">
        <v>1245311.0016944627</v>
      </c>
    </row>
    <row r="1729" spans="1:5" x14ac:dyDescent="0.25">
      <c r="A1729" t="s">
        <v>9</v>
      </c>
      <c r="B1729" t="s">
        <v>78</v>
      </c>
      <c r="C1729" t="s">
        <v>37</v>
      </c>
      <c r="D1729">
        <v>203137.20943952803</v>
      </c>
      <c r="E1729">
        <v>177899.77966008743</v>
      </c>
    </row>
    <row r="1730" spans="1:5" x14ac:dyDescent="0.25">
      <c r="A1730" t="s">
        <v>9</v>
      </c>
      <c r="B1730" t="s">
        <v>3</v>
      </c>
      <c r="C1730" t="s">
        <v>37</v>
      </c>
      <c r="D1730">
        <v>88060.759590792848</v>
      </c>
      <c r="E1730">
        <v>59472.331988420323</v>
      </c>
    </row>
    <row r="1731" spans="1:5" x14ac:dyDescent="0.25">
      <c r="A1731" t="s">
        <v>9</v>
      </c>
      <c r="B1731" t="s">
        <v>2</v>
      </c>
      <c r="C1731" t="s">
        <v>62</v>
      </c>
      <c r="D1731">
        <v>33993.917012448132</v>
      </c>
      <c r="E1731">
        <v>34713.33564564315</v>
      </c>
    </row>
    <row r="1732" spans="1:5" x14ac:dyDescent="0.25">
      <c r="A1732" t="s">
        <v>9</v>
      </c>
      <c r="B1732" t="s">
        <v>7</v>
      </c>
      <c r="C1732" t="s">
        <v>62</v>
      </c>
      <c r="D1732">
        <v>46814.48</v>
      </c>
      <c r="E1732">
        <v>30008.932852363636</v>
      </c>
    </row>
    <row r="1733" spans="1:5" x14ac:dyDescent="0.25">
      <c r="A1733" t="s">
        <v>9</v>
      </c>
      <c r="B1733" t="s">
        <v>6</v>
      </c>
      <c r="C1733" t="s">
        <v>62</v>
      </c>
      <c r="D1733">
        <v>162228.39603960398</v>
      </c>
      <c r="E1733">
        <v>153045.39191351357</v>
      </c>
    </row>
    <row r="1734" spans="1:5" x14ac:dyDescent="0.25">
      <c r="A1734" t="s">
        <v>9</v>
      </c>
      <c r="B1734" t="s">
        <v>4</v>
      </c>
      <c r="C1734" t="s">
        <v>62</v>
      </c>
      <c r="D1734">
        <v>56306.07560137457</v>
      </c>
      <c r="E1734">
        <v>37116.965036426118</v>
      </c>
    </row>
    <row r="1735" spans="1:5" x14ac:dyDescent="0.25">
      <c r="A1735" t="s">
        <v>9</v>
      </c>
      <c r="B1735" t="s">
        <v>5</v>
      </c>
      <c r="C1735" t="s">
        <v>62</v>
      </c>
      <c r="D1735">
        <v>199817.90243902439</v>
      </c>
      <c r="E1735">
        <v>194558.51630542413</v>
      </c>
    </row>
    <row r="1736" spans="1:5" x14ac:dyDescent="0.25">
      <c r="A1736" t="s">
        <v>9</v>
      </c>
      <c r="B1736" t="s">
        <v>78</v>
      </c>
      <c r="C1736" t="s">
        <v>62</v>
      </c>
      <c r="D1736">
        <v>45640.857938718662</v>
      </c>
      <c r="E1736">
        <v>42955.463959749308</v>
      </c>
    </row>
    <row r="1737" spans="1:5" x14ac:dyDescent="0.25">
      <c r="A1737" t="s">
        <v>9</v>
      </c>
      <c r="B1737" t="s">
        <v>3</v>
      </c>
      <c r="C1737" t="s">
        <v>62</v>
      </c>
      <c r="D1737">
        <v>24713.526395173456</v>
      </c>
      <c r="E1737">
        <v>17472.463161387637</v>
      </c>
    </row>
    <row r="1738" spans="1:5" x14ac:dyDescent="0.25">
      <c r="A1738" t="s">
        <v>9</v>
      </c>
      <c r="B1738" t="s">
        <v>2</v>
      </c>
      <c r="C1738" t="s">
        <v>59</v>
      </c>
      <c r="D1738">
        <v>40595.711453744494</v>
      </c>
      <c r="E1738">
        <v>40119.388439353897</v>
      </c>
    </row>
    <row r="1739" spans="1:5" x14ac:dyDescent="0.25">
      <c r="A1739" t="s">
        <v>9</v>
      </c>
      <c r="B1739" t="s">
        <v>7</v>
      </c>
      <c r="C1739" t="s">
        <v>59</v>
      </c>
      <c r="D1739">
        <v>63994.628472222219</v>
      </c>
      <c r="E1739">
        <v>46652.084156249999</v>
      </c>
    </row>
    <row r="1740" spans="1:5" x14ac:dyDescent="0.25">
      <c r="A1740" t="s">
        <v>9</v>
      </c>
      <c r="B1740" t="s">
        <v>6</v>
      </c>
      <c r="C1740" t="s">
        <v>59</v>
      </c>
      <c r="D1740">
        <v>122869.68666666668</v>
      </c>
      <c r="E1740">
        <v>133628.15643120001</v>
      </c>
    </row>
    <row r="1741" spans="1:5" x14ac:dyDescent="0.25">
      <c r="A1741" t="s">
        <v>9</v>
      </c>
      <c r="B1741" t="s">
        <v>4</v>
      </c>
      <c r="C1741" t="s">
        <v>59</v>
      </c>
      <c r="D1741">
        <v>87764.061904761911</v>
      </c>
      <c r="E1741">
        <v>65630.940648624353</v>
      </c>
    </row>
    <row r="1742" spans="1:5" x14ac:dyDescent="0.25">
      <c r="A1742" t="s">
        <v>9</v>
      </c>
      <c r="B1742" t="s">
        <v>5</v>
      </c>
      <c r="C1742" t="s">
        <v>59</v>
      </c>
      <c r="D1742">
        <v>279249.2878787879</v>
      </c>
      <c r="E1742">
        <v>268457.72764353745</v>
      </c>
    </row>
    <row r="1743" spans="1:5" x14ac:dyDescent="0.25">
      <c r="A1743" t="s">
        <v>9</v>
      </c>
      <c r="B1743" t="s">
        <v>78</v>
      </c>
      <c r="C1743" t="s">
        <v>59</v>
      </c>
      <c r="D1743">
        <v>50219.217983651222</v>
      </c>
      <c r="E1743">
        <v>51115.750594226025</v>
      </c>
    </row>
    <row r="1744" spans="1:5" x14ac:dyDescent="0.25">
      <c r="A1744" t="s">
        <v>9</v>
      </c>
      <c r="B1744" t="s">
        <v>3</v>
      </c>
      <c r="C1744" t="s">
        <v>59</v>
      </c>
      <c r="D1744">
        <v>28009.806990881458</v>
      </c>
      <c r="E1744">
        <v>17325.33879690522</v>
      </c>
    </row>
    <row r="1745" spans="1:5" x14ac:dyDescent="0.25">
      <c r="A1745" t="s">
        <v>9</v>
      </c>
      <c r="B1745" t="s">
        <v>2</v>
      </c>
      <c r="C1745" t="s">
        <v>67</v>
      </c>
      <c r="D1745">
        <v>18670.182640144663</v>
      </c>
      <c r="E1745">
        <v>17975.991303797469</v>
      </c>
    </row>
    <row r="1746" spans="1:5" x14ac:dyDescent="0.25">
      <c r="A1746" t="s">
        <v>9</v>
      </c>
      <c r="B1746" t="s">
        <v>7</v>
      </c>
      <c r="C1746" t="s">
        <v>67</v>
      </c>
      <c r="D1746">
        <v>34763</v>
      </c>
      <c r="E1746">
        <v>23345.566690909091</v>
      </c>
    </row>
    <row r="1747" spans="1:5" x14ac:dyDescent="0.25">
      <c r="A1747" t="s">
        <v>9</v>
      </c>
      <c r="B1747" t="s">
        <v>6</v>
      </c>
      <c r="C1747" t="s">
        <v>67</v>
      </c>
      <c r="D1747">
        <v>114717.90000000001</v>
      </c>
      <c r="E1747">
        <v>102676.47628965518</v>
      </c>
    </row>
    <row r="1748" spans="1:5" x14ac:dyDescent="0.25">
      <c r="A1748" t="s">
        <v>9</v>
      </c>
      <c r="B1748" t="s">
        <v>4</v>
      </c>
      <c r="C1748" t="s">
        <v>67</v>
      </c>
      <c r="D1748">
        <v>38524.667910447759</v>
      </c>
      <c r="E1748">
        <v>30518.046325514664</v>
      </c>
    </row>
    <row r="1749" spans="1:5" x14ac:dyDescent="0.25">
      <c r="A1749" t="s">
        <v>9</v>
      </c>
      <c r="B1749" t="s">
        <v>5</v>
      </c>
      <c r="C1749" t="s">
        <v>67</v>
      </c>
      <c r="D1749">
        <v>122912.03571428571</v>
      </c>
      <c r="E1749">
        <v>116323.95060000003</v>
      </c>
    </row>
    <row r="1750" spans="1:5" x14ac:dyDescent="0.25">
      <c r="A1750" t="s">
        <v>9</v>
      </c>
      <c r="B1750" t="s">
        <v>78</v>
      </c>
      <c r="C1750" t="s">
        <v>67</v>
      </c>
      <c r="D1750">
        <v>31573.733944954129</v>
      </c>
      <c r="E1750">
        <v>29189.285557431194</v>
      </c>
    </row>
    <row r="1751" spans="1:5" x14ac:dyDescent="0.25">
      <c r="A1751" t="s">
        <v>9</v>
      </c>
      <c r="B1751" t="s">
        <v>3</v>
      </c>
      <c r="C1751" t="s">
        <v>67</v>
      </c>
      <c r="D1751">
        <v>15738.736280487805</v>
      </c>
      <c r="E1751">
        <v>9929.1752509527432</v>
      </c>
    </row>
    <row r="1752" spans="1:5" x14ac:dyDescent="0.25">
      <c r="A1752" t="s">
        <v>9</v>
      </c>
      <c r="B1752" t="s">
        <v>2</v>
      </c>
      <c r="C1752" t="s">
        <v>24</v>
      </c>
      <c r="D1752">
        <v>495475.24857685011</v>
      </c>
      <c r="E1752">
        <v>487971.43406755221</v>
      </c>
    </row>
    <row r="1753" spans="1:5" x14ac:dyDescent="0.25">
      <c r="A1753" t="s">
        <v>9</v>
      </c>
      <c r="B1753" t="s">
        <v>7</v>
      </c>
      <c r="C1753" t="s">
        <v>24</v>
      </c>
      <c r="D1753">
        <v>1008167.7837837838</v>
      </c>
      <c r="E1753">
        <v>755888.19828880311</v>
      </c>
    </row>
    <row r="1754" spans="1:5" x14ac:dyDescent="0.25">
      <c r="A1754" t="s">
        <v>9</v>
      </c>
      <c r="B1754" t="s">
        <v>6</v>
      </c>
      <c r="C1754" t="s">
        <v>24</v>
      </c>
      <c r="D1754">
        <v>1934188.562962963</v>
      </c>
      <c r="E1754">
        <v>1678260.2490181818</v>
      </c>
    </row>
    <row r="1755" spans="1:5" x14ac:dyDescent="0.25">
      <c r="A1755" t="s">
        <v>9</v>
      </c>
      <c r="B1755" t="s">
        <v>4</v>
      </c>
      <c r="C1755" t="s">
        <v>24</v>
      </c>
      <c r="D1755">
        <v>1023982.1803921568</v>
      </c>
      <c r="E1755">
        <v>802802.02942745108</v>
      </c>
    </row>
    <row r="1756" spans="1:5" x14ac:dyDescent="0.25">
      <c r="A1756" t="s">
        <v>9</v>
      </c>
      <c r="B1756" t="s">
        <v>5</v>
      </c>
      <c r="C1756" t="s">
        <v>24</v>
      </c>
      <c r="D1756">
        <v>3730220.8</v>
      </c>
      <c r="E1756">
        <v>3787914.8817066667</v>
      </c>
    </row>
    <row r="1757" spans="1:5" x14ac:dyDescent="0.25">
      <c r="A1757" t="s">
        <v>9</v>
      </c>
      <c r="B1757" t="s">
        <v>78</v>
      </c>
      <c r="C1757" t="s">
        <v>24</v>
      </c>
      <c r="D1757">
        <v>834234.6837060703</v>
      </c>
      <c r="E1757">
        <v>871983.80314376997</v>
      </c>
    </row>
    <row r="1758" spans="1:5" x14ac:dyDescent="0.25">
      <c r="A1758" t="s">
        <v>9</v>
      </c>
      <c r="B1758" t="s">
        <v>3</v>
      </c>
      <c r="C1758" t="s">
        <v>24</v>
      </c>
      <c r="D1758">
        <v>343572.96842105262</v>
      </c>
      <c r="E1758">
        <v>209961.92238864989</v>
      </c>
    </row>
    <row r="1759" spans="1:5" x14ac:dyDescent="0.25">
      <c r="A1759" t="s">
        <v>9</v>
      </c>
      <c r="B1759" t="s">
        <v>2</v>
      </c>
      <c r="C1759" t="s">
        <v>22</v>
      </c>
      <c r="D1759">
        <v>1683058.917233645</v>
      </c>
      <c r="E1759">
        <v>1514753.0255102806</v>
      </c>
    </row>
    <row r="1760" spans="1:5" x14ac:dyDescent="0.25">
      <c r="A1760" t="s">
        <v>9</v>
      </c>
      <c r="B1760" t="s">
        <v>7</v>
      </c>
      <c r="C1760" t="s">
        <v>22</v>
      </c>
      <c r="D1760">
        <v>2762075.2169325156</v>
      </c>
      <c r="E1760">
        <v>1739084.3958463988</v>
      </c>
    </row>
    <row r="1761" spans="1:5" x14ac:dyDescent="0.25">
      <c r="A1761" t="s">
        <v>9</v>
      </c>
      <c r="B1761" t="s">
        <v>6</v>
      </c>
      <c r="C1761" t="s">
        <v>22</v>
      </c>
      <c r="D1761">
        <v>7441624.1381818196</v>
      </c>
      <c r="E1761">
        <v>6314105.3293663925</v>
      </c>
    </row>
    <row r="1762" spans="1:5" x14ac:dyDescent="0.25">
      <c r="A1762" t="s">
        <v>9</v>
      </c>
      <c r="B1762" t="s">
        <v>4</v>
      </c>
      <c r="C1762" t="s">
        <v>22</v>
      </c>
      <c r="D1762">
        <v>3984232.3925663717</v>
      </c>
      <c r="E1762">
        <v>2610359.1537503814</v>
      </c>
    </row>
    <row r="1763" spans="1:5" x14ac:dyDescent="0.25">
      <c r="A1763" t="s">
        <v>9</v>
      </c>
      <c r="B1763" t="s">
        <v>5</v>
      </c>
      <c r="C1763" t="s">
        <v>22</v>
      </c>
      <c r="D1763">
        <v>13439351.05552239</v>
      </c>
      <c r="E1763">
        <v>11081570.168588638</v>
      </c>
    </row>
    <row r="1764" spans="1:5" x14ac:dyDescent="0.25">
      <c r="A1764" t="s">
        <v>9</v>
      </c>
      <c r="B1764" t="s">
        <v>78</v>
      </c>
      <c r="C1764" t="s">
        <v>22</v>
      </c>
      <c r="D1764">
        <v>2923495.1971428571</v>
      </c>
      <c r="E1764">
        <v>2350260.8447619048</v>
      </c>
    </row>
    <row r="1765" spans="1:5" x14ac:dyDescent="0.25">
      <c r="A1765" t="s">
        <v>9</v>
      </c>
      <c r="B1765" t="s">
        <v>3</v>
      </c>
      <c r="C1765" t="s">
        <v>22</v>
      </c>
      <c r="D1765">
        <v>1184784.8956842106</v>
      </c>
      <c r="E1765">
        <v>761647.43293984956</v>
      </c>
    </row>
    <row r="1766" spans="1:5" x14ac:dyDescent="0.25">
      <c r="A1766" t="s">
        <v>9</v>
      </c>
      <c r="B1766" t="s">
        <v>2</v>
      </c>
      <c r="C1766" t="s">
        <v>75</v>
      </c>
      <c r="D1766">
        <v>10110.100591715976</v>
      </c>
      <c r="E1766">
        <v>8127.7279266736286</v>
      </c>
    </row>
    <row r="1767" spans="1:5" x14ac:dyDescent="0.25">
      <c r="A1767" t="s">
        <v>9</v>
      </c>
      <c r="B1767" t="s">
        <v>7</v>
      </c>
      <c r="C1767" t="s">
        <v>75</v>
      </c>
      <c r="D1767">
        <v>15820.435185185184</v>
      </c>
      <c r="E1767">
        <v>9961.0147462277091</v>
      </c>
    </row>
    <row r="1768" spans="1:5" x14ac:dyDescent="0.25">
      <c r="A1768" t="s">
        <v>9</v>
      </c>
      <c r="B1768" t="s">
        <v>6</v>
      </c>
      <c r="C1768" t="s">
        <v>75</v>
      </c>
      <c r="D1768">
        <v>49765.25242718446</v>
      </c>
      <c r="E1768">
        <v>42552.897002954829</v>
      </c>
    </row>
    <row r="1769" spans="1:5" x14ac:dyDescent="0.25">
      <c r="A1769" t="s">
        <v>9</v>
      </c>
      <c r="B1769" t="s">
        <v>4</v>
      </c>
      <c r="C1769" t="s">
        <v>75</v>
      </c>
      <c r="D1769">
        <v>19197.831460674159</v>
      </c>
      <c r="E1769">
        <v>12577.889577683069</v>
      </c>
    </row>
    <row r="1770" spans="1:5" x14ac:dyDescent="0.25">
      <c r="A1770" t="s">
        <v>9</v>
      </c>
      <c r="B1770" t="s">
        <v>5</v>
      </c>
      <c r="C1770" t="s">
        <v>75</v>
      </c>
      <c r="D1770">
        <v>52304.295918367345</v>
      </c>
      <c r="E1770">
        <v>44131.749681122448</v>
      </c>
    </row>
    <row r="1771" spans="1:5" x14ac:dyDescent="0.25">
      <c r="A1771" t="s">
        <v>9</v>
      </c>
      <c r="B1771" t="s">
        <v>78</v>
      </c>
      <c r="C1771" t="s">
        <v>75</v>
      </c>
      <c r="D1771">
        <v>16534.906451612904</v>
      </c>
      <c r="E1771">
        <v>14172.776958525346</v>
      </c>
    </row>
    <row r="1772" spans="1:5" x14ac:dyDescent="0.25">
      <c r="A1772" t="s">
        <v>9</v>
      </c>
      <c r="B1772" t="s">
        <v>3</v>
      </c>
      <c r="C1772" t="s">
        <v>75</v>
      </c>
      <c r="D1772">
        <v>7079.8632596685084</v>
      </c>
      <c r="E1772">
        <v>4719.9088397790065</v>
      </c>
    </row>
    <row r="1773" spans="1:5" x14ac:dyDescent="0.25">
      <c r="A1773" t="s">
        <v>9</v>
      </c>
      <c r="B1773" t="s">
        <v>2</v>
      </c>
      <c r="C1773" t="s">
        <v>33</v>
      </c>
      <c r="D1773">
        <v>200651.73160173159</v>
      </c>
      <c r="E1773">
        <v>176764.62069676354</v>
      </c>
    </row>
    <row r="1774" spans="1:5" x14ac:dyDescent="0.25">
      <c r="A1774" t="s">
        <v>9</v>
      </c>
      <c r="B1774" t="s">
        <v>7</v>
      </c>
      <c r="C1774" t="s">
        <v>33</v>
      </c>
      <c r="D1774">
        <v>320765.05190311419</v>
      </c>
      <c r="E1774">
        <v>210156.41331583343</v>
      </c>
    </row>
    <row r="1775" spans="1:5" x14ac:dyDescent="0.25">
      <c r="A1775" t="s">
        <v>9</v>
      </c>
      <c r="B1775" t="s">
        <v>6</v>
      </c>
      <c r="C1775" t="s">
        <v>33</v>
      </c>
      <c r="D1775">
        <v>753667.47967479681</v>
      </c>
      <c r="E1775">
        <v>586185.81752484199</v>
      </c>
    </row>
    <row r="1776" spans="1:5" x14ac:dyDescent="0.25">
      <c r="A1776" t="s">
        <v>9</v>
      </c>
      <c r="B1776" t="s">
        <v>4</v>
      </c>
      <c r="C1776" t="s">
        <v>33</v>
      </c>
      <c r="D1776">
        <v>415700</v>
      </c>
      <c r="E1776">
        <v>249420</v>
      </c>
    </row>
    <row r="1777" spans="1:5" x14ac:dyDescent="0.25">
      <c r="A1777" t="s">
        <v>9</v>
      </c>
      <c r="B1777" t="s">
        <v>5</v>
      </c>
      <c r="C1777" t="s">
        <v>33</v>
      </c>
      <c r="D1777">
        <v>1018693.4065934067</v>
      </c>
      <c r="E1777">
        <v>938949.60137901304</v>
      </c>
    </row>
    <row r="1778" spans="1:5" x14ac:dyDescent="0.25">
      <c r="A1778" t="s">
        <v>9</v>
      </c>
      <c r="B1778" t="s">
        <v>78</v>
      </c>
      <c r="C1778" t="s">
        <v>33</v>
      </c>
      <c r="D1778">
        <v>276719.70149253734</v>
      </c>
      <c r="E1778">
        <v>223504.374282434</v>
      </c>
    </row>
    <row r="1779" spans="1:5" x14ac:dyDescent="0.25">
      <c r="A1779" t="s">
        <v>9</v>
      </c>
      <c r="B1779" t="s">
        <v>3</v>
      </c>
      <c r="C1779" t="s">
        <v>33</v>
      </c>
      <c r="D1779">
        <v>133575.0720461095</v>
      </c>
      <c r="E1779">
        <v>77918.792026897194</v>
      </c>
    </row>
    <row r="1780" spans="1:5" x14ac:dyDescent="0.25">
      <c r="A1780" t="s">
        <v>9</v>
      </c>
      <c r="B1780" t="s">
        <v>2</v>
      </c>
      <c r="C1780" t="s">
        <v>69</v>
      </c>
      <c r="D1780">
        <v>21436.589519650654</v>
      </c>
      <c r="E1780">
        <v>18943.962831319182</v>
      </c>
    </row>
    <row r="1781" spans="1:5" x14ac:dyDescent="0.25">
      <c r="A1781" t="s">
        <v>9</v>
      </c>
      <c r="B1781" t="s">
        <v>7</v>
      </c>
      <c r="C1781" t="s">
        <v>69</v>
      </c>
      <c r="D1781">
        <v>35701.665454545451</v>
      </c>
      <c r="E1781">
        <v>20179.202213438737</v>
      </c>
    </row>
    <row r="1782" spans="1:5" x14ac:dyDescent="0.25">
      <c r="A1782" t="s">
        <v>9</v>
      </c>
      <c r="B1782" t="s">
        <v>6</v>
      </c>
      <c r="C1782" t="s">
        <v>69</v>
      </c>
      <c r="D1782">
        <v>90073.009174311926</v>
      </c>
      <c r="E1782">
        <v>76826.978413383695</v>
      </c>
    </row>
    <row r="1783" spans="1:5" x14ac:dyDescent="0.25">
      <c r="A1783" t="s">
        <v>9</v>
      </c>
      <c r="B1783" t="s">
        <v>4</v>
      </c>
      <c r="C1783" t="s">
        <v>69</v>
      </c>
      <c r="D1783">
        <v>41425.983122362864</v>
      </c>
      <c r="E1783">
        <v>27617.322081575247</v>
      </c>
    </row>
    <row r="1784" spans="1:5" x14ac:dyDescent="0.25">
      <c r="A1784" t="s">
        <v>9</v>
      </c>
      <c r="B1784" t="s">
        <v>5</v>
      </c>
      <c r="C1784" t="s">
        <v>69</v>
      </c>
      <c r="D1784">
        <v>125871.25641025641</v>
      </c>
      <c r="E1784">
        <v>102985.57342657342</v>
      </c>
    </row>
    <row r="1785" spans="1:5" x14ac:dyDescent="0.25">
      <c r="A1785" t="s">
        <v>9</v>
      </c>
      <c r="B1785" t="s">
        <v>78</v>
      </c>
      <c r="C1785" t="s">
        <v>69</v>
      </c>
      <c r="D1785">
        <v>31568.996784565916</v>
      </c>
      <c r="E1785">
        <v>28061.3304751697</v>
      </c>
    </row>
    <row r="1786" spans="1:5" x14ac:dyDescent="0.25">
      <c r="A1786" t="s">
        <v>9</v>
      </c>
      <c r="B1786" t="s">
        <v>3</v>
      </c>
      <c r="C1786" t="s">
        <v>69</v>
      </c>
      <c r="D1786">
        <v>14353.73976608187</v>
      </c>
      <c r="E1786">
        <v>8112.9833460462751</v>
      </c>
    </row>
    <row r="1787" spans="1:5" x14ac:dyDescent="0.25">
      <c r="A1787" t="s">
        <v>9</v>
      </c>
      <c r="B1787" t="s">
        <v>2</v>
      </c>
      <c r="C1787" t="s">
        <v>38</v>
      </c>
      <c r="D1787">
        <v>138501.26086956522</v>
      </c>
      <c r="E1787">
        <v>111866.40301003345</v>
      </c>
    </row>
    <row r="1788" spans="1:5" x14ac:dyDescent="0.25">
      <c r="A1788" t="s">
        <v>9</v>
      </c>
      <c r="B1788" t="s">
        <v>7</v>
      </c>
      <c r="C1788" t="s">
        <v>38</v>
      </c>
      <c r="D1788">
        <v>216492.26213592233</v>
      </c>
      <c r="E1788">
        <v>129895.35728155338</v>
      </c>
    </row>
    <row r="1789" spans="1:5" x14ac:dyDescent="0.25">
      <c r="A1789" t="s">
        <v>9</v>
      </c>
      <c r="B1789" t="s">
        <v>6</v>
      </c>
      <c r="C1789" t="s">
        <v>38</v>
      </c>
      <c r="D1789">
        <v>526741.01574803144</v>
      </c>
      <c r="E1789">
        <v>451492.29921259842</v>
      </c>
    </row>
    <row r="1790" spans="1:5" x14ac:dyDescent="0.25">
      <c r="A1790" t="s">
        <v>9</v>
      </c>
      <c r="B1790" t="s">
        <v>4</v>
      </c>
      <c r="C1790" t="s">
        <v>38</v>
      </c>
      <c r="D1790">
        <v>274164.38114754099</v>
      </c>
      <c r="E1790">
        <v>179624.93937252686</v>
      </c>
    </row>
    <row r="1791" spans="1:5" x14ac:dyDescent="0.25">
      <c r="A1791" t="s">
        <v>9</v>
      </c>
      <c r="B1791" t="s">
        <v>5</v>
      </c>
      <c r="C1791" t="s">
        <v>38</v>
      </c>
      <c r="D1791">
        <v>836201.36250000005</v>
      </c>
      <c r="E1791">
        <v>727603.78295454546</v>
      </c>
    </row>
    <row r="1792" spans="1:5" x14ac:dyDescent="0.25">
      <c r="A1792" t="s">
        <v>9</v>
      </c>
      <c r="B1792" t="s">
        <v>78</v>
      </c>
      <c r="C1792" t="s">
        <v>38</v>
      </c>
      <c r="D1792">
        <v>222987.03000000003</v>
      </c>
      <c r="E1792">
        <v>182443.93363636365</v>
      </c>
    </row>
    <row r="1793" spans="1:5" x14ac:dyDescent="0.25">
      <c r="A1793" t="s">
        <v>9</v>
      </c>
      <c r="B1793" t="s">
        <v>3</v>
      </c>
      <c r="C1793" t="s">
        <v>38</v>
      </c>
      <c r="D1793">
        <v>95429.542082738946</v>
      </c>
      <c r="E1793">
        <v>61347.562767475029</v>
      </c>
    </row>
    <row r="1794" spans="1:5" x14ac:dyDescent="0.25">
      <c r="A1794" t="s">
        <v>9</v>
      </c>
      <c r="B1794" t="s">
        <v>2</v>
      </c>
      <c r="C1794" t="s">
        <v>29</v>
      </c>
      <c r="D1794">
        <v>274286.20086393092</v>
      </c>
      <c r="E1794">
        <v>246297.81302067265</v>
      </c>
    </row>
    <row r="1795" spans="1:5" x14ac:dyDescent="0.25">
      <c r="A1795" t="s">
        <v>9</v>
      </c>
      <c r="B1795" t="s">
        <v>7</v>
      </c>
      <c r="C1795" t="s">
        <v>29</v>
      </c>
      <c r="D1795">
        <v>400613.59936908516</v>
      </c>
      <c r="E1795">
        <v>226433.77355643947</v>
      </c>
    </row>
    <row r="1796" spans="1:5" x14ac:dyDescent="0.25">
      <c r="A1796" t="s">
        <v>9</v>
      </c>
      <c r="B1796" t="s">
        <v>6</v>
      </c>
      <c r="C1796" t="s">
        <v>29</v>
      </c>
      <c r="D1796">
        <v>1351005.4361702127</v>
      </c>
      <c r="E1796">
        <v>1146307.6428110895</v>
      </c>
    </row>
    <row r="1797" spans="1:5" x14ac:dyDescent="0.25">
      <c r="A1797" t="s">
        <v>9</v>
      </c>
      <c r="B1797" t="s">
        <v>4</v>
      </c>
      <c r="C1797" t="s">
        <v>29</v>
      </c>
      <c r="D1797">
        <v>587937.55092592584</v>
      </c>
      <c r="E1797">
        <v>320693.20959595952</v>
      </c>
    </row>
    <row r="1798" spans="1:5" x14ac:dyDescent="0.25">
      <c r="A1798" t="s">
        <v>9</v>
      </c>
      <c r="B1798" t="s">
        <v>5</v>
      </c>
      <c r="C1798" t="s">
        <v>29</v>
      </c>
      <c r="D1798">
        <v>2539890.2200000002</v>
      </c>
      <c r="E1798">
        <v>1975470.1711111113</v>
      </c>
    </row>
    <row r="1799" spans="1:5" x14ac:dyDescent="0.25">
      <c r="A1799" t="s">
        <v>9</v>
      </c>
      <c r="B1799" t="s">
        <v>78</v>
      </c>
      <c r="C1799" t="s">
        <v>29</v>
      </c>
      <c r="D1799">
        <v>381364.89789789787</v>
      </c>
      <c r="E1799">
        <v>325281.82467761874</v>
      </c>
    </row>
    <row r="1800" spans="1:5" x14ac:dyDescent="0.25">
      <c r="A1800" t="s">
        <v>9</v>
      </c>
      <c r="B1800" t="s">
        <v>3</v>
      </c>
      <c r="C1800" t="s">
        <v>29</v>
      </c>
      <c r="D1800">
        <v>179370.77824858757</v>
      </c>
      <c r="E1800">
        <v>112937.15667503662</v>
      </c>
    </row>
    <row r="1801" spans="1:5" x14ac:dyDescent="0.25">
      <c r="A1801" t="s">
        <v>9</v>
      </c>
      <c r="B1801" t="s">
        <v>2</v>
      </c>
      <c r="C1801" t="s">
        <v>43</v>
      </c>
      <c r="D1801">
        <v>104157.94105691058</v>
      </c>
      <c r="E1801">
        <v>88762.095394435979</v>
      </c>
    </row>
    <row r="1802" spans="1:5" x14ac:dyDescent="0.25">
      <c r="A1802" t="s">
        <v>9</v>
      </c>
      <c r="B1802" t="s">
        <v>7</v>
      </c>
      <c r="C1802" t="s">
        <v>43</v>
      </c>
      <c r="D1802">
        <v>171965.45973154361</v>
      </c>
      <c r="E1802">
        <v>97551.315338621105</v>
      </c>
    </row>
    <row r="1803" spans="1:5" x14ac:dyDescent="0.25">
      <c r="A1803" t="s">
        <v>9</v>
      </c>
      <c r="B1803" t="s">
        <v>6</v>
      </c>
      <c r="C1803" t="s">
        <v>43</v>
      </c>
      <c r="D1803">
        <v>420046.77868852462</v>
      </c>
      <c r="E1803">
        <v>347111.38347988075</v>
      </c>
    </row>
    <row r="1804" spans="1:5" x14ac:dyDescent="0.25">
      <c r="A1804" t="s">
        <v>9</v>
      </c>
      <c r="B1804" t="s">
        <v>4</v>
      </c>
      <c r="C1804" t="s">
        <v>43</v>
      </c>
      <c r="D1804">
        <v>210887.68312757203</v>
      </c>
      <c r="E1804">
        <v>134108.94515927453</v>
      </c>
    </row>
    <row r="1805" spans="1:5" x14ac:dyDescent="0.25">
      <c r="A1805" t="s">
        <v>9</v>
      </c>
      <c r="B1805" t="s">
        <v>5</v>
      </c>
      <c r="C1805" t="s">
        <v>43</v>
      </c>
      <c r="D1805">
        <v>617418.15662650601</v>
      </c>
      <c r="E1805">
        <v>529108.65058780578</v>
      </c>
    </row>
    <row r="1806" spans="1:5" x14ac:dyDescent="0.25">
      <c r="A1806" t="s">
        <v>9</v>
      </c>
      <c r="B1806" t="s">
        <v>78</v>
      </c>
      <c r="C1806" t="s">
        <v>43</v>
      </c>
      <c r="D1806">
        <v>170819.02333333335</v>
      </c>
      <c r="E1806">
        <v>145141.94157195769</v>
      </c>
    </row>
    <row r="1807" spans="1:5" x14ac:dyDescent="0.25">
      <c r="A1807" t="s">
        <v>9</v>
      </c>
      <c r="B1807" t="s">
        <v>3</v>
      </c>
      <c r="C1807" t="s">
        <v>43</v>
      </c>
      <c r="D1807">
        <v>75583.638643067839</v>
      </c>
      <c r="E1807">
        <v>51396.874277286137</v>
      </c>
    </row>
    <row r="1808" spans="1:5" x14ac:dyDescent="0.25">
      <c r="A1808" t="s">
        <v>9</v>
      </c>
      <c r="B1808" t="s">
        <v>2</v>
      </c>
      <c r="C1808" t="s">
        <v>41</v>
      </c>
      <c r="D1808">
        <v>101101.02169981916</v>
      </c>
      <c r="E1808">
        <v>84708.213181348488</v>
      </c>
    </row>
    <row r="1809" spans="1:5" x14ac:dyDescent="0.25">
      <c r="A1809" t="s">
        <v>9</v>
      </c>
      <c r="B1809" t="s">
        <v>7</v>
      </c>
      <c r="C1809" t="s">
        <v>41</v>
      </c>
      <c r="D1809">
        <v>204046.95255474452</v>
      </c>
      <c r="E1809">
        <v>126101.01667883212</v>
      </c>
    </row>
    <row r="1810" spans="1:5" x14ac:dyDescent="0.25">
      <c r="A1810" t="s">
        <v>9</v>
      </c>
      <c r="B1810" t="s">
        <v>6</v>
      </c>
      <c r="C1810" t="s">
        <v>41</v>
      </c>
      <c r="D1810">
        <v>380332.41496598639</v>
      </c>
      <c r="E1810">
        <v>350506.34663444327</v>
      </c>
    </row>
    <row r="1811" spans="1:5" x14ac:dyDescent="0.25">
      <c r="A1811" t="s">
        <v>9</v>
      </c>
      <c r="B1811" t="s">
        <v>4</v>
      </c>
      <c r="C1811" t="s">
        <v>41</v>
      </c>
      <c r="D1811">
        <v>261256.37850467287</v>
      </c>
      <c r="E1811">
        <v>168811.81380301941</v>
      </c>
    </row>
    <row r="1812" spans="1:5" x14ac:dyDescent="0.25">
      <c r="A1812" t="s">
        <v>9</v>
      </c>
      <c r="B1812" t="s">
        <v>5</v>
      </c>
      <c r="C1812" t="s">
        <v>41</v>
      </c>
      <c r="D1812">
        <v>594775.15957446804</v>
      </c>
      <c r="E1812">
        <v>472909.52581484831</v>
      </c>
    </row>
    <row r="1813" spans="1:5" x14ac:dyDescent="0.25">
      <c r="A1813" t="s">
        <v>9</v>
      </c>
      <c r="B1813" t="s">
        <v>78</v>
      </c>
      <c r="C1813" t="s">
        <v>41</v>
      </c>
      <c r="D1813">
        <v>169935.75987841946</v>
      </c>
      <c r="E1813">
        <v>140713.47332677752</v>
      </c>
    </row>
    <row r="1814" spans="1:5" x14ac:dyDescent="0.25">
      <c r="A1814" t="s">
        <v>9</v>
      </c>
      <c r="B1814" t="s">
        <v>3</v>
      </c>
      <c r="C1814" t="s">
        <v>41</v>
      </c>
      <c r="D1814">
        <v>72233.675710594325</v>
      </c>
      <c r="E1814">
        <v>40188.190486257932</v>
      </c>
    </row>
    <row r="1815" spans="1:5" x14ac:dyDescent="0.25">
      <c r="A1815" t="s">
        <v>9</v>
      </c>
      <c r="B1815" t="s">
        <v>2</v>
      </c>
      <c r="C1815" t="s">
        <v>28</v>
      </c>
      <c r="D1815">
        <v>283423.16222222225</v>
      </c>
      <c r="E1815">
        <v>267834.88830000005</v>
      </c>
    </row>
    <row r="1816" spans="1:5" x14ac:dyDescent="0.25">
      <c r="A1816" t="s">
        <v>9</v>
      </c>
      <c r="B1816" t="s">
        <v>7</v>
      </c>
      <c r="C1816" t="s">
        <v>28</v>
      </c>
      <c r="D1816">
        <v>494342.72480620153</v>
      </c>
      <c r="E1816">
        <v>326815.46806632215</v>
      </c>
    </row>
    <row r="1817" spans="1:5" x14ac:dyDescent="0.25">
      <c r="A1817" t="s">
        <v>9</v>
      </c>
      <c r="B1817" t="s">
        <v>6</v>
      </c>
      <c r="C1817" t="s">
        <v>28</v>
      </c>
      <c r="D1817">
        <v>1238256.5339805824</v>
      </c>
      <c r="E1817">
        <v>1152422.8424205647</v>
      </c>
    </row>
    <row r="1818" spans="1:5" x14ac:dyDescent="0.25">
      <c r="A1818" t="s">
        <v>9</v>
      </c>
      <c r="B1818" t="s">
        <v>4</v>
      </c>
      <c r="C1818" t="s">
        <v>28</v>
      </c>
      <c r="D1818">
        <v>593211.2697674419</v>
      </c>
      <c r="E1818">
        <v>392178.56167958665</v>
      </c>
    </row>
    <row r="1819" spans="1:5" x14ac:dyDescent="0.25">
      <c r="A1819" t="s">
        <v>9</v>
      </c>
      <c r="B1819" t="s">
        <v>5</v>
      </c>
      <c r="C1819" t="s">
        <v>28</v>
      </c>
      <c r="D1819">
        <v>2161702.0847457629</v>
      </c>
      <c r="E1819">
        <v>1920268.610943435</v>
      </c>
    </row>
    <row r="1820" spans="1:5" x14ac:dyDescent="0.25">
      <c r="A1820" t="s">
        <v>9</v>
      </c>
      <c r="B1820" t="s">
        <v>78</v>
      </c>
      <c r="C1820" t="s">
        <v>28</v>
      </c>
      <c r="D1820">
        <v>418165.32131147542</v>
      </c>
      <c r="E1820">
        <v>382098.56234836072</v>
      </c>
    </row>
    <row r="1821" spans="1:5" x14ac:dyDescent="0.25">
      <c r="A1821" t="s">
        <v>9</v>
      </c>
      <c r="B1821" t="s">
        <v>3</v>
      </c>
      <c r="C1821" t="s">
        <v>28</v>
      </c>
      <c r="D1821">
        <v>166719.50718954246</v>
      </c>
      <c r="E1821">
        <v>109320.36257142854</v>
      </c>
    </row>
    <row r="1822" spans="1:5" x14ac:dyDescent="0.25">
      <c r="A1822" t="s">
        <v>9</v>
      </c>
      <c r="B1822" t="s">
        <v>2</v>
      </c>
      <c r="C1822" t="s">
        <v>53</v>
      </c>
      <c r="D1822">
        <v>67460.380042462843</v>
      </c>
      <c r="E1822">
        <v>62186.204875506657</v>
      </c>
    </row>
    <row r="1823" spans="1:5" x14ac:dyDescent="0.25">
      <c r="A1823" t="s">
        <v>9</v>
      </c>
      <c r="B1823" t="s">
        <v>7</v>
      </c>
      <c r="C1823" t="s">
        <v>53</v>
      </c>
      <c r="D1823">
        <v>96284.360606060611</v>
      </c>
      <c r="E1823">
        <v>58348.322527272729</v>
      </c>
    </row>
    <row r="1824" spans="1:5" x14ac:dyDescent="0.25">
      <c r="A1824" t="s">
        <v>9</v>
      </c>
      <c r="B1824" t="s">
        <v>6</v>
      </c>
      <c r="C1824" t="s">
        <v>53</v>
      </c>
      <c r="D1824">
        <v>345367.8152173913</v>
      </c>
      <c r="E1824">
        <v>300146.21691236412</v>
      </c>
    </row>
    <row r="1825" spans="1:5" x14ac:dyDescent="0.25">
      <c r="A1825" t="s">
        <v>9</v>
      </c>
      <c r="B1825" t="s">
        <v>4</v>
      </c>
      <c r="C1825" t="s">
        <v>53</v>
      </c>
      <c r="D1825">
        <v>122207.07307692309</v>
      </c>
      <c r="E1825">
        <v>75523.971161538473</v>
      </c>
    </row>
    <row r="1826" spans="1:5" x14ac:dyDescent="0.25">
      <c r="A1826" t="s">
        <v>9</v>
      </c>
      <c r="B1826" t="s">
        <v>5</v>
      </c>
      <c r="C1826" t="s">
        <v>53</v>
      </c>
      <c r="D1826">
        <v>474236.40298507462</v>
      </c>
      <c r="E1826">
        <v>429153.15012987016</v>
      </c>
    </row>
    <row r="1827" spans="1:5" x14ac:dyDescent="0.25">
      <c r="A1827" t="s">
        <v>9</v>
      </c>
      <c r="B1827" t="s">
        <v>78</v>
      </c>
      <c r="C1827" t="s">
        <v>53</v>
      </c>
      <c r="D1827">
        <v>103161.81493506495</v>
      </c>
      <c r="E1827">
        <v>85753.258664772744</v>
      </c>
    </row>
    <row r="1828" spans="1:5" x14ac:dyDescent="0.25">
      <c r="A1828" t="s">
        <v>9</v>
      </c>
      <c r="B1828" t="s">
        <v>3</v>
      </c>
      <c r="C1828" t="s">
        <v>53</v>
      </c>
      <c r="D1828">
        <v>44626.178370786518</v>
      </c>
      <c r="E1828">
        <v>29548.905249799358</v>
      </c>
    </row>
    <row r="1829" spans="1:5" x14ac:dyDescent="0.25">
      <c r="A1829" t="s">
        <v>9</v>
      </c>
      <c r="B1829" t="s">
        <v>2</v>
      </c>
      <c r="C1829" t="s">
        <v>26</v>
      </c>
      <c r="D1829">
        <v>378027.72357723583</v>
      </c>
      <c r="E1829">
        <v>339131.85900675884</v>
      </c>
    </row>
    <row r="1830" spans="1:5" x14ac:dyDescent="0.25">
      <c r="A1830" t="s">
        <v>9</v>
      </c>
      <c r="B1830" t="s">
        <v>7</v>
      </c>
      <c r="C1830" t="s">
        <v>26</v>
      </c>
      <c r="D1830">
        <v>630473.35593220335</v>
      </c>
      <c r="E1830">
        <v>367045.14069270453</v>
      </c>
    </row>
    <row r="1831" spans="1:5" x14ac:dyDescent="0.25">
      <c r="A1831" t="s">
        <v>9</v>
      </c>
      <c r="B1831" t="s">
        <v>6</v>
      </c>
      <c r="C1831" t="s">
        <v>26</v>
      </c>
      <c r="D1831">
        <v>1645926.017699115</v>
      </c>
      <c r="E1831">
        <v>1434661.2672081464</v>
      </c>
    </row>
    <row r="1832" spans="1:5" x14ac:dyDescent="0.25">
      <c r="A1832" t="s">
        <v>9</v>
      </c>
      <c r="B1832" t="s">
        <v>4</v>
      </c>
      <c r="C1832" t="s">
        <v>26</v>
      </c>
      <c r="D1832">
        <v>822963.00884955749</v>
      </c>
      <c r="E1832">
        <v>518466.69557522121</v>
      </c>
    </row>
    <row r="1833" spans="1:5" x14ac:dyDescent="0.25">
      <c r="A1833" t="s">
        <v>9</v>
      </c>
      <c r="B1833" t="s">
        <v>5</v>
      </c>
      <c r="C1833" t="s">
        <v>26</v>
      </c>
      <c r="D1833">
        <v>2513373.5135135138</v>
      </c>
      <c r="E1833">
        <v>2296309.4373464379</v>
      </c>
    </row>
    <row r="1834" spans="1:5" x14ac:dyDescent="0.25">
      <c r="A1834" t="s">
        <v>9</v>
      </c>
      <c r="B1834" t="s">
        <v>78</v>
      </c>
      <c r="C1834" t="s">
        <v>26</v>
      </c>
      <c r="D1834">
        <v>498631.74262734584</v>
      </c>
      <c r="E1834">
        <v>453754.88579088473</v>
      </c>
    </row>
    <row r="1835" spans="1:5" x14ac:dyDescent="0.25">
      <c r="A1835" t="s">
        <v>9</v>
      </c>
      <c r="B1835" t="s">
        <v>3</v>
      </c>
      <c r="C1835" t="s">
        <v>26</v>
      </c>
      <c r="D1835">
        <v>252018.48238482384</v>
      </c>
      <c r="E1835">
        <v>168417.86857303054</v>
      </c>
    </row>
    <row r="1836" spans="1:5" x14ac:dyDescent="0.25">
      <c r="A1836" t="s">
        <v>9</v>
      </c>
      <c r="B1836" t="s">
        <v>2</v>
      </c>
      <c r="C1836" t="s">
        <v>73</v>
      </c>
      <c r="D1836">
        <v>10902.968253968253</v>
      </c>
      <c r="E1836">
        <v>9145.5576082862517</v>
      </c>
    </row>
    <row r="1837" spans="1:5" x14ac:dyDescent="0.25">
      <c r="A1837" t="s">
        <v>9</v>
      </c>
      <c r="B1837" t="s">
        <v>7</v>
      </c>
      <c r="C1837" t="s">
        <v>73</v>
      </c>
      <c r="D1837">
        <v>21980.384000000002</v>
      </c>
      <c r="E1837">
        <v>12672.169210434784</v>
      </c>
    </row>
    <row r="1838" spans="1:5" x14ac:dyDescent="0.25">
      <c r="A1838" t="s">
        <v>9</v>
      </c>
      <c r="B1838" t="s">
        <v>6</v>
      </c>
      <c r="C1838" t="s">
        <v>73</v>
      </c>
      <c r="D1838">
        <v>38697.859154929582</v>
      </c>
      <c r="E1838">
        <v>34278.156293550783</v>
      </c>
    </row>
    <row r="1839" spans="1:5" x14ac:dyDescent="0.25">
      <c r="A1839" t="s">
        <v>9</v>
      </c>
      <c r="B1839" t="s">
        <v>4</v>
      </c>
      <c r="C1839" t="s">
        <v>73</v>
      </c>
      <c r="D1839">
        <v>22707.008264462809</v>
      </c>
      <c r="E1839">
        <v>15035.283329397873</v>
      </c>
    </row>
    <row r="1840" spans="1:5" x14ac:dyDescent="0.25">
      <c r="A1840" t="s">
        <v>9</v>
      </c>
      <c r="B1840" t="s">
        <v>5</v>
      </c>
      <c r="C1840" t="s">
        <v>73</v>
      </c>
      <c r="D1840">
        <v>61056.622222222228</v>
      </c>
      <c r="E1840">
        <v>53933.349629629636</v>
      </c>
    </row>
    <row r="1841" spans="1:5" x14ac:dyDescent="0.25">
      <c r="A1841" t="s">
        <v>9</v>
      </c>
      <c r="B1841" t="s">
        <v>78</v>
      </c>
      <c r="C1841" t="s">
        <v>73</v>
      </c>
      <c r="D1841">
        <v>14932.326086956522</v>
      </c>
      <c r="E1841">
        <v>11730.171714975846</v>
      </c>
    </row>
    <row r="1842" spans="1:5" x14ac:dyDescent="0.25">
      <c r="A1842" t="s">
        <v>9</v>
      </c>
      <c r="B1842" t="s">
        <v>3</v>
      </c>
      <c r="C1842" t="s">
        <v>73</v>
      </c>
      <c r="D1842">
        <v>8506.3405572755419</v>
      </c>
      <c r="E1842">
        <v>5358.9945510835914</v>
      </c>
    </row>
    <row r="1843" spans="1:5" x14ac:dyDescent="0.25">
      <c r="A1843" t="s">
        <v>9</v>
      </c>
      <c r="B1843" t="s">
        <v>2</v>
      </c>
      <c r="C1843" t="s">
        <v>51</v>
      </c>
      <c r="D1843">
        <v>79223.415448851767</v>
      </c>
      <c r="E1843">
        <v>57374.184308172888</v>
      </c>
    </row>
    <row r="1844" spans="1:5" x14ac:dyDescent="0.25">
      <c r="A1844" t="s">
        <v>9</v>
      </c>
      <c r="B1844" t="s">
        <v>7</v>
      </c>
      <c r="C1844" t="s">
        <v>51</v>
      </c>
      <c r="D1844">
        <v>128202.75675675676</v>
      </c>
      <c r="E1844">
        <v>83190.768859459466</v>
      </c>
    </row>
    <row r="1845" spans="1:5" x14ac:dyDescent="0.25">
      <c r="A1845" t="s">
        <v>9</v>
      </c>
      <c r="B1845" t="s">
        <v>6</v>
      </c>
      <c r="C1845" t="s">
        <v>51</v>
      </c>
      <c r="D1845">
        <v>265370.74125874124</v>
      </c>
      <c r="E1845">
        <v>203549.97337510489</v>
      </c>
    </row>
    <row r="1846" spans="1:5" x14ac:dyDescent="0.25">
      <c r="A1846" t="s">
        <v>9</v>
      </c>
      <c r="B1846" t="s">
        <v>4</v>
      </c>
      <c r="C1846" t="s">
        <v>51</v>
      </c>
      <c r="D1846">
        <v>182442.38461538462</v>
      </c>
      <c r="E1846">
        <v>101355.03748951049</v>
      </c>
    </row>
    <row r="1847" spans="1:5" x14ac:dyDescent="0.25">
      <c r="A1847" t="s">
        <v>9</v>
      </c>
      <c r="B1847" t="s">
        <v>5</v>
      </c>
      <c r="C1847" t="s">
        <v>51</v>
      </c>
      <c r="D1847">
        <v>492831.37662337668</v>
      </c>
      <c r="E1847">
        <v>406017.23412587418</v>
      </c>
    </row>
    <row r="1848" spans="1:5" x14ac:dyDescent="0.25">
      <c r="A1848" t="s">
        <v>9</v>
      </c>
      <c r="B1848" t="s">
        <v>78</v>
      </c>
      <c r="C1848" t="s">
        <v>51</v>
      </c>
      <c r="D1848">
        <v>99863.2</v>
      </c>
      <c r="E1848">
        <v>78482.199421449273</v>
      </c>
    </row>
    <row r="1849" spans="1:5" x14ac:dyDescent="0.25">
      <c r="A1849" t="s">
        <v>9</v>
      </c>
      <c r="B1849" t="s">
        <v>3</v>
      </c>
      <c r="C1849" t="s">
        <v>51</v>
      </c>
      <c r="D1849">
        <v>48157.380710659898</v>
      </c>
      <c r="E1849">
        <v>32181.169659898478</v>
      </c>
    </row>
    <row r="1850" spans="1:5" x14ac:dyDescent="0.25">
      <c r="A1850" t="s">
        <v>9</v>
      </c>
      <c r="B1850" t="s">
        <v>2</v>
      </c>
      <c r="C1850" t="s">
        <v>30</v>
      </c>
      <c r="D1850">
        <v>201012.10505836576</v>
      </c>
      <c r="E1850">
        <v>183244.48335837919</v>
      </c>
    </row>
    <row r="1851" spans="1:5" x14ac:dyDescent="0.25">
      <c r="A1851" t="s">
        <v>9</v>
      </c>
      <c r="B1851" t="s">
        <v>7</v>
      </c>
      <c r="C1851" t="s">
        <v>30</v>
      </c>
      <c r="D1851">
        <v>308418.57313432836</v>
      </c>
      <c r="E1851">
        <v>208182.53686567163</v>
      </c>
    </row>
    <row r="1852" spans="1:5" x14ac:dyDescent="0.25">
      <c r="A1852" t="s">
        <v>9</v>
      </c>
      <c r="B1852" t="s">
        <v>6</v>
      </c>
      <c r="C1852" t="s">
        <v>30</v>
      </c>
      <c r="D1852">
        <v>813545.05511811026</v>
      </c>
      <c r="E1852">
        <v>752446.16118270939</v>
      </c>
    </row>
    <row r="1853" spans="1:5" x14ac:dyDescent="0.25">
      <c r="A1853" t="s">
        <v>9</v>
      </c>
      <c r="B1853" t="s">
        <v>4</v>
      </c>
      <c r="C1853" t="s">
        <v>30</v>
      </c>
      <c r="D1853">
        <v>447273.68831168831</v>
      </c>
      <c r="E1853">
        <v>253726.16500590317</v>
      </c>
    </row>
    <row r="1854" spans="1:5" x14ac:dyDescent="0.25">
      <c r="A1854" t="s">
        <v>9</v>
      </c>
      <c r="B1854" t="s">
        <v>5</v>
      </c>
      <c r="C1854" t="s">
        <v>30</v>
      </c>
      <c r="D1854">
        <v>1845003.9642857141</v>
      </c>
      <c r="E1854">
        <v>1671395.7599354561</v>
      </c>
    </row>
    <row r="1855" spans="1:5" x14ac:dyDescent="0.25">
      <c r="A1855" t="s">
        <v>9</v>
      </c>
      <c r="B1855" t="s">
        <v>78</v>
      </c>
      <c r="C1855" t="s">
        <v>30</v>
      </c>
      <c r="D1855">
        <v>315963.98165137618</v>
      </c>
      <c r="E1855">
        <v>284436.2713083367</v>
      </c>
    </row>
    <row r="1856" spans="1:5" x14ac:dyDescent="0.25">
      <c r="A1856" t="s">
        <v>9</v>
      </c>
      <c r="B1856" t="s">
        <v>3</v>
      </c>
      <c r="C1856" t="s">
        <v>30</v>
      </c>
      <c r="D1856">
        <v>133834.48445595856</v>
      </c>
      <c r="E1856">
        <v>77914.945515881976</v>
      </c>
    </row>
    <row r="1857" spans="1:5" x14ac:dyDescent="0.25">
      <c r="A1857" t="s">
        <v>9</v>
      </c>
      <c r="B1857" t="s">
        <v>2</v>
      </c>
      <c r="C1857" t="s">
        <v>49</v>
      </c>
      <c r="D1857">
        <v>86950.860813704508</v>
      </c>
      <c r="E1857">
        <v>81265.612222039214</v>
      </c>
    </row>
    <row r="1858" spans="1:5" x14ac:dyDescent="0.25">
      <c r="A1858" t="s">
        <v>9</v>
      </c>
      <c r="B1858" t="s">
        <v>7</v>
      </c>
      <c r="C1858" t="s">
        <v>49</v>
      </c>
      <c r="D1858">
        <v>162424.20800000001</v>
      </c>
      <c r="E1858">
        <v>93641.086873043503</v>
      </c>
    </row>
    <row r="1859" spans="1:5" x14ac:dyDescent="0.25">
      <c r="A1859" t="s">
        <v>9</v>
      </c>
      <c r="B1859" t="s">
        <v>6</v>
      </c>
      <c r="C1859" t="s">
        <v>49</v>
      </c>
      <c r="D1859">
        <v>386724.30476190482</v>
      </c>
      <c r="E1859">
        <v>334079.89940399391</v>
      </c>
    </row>
    <row r="1860" spans="1:5" x14ac:dyDescent="0.25">
      <c r="A1860" t="s">
        <v>9</v>
      </c>
      <c r="B1860" t="s">
        <v>4</v>
      </c>
      <c r="C1860" t="s">
        <v>49</v>
      </c>
      <c r="D1860">
        <v>169899.79916317991</v>
      </c>
      <c r="E1860">
        <v>114399.19810320783</v>
      </c>
    </row>
    <row r="1861" spans="1:5" x14ac:dyDescent="0.25">
      <c r="A1861" t="s">
        <v>9</v>
      </c>
      <c r="B1861" t="s">
        <v>5</v>
      </c>
      <c r="C1861" t="s">
        <v>49</v>
      </c>
      <c r="D1861">
        <v>571916.22535211267</v>
      </c>
      <c r="E1861">
        <v>526374.74814814818</v>
      </c>
    </row>
    <row r="1862" spans="1:5" x14ac:dyDescent="0.25">
      <c r="A1862" t="s">
        <v>9</v>
      </c>
      <c r="B1862" t="s">
        <v>78</v>
      </c>
      <c r="C1862" t="s">
        <v>49</v>
      </c>
      <c r="D1862">
        <v>118384.99125364432</v>
      </c>
      <c r="E1862">
        <v>101276.45058214992</v>
      </c>
    </row>
    <row r="1863" spans="1:5" x14ac:dyDescent="0.25">
      <c r="A1863" t="s">
        <v>9</v>
      </c>
      <c r="B1863" t="s">
        <v>3</v>
      </c>
      <c r="C1863" t="s">
        <v>49</v>
      </c>
      <c r="D1863">
        <v>62760.513137557959</v>
      </c>
      <c r="E1863">
        <v>40166.728408037103</v>
      </c>
    </row>
    <row r="1864" spans="1:5" x14ac:dyDescent="0.25">
      <c r="A1864" t="s">
        <v>9</v>
      </c>
      <c r="B1864" t="s">
        <v>2</v>
      </c>
      <c r="C1864" t="s">
        <v>65</v>
      </c>
      <c r="D1864">
        <v>20637.191860465115</v>
      </c>
      <c r="E1864">
        <v>18316.177814859559</v>
      </c>
    </row>
    <row r="1865" spans="1:5" x14ac:dyDescent="0.25">
      <c r="A1865" t="s">
        <v>9</v>
      </c>
      <c r="B1865" t="s">
        <v>7</v>
      </c>
      <c r="C1865" t="s">
        <v>65</v>
      </c>
      <c r="D1865">
        <v>38305.003597122304</v>
      </c>
      <c r="E1865">
        <v>24870.891621274408</v>
      </c>
    </row>
    <row r="1866" spans="1:5" x14ac:dyDescent="0.25">
      <c r="A1866" t="s">
        <v>9</v>
      </c>
      <c r="B1866" t="s">
        <v>6</v>
      </c>
      <c r="C1866" t="s">
        <v>65</v>
      </c>
      <c r="D1866">
        <v>104399.91176470587</v>
      </c>
      <c r="E1866">
        <v>93000.570047694768</v>
      </c>
    </row>
    <row r="1867" spans="1:5" x14ac:dyDescent="0.25">
      <c r="A1867" t="s">
        <v>9</v>
      </c>
      <c r="B1867" t="s">
        <v>4</v>
      </c>
      <c r="C1867" t="s">
        <v>65</v>
      </c>
      <c r="D1867">
        <v>44003.268595041322</v>
      </c>
      <c r="E1867">
        <v>29118.024977201479</v>
      </c>
    </row>
    <row r="1868" spans="1:5" x14ac:dyDescent="0.25">
      <c r="A1868" t="s">
        <v>9</v>
      </c>
      <c r="B1868" t="s">
        <v>5</v>
      </c>
      <c r="C1868" t="s">
        <v>65</v>
      </c>
      <c r="D1868">
        <v>180487.98305084746</v>
      </c>
      <c r="E1868">
        <v>158618.46510455647</v>
      </c>
    </row>
    <row r="1869" spans="1:5" x14ac:dyDescent="0.25">
      <c r="A1869" t="s">
        <v>9</v>
      </c>
      <c r="B1869" t="s">
        <v>78</v>
      </c>
      <c r="C1869" t="s">
        <v>65</v>
      </c>
      <c r="D1869">
        <v>30776.852601156068</v>
      </c>
      <c r="E1869">
        <v>27942.676504478179</v>
      </c>
    </row>
    <row r="1870" spans="1:5" x14ac:dyDescent="0.25">
      <c r="A1870" t="s">
        <v>9</v>
      </c>
      <c r="B1870" t="s">
        <v>3</v>
      </c>
      <c r="C1870" t="s">
        <v>65</v>
      </c>
      <c r="D1870">
        <v>14607.395061728394</v>
      </c>
      <c r="E1870">
        <v>8127.0234343434331</v>
      </c>
    </row>
    <row r="1871" spans="1:5" x14ac:dyDescent="0.25">
      <c r="A1871" t="s">
        <v>9</v>
      </c>
      <c r="B1871" t="s">
        <v>2</v>
      </c>
      <c r="C1871" t="s">
        <v>27</v>
      </c>
      <c r="D1871">
        <v>283580.34577603143</v>
      </c>
      <c r="E1871">
        <v>252071.41846758348</v>
      </c>
    </row>
    <row r="1872" spans="1:5" x14ac:dyDescent="0.25">
      <c r="A1872" t="s">
        <v>9</v>
      </c>
      <c r="B1872" t="s">
        <v>7</v>
      </c>
      <c r="C1872" t="s">
        <v>27</v>
      </c>
      <c r="D1872">
        <v>540608.2247191011</v>
      </c>
      <c r="E1872">
        <v>340382.95630461921</v>
      </c>
    </row>
    <row r="1873" spans="1:5" x14ac:dyDescent="0.25">
      <c r="A1873" t="s">
        <v>9</v>
      </c>
      <c r="B1873" t="s">
        <v>6</v>
      </c>
      <c r="C1873" t="s">
        <v>27</v>
      </c>
      <c r="D1873">
        <v>1069202.9333333333</v>
      </c>
      <c r="E1873">
        <v>950402.60740740737</v>
      </c>
    </row>
    <row r="1874" spans="1:5" x14ac:dyDescent="0.25">
      <c r="A1874" t="s">
        <v>9</v>
      </c>
      <c r="B1874" t="s">
        <v>4</v>
      </c>
      <c r="C1874" t="s">
        <v>27</v>
      </c>
      <c r="D1874">
        <v>609039.64556962019</v>
      </c>
      <c r="E1874">
        <v>374793.62804284319</v>
      </c>
    </row>
    <row r="1875" spans="1:5" x14ac:dyDescent="0.25">
      <c r="A1875" t="s">
        <v>9</v>
      </c>
      <c r="B1875" t="s">
        <v>5</v>
      </c>
      <c r="C1875" t="s">
        <v>27</v>
      </c>
      <c r="D1875">
        <v>2775815.307692308</v>
      </c>
      <c r="E1875">
        <v>2677340.5434243199</v>
      </c>
    </row>
    <row r="1876" spans="1:5" x14ac:dyDescent="0.25">
      <c r="A1876" t="s">
        <v>9</v>
      </c>
      <c r="B1876" t="s">
        <v>78</v>
      </c>
      <c r="C1876" t="s">
        <v>27</v>
      </c>
      <c r="D1876">
        <v>422053.78947368421</v>
      </c>
      <c r="E1876">
        <v>374093.13157894736</v>
      </c>
    </row>
    <row r="1877" spans="1:5" x14ac:dyDescent="0.25">
      <c r="A1877" t="s">
        <v>9</v>
      </c>
      <c r="B1877" t="s">
        <v>3</v>
      </c>
      <c r="C1877" t="s">
        <v>27</v>
      </c>
      <c r="D1877">
        <v>197458.81805745553</v>
      </c>
      <c r="E1877">
        <v>121513.11880458803</v>
      </c>
    </row>
    <row r="1878" spans="1:5" x14ac:dyDescent="0.25">
      <c r="A1878" t="s">
        <v>9</v>
      </c>
      <c r="B1878" t="s">
        <v>2</v>
      </c>
      <c r="C1878" t="s">
        <v>48</v>
      </c>
      <c r="D1878">
        <v>92505.126582278477</v>
      </c>
      <c r="E1878">
        <v>76708.097273612453</v>
      </c>
    </row>
    <row r="1879" spans="1:5" x14ac:dyDescent="0.25">
      <c r="A1879" t="s">
        <v>9</v>
      </c>
      <c r="B1879" t="s">
        <v>7</v>
      </c>
      <c r="C1879" t="s">
        <v>48</v>
      </c>
      <c r="D1879">
        <v>128208.85964912279</v>
      </c>
      <c r="E1879">
        <v>71796.961403508772</v>
      </c>
    </row>
    <row r="1880" spans="1:5" x14ac:dyDescent="0.25">
      <c r="A1880" t="s">
        <v>9</v>
      </c>
      <c r="B1880" t="s">
        <v>6</v>
      </c>
      <c r="C1880" t="s">
        <v>48</v>
      </c>
      <c r="D1880">
        <v>317735</v>
      </c>
      <c r="E1880">
        <v>260542.7</v>
      </c>
    </row>
    <row r="1881" spans="1:5" x14ac:dyDescent="0.25">
      <c r="A1881" t="s">
        <v>9</v>
      </c>
      <c r="B1881" t="s">
        <v>4</v>
      </c>
      <c r="C1881" t="s">
        <v>48</v>
      </c>
      <c r="D1881">
        <v>149649.93174061432</v>
      </c>
      <c r="E1881">
        <v>76972.117064846432</v>
      </c>
    </row>
    <row r="1882" spans="1:5" x14ac:dyDescent="0.25">
      <c r="A1882" t="s">
        <v>9</v>
      </c>
      <c r="B1882" t="s">
        <v>5</v>
      </c>
      <c r="C1882" t="s">
        <v>48</v>
      </c>
      <c r="D1882">
        <v>509853.83720930229</v>
      </c>
      <c r="E1882">
        <v>422263.56261180679</v>
      </c>
    </row>
    <row r="1883" spans="1:5" x14ac:dyDescent="0.25">
      <c r="A1883" t="s">
        <v>9</v>
      </c>
      <c r="B1883" t="s">
        <v>78</v>
      </c>
      <c r="C1883" t="s">
        <v>48</v>
      </c>
      <c r="D1883">
        <v>110725.83333333334</v>
      </c>
      <c r="E1883">
        <v>92958.199612403099</v>
      </c>
    </row>
    <row r="1884" spans="1:5" x14ac:dyDescent="0.25">
      <c r="A1884" t="s">
        <v>9</v>
      </c>
      <c r="B1884" t="s">
        <v>3</v>
      </c>
      <c r="C1884" t="s">
        <v>48</v>
      </c>
      <c r="D1884">
        <v>60646.514522821577</v>
      </c>
      <c r="E1884">
        <v>38597.174599881444</v>
      </c>
    </row>
    <row r="1885" spans="1:5" x14ac:dyDescent="0.25">
      <c r="A1885" t="s">
        <v>9</v>
      </c>
      <c r="B1885" t="s">
        <v>2</v>
      </c>
      <c r="C1885" t="s">
        <v>72</v>
      </c>
      <c r="D1885">
        <v>18319.689277899342</v>
      </c>
      <c r="E1885">
        <v>15585.407296123321</v>
      </c>
    </row>
    <row r="1886" spans="1:5" x14ac:dyDescent="0.25">
      <c r="A1886" t="s">
        <v>9</v>
      </c>
      <c r="B1886" t="s">
        <v>7</v>
      </c>
      <c r="C1886" t="s">
        <v>72</v>
      </c>
      <c r="D1886">
        <v>30667.025641025641</v>
      </c>
      <c r="E1886">
        <v>20444.683760683762</v>
      </c>
    </row>
    <row r="1887" spans="1:5" x14ac:dyDescent="0.25">
      <c r="A1887" t="s">
        <v>9</v>
      </c>
      <c r="B1887" t="s">
        <v>6</v>
      </c>
      <c r="C1887" t="s">
        <v>72</v>
      </c>
      <c r="D1887">
        <v>89064.872340425529</v>
      </c>
      <c r="E1887">
        <v>78461.911347517729</v>
      </c>
    </row>
    <row r="1888" spans="1:5" x14ac:dyDescent="0.25">
      <c r="A1888" t="s">
        <v>9</v>
      </c>
      <c r="B1888" t="s">
        <v>4</v>
      </c>
      <c r="C1888" t="s">
        <v>72</v>
      </c>
      <c r="D1888">
        <v>41446.0297029703</v>
      </c>
      <c r="E1888">
        <v>24176.850660066004</v>
      </c>
    </row>
    <row r="1889" spans="1:5" x14ac:dyDescent="0.25">
      <c r="A1889" t="s">
        <v>9</v>
      </c>
      <c r="B1889" t="s">
        <v>5</v>
      </c>
      <c r="C1889" t="s">
        <v>72</v>
      </c>
      <c r="D1889">
        <v>114686.27397260274</v>
      </c>
      <c r="E1889">
        <v>94206.582191780821</v>
      </c>
    </row>
    <row r="1890" spans="1:5" x14ac:dyDescent="0.25">
      <c r="A1890" t="s">
        <v>9</v>
      </c>
      <c r="B1890" t="s">
        <v>78</v>
      </c>
      <c r="C1890" t="s">
        <v>72</v>
      </c>
      <c r="D1890">
        <v>23451.254901960783</v>
      </c>
      <c r="E1890">
        <v>18761.003921568627</v>
      </c>
    </row>
    <row r="1891" spans="1:5" x14ac:dyDescent="0.25">
      <c r="A1891" t="s">
        <v>9</v>
      </c>
      <c r="B1891" t="s">
        <v>3</v>
      </c>
      <c r="C1891" t="s">
        <v>72</v>
      </c>
      <c r="D1891">
        <v>13395.356800000001</v>
      </c>
      <c r="E1891">
        <v>7813.9581333333335</v>
      </c>
    </row>
    <row r="1892" spans="1:5" x14ac:dyDescent="0.25">
      <c r="A1892" t="s">
        <v>9</v>
      </c>
      <c r="B1892" t="s">
        <v>2</v>
      </c>
      <c r="C1892" t="s">
        <v>66</v>
      </c>
      <c r="D1892">
        <v>21293.614919354837</v>
      </c>
      <c r="E1892">
        <v>18251.669930875578</v>
      </c>
    </row>
    <row r="1893" spans="1:5" x14ac:dyDescent="0.25">
      <c r="A1893" t="s">
        <v>9</v>
      </c>
      <c r="B1893" t="s">
        <v>7</v>
      </c>
      <c r="C1893" t="s">
        <v>66</v>
      </c>
      <c r="D1893">
        <v>32597.632716049382</v>
      </c>
      <c r="E1893">
        <v>19558.579629629628</v>
      </c>
    </row>
    <row r="1894" spans="1:5" x14ac:dyDescent="0.25">
      <c r="A1894" t="s">
        <v>9</v>
      </c>
      <c r="B1894" t="s">
        <v>6</v>
      </c>
      <c r="C1894" t="s">
        <v>66</v>
      </c>
      <c r="D1894">
        <v>73857.573426573421</v>
      </c>
      <c r="E1894">
        <v>61339.340642408431</v>
      </c>
    </row>
    <row r="1895" spans="1:5" x14ac:dyDescent="0.25">
      <c r="A1895" t="s">
        <v>9</v>
      </c>
      <c r="B1895" t="s">
        <v>4</v>
      </c>
      <c r="C1895" t="s">
        <v>66</v>
      </c>
      <c r="D1895">
        <v>52545.437810945274</v>
      </c>
      <c r="E1895">
        <v>32335.654037504784</v>
      </c>
    </row>
    <row r="1896" spans="1:5" x14ac:dyDescent="0.25">
      <c r="A1896" t="s">
        <v>9</v>
      </c>
      <c r="B1896" t="s">
        <v>5</v>
      </c>
      <c r="C1896" t="s">
        <v>66</v>
      </c>
      <c r="D1896">
        <v>127248.59036144579</v>
      </c>
      <c r="E1896">
        <v>109817.27661330253</v>
      </c>
    </row>
    <row r="1897" spans="1:5" x14ac:dyDescent="0.25">
      <c r="A1897" t="s">
        <v>9</v>
      </c>
      <c r="B1897" t="s">
        <v>78</v>
      </c>
      <c r="C1897" t="s">
        <v>66</v>
      </c>
      <c r="D1897">
        <v>33528.993650793651</v>
      </c>
      <c r="E1897">
        <v>28290.088392857142</v>
      </c>
    </row>
    <row r="1898" spans="1:5" x14ac:dyDescent="0.25">
      <c r="A1898" t="s">
        <v>9</v>
      </c>
      <c r="B1898" t="s">
        <v>3</v>
      </c>
      <c r="C1898" t="s">
        <v>66</v>
      </c>
      <c r="D1898">
        <v>17090.021035598707</v>
      </c>
      <c r="E1898">
        <v>10516.936021906897</v>
      </c>
    </row>
    <row r="1899" spans="1:5" x14ac:dyDescent="0.25">
      <c r="A1899" t="s">
        <v>9</v>
      </c>
      <c r="B1899" t="s">
        <v>2</v>
      </c>
      <c r="C1899" t="s">
        <v>35</v>
      </c>
      <c r="D1899">
        <v>170627.5236051502</v>
      </c>
      <c r="E1899">
        <v>139029.83404864091</v>
      </c>
    </row>
    <row r="1900" spans="1:5" x14ac:dyDescent="0.25">
      <c r="A1900" t="s">
        <v>9</v>
      </c>
      <c r="B1900" t="s">
        <v>7</v>
      </c>
      <c r="C1900" t="s">
        <v>35</v>
      </c>
      <c r="D1900">
        <v>270450.42857142858</v>
      </c>
      <c r="E1900">
        <v>157762.74999999997</v>
      </c>
    </row>
    <row r="1901" spans="1:5" x14ac:dyDescent="0.25">
      <c r="A1901" t="s">
        <v>9</v>
      </c>
      <c r="B1901" t="s">
        <v>6</v>
      </c>
      <c r="C1901" t="s">
        <v>35</v>
      </c>
      <c r="D1901">
        <v>729471.79816513765</v>
      </c>
      <c r="E1901">
        <v>613682.62385321106</v>
      </c>
    </row>
    <row r="1902" spans="1:5" x14ac:dyDescent="0.25">
      <c r="A1902" t="s">
        <v>9</v>
      </c>
      <c r="B1902" t="s">
        <v>4</v>
      </c>
      <c r="C1902" t="s">
        <v>35</v>
      </c>
      <c r="D1902">
        <v>315525.5</v>
      </c>
      <c r="E1902">
        <v>198664.20370370371</v>
      </c>
    </row>
    <row r="1903" spans="1:5" x14ac:dyDescent="0.25">
      <c r="A1903" t="s">
        <v>9</v>
      </c>
      <c r="B1903" t="s">
        <v>5</v>
      </c>
      <c r="C1903" t="s">
        <v>35</v>
      </c>
      <c r="D1903">
        <v>1119893.323943662</v>
      </c>
      <c r="E1903">
        <v>998165.78873239434</v>
      </c>
    </row>
    <row r="1904" spans="1:5" x14ac:dyDescent="0.25">
      <c r="A1904" t="s">
        <v>9</v>
      </c>
      <c r="B1904" t="s">
        <v>78</v>
      </c>
      <c r="C1904" t="s">
        <v>35</v>
      </c>
      <c r="D1904">
        <v>221483.08077994428</v>
      </c>
      <c r="E1904">
        <v>184569.23398328692</v>
      </c>
    </row>
    <row r="1905" spans="1:5" x14ac:dyDescent="0.25">
      <c r="A1905" t="s">
        <v>9</v>
      </c>
      <c r="B1905" t="s">
        <v>3</v>
      </c>
      <c r="C1905" t="s">
        <v>35</v>
      </c>
      <c r="D1905">
        <v>122138.90322580645</v>
      </c>
      <c r="E1905">
        <v>80022.040044493886</v>
      </c>
    </row>
    <row r="1906" spans="1:5" x14ac:dyDescent="0.25">
      <c r="A1906" t="s">
        <v>9</v>
      </c>
      <c r="B1906" t="s">
        <v>2</v>
      </c>
      <c r="C1906" t="s">
        <v>34</v>
      </c>
      <c r="D1906">
        <v>165335.37</v>
      </c>
      <c r="E1906">
        <v>145172.51999999999</v>
      </c>
    </row>
    <row r="1907" spans="1:5" x14ac:dyDescent="0.25">
      <c r="A1907" t="s">
        <v>9</v>
      </c>
      <c r="B1907" t="s">
        <v>7</v>
      </c>
      <c r="C1907" t="s">
        <v>34</v>
      </c>
      <c r="D1907">
        <v>241718.37719298244</v>
      </c>
      <c r="E1907">
        <v>161145.58479532166</v>
      </c>
    </row>
    <row r="1908" spans="1:5" x14ac:dyDescent="0.25">
      <c r="A1908" t="s">
        <v>9</v>
      </c>
      <c r="B1908" t="s">
        <v>6</v>
      </c>
      <c r="C1908" t="s">
        <v>34</v>
      </c>
      <c r="D1908">
        <v>562365.20408163266</v>
      </c>
      <c r="E1908">
        <v>492069.55357142858</v>
      </c>
    </row>
    <row r="1909" spans="1:5" x14ac:dyDescent="0.25">
      <c r="A1909" t="s">
        <v>9</v>
      </c>
      <c r="B1909" t="s">
        <v>4</v>
      </c>
      <c r="C1909" t="s">
        <v>34</v>
      </c>
      <c r="D1909">
        <v>309616.79775280901</v>
      </c>
      <c r="E1909">
        <v>194943.90969621309</v>
      </c>
    </row>
    <row r="1910" spans="1:5" x14ac:dyDescent="0.25">
      <c r="A1910" t="s">
        <v>9</v>
      </c>
      <c r="B1910" t="s">
        <v>5</v>
      </c>
      <c r="C1910" t="s">
        <v>34</v>
      </c>
      <c r="D1910">
        <v>843547.80612244888</v>
      </c>
      <c r="E1910">
        <v>731074.76530612237</v>
      </c>
    </row>
    <row r="1911" spans="1:5" x14ac:dyDescent="0.25">
      <c r="A1911" t="s">
        <v>9</v>
      </c>
      <c r="B1911" t="s">
        <v>78</v>
      </c>
      <c r="C1911" t="s">
        <v>34</v>
      </c>
      <c r="D1911">
        <v>208230.94458438287</v>
      </c>
      <c r="E1911">
        <v>165734.83344471289</v>
      </c>
    </row>
    <row r="1912" spans="1:5" x14ac:dyDescent="0.25">
      <c r="A1912" t="s">
        <v>9</v>
      </c>
      <c r="B1912" t="s">
        <v>3</v>
      </c>
      <c r="C1912" t="s">
        <v>34</v>
      </c>
      <c r="D1912">
        <v>135077.91666666666</v>
      </c>
      <c r="E1912">
        <v>73678.863636363632</v>
      </c>
    </row>
    <row r="1913" spans="1:5" x14ac:dyDescent="0.25">
      <c r="A1913" t="s">
        <v>9</v>
      </c>
      <c r="B1913" t="s">
        <v>2</v>
      </c>
      <c r="C1913" t="s">
        <v>40</v>
      </c>
      <c r="D1913">
        <v>125727.36514522822</v>
      </c>
      <c r="E1913">
        <v>108737.18066614334</v>
      </c>
    </row>
    <row r="1914" spans="1:5" x14ac:dyDescent="0.25">
      <c r="A1914" t="s">
        <v>9</v>
      </c>
      <c r="B1914" t="s">
        <v>7</v>
      </c>
      <c r="C1914" t="s">
        <v>40</v>
      </c>
      <c r="D1914">
        <v>183638.15151515152</v>
      </c>
      <c r="E1914">
        <v>120314.65099268548</v>
      </c>
    </row>
    <row r="1915" spans="1:5" x14ac:dyDescent="0.25">
      <c r="A1915" t="s">
        <v>9</v>
      </c>
      <c r="B1915" t="s">
        <v>6</v>
      </c>
      <c r="C1915" t="s">
        <v>40</v>
      </c>
      <c r="D1915">
        <v>462599.92366412212</v>
      </c>
      <c r="E1915">
        <v>375316.91919919342</v>
      </c>
    </row>
    <row r="1916" spans="1:5" x14ac:dyDescent="0.25">
      <c r="A1916" t="s">
        <v>9</v>
      </c>
      <c r="B1916" t="s">
        <v>4</v>
      </c>
      <c r="C1916" t="s">
        <v>40</v>
      </c>
      <c r="D1916">
        <v>264631.39737991267</v>
      </c>
      <c r="E1916">
        <v>162850.09069533087</v>
      </c>
    </row>
    <row r="1917" spans="1:5" x14ac:dyDescent="0.25">
      <c r="A1917" t="s">
        <v>9</v>
      </c>
      <c r="B1917" t="s">
        <v>5</v>
      </c>
      <c r="C1917" t="s">
        <v>40</v>
      </c>
      <c r="D1917">
        <v>932316.76923076925</v>
      </c>
      <c r="E1917">
        <v>786642.2740384615</v>
      </c>
    </row>
    <row r="1918" spans="1:5" x14ac:dyDescent="0.25">
      <c r="A1918" t="s">
        <v>9</v>
      </c>
      <c r="B1918" t="s">
        <v>78</v>
      </c>
      <c r="C1918" t="s">
        <v>40</v>
      </c>
      <c r="D1918">
        <v>159475.23684210525</v>
      </c>
      <c r="E1918">
        <v>142327.36191284662</v>
      </c>
    </row>
    <row r="1919" spans="1:5" x14ac:dyDescent="0.25">
      <c r="A1919" t="s">
        <v>9</v>
      </c>
      <c r="B1919" t="s">
        <v>3</v>
      </c>
      <c r="C1919" t="s">
        <v>40</v>
      </c>
      <c r="D1919">
        <v>87320.734870316999</v>
      </c>
      <c r="E1919">
        <v>52392.440922190195</v>
      </c>
    </row>
    <row r="1920" spans="1:5" x14ac:dyDescent="0.25">
      <c r="A1920" t="s">
        <v>9</v>
      </c>
      <c r="B1920" t="s">
        <v>2</v>
      </c>
      <c r="C1920" t="s">
        <v>45</v>
      </c>
      <c r="D1920">
        <v>88433.516423357665</v>
      </c>
      <c r="E1920">
        <v>71747.947286875089</v>
      </c>
    </row>
    <row r="1921" spans="1:5" x14ac:dyDescent="0.25">
      <c r="A1921" t="s">
        <v>9</v>
      </c>
      <c r="B1921" t="s">
        <v>7</v>
      </c>
      <c r="C1921" t="s">
        <v>45</v>
      </c>
      <c r="D1921">
        <v>183566.54166666669</v>
      </c>
      <c r="E1921">
        <v>103755.00181159422</v>
      </c>
    </row>
    <row r="1922" spans="1:5" x14ac:dyDescent="0.25">
      <c r="A1922" t="s">
        <v>9</v>
      </c>
      <c r="B1922" t="s">
        <v>6</v>
      </c>
      <c r="C1922" t="s">
        <v>45</v>
      </c>
      <c r="D1922">
        <v>452911.84112149529</v>
      </c>
      <c r="E1922">
        <v>391707.53826723917</v>
      </c>
    </row>
    <row r="1923" spans="1:5" x14ac:dyDescent="0.25">
      <c r="A1923" t="s">
        <v>9</v>
      </c>
      <c r="B1923" t="s">
        <v>4</v>
      </c>
      <c r="C1923" t="s">
        <v>45</v>
      </c>
      <c r="D1923">
        <v>203620.0294117647</v>
      </c>
      <c r="E1923">
        <v>111065.47058823529</v>
      </c>
    </row>
    <row r="1924" spans="1:5" x14ac:dyDescent="0.25">
      <c r="A1924" t="s">
        <v>9</v>
      </c>
      <c r="B1924" t="s">
        <v>5</v>
      </c>
      <c r="C1924" t="s">
        <v>45</v>
      </c>
      <c r="D1924">
        <v>673077.31944444438</v>
      </c>
      <c r="E1924">
        <v>526756.16304347827</v>
      </c>
    </row>
    <row r="1925" spans="1:5" x14ac:dyDescent="0.25">
      <c r="A1925" t="s">
        <v>9</v>
      </c>
      <c r="B1925" t="s">
        <v>78</v>
      </c>
      <c r="C1925" t="s">
        <v>45</v>
      </c>
      <c r="D1925">
        <v>155325.53525641025</v>
      </c>
      <c r="E1925">
        <v>135153.38782051281</v>
      </c>
    </row>
    <row r="1926" spans="1:5" x14ac:dyDescent="0.25">
      <c r="A1926" t="s">
        <v>9</v>
      </c>
      <c r="B1926" t="s">
        <v>3</v>
      </c>
      <c r="C1926" t="s">
        <v>45</v>
      </c>
      <c r="D1926">
        <v>70031.166184971094</v>
      </c>
      <c r="E1926">
        <v>39582.833061070625</v>
      </c>
    </row>
    <row r="1927" spans="1:5" x14ac:dyDescent="0.25">
      <c r="A1927" t="s">
        <v>9</v>
      </c>
      <c r="B1927" t="s">
        <v>2</v>
      </c>
      <c r="C1927" t="s">
        <v>23</v>
      </c>
      <c r="D1927">
        <v>3048970.7637499999</v>
      </c>
      <c r="E1927">
        <v>2560747.4495121958</v>
      </c>
    </row>
    <row r="1928" spans="1:5" x14ac:dyDescent="0.25">
      <c r="A1928" t="s">
        <v>9</v>
      </c>
      <c r="B1928" t="s">
        <v>7</v>
      </c>
      <c r="C1928" t="s">
        <v>23</v>
      </c>
      <c r="D1928">
        <v>5198245.2214754093</v>
      </c>
      <c r="E1928">
        <v>3257670.9184058793</v>
      </c>
    </row>
    <row r="1929" spans="1:5" x14ac:dyDescent="0.25">
      <c r="A1929" t="s">
        <v>9</v>
      </c>
      <c r="B1929" t="s">
        <v>6</v>
      </c>
      <c r="C1929" t="s">
        <v>23</v>
      </c>
      <c r="D1929">
        <v>14545548.576605504</v>
      </c>
      <c r="E1929">
        <v>11130506.736880736</v>
      </c>
    </row>
    <row r="1930" spans="1:5" x14ac:dyDescent="0.25">
      <c r="A1930" t="s">
        <v>9</v>
      </c>
      <c r="B1930" t="s">
        <v>4</v>
      </c>
      <c r="C1930" t="s">
        <v>23</v>
      </c>
      <c r="D1930">
        <v>6551507.3977272725</v>
      </c>
      <c r="E1930">
        <v>3655551.229166667</v>
      </c>
    </row>
    <row r="1931" spans="1:5" x14ac:dyDescent="0.25">
      <c r="A1931" t="s">
        <v>9</v>
      </c>
      <c r="B1931" t="s">
        <v>5</v>
      </c>
      <c r="C1931" t="s">
        <v>23</v>
      </c>
      <c r="D1931">
        <v>19101985.46626506</v>
      </c>
      <c r="E1931">
        <v>16407029.220358988</v>
      </c>
    </row>
    <row r="1932" spans="1:5" x14ac:dyDescent="0.25">
      <c r="A1932" t="s">
        <v>9</v>
      </c>
      <c r="B1932" t="s">
        <v>78</v>
      </c>
      <c r="C1932" t="s">
        <v>23</v>
      </c>
      <c r="D1932">
        <v>5164380.4429967422</v>
      </c>
      <c r="E1932">
        <v>4414327.0391572537</v>
      </c>
    </row>
    <row r="1933" spans="1:5" x14ac:dyDescent="0.25">
      <c r="A1933" t="s">
        <v>9</v>
      </c>
      <c r="B1933" t="s">
        <v>3</v>
      </c>
      <c r="C1933" t="s">
        <v>23</v>
      </c>
      <c r="D1933">
        <v>2108330.8396276594</v>
      </c>
      <c r="E1933">
        <v>1241024.1731587565</v>
      </c>
    </row>
    <row r="1934" spans="1:5" x14ac:dyDescent="0.25">
      <c r="A1934" t="s">
        <v>9</v>
      </c>
      <c r="B1934" t="s">
        <v>2</v>
      </c>
      <c r="C1934" t="s">
        <v>52</v>
      </c>
      <c r="D1934">
        <v>72140.00994035785</v>
      </c>
      <c r="E1934">
        <v>64926.008946322065</v>
      </c>
    </row>
    <row r="1935" spans="1:5" x14ac:dyDescent="0.25">
      <c r="A1935" t="s">
        <v>9</v>
      </c>
      <c r="B1935" t="s">
        <v>7</v>
      </c>
      <c r="C1935" t="s">
        <v>52</v>
      </c>
      <c r="D1935">
        <v>117431.79611650486</v>
      </c>
      <c r="E1935">
        <v>78287.864077669918</v>
      </c>
    </row>
    <row r="1936" spans="1:5" x14ac:dyDescent="0.25">
      <c r="A1936" t="s">
        <v>9</v>
      </c>
      <c r="B1936" t="s">
        <v>6</v>
      </c>
      <c r="C1936" t="s">
        <v>52</v>
      </c>
      <c r="D1936">
        <v>345585.00000000006</v>
      </c>
      <c r="E1936">
        <v>310677.42424242431</v>
      </c>
    </row>
    <row r="1937" spans="1:5" x14ac:dyDescent="0.25">
      <c r="A1937" t="s">
        <v>9</v>
      </c>
      <c r="B1937" t="s">
        <v>4</v>
      </c>
      <c r="C1937" t="s">
        <v>52</v>
      </c>
      <c r="D1937">
        <v>123004.83050847457</v>
      </c>
      <c r="E1937">
        <v>73802.898305084731</v>
      </c>
    </row>
    <row r="1938" spans="1:5" x14ac:dyDescent="0.25">
      <c r="A1938" t="s">
        <v>9</v>
      </c>
      <c r="B1938" t="s">
        <v>5</v>
      </c>
      <c r="C1938" t="s">
        <v>52</v>
      </c>
      <c r="D1938">
        <v>421935.17441860464</v>
      </c>
      <c r="E1938">
        <v>352765.47369424324</v>
      </c>
    </row>
    <row r="1939" spans="1:5" x14ac:dyDescent="0.25">
      <c r="A1939" t="s">
        <v>9</v>
      </c>
      <c r="B1939" t="s">
        <v>78</v>
      </c>
      <c r="C1939" t="s">
        <v>52</v>
      </c>
      <c r="D1939">
        <v>101928.16011235955</v>
      </c>
      <c r="E1939">
        <v>81942.246364838065</v>
      </c>
    </row>
    <row r="1940" spans="1:5" x14ac:dyDescent="0.25">
      <c r="A1940" t="s">
        <v>9</v>
      </c>
      <c r="B1940" t="s">
        <v>3</v>
      </c>
      <c r="C1940" t="s">
        <v>52</v>
      </c>
      <c r="D1940">
        <v>55568.797856049008</v>
      </c>
      <c r="E1940">
        <v>33341.278713629406</v>
      </c>
    </row>
    <row r="1941" spans="1:5" x14ac:dyDescent="0.25">
      <c r="A1941" t="s">
        <v>9</v>
      </c>
      <c r="B1941" t="s">
        <v>2</v>
      </c>
      <c r="C1941" t="s">
        <v>55</v>
      </c>
      <c r="D1941">
        <v>58955.132325141778</v>
      </c>
      <c r="E1941">
        <v>50410.910249034278</v>
      </c>
    </row>
    <row r="1942" spans="1:5" x14ac:dyDescent="0.25">
      <c r="A1942" t="s">
        <v>9</v>
      </c>
      <c r="B1942" t="s">
        <v>7</v>
      </c>
      <c r="C1942" t="s">
        <v>55</v>
      </c>
      <c r="D1942">
        <v>102253.32786885246</v>
      </c>
      <c r="E1942">
        <v>65734.282201405149</v>
      </c>
    </row>
    <row r="1943" spans="1:5" x14ac:dyDescent="0.25">
      <c r="A1943" t="s">
        <v>9</v>
      </c>
      <c r="B1943" t="s">
        <v>6</v>
      </c>
      <c r="C1943" t="s">
        <v>55</v>
      </c>
      <c r="D1943">
        <v>249498.12</v>
      </c>
      <c r="E1943">
        <v>202423.00301886792</v>
      </c>
    </row>
    <row r="1944" spans="1:5" x14ac:dyDescent="0.25">
      <c r="A1944" t="s">
        <v>9</v>
      </c>
      <c r="B1944" t="s">
        <v>4</v>
      </c>
      <c r="C1944" t="s">
        <v>55</v>
      </c>
      <c r="D1944">
        <v>110593.13829787234</v>
      </c>
      <c r="E1944">
        <v>64512.664007092193</v>
      </c>
    </row>
    <row r="1945" spans="1:5" x14ac:dyDescent="0.25">
      <c r="A1945" t="s">
        <v>9</v>
      </c>
      <c r="B1945" t="s">
        <v>5</v>
      </c>
      <c r="C1945" t="s">
        <v>55</v>
      </c>
      <c r="D1945">
        <v>415830.2</v>
      </c>
      <c r="E1945">
        <v>367477.85116279073</v>
      </c>
    </row>
    <row r="1946" spans="1:5" x14ac:dyDescent="0.25">
      <c r="A1946" t="s">
        <v>9</v>
      </c>
      <c r="B1946" t="s">
        <v>78</v>
      </c>
      <c r="C1946" t="s">
        <v>55</v>
      </c>
      <c r="D1946">
        <v>79559.349489795917</v>
      </c>
      <c r="E1946">
        <v>68951.436224489793</v>
      </c>
    </row>
    <row r="1947" spans="1:5" x14ac:dyDescent="0.25">
      <c r="A1947" t="s">
        <v>9</v>
      </c>
      <c r="B1947" t="s">
        <v>3</v>
      </c>
      <c r="C1947" t="s">
        <v>55</v>
      </c>
      <c r="D1947">
        <v>47039.615384615383</v>
      </c>
      <c r="E1947">
        <v>27439.775641025637</v>
      </c>
    </row>
    <row r="1948" spans="1:5" x14ac:dyDescent="0.25">
      <c r="A1948" t="s">
        <v>9</v>
      </c>
      <c r="B1948" t="s">
        <v>2</v>
      </c>
      <c r="C1948" t="s">
        <v>39</v>
      </c>
      <c r="D1948">
        <v>143312.74890829693</v>
      </c>
      <c r="E1948">
        <v>123098.10853596873</v>
      </c>
    </row>
    <row r="1949" spans="1:5" x14ac:dyDescent="0.25">
      <c r="A1949" t="s">
        <v>9</v>
      </c>
      <c r="B1949" t="s">
        <v>7</v>
      </c>
      <c r="C1949" t="s">
        <v>39</v>
      </c>
      <c r="D1949">
        <v>200725.50152905198</v>
      </c>
      <c r="E1949">
        <v>127747.44418741806</v>
      </c>
    </row>
    <row r="1950" spans="1:5" x14ac:dyDescent="0.25">
      <c r="A1950" t="s">
        <v>9</v>
      </c>
      <c r="B1950" t="s">
        <v>6</v>
      </c>
      <c r="C1950" t="s">
        <v>39</v>
      </c>
      <c r="D1950">
        <v>508815.80620155035</v>
      </c>
      <c r="E1950">
        <v>427405.27720930229</v>
      </c>
    </row>
    <row r="1951" spans="1:5" x14ac:dyDescent="0.25">
      <c r="A1951" t="s">
        <v>9</v>
      </c>
      <c r="B1951" t="s">
        <v>4</v>
      </c>
      <c r="C1951" t="s">
        <v>39</v>
      </c>
      <c r="D1951">
        <v>251483.6743295019</v>
      </c>
      <c r="E1951">
        <v>139363.86952426561</v>
      </c>
    </row>
    <row r="1952" spans="1:5" x14ac:dyDescent="0.25">
      <c r="A1952" t="s">
        <v>9</v>
      </c>
      <c r="B1952" t="s">
        <v>5</v>
      </c>
      <c r="C1952" t="s">
        <v>39</v>
      </c>
      <c r="D1952">
        <v>683721.23958333326</v>
      </c>
      <c r="E1952">
        <v>584243.55593406584</v>
      </c>
    </row>
    <row r="1953" spans="1:5" x14ac:dyDescent="0.25">
      <c r="A1953" t="s">
        <v>9</v>
      </c>
      <c r="B1953" t="s">
        <v>78</v>
      </c>
      <c r="C1953" t="s">
        <v>39</v>
      </c>
      <c r="D1953">
        <v>167441.93622448979</v>
      </c>
      <c r="E1953">
        <v>134392.74094345936</v>
      </c>
    </row>
    <row r="1954" spans="1:5" x14ac:dyDescent="0.25">
      <c r="A1954" t="s">
        <v>9</v>
      </c>
      <c r="B1954" t="s">
        <v>3</v>
      </c>
      <c r="C1954" t="s">
        <v>39</v>
      </c>
      <c r="D1954">
        <v>86821.744708994709</v>
      </c>
      <c r="E1954">
        <v>48446.533547619045</v>
      </c>
    </row>
    <row r="1955" spans="1:5" x14ac:dyDescent="0.25">
      <c r="A1955" t="s">
        <v>9</v>
      </c>
      <c r="B1955" t="s">
        <v>2</v>
      </c>
      <c r="C1955" t="s">
        <v>82</v>
      </c>
      <c r="D1955">
        <v>10242.285675781251</v>
      </c>
      <c r="E1955">
        <v>9507.8800270507836</v>
      </c>
    </row>
    <row r="1956" spans="1:5" x14ac:dyDescent="0.25">
      <c r="A1956" t="s">
        <v>9</v>
      </c>
      <c r="B1956" t="s">
        <v>7</v>
      </c>
      <c r="C1956" t="s">
        <v>82</v>
      </c>
      <c r="D1956">
        <v>21889.29747286822</v>
      </c>
      <c r="E1956">
        <v>12785.136605581398</v>
      </c>
    </row>
    <row r="1957" spans="1:5" x14ac:dyDescent="0.25">
      <c r="A1957" t="s">
        <v>9</v>
      </c>
      <c r="B1957" t="s">
        <v>6</v>
      </c>
      <c r="C1957" t="s">
        <v>82</v>
      </c>
      <c r="D1957">
        <v>47371.286627118643</v>
      </c>
      <c r="E1957">
        <v>36372.965732715063</v>
      </c>
    </row>
    <row r="1958" spans="1:5" x14ac:dyDescent="0.25">
      <c r="A1958" t="s">
        <v>9</v>
      </c>
      <c r="B1958" t="s">
        <v>4</v>
      </c>
      <c r="C1958" t="s">
        <v>82</v>
      </c>
      <c r="D1958">
        <v>26142.946917073175</v>
      </c>
      <c r="E1958">
        <v>15643.602106829268</v>
      </c>
    </row>
    <row r="1959" spans="1:5" x14ac:dyDescent="0.25">
      <c r="A1959" t="s">
        <v>9</v>
      </c>
      <c r="B1959" t="s">
        <v>5</v>
      </c>
      <c r="C1959" t="s">
        <v>82</v>
      </c>
      <c r="D1959">
        <v>73141.867615384617</v>
      </c>
      <c r="E1959">
        <v>59088.260694524135</v>
      </c>
    </row>
    <row r="1960" spans="1:5" x14ac:dyDescent="0.25">
      <c r="A1960" t="s">
        <v>9</v>
      </c>
      <c r="B1960" t="s">
        <v>78</v>
      </c>
      <c r="C1960" t="s">
        <v>82</v>
      </c>
      <c r="D1960">
        <v>13720.696666666667</v>
      </c>
      <c r="E1960">
        <v>11390.302180185759</v>
      </c>
    </row>
    <row r="1961" spans="1:5" x14ac:dyDescent="0.25">
      <c r="A1961" t="s">
        <v>9</v>
      </c>
      <c r="B1961" t="s">
        <v>3</v>
      </c>
      <c r="C1961" t="s">
        <v>82</v>
      </c>
      <c r="D1961">
        <v>9197.7829771986981</v>
      </c>
      <c r="E1961">
        <v>5025.9314125407163</v>
      </c>
    </row>
    <row r="1962" spans="1:5" x14ac:dyDescent="0.25">
      <c r="A1962" t="s">
        <v>10</v>
      </c>
      <c r="B1962" t="s">
        <v>2</v>
      </c>
      <c r="C1962" t="s">
        <v>54</v>
      </c>
      <c r="D1962">
        <v>67597.813704496788</v>
      </c>
      <c r="E1962">
        <v>60169.482528178458</v>
      </c>
    </row>
    <row r="1963" spans="1:5" x14ac:dyDescent="0.25">
      <c r="A1963" t="s">
        <v>10</v>
      </c>
      <c r="B1963" t="s">
        <v>7</v>
      </c>
      <c r="C1963" t="s">
        <v>54</v>
      </c>
      <c r="D1963">
        <v>101180.06089743589</v>
      </c>
      <c r="E1963">
        <v>65044.324862637353</v>
      </c>
    </row>
    <row r="1964" spans="1:5" x14ac:dyDescent="0.25">
      <c r="A1964" t="s">
        <v>10</v>
      </c>
      <c r="B1964" t="s">
        <v>6</v>
      </c>
      <c r="C1964" t="s">
        <v>54</v>
      </c>
      <c r="D1964">
        <v>237354.72932330825</v>
      </c>
      <c r="E1964">
        <v>213619.25639097742</v>
      </c>
    </row>
    <row r="1965" spans="1:5" x14ac:dyDescent="0.25">
      <c r="A1965" t="s">
        <v>10</v>
      </c>
      <c r="B1965" t="s">
        <v>4</v>
      </c>
      <c r="C1965" t="s">
        <v>54</v>
      </c>
      <c r="D1965">
        <v>146828.73953488373</v>
      </c>
      <c r="E1965">
        <v>85650.098062015502</v>
      </c>
    </row>
    <row r="1966" spans="1:5" x14ac:dyDescent="0.25">
      <c r="A1966" t="s">
        <v>10</v>
      </c>
      <c r="B1966" t="s">
        <v>5</v>
      </c>
      <c r="C1966" t="s">
        <v>54</v>
      </c>
      <c r="D1966">
        <v>420909.05333333334</v>
      </c>
      <c r="E1966">
        <v>373078.47909090912</v>
      </c>
    </row>
    <row r="1967" spans="1:5" x14ac:dyDescent="0.25">
      <c r="A1967" t="s">
        <v>10</v>
      </c>
      <c r="B1967" t="s">
        <v>78</v>
      </c>
      <c r="C1967" t="s">
        <v>54</v>
      </c>
      <c r="D1967">
        <v>85783.095108695648</v>
      </c>
      <c r="E1967">
        <v>77029.718056787926</v>
      </c>
    </row>
    <row r="1968" spans="1:5" x14ac:dyDescent="0.25">
      <c r="A1968" t="s">
        <v>10</v>
      </c>
      <c r="B1968" t="s">
        <v>3</v>
      </c>
      <c r="C1968" t="s">
        <v>54</v>
      </c>
      <c r="D1968">
        <v>48716.325617283946</v>
      </c>
      <c r="E1968">
        <v>27535.314479334407</v>
      </c>
    </row>
    <row r="1969" spans="1:5" x14ac:dyDescent="0.25">
      <c r="A1969" t="s">
        <v>10</v>
      </c>
      <c r="B1969" t="s">
        <v>2</v>
      </c>
      <c r="C1969" t="s">
        <v>46</v>
      </c>
      <c r="D1969">
        <v>102752.12168141593</v>
      </c>
      <c r="E1969">
        <v>91821.044906797208</v>
      </c>
    </row>
    <row r="1970" spans="1:5" x14ac:dyDescent="0.25">
      <c r="A1970" t="s">
        <v>10</v>
      </c>
      <c r="B1970" t="s">
        <v>7</v>
      </c>
      <c r="C1970" t="s">
        <v>46</v>
      </c>
      <c r="D1970">
        <v>155330.96655518396</v>
      </c>
      <c r="E1970">
        <v>93198.579933110377</v>
      </c>
    </row>
    <row r="1971" spans="1:5" x14ac:dyDescent="0.25">
      <c r="A1971" t="s">
        <v>10</v>
      </c>
      <c r="B1971" t="s">
        <v>6</v>
      </c>
      <c r="C1971" t="s">
        <v>46</v>
      </c>
      <c r="D1971">
        <v>407403.14912280702</v>
      </c>
      <c r="E1971">
        <v>343746.40707236843</v>
      </c>
    </row>
    <row r="1972" spans="1:5" x14ac:dyDescent="0.25">
      <c r="A1972" t="s">
        <v>10</v>
      </c>
      <c r="B1972" t="s">
        <v>4</v>
      </c>
      <c r="C1972" t="s">
        <v>46</v>
      </c>
      <c r="D1972">
        <v>158511.80546075085</v>
      </c>
      <c r="E1972">
        <v>97545.72643738515</v>
      </c>
    </row>
    <row r="1973" spans="1:5" x14ac:dyDescent="0.25">
      <c r="A1973" t="s">
        <v>10</v>
      </c>
      <c r="B1973" t="s">
        <v>5</v>
      </c>
      <c r="C1973" t="s">
        <v>46</v>
      </c>
      <c r="D1973">
        <v>504825.64130434784</v>
      </c>
      <c r="E1973">
        <v>449953.28898865782</v>
      </c>
    </row>
    <row r="1974" spans="1:5" x14ac:dyDescent="0.25">
      <c r="A1974" t="s">
        <v>10</v>
      </c>
      <c r="B1974" t="s">
        <v>78</v>
      </c>
      <c r="C1974" t="s">
        <v>46</v>
      </c>
      <c r="D1974">
        <v>116109.89750000001</v>
      </c>
      <c r="E1974">
        <v>99522.769285714297</v>
      </c>
    </row>
    <row r="1975" spans="1:5" x14ac:dyDescent="0.25">
      <c r="A1975" t="s">
        <v>10</v>
      </c>
      <c r="B1975" t="s">
        <v>3</v>
      </c>
      <c r="C1975" t="s">
        <v>46</v>
      </c>
      <c r="D1975">
        <v>72342.61526479751</v>
      </c>
      <c r="E1975">
        <v>45549.054055613247</v>
      </c>
    </row>
    <row r="1976" spans="1:5" x14ac:dyDescent="0.25">
      <c r="A1976" t="s">
        <v>10</v>
      </c>
      <c r="B1976" t="s">
        <v>2</v>
      </c>
      <c r="C1976" t="s">
        <v>56</v>
      </c>
      <c r="D1976">
        <v>59778.968879668049</v>
      </c>
      <c r="E1976">
        <v>45394.654492997928</v>
      </c>
    </row>
    <row r="1977" spans="1:5" x14ac:dyDescent="0.25">
      <c r="A1977" t="s">
        <v>10</v>
      </c>
      <c r="B1977" t="s">
        <v>7</v>
      </c>
      <c r="C1977" t="s">
        <v>56</v>
      </c>
      <c r="D1977">
        <v>82797.307471264372</v>
      </c>
      <c r="E1977">
        <v>45856.970291777194</v>
      </c>
    </row>
    <row r="1978" spans="1:5" x14ac:dyDescent="0.25">
      <c r="A1978" t="s">
        <v>10</v>
      </c>
      <c r="B1978" t="s">
        <v>6</v>
      </c>
      <c r="C1978" t="s">
        <v>56</v>
      </c>
      <c r="D1978">
        <v>215025.84328358207</v>
      </c>
      <c r="E1978">
        <v>162805.2813432836</v>
      </c>
    </row>
    <row r="1979" spans="1:5" x14ac:dyDescent="0.25">
      <c r="A1979" t="s">
        <v>10</v>
      </c>
      <c r="B1979" t="s">
        <v>4</v>
      </c>
      <c r="C1979" t="s">
        <v>56</v>
      </c>
      <c r="D1979">
        <v>141938.24137931035</v>
      </c>
      <c r="E1979">
        <v>76646.650344827591</v>
      </c>
    </row>
    <row r="1980" spans="1:5" x14ac:dyDescent="0.25">
      <c r="A1980" t="s">
        <v>10</v>
      </c>
      <c r="B1980" t="s">
        <v>5</v>
      </c>
      <c r="C1980" t="s">
        <v>56</v>
      </c>
      <c r="D1980">
        <v>451383.69512195099</v>
      </c>
      <c r="E1980">
        <v>332738.66007891</v>
      </c>
    </row>
    <row r="1981" spans="1:5" x14ac:dyDescent="0.25">
      <c r="A1981" t="s">
        <v>10</v>
      </c>
      <c r="B1981" t="s">
        <v>78</v>
      </c>
      <c r="C1981" t="s">
        <v>56</v>
      </c>
      <c r="D1981">
        <v>89205.767801857597</v>
      </c>
      <c r="E1981">
        <v>66904.325851393209</v>
      </c>
    </row>
    <row r="1982" spans="1:5" x14ac:dyDescent="0.25">
      <c r="A1982" t="s">
        <v>10</v>
      </c>
      <c r="B1982" t="s">
        <v>3</v>
      </c>
      <c r="C1982" t="s">
        <v>56</v>
      </c>
      <c r="D1982">
        <v>43133.92664670659</v>
      </c>
      <c r="E1982">
        <v>24442.558433133734</v>
      </c>
    </row>
    <row r="1983" spans="1:5" x14ac:dyDescent="0.25">
      <c r="A1983" t="s">
        <v>10</v>
      </c>
      <c r="B1983" t="s">
        <v>2</v>
      </c>
      <c r="C1983" t="s">
        <v>68</v>
      </c>
      <c r="D1983">
        <v>23073.253319587624</v>
      </c>
      <c r="E1983">
        <v>22805.795690431245</v>
      </c>
    </row>
    <row r="1984" spans="1:5" x14ac:dyDescent="0.25">
      <c r="A1984" t="s">
        <v>10</v>
      </c>
      <c r="B1984" t="s">
        <v>7</v>
      </c>
      <c r="C1984" t="s">
        <v>68</v>
      </c>
      <c r="D1984">
        <v>44406.856587301583</v>
      </c>
      <c r="E1984">
        <v>33471.143048713733</v>
      </c>
    </row>
    <row r="1985" spans="1:5" x14ac:dyDescent="0.25">
      <c r="A1985" t="s">
        <v>10</v>
      </c>
      <c r="B1985" t="s">
        <v>6</v>
      </c>
      <c r="C1985" t="s">
        <v>68</v>
      </c>
      <c r="D1985">
        <v>94834.981864406771</v>
      </c>
      <c r="E1985">
        <v>87281.753220338986</v>
      </c>
    </row>
    <row r="1986" spans="1:5" x14ac:dyDescent="0.25">
      <c r="A1986" t="s">
        <v>10</v>
      </c>
      <c r="B1986" t="s">
        <v>4</v>
      </c>
      <c r="C1986" t="s">
        <v>68</v>
      </c>
      <c r="D1986">
        <v>54587.940780487799</v>
      </c>
      <c r="E1986">
        <v>35495.813743372222</v>
      </c>
    </row>
    <row r="1987" spans="1:5" x14ac:dyDescent="0.25">
      <c r="A1987" t="s">
        <v>10</v>
      </c>
      <c r="B1987" t="s">
        <v>5</v>
      </c>
      <c r="C1987" t="s">
        <v>68</v>
      </c>
      <c r="D1987">
        <v>138154.6649382716</v>
      </c>
      <c r="E1987">
        <v>134857.3291432847</v>
      </c>
    </row>
    <row r="1988" spans="1:5" x14ac:dyDescent="0.25">
      <c r="A1988" t="s">
        <v>10</v>
      </c>
      <c r="B1988" t="s">
        <v>78</v>
      </c>
      <c r="C1988" t="s">
        <v>68</v>
      </c>
      <c r="D1988">
        <v>29066.306129870129</v>
      </c>
      <c r="E1988">
        <v>26472.631320346321</v>
      </c>
    </row>
    <row r="1989" spans="1:5" x14ac:dyDescent="0.25">
      <c r="A1989" t="s">
        <v>10</v>
      </c>
      <c r="B1989" t="s">
        <v>3</v>
      </c>
      <c r="C1989" t="s">
        <v>68</v>
      </c>
      <c r="D1989">
        <v>14255.449503184711</v>
      </c>
      <c r="E1989">
        <v>10092.353630573249</v>
      </c>
    </row>
    <row r="1990" spans="1:5" x14ac:dyDescent="0.25">
      <c r="A1990" t="s">
        <v>10</v>
      </c>
      <c r="B1990" t="s">
        <v>2</v>
      </c>
      <c r="C1990" t="s">
        <v>61</v>
      </c>
      <c r="D1990">
        <v>37252.862763419471</v>
      </c>
      <c r="E1990">
        <v>37755.21910915459</v>
      </c>
    </row>
    <row r="1991" spans="1:5" x14ac:dyDescent="0.25">
      <c r="A1991" t="s">
        <v>10</v>
      </c>
      <c r="B1991" t="s">
        <v>7</v>
      </c>
      <c r="C1991" t="s">
        <v>61</v>
      </c>
      <c r="D1991">
        <v>63735.340034013592</v>
      </c>
      <c r="E1991">
        <v>41443.910987873416</v>
      </c>
    </row>
    <row r="1992" spans="1:5" x14ac:dyDescent="0.25">
      <c r="A1992" t="s">
        <v>10</v>
      </c>
      <c r="B1992" t="s">
        <v>6</v>
      </c>
      <c r="C1992" t="s">
        <v>61</v>
      </c>
      <c r="D1992">
        <v>185526.63336633664</v>
      </c>
      <c r="E1992">
        <v>188619.38029012206</v>
      </c>
    </row>
    <row r="1993" spans="1:5" x14ac:dyDescent="0.25">
      <c r="A1993" t="s">
        <v>10</v>
      </c>
      <c r="B1993" t="s">
        <v>4</v>
      </c>
      <c r="C1993" t="s">
        <v>61</v>
      </c>
      <c r="D1993">
        <v>65063.15961805555</v>
      </c>
      <c r="E1993">
        <v>49900.948379629634</v>
      </c>
    </row>
    <row r="1994" spans="1:5" x14ac:dyDescent="0.25">
      <c r="A1994" t="s">
        <v>10</v>
      </c>
      <c r="B1994" t="s">
        <v>5</v>
      </c>
      <c r="C1994" t="s">
        <v>61</v>
      </c>
      <c r="D1994">
        <v>340694.36309090903</v>
      </c>
      <c r="E1994">
        <v>352754.34054545459</v>
      </c>
    </row>
    <row r="1995" spans="1:5" x14ac:dyDescent="0.25">
      <c r="A1995" t="s">
        <v>10</v>
      </c>
      <c r="B1995" t="s">
        <v>78</v>
      </c>
      <c r="C1995" t="s">
        <v>61</v>
      </c>
      <c r="D1995">
        <v>59298.069525316445</v>
      </c>
      <c r="E1995">
        <v>59359.405305770175</v>
      </c>
    </row>
    <row r="1996" spans="1:5" x14ac:dyDescent="0.25">
      <c r="A1996" t="s">
        <v>10</v>
      </c>
      <c r="B1996" t="s">
        <v>3</v>
      </c>
      <c r="C1996" t="s">
        <v>61</v>
      </c>
      <c r="D1996">
        <v>27355.021854014594</v>
      </c>
      <c r="E1996">
        <v>17165.661340411414</v>
      </c>
    </row>
    <row r="1997" spans="1:5" x14ac:dyDescent="0.25">
      <c r="A1997" t="s">
        <v>10</v>
      </c>
      <c r="B1997" t="s">
        <v>2</v>
      </c>
      <c r="C1997" t="s">
        <v>25</v>
      </c>
      <c r="D1997">
        <v>401649.64216634427</v>
      </c>
      <c r="E1997">
        <v>342583.51831835246</v>
      </c>
    </row>
    <row r="1998" spans="1:5" x14ac:dyDescent="0.25">
      <c r="A1998" t="s">
        <v>10</v>
      </c>
      <c r="B1998" t="s">
        <v>7</v>
      </c>
      <c r="C1998" t="s">
        <v>25</v>
      </c>
      <c r="D1998">
        <v>600152.78901734098</v>
      </c>
      <c r="E1998">
        <v>369324.79324144061</v>
      </c>
    </row>
    <row r="1999" spans="1:5" x14ac:dyDescent="0.25">
      <c r="A1999" t="s">
        <v>10</v>
      </c>
      <c r="B1999" t="s">
        <v>6</v>
      </c>
      <c r="C1999" t="s">
        <v>25</v>
      </c>
      <c r="D1999">
        <v>1515714.3430656933</v>
      </c>
      <c r="E1999">
        <v>1354468.1363565768</v>
      </c>
    </row>
    <row r="2000" spans="1:5" x14ac:dyDescent="0.25">
      <c r="A2000" t="s">
        <v>10</v>
      </c>
      <c r="B2000" t="s">
        <v>4</v>
      </c>
      <c r="C2000" t="s">
        <v>25</v>
      </c>
      <c r="D2000">
        <v>820762.31225296436</v>
      </c>
      <c r="E2000">
        <v>547174.87483530969</v>
      </c>
    </row>
    <row r="2001" spans="1:5" x14ac:dyDescent="0.25">
      <c r="A2001" t="s">
        <v>10</v>
      </c>
      <c r="B2001" t="s">
        <v>5</v>
      </c>
      <c r="C2001" t="s">
        <v>25</v>
      </c>
      <c r="D2001">
        <v>3404145.3278688528</v>
      </c>
      <c r="E2001">
        <v>2709421.7915690867</v>
      </c>
    </row>
    <row r="2002" spans="1:5" x14ac:dyDescent="0.25">
      <c r="A2002" t="s">
        <v>10</v>
      </c>
      <c r="B2002" t="s">
        <v>78</v>
      </c>
      <c r="C2002" t="s">
        <v>25</v>
      </c>
      <c r="D2002">
        <v>614357.58875739644</v>
      </c>
      <c r="E2002">
        <v>540338.6021601198</v>
      </c>
    </row>
    <row r="2003" spans="1:5" x14ac:dyDescent="0.25">
      <c r="A2003" t="s">
        <v>10</v>
      </c>
      <c r="B2003" t="s">
        <v>3</v>
      </c>
      <c r="C2003" t="s">
        <v>25</v>
      </c>
      <c r="D2003">
        <v>289210.11838440114</v>
      </c>
      <c r="E2003">
        <v>177975.45746732378</v>
      </c>
    </row>
    <row r="2004" spans="1:5" x14ac:dyDescent="0.25">
      <c r="A2004" t="s">
        <v>10</v>
      </c>
      <c r="B2004" t="s">
        <v>2</v>
      </c>
      <c r="C2004" t="s">
        <v>50</v>
      </c>
      <c r="D2004">
        <v>1101181.2816326532</v>
      </c>
      <c r="E2004">
        <v>920659.76005352975</v>
      </c>
    </row>
    <row r="2005" spans="1:5" x14ac:dyDescent="0.25">
      <c r="A2005" t="s">
        <v>10</v>
      </c>
      <c r="B2005" t="s">
        <v>7</v>
      </c>
      <c r="C2005" t="s">
        <v>50</v>
      </c>
      <c r="D2005">
        <v>1718403.9108280255</v>
      </c>
      <c r="E2005">
        <v>1081958.0179287568</v>
      </c>
    </row>
    <row r="2006" spans="1:5" x14ac:dyDescent="0.25">
      <c r="A2006" t="s">
        <v>10</v>
      </c>
      <c r="B2006" t="s">
        <v>6</v>
      </c>
      <c r="C2006" t="s">
        <v>50</v>
      </c>
      <c r="D2006">
        <v>4775033.8761061942</v>
      </c>
      <c r="E2006">
        <v>4272398.7312529106</v>
      </c>
    </row>
    <row r="2007" spans="1:5" x14ac:dyDescent="0.25">
      <c r="A2007" t="s">
        <v>10</v>
      </c>
      <c r="B2007" t="s">
        <v>4</v>
      </c>
      <c r="C2007" t="s">
        <v>50</v>
      </c>
      <c r="D2007">
        <v>1991065.7859778597</v>
      </c>
      <c r="E2007">
        <v>1194639.4715867159</v>
      </c>
    </row>
    <row r="2008" spans="1:5" x14ac:dyDescent="0.25">
      <c r="A2008" t="s">
        <v>10</v>
      </c>
      <c r="B2008" t="s">
        <v>5</v>
      </c>
      <c r="C2008" t="s">
        <v>50</v>
      </c>
      <c r="D2008">
        <v>5801922.8817204302</v>
      </c>
      <c r="E2008">
        <v>4909319.3614557488</v>
      </c>
    </row>
    <row r="2009" spans="1:5" x14ac:dyDescent="0.25">
      <c r="A2009" t="s">
        <v>10</v>
      </c>
      <c r="B2009" t="s">
        <v>78</v>
      </c>
      <c r="C2009" t="s">
        <v>50</v>
      </c>
      <c r="D2009">
        <v>1691469.6802507837</v>
      </c>
      <c r="E2009">
        <v>1456543.3357715083</v>
      </c>
    </row>
    <row r="2010" spans="1:5" x14ac:dyDescent="0.25">
      <c r="A2010" t="s">
        <v>10</v>
      </c>
      <c r="B2010" t="s">
        <v>3</v>
      </c>
      <c r="C2010" t="s">
        <v>50</v>
      </c>
      <c r="D2010">
        <v>741179.7087912088</v>
      </c>
      <c r="E2010">
        <v>456110.5900253593</v>
      </c>
    </row>
    <row r="2011" spans="1:5" x14ac:dyDescent="0.25">
      <c r="A2011" t="s">
        <v>10</v>
      </c>
      <c r="B2011" t="s">
        <v>2</v>
      </c>
      <c r="C2011" t="s">
        <v>70</v>
      </c>
      <c r="D2011">
        <v>18690.935897435898</v>
      </c>
      <c r="E2011">
        <v>14627.688963210703</v>
      </c>
    </row>
    <row r="2012" spans="1:5" x14ac:dyDescent="0.25">
      <c r="A2012" t="s">
        <v>10</v>
      </c>
      <c r="B2012" t="s">
        <v>7</v>
      </c>
      <c r="C2012" t="s">
        <v>70</v>
      </c>
      <c r="D2012">
        <v>31129.387900355869</v>
      </c>
      <c r="E2012">
        <v>18677.632740213521</v>
      </c>
    </row>
    <row r="2013" spans="1:5" x14ac:dyDescent="0.25">
      <c r="A2013" t="s">
        <v>10</v>
      </c>
      <c r="B2013" t="s">
        <v>6</v>
      </c>
      <c r="C2013" t="s">
        <v>70</v>
      </c>
      <c r="D2013">
        <v>76731.210526315786</v>
      </c>
      <c r="E2013">
        <v>65769.609022556397</v>
      </c>
    </row>
    <row r="2014" spans="1:5" x14ac:dyDescent="0.25">
      <c r="A2014" t="s">
        <v>10</v>
      </c>
      <c r="B2014" t="s">
        <v>4</v>
      </c>
      <c r="C2014" t="s">
        <v>70</v>
      </c>
      <c r="D2014">
        <v>29255.377926421403</v>
      </c>
      <c r="E2014">
        <v>19503.585284280936</v>
      </c>
    </row>
    <row r="2015" spans="1:5" x14ac:dyDescent="0.25">
      <c r="A2015" t="s">
        <v>10</v>
      </c>
      <c r="B2015" t="s">
        <v>5</v>
      </c>
      <c r="C2015" t="s">
        <v>70</v>
      </c>
      <c r="D2015">
        <v>101713.46511627907</v>
      </c>
      <c r="E2015">
        <v>90022.262229350439</v>
      </c>
    </row>
    <row r="2016" spans="1:5" x14ac:dyDescent="0.25">
      <c r="A2016" t="s">
        <v>10</v>
      </c>
      <c r="B2016" t="s">
        <v>78</v>
      </c>
      <c r="C2016" t="s">
        <v>70</v>
      </c>
      <c r="D2016">
        <v>23705.577235772358</v>
      </c>
      <c r="E2016">
        <v>19754.647696476964</v>
      </c>
    </row>
    <row r="2017" spans="1:5" x14ac:dyDescent="0.25">
      <c r="A2017" t="s">
        <v>10</v>
      </c>
      <c r="B2017" t="s">
        <v>3</v>
      </c>
      <c r="C2017" t="s">
        <v>70</v>
      </c>
      <c r="D2017">
        <v>13519.873261205565</v>
      </c>
      <c r="E2017">
        <v>8691.3470964892913</v>
      </c>
    </row>
    <row r="2018" spans="1:5" x14ac:dyDescent="0.25">
      <c r="A2018" t="s">
        <v>10</v>
      </c>
      <c r="B2018" t="s">
        <v>2</v>
      </c>
      <c r="C2018" t="s">
        <v>58</v>
      </c>
      <c r="D2018">
        <v>43007.686238532115</v>
      </c>
      <c r="E2018">
        <v>38006.792489865591</v>
      </c>
    </row>
    <row r="2019" spans="1:5" x14ac:dyDescent="0.25">
      <c r="A2019" t="s">
        <v>10</v>
      </c>
      <c r="B2019" t="s">
        <v>7</v>
      </c>
      <c r="C2019" t="s">
        <v>58</v>
      </c>
      <c r="D2019">
        <v>86173.488970588238</v>
      </c>
      <c r="E2019">
        <v>51704.093382352941</v>
      </c>
    </row>
    <row r="2020" spans="1:5" x14ac:dyDescent="0.25">
      <c r="A2020" t="s">
        <v>10</v>
      </c>
      <c r="B2020" t="s">
        <v>6</v>
      </c>
      <c r="C2020" t="s">
        <v>58</v>
      </c>
      <c r="D2020">
        <v>246728.30526315788</v>
      </c>
      <c r="E2020">
        <v>211977.83973313562</v>
      </c>
    </row>
    <row r="2021" spans="1:5" x14ac:dyDescent="0.25">
      <c r="A2021" t="s">
        <v>10</v>
      </c>
      <c r="B2021" t="s">
        <v>4</v>
      </c>
      <c r="C2021" t="s">
        <v>58</v>
      </c>
      <c r="D2021">
        <v>103256.33920704847</v>
      </c>
      <c r="E2021">
        <v>56321.639567480983</v>
      </c>
    </row>
    <row r="2022" spans="1:5" x14ac:dyDescent="0.25">
      <c r="A2022" t="s">
        <v>10</v>
      </c>
      <c r="B2022" t="s">
        <v>5</v>
      </c>
      <c r="C2022" t="s">
        <v>58</v>
      </c>
      <c r="D2022">
        <v>426167.07272727269</v>
      </c>
      <c r="E2022">
        <v>382680.63673469384</v>
      </c>
    </row>
    <row r="2023" spans="1:5" x14ac:dyDescent="0.25">
      <c r="A2023" t="s">
        <v>10</v>
      </c>
      <c r="B2023" t="s">
        <v>78</v>
      </c>
      <c r="C2023" t="s">
        <v>58</v>
      </c>
      <c r="D2023">
        <v>72120.581538461542</v>
      </c>
      <c r="E2023">
        <v>60488.22967741936</v>
      </c>
    </row>
    <row r="2024" spans="1:5" x14ac:dyDescent="0.25">
      <c r="A2024" t="s">
        <v>10</v>
      </c>
      <c r="B2024" t="s">
        <v>3</v>
      </c>
      <c r="C2024" t="s">
        <v>58</v>
      </c>
      <c r="D2024">
        <v>36681.046948356809</v>
      </c>
      <c r="E2024">
        <v>22008.628169014086</v>
      </c>
    </row>
    <row r="2025" spans="1:5" x14ac:dyDescent="0.25">
      <c r="A2025" t="s">
        <v>10</v>
      </c>
      <c r="B2025" t="s">
        <v>2</v>
      </c>
      <c r="C2025" t="s">
        <v>21</v>
      </c>
      <c r="D2025">
        <v>1726929.1052192065</v>
      </c>
      <c r="E2025">
        <v>1464568.7219262887</v>
      </c>
    </row>
    <row r="2026" spans="1:5" x14ac:dyDescent="0.25">
      <c r="A2026" t="s">
        <v>10</v>
      </c>
      <c r="B2026" t="s">
        <v>7</v>
      </c>
      <c r="C2026" t="s">
        <v>21</v>
      </c>
      <c r="D2026">
        <v>3218673.3035019455</v>
      </c>
      <c r="E2026">
        <v>2214225.2553401315</v>
      </c>
    </row>
    <row r="2027" spans="1:5" x14ac:dyDescent="0.25">
      <c r="A2027" t="s">
        <v>10</v>
      </c>
      <c r="B2027" t="s">
        <v>6</v>
      </c>
      <c r="C2027" t="s">
        <v>21</v>
      </c>
      <c r="D2027">
        <v>8707358.3178947363</v>
      </c>
      <c r="E2027">
        <v>7778140.2287462689</v>
      </c>
    </row>
    <row r="2028" spans="1:5" x14ac:dyDescent="0.25">
      <c r="A2028" t="s">
        <v>10</v>
      </c>
      <c r="B2028" t="s">
        <v>4</v>
      </c>
      <c r="C2028" t="s">
        <v>21</v>
      </c>
      <c r="D2028">
        <v>3206197.8209302323</v>
      </c>
      <c r="E2028">
        <v>1902808.7067694641</v>
      </c>
    </row>
    <row r="2029" spans="1:5" x14ac:dyDescent="0.25">
      <c r="A2029" t="s">
        <v>10</v>
      </c>
      <c r="B2029" t="s">
        <v>5</v>
      </c>
      <c r="C2029" t="s">
        <v>21</v>
      </c>
      <c r="D2029">
        <v>8527825.1505154632</v>
      </c>
      <c r="E2029">
        <v>7806239.9454718474</v>
      </c>
    </row>
    <row r="2030" spans="1:5" x14ac:dyDescent="0.25">
      <c r="A2030" t="s">
        <v>10</v>
      </c>
      <c r="B2030" t="s">
        <v>78</v>
      </c>
      <c r="C2030" t="s">
        <v>21</v>
      </c>
      <c r="D2030">
        <v>2685711.1714285719</v>
      </c>
      <c r="E2030">
        <v>2325260.4615789475</v>
      </c>
    </row>
    <row r="2031" spans="1:5" x14ac:dyDescent="0.25">
      <c r="A2031" t="s">
        <v>10</v>
      </c>
      <c r="B2031" t="s">
        <v>3</v>
      </c>
      <c r="C2031" t="s">
        <v>21</v>
      </c>
      <c r="D2031">
        <v>1270659.0451612903</v>
      </c>
      <c r="E2031">
        <v>857694.85548387095</v>
      </c>
    </row>
    <row r="2032" spans="1:5" x14ac:dyDescent="0.25">
      <c r="A2032" t="s">
        <v>10</v>
      </c>
      <c r="B2032" t="s">
        <v>2</v>
      </c>
      <c r="C2032" t="s">
        <v>57</v>
      </c>
      <c r="D2032">
        <v>55389.985943775093</v>
      </c>
      <c r="E2032">
        <v>46997.563831081898</v>
      </c>
    </row>
    <row r="2033" spans="1:5" x14ac:dyDescent="0.25">
      <c r="A2033" t="s">
        <v>10</v>
      </c>
      <c r="B2033" t="s">
        <v>7</v>
      </c>
      <c r="C2033" t="s">
        <v>57</v>
      </c>
      <c r="D2033">
        <v>84098.210365853665</v>
      </c>
      <c r="E2033">
        <v>47533.771076352081</v>
      </c>
    </row>
    <row r="2034" spans="1:5" x14ac:dyDescent="0.25">
      <c r="A2034" t="s">
        <v>10</v>
      </c>
      <c r="B2034" t="s">
        <v>6</v>
      </c>
      <c r="C2034" t="s">
        <v>57</v>
      </c>
      <c r="D2034">
        <v>241966.78070175438</v>
      </c>
      <c r="E2034">
        <v>201638.98391812865</v>
      </c>
    </row>
    <row r="2035" spans="1:5" x14ac:dyDescent="0.25">
      <c r="A2035" t="s">
        <v>10</v>
      </c>
      <c r="B2035" t="s">
        <v>4</v>
      </c>
      <c r="C2035" t="s">
        <v>57</v>
      </c>
      <c r="D2035">
        <v>123696.02242152466</v>
      </c>
      <c r="E2035">
        <v>69915.143107818294</v>
      </c>
    </row>
    <row r="2036" spans="1:5" x14ac:dyDescent="0.25">
      <c r="A2036" t="s">
        <v>10</v>
      </c>
      <c r="B2036" t="s">
        <v>5</v>
      </c>
      <c r="C2036" t="s">
        <v>57</v>
      </c>
      <c r="D2036">
        <v>278628.41414141416</v>
      </c>
      <c r="E2036">
        <v>238824.35497835503</v>
      </c>
    </row>
    <row r="2037" spans="1:5" x14ac:dyDescent="0.25">
      <c r="A2037" t="s">
        <v>10</v>
      </c>
      <c r="B2037" t="s">
        <v>78</v>
      </c>
      <c r="C2037" t="s">
        <v>57</v>
      </c>
      <c r="D2037">
        <v>72590.034210526312</v>
      </c>
      <c r="E2037">
        <v>58893.80134061569</v>
      </c>
    </row>
    <row r="2038" spans="1:5" x14ac:dyDescent="0.25">
      <c r="A2038" t="s">
        <v>10</v>
      </c>
      <c r="B2038" t="s">
        <v>3</v>
      </c>
      <c r="C2038" t="s">
        <v>57</v>
      </c>
      <c r="D2038">
        <v>44852.378861788617</v>
      </c>
      <c r="E2038">
        <v>29386.041323240817</v>
      </c>
    </row>
    <row r="2039" spans="1:5" x14ac:dyDescent="0.25">
      <c r="A2039" t="s">
        <v>10</v>
      </c>
      <c r="B2039" t="s">
        <v>2</v>
      </c>
      <c r="C2039" t="s">
        <v>42</v>
      </c>
      <c r="D2039">
        <v>106664.49328214971</v>
      </c>
      <c r="E2039">
        <v>93966.339319989027</v>
      </c>
    </row>
    <row r="2040" spans="1:5" x14ac:dyDescent="0.25">
      <c r="A2040" t="s">
        <v>10</v>
      </c>
      <c r="B2040" t="s">
        <v>7</v>
      </c>
      <c r="C2040" t="s">
        <v>42</v>
      </c>
      <c r="D2040">
        <v>192291.35294117648</v>
      </c>
      <c r="E2040">
        <v>108686.41687979542</v>
      </c>
    </row>
    <row r="2041" spans="1:5" x14ac:dyDescent="0.25">
      <c r="A2041" t="s">
        <v>10</v>
      </c>
      <c r="B2041" t="s">
        <v>6</v>
      </c>
      <c r="C2041" t="s">
        <v>42</v>
      </c>
      <c r="D2041">
        <v>561335.36363636365</v>
      </c>
      <c r="E2041">
        <v>491168.44318181818</v>
      </c>
    </row>
    <row r="2042" spans="1:5" x14ac:dyDescent="0.25">
      <c r="A2042" t="s">
        <v>10</v>
      </c>
      <c r="B2042" t="s">
        <v>4</v>
      </c>
      <c r="C2042" t="s">
        <v>42</v>
      </c>
      <c r="D2042">
        <v>222288.804</v>
      </c>
      <c r="E2042">
        <v>145637.49227586205</v>
      </c>
    </row>
    <row r="2043" spans="1:5" x14ac:dyDescent="0.25">
      <c r="A2043" t="s">
        <v>10</v>
      </c>
      <c r="B2043" t="s">
        <v>5</v>
      </c>
      <c r="C2043" t="s">
        <v>42</v>
      </c>
      <c r="D2043">
        <v>677709.76829268294</v>
      </c>
      <c r="E2043">
        <v>603236.16738139908</v>
      </c>
    </row>
    <row r="2044" spans="1:5" x14ac:dyDescent="0.25">
      <c r="A2044" t="s">
        <v>10</v>
      </c>
      <c r="B2044" t="s">
        <v>78</v>
      </c>
      <c r="C2044" t="s">
        <v>42</v>
      </c>
      <c r="D2044">
        <v>139980.35516372795</v>
      </c>
      <c r="E2044">
        <v>113061.05609378027</v>
      </c>
    </row>
    <row r="2045" spans="1:5" x14ac:dyDescent="0.25">
      <c r="A2045" t="s">
        <v>10</v>
      </c>
      <c r="B2045" t="s">
        <v>3</v>
      </c>
      <c r="C2045" t="s">
        <v>42</v>
      </c>
      <c r="D2045">
        <v>90361.302439024395</v>
      </c>
      <c r="E2045">
        <v>55606.955347091942</v>
      </c>
    </row>
    <row r="2046" spans="1:5" x14ac:dyDescent="0.25">
      <c r="A2046" t="s">
        <v>10</v>
      </c>
      <c r="B2046" t="s">
        <v>2</v>
      </c>
      <c r="C2046" t="s">
        <v>74</v>
      </c>
      <c r="D2046">
        <v>11181.472222222223</v>
      </c>
      <c r="E2046">
        <v>9801.0435528120724</v>
      </c>
    </row>
    <row r="2047" spans="1:5" x14ac:dyDescent="0.25">
      <c r="A2047" t="s">
        <v>10</v>
      </c>
      <c r="B2047" t="s">
        <v>7</v>
      </c>
      <c r="C2047" t="s">
        <v>74</v>
      </c>
      <c r="D2047">
        <v>19897.068441064639</v>
      </c>
      <c r="E2047">
        <v>12244.349809885933</v>
      </c>
    </row>
    <row r="2048" spans="1:5" x14ac:dyDescent="0.25">
      <c r="A2048" t="s">
        <v>10</v>
      </c>
      <c r="B2048" t="s">
        <v>6</v>
      </c>
      <c r="C2048" t="s">
        <v>74</v>
      </c>
      <c r="D2048">
        <v>38762.437037037038</v>
      </c>
      <c r="E2048">
        <v>34594.433054559937</v>
      </c>
    </row>
    <row r="2049" spans="1:5" x14ac:dyDescent="0.25">
      <c r="A2049" t="s">
        <v>10</v>
      </c>
      <c r="B2049" t="s">
        <v>4</v>
      </c>
      <c r="C2049" t="s">
        <v>74</v>
      </c>
      <c r="D2049">
        <v>20931.716</v>
      </c>
      <c r="E2049">
        <v>13179.228592592593</v>
      </c>
    </row>
    <row r="2050" spans="1:5" x14ac:dyDescent="0.25">
      <c r="A2050" t="s">
        <v>10</v>
      </c>
      <c r="B2050" t="s">
        <v>5</v>
      </c>
      <c r="C2050" t="s">
        <v>74</v>
      </c>
      <c r="D2050">
        <v>59465.102272727272</v>
      </c>
      <c r="E2050">
        <v>46537.906126482216</v>
      </c>
    </row>
    <row r="2051" spans="1:5" x14ac:dyDescent="0.25">
      <c r="A2051" t="s">
        <v>10</v>
      </c>
      <c r="B2051" t="s">
        <v>78</v>
      </c>
      <c r="C2051" t="s">
        <v>74</v>
      </c>
      <c r="D2051">
        <v>15167.910144927537</v>
      </c>
      <c r="E2051">
        <v>13001.065838509317</v>
      </c>
    </row>
    <row r="2052" spans="1:5" x14ac:dyDescent="0.25">
      <c r="A2052" t="s">
        <v>10</v>
      </c>
      <c r="B2052" t="s">
        <v>3</v>
      </c>
      <c r="C2052" t="s">
        <v>74</v>
      </c>
      <c r="D2052">
        <v>7081.0947225981063</v>
      </c>
      <c r="E2052">
        <v>4720.7298150654051</v>
      </c>
    </row>
    <row r="2053" spans="1:5" x14ac:dyDescent="0.25">
      <c r="A2053" t="s">
        <v>10</v>
      </c>
      <c r="B2053" t="s">
        <v>2</v>
      </c>
      <c r="C2053" t="s">
        <v>64</v>
      </c>
      <c r="D2053">
        <v>19827.933579335793</v>
      </c>
      <c r="E2053">
        <v>17845.140221402213</v>
      </c>
    </row>
    <row r="2054" spans="1:5" x14ac:dyDescent="0.25">
      <c r="A2054" t="s">
        <v>10</v>
      </c>
      <c r="B2054" t="s">
        <v>7</v>
      </c>
      <c r="C2054" t="s">
        <v>64</v>
      </c>
      <c r="D2054">
        <v>36062.885906040268</v>
      </c>
      <c r="E2054">
        <v>21637.731543624159</v>
      </c>
    </row>
    <row r="2055" spans="1:5" x14ac:dyDescent="0.25">
      <c r="A2055" t="s">
        <v>10</v>
      </c>
      <c r="B2055" t="s">
        <v>6</v>
      </c>
      <c r="C2055" t="s">
        <v>64</v>
      </c>
      <c r="D2055">
        <v>80802.556390977436</v>
      </c>
      <c r="E2055">
        <v>69733.713049747646</v>
      </c>
    </row>
    <row r="2056" spans="1:5" x14ac:dyDescent="0.25">
      <c r="A2056" t="s">
        <v>10</v>
      </c>
      <c r="B2056" t="s">
        <v>4</v>
      </c>
      <c r="C2056" t="s">
        <v>64</v>
      </c>
      <c r="D2056">
        <v>37707.859649122809</v>
      </c>
      <c r="E2056">
        <v>23204.836707152499</v>
      </c>
    </row>
    <row r="2057" spans="1:5" x14ac:dyDescent="0.25">
      <c r="A2057" t="s">
        <v>10</v>
      </c>
      <c r="B2057" t="s">
        <v>5</v>
      </c>
      <c r="C2057" t="s">
        <v>64</v>
      </c>
      <c r="D2057">
        <v>155749.85507246378</v>
      </c>
      <c r="E2057">
        <v>136755.97030752918</v>
      </c>
    </row>
    <row r="2058" spans="1:5" x14ac:dyDescent="0.25">
      <c r="A2058" t="s">
        <v>10</v>
      </c>
      <c r="B2058" t="s">
        <v>78</v>
      </c>
      <c r="C2058" t="s">
        <v>64</v>
      </c>
      <c r="D2058">
        <v>27769.354005167959</v>
      </c>
      <c r="E2058">
        <v>24876.712962962964</v>
      </c>
    </row>
    <row r="2059" spans="1:5" x14ac:dyDescent="0.25">
      <c r="A2059" t="s">
        <v>10</v>
      </c>
      <c r="B2059" t="s">
        <v>3</v>
      </c>
      <c r="C2059" t="s">
        <v>64</v>
      </c>
      <c r="D2059">
        <v>15552.445730824891</v>
      </c>
      <c r="E2059">
        <v>8790.5128043792865</v>
      </c>
    </row>
    <row r="2060" spans="1:5" x14ac:dyDescent="0.25">
      <c r="A2060" t="s">
        <v>10</v>
      </c>
      <c r="B2060" t="s">
        <v>2</v>
      </c>
      <c r="C2060" t="s">
        <v>32</v>
      </c>
      <c r="D2060">
        <v>2113605.4036144577</v>
      </c>
      <c r="E2060">
        <v>1734994.3487061288</v>
      </c>
    </row>
    <row r="2061" spans="1:5" x14ac:dyDescent="0.25">
      <c r="A2061" t="s">
        <v>10</v>
      </c>
      <c r="B2061" t="s">
        <v>7</v>
      </c>
      <c r="C2061" t="s">
        <v>32</v>
      </c>
      <c r="D2061">
        <v>3151423.6257485035</v>
      </c>
      <c r="E2061">
        <v>1871945.633694611</v>
      </c>
    </row>
    <row r="2062" spans="1:5" x14ac:dyDescent="0.25">
      <c r="A2062" t="s">
        <v>10</v>
      </c>
      <c r="B2062" t="s">
        <v>6</v>
      </c>
      <c r="C2062" t="s">
        <v>32</v>
      </c>
      <c r="D2062">
        <v>9656655.8807339463</v>
      </c>
      <c r="E2062">
        <v>7142138.4278683234</v>
      </c>
    </row>
    <row r="2063" spans="1:5" x14ac:dyDescent="0.25">
      <c r="A2063" t="s">
        <v>10</v>
      </c>
      <c r="B2063" t="s">
        <v>4</v>
      </c>
      <c r="C2063" t="s">
        <v>32</v>
      </c>
      <c r="D2063">
        <v>4964978.7311320761</v>
      </c>
      <c r="E2063">
        <v>2840677.1168834232</v>
      </c>
    </row>
    <row r="2064" spans="1:5" x14ac:dyDescent="0.25">
      <c r="A2064" t="s">
        <v>10</v>
      </c>
      <c r="B2064" t="s">
        <v>5</v>
      </c>
      <c r="C2064" t="s">
        <v>32</v>
      </c>
      <c r="D2064">
        <v>12239249.895348838</v>
      </c>
      <c r="E2064">
        <v>10350011.834579606</v>
      </c>
    </row>
    <row r="2065" spans="1:5" x14ac:dyDescent="0.25">
      <c r="A2065" t="s">
        <v>10</v>
      </c>
      <c r="B2065" t="s">
        <v>78</v>
      </c>
      <c r="C2065" t="s">
        <v>32</v>
      </c>
      <c r="D2065">
        <v>2806867.9760000003</v>
      </c>
      <c r="E2065">
        <v>2352815.8034117646</v>
      </c>
    </row>
    <row r="2066" spans="1:5" x14ac:dyDescent="0.25">
      <c r="A2066" t="s">
        <v>10</v>
      </c>
      <c r="B2066" t="s">
        <v>3</v>
      </c>
      <c r="C2066" t="s">
        <v>32</v>
      </c>
      <c r="D2066">
        <v>1754292.4850000003</v>
      </c>
      <c r="E2066">
        <v>1071371.4819107142</v>
      </c>
    </row>
    <row r="2067" spans="1:5" x14ac:dyDescent="0.25">
      <c r="A2067" t="s">
        <v>10</v>
      </c>
      <c r="B2067" t="s">
        <v>2</v>
      </c>
      <c r="C2067" t="s">
        <v>63</v>
      </c>
      <c r="D2067">
        <v>20484.041516245488</v>
      </c>
      <c r="E2067">
        <v>20289.316677140436</v>
      </c>
    </row>
    <row r="2068" spans="1:5" x14ac:dyDescent="0.25">
      <c r="A2068" t="s">
        <v>10</v>
      </c>
      <c r="B2068" t="s">
        <v>7</v>
      </c>
      <c r="C2068" t="s">
        <v>63</v>
      </c>
      <c r="D2068">
        <v>34917.412307692306</v>
      </c>
      <c r="E2068">
        <v>22895.84607032967</v>
      </c>
    </row>
    <row r="2069" spans="1:5" x14ac:dyDescent="0.25">
      <c r="A2069" t="s">
        <v>10</v>
      </c>
      <c r="B2069" t="s">
        <v>6</v>
      </c>
      <c r="C2069" t="s">
        <v>63</v>
      </c>
      <c r="D2069">
        <v>90785.271999999997</v>
      </c>
      <c r="E2069">
        <v>82336.68342204082</v>
      </c>
    </row>
    <row r="2070" spans="1:5" x14ac:dyDescent="0.25">
      <c r="A2070" t="s">
        <v>10</v>
      </c>
      <c r="B2070" t="s">
        <v>4</v>
      </c>
      <c r="C2070" t="s">
        <v>63</v>
      </c>
      <c r="D2070">
        <v>53028.780373831774</v>
      </c>
      <c r="E2070">
        <v>32135.440906542055</v>
      </c>
    </row>
    <row r="2071" spans="1:5" x14ac:dyDescent="0.25">
      <c r="A2071" t="s">
        <v>10</v>
      </c>
      <c r="B2071" t="s">
        <v>5</v>
      </c>
      <c r="C2071" t="s">
        <v>63</v>
      </c>
      <c r="D2071">
        <v>136724.80722891566</v>
      </c>
      <c r="E2071">
        <v>139459.30337349395</v>
      </c>
    </row>
    <row r="2072" spans="1:5" x14ac:dyDescent="0.25">
      <c r="A2072" t="s">
        <v>10</v>
      </c>
      <c r="B2072" t="s">
        <v>78</v>
      </c>
      <c r="C2072" t="s">
        <v>63</v>
      </c>
      <c r="D2072">
        <v>34181.201807228914</v>
      </c>
      <c r="E2072">
        <v>29623.708232931727</v>
      </c>
    </row>
    <row r="2073" spans="1:5" x14ac:dyDescent="0.25">
      <c r="A2073" t="s">
        <v>10</v>
      </c>
      <c r="B2073" t="s">
        <v>3</v>
      </c>
      <c r="C2073" t="s">
        <v>63</v>
      </c>
      <c r="D2073">
        <v>15252.901881720431</v>
      </c>
      <c r="E2073">
        <v>10792.742986651836</v>
      </c>
    </row>
    <row r="2074" spans="1:5" x14ac:dyDescent="0.25">
      <c r="A2074" t="s">
        <v>10</v>
      </c>
      <c r="B2074" t="s">
        <v>2</v>
      </c>
      <c r="C2074" t="s">
        <v>47</v>
      </c>
      <c r="D2074">
        <v>84595.197368421053</v>
      </c>
      <c r="E2074">
        <v>77041.203687916975</v>
      </c>
    </row>
    <row r="2075" spans="1:5" x14ac:dyDescent="0.25">
      <c r="A2075" t="s">
        <v>10</v>
      </c>
      <c r="B2075" t="s">
        <v>7</v>
      </c>
      <c r="C2075" t="s">
        <v>47</v>
      </c>
      <c r="D2075">
        <v>147556.21311475409</v>
      </c>
      <c r="E2075">
        <v>86935.202226775946</v>
      </c>
    </row>
    <row r="2076" spans="1:5" x14ac:dyDescent="0.25">
      <c r="A2076" t="s">
        <v>10</v>
      </c>
      <c r="B2076" t="s">
        <v>6</v>
      </c>
      <c r="C2076" t="s">
        <v>47</v>
      </c>
      <c r="D2076">
        <v>384655.0854700855</v>
      </c>
      <c r="E2076">
        <v>378210.86390831391</v>
      </c>
    </row>
    <row r="2077" spans="1:5" x14ac:dyDescent="0.25">
      <c r="A2077" t="s">
        <v>10</v>
      </c>
      <c r="B2077" t="s">
        <v>4</v>
      </c>
      <c r="C2077" t="s">
        <v>47</v>
      </c>
      <c r="D2077">
        <v>154655.13745704468</v>
      </c>
      <c r="E2077">
        <v>92019.806786941583</v>
      </c>
    </row>
    <row r="2078" spans="1:5" x14ac:dyDescent="0.25">
      <c r="A2078" t="s">
        <v>10</v>
      </c>
      <c r="B2078" t="s">
        <v>5</v>
      </c>
      <c r="C2078" t="s">
        <v>47</v>
      </c>
      <c r="D2078">
        <v>463965.41237113404</v>
      </c>
      <c r="E2078">
        <v>447238.23829354317</v>
      </c>
    </row>
    <row r="2079" spans="1:5" x14ac:dyDescent="0.25">
      <c r="A2079" t="s">
        <v>10</v>
      </c>
      <c r="B2079" t="s">
        <v>78</v>
      </c>
      <c r="C2079" t="s">
        <v>47</v>
      </c>
      <c r="D2079">
        <v>142419.76265822785</v>
      </c>
      <c r="E2079">
        <v>142000.88100335069</v>
      </c>
    </row>
    <row r="2080" spans="1:5" x14ac:dyDescent="0.25">
      <c r="A2080" t="s">
        <v>10</v>
      </c>
      <c r="B2080" t="s">
        <v>3</v>
      </c>
      <c r="C2080" t="s">
        <v>47</v>
      </c>
      <c r="D2080">
        <v>71777.743221690587</v>
      </c>
      <c r="E2080">
        <v>51259.209038662484</v>
      </c>
    </row>
    <row r="2081" spans="1:5" x14ac:dyDescent="0.25">
      <c r="A2081" t="s">
        <v>10</v>
      </c>
      <c r="B2081" t="s">
        <v>2</v>
      </c>
      <c r="C2081" t="s">
        <v>60</v>
      </c>
      <c r="D2081">
        <v>32622.502732240438</v>
      </c>
      <c r="E2081">
        <v>28901.498514344265</v>
      </c>
    </row>
    <row r="2082" spans="1:5" x14ac:dyDescent="0.25">
      <c r="A2082" t="s">
        <v>10</v>
      </c>
      <c r="B2082" t="s">
        <v>7</v>
      </c>
      <c r="C2082" t="s">
        <v>60</v>
      </c>
      <c r="D2082">
        <v>71353.601593625499</v>
      </c>
      <c r="E2082">
        <v>47450.145059760951</v>
      </c>
    </row>
    <row r="2083" spans="1:5" x14ac:dyDescent="0.25">
      <c r="A2083" t="s">
        <v>10</v>
      </c>
      <c r="B2083" t="s">
        <v>6</v>
      </c>
      <c r="C2083" t="s">
        <v>60</v>
      </c>
      <c r="D2083">
        <v>151777.57627118644</v>
      </c>
      <c r="E2083">
        <v>130239.61544794189</v>
      </c>
    </row>
    <row r="2084" spans="1:5" x14ac:dyDescent="0.25">
      <c r="A2084" t="s">
        <v>10</v>
      </c>
      <c r="B2084" t="s">
        <v>4</v>
      </c>
      <c r="C2084" t="s">
        <v>60</v>
      </c>
      <c r="D2084">
        <v>75568.582278481001</v>
      </c>
      <c r="E2084">
        <v>50782.087291139236</v>
      </c>
    </row>
    <row r="2085" spans="1:5" x14ac:dyDescent="0.25">
      <c r="A2085" t="s">
        <v>10</v>
      </c>
      <c r="B2085" t="s">
        <v>5</v>
      </c>
      <c r="C2085" t="s">
        <v>60</v>
      </c>
      <c r="D2085">
        <v>208252.95348837209</v>
      </c>
      <c r="E2085">
        <v>182485.53581048248</v>
      </c>
    </row>
    <row r="2086" spans="1:5" x14ac:dyDescent="0.25">
      <c r="A2086" t="s">
        <v>10</v>
      </c>
      <c r="B2086" t="s">
        <v>78</v>
      </c>
      <c r="C2086" t="s">
        <v>60</v>
      </c>
      <c r="D2086">
        <v>53622.017964071856</v>
      </c>
      <c r="E2086">
        <v>47127.795788423151</v>
      </c>
    </row>
    <row r="2087" spans="1:5" x14ac:dyDescent="0.25">
      <c r="A2087" t="s">
        <v>10</v>
      </c>
      <c r="B2087" t="s">
        <v>3</v>
      </c>
      <c r="C2087" t="s">
        <v>60</v>
      </c>
      <c r="D2087">
        <v>22756.993646759849</v>
      </c>
      <c r="E2087">
        <v>13405.938075545802</v>
      </c>
    </row>
    <row r="2088" spans="1:5" x14ac:dyDescent="0.25">
      <c r="A2088" t="s">
        <v>10</v>
      </c>
      <c r="B2088" t="s">
        <v>2</v>
      </c>
      <c r="C2088" t="s">
        <v>31</v>
      </c>
      <c r="D2088">
        <v>220696.54310344826</v>
      </c>
      <c r="E2088">
        <v>207284.98394562336</v>
      </c>
    </row>
    <row r="2089" spans="1:5" x14ac:dyDescent="0.25">
      <c r="A2089" t="s">
        <v>10</v>
      </c>
      <c r="B2089" t="s">
        <v>7</v>
      </c>
      <c r="C2089" t="s">
        <v>31</v>
      </c>
      <c r="D2089">
        <v>407980.8605577689</v>
      </c>
      <c r="E2089">
        <v>259407.83050464804</v>
      </c>
    </row>
    <row r="2090" spans="1:5" x14ac:dyDescent="0.25">
      <c r="A2090" t="s">
        <v>10</v>
      </c>
      <c r="B2090" t="s">
        <v>6</v>
      </c>
      <c r="C2090" t="s">
        <v>31</v>
      </c>
      <c r="D2090">
        <v>812723.77777777775</v>
      </c>
      <c r="E2090">
        <v>824665.84145124711</v>
      </c>
    </row>
    <row r="2091" spans="1:5" x14ac:dyDescent="0.25">
      <c r="A2091" t="s">
        <v>10</v>
      </c>
      <c r="B2091" t="s">
        <v>4</v>
      </c>
      <c r="C2091" t="s">
        <v>31</v>
      </c>
      <c r="D2091">
        <v>449136.82456140348</v>
      </c>
      <c r="E2091">
        <v>290211.48663967615</v>
      </c>
    </row>
    <row r="2092" spans="1:5" x14ac:dyDescent="0.25">
      <c r="A2092" t="s">
        <v>10</v>
      </c>
      <c r="B2092" t="s">
        <v>5</v>
      </c>
      <c r="C2092" t="s">
        <v>31</v>
      </c>
      <c r="D2092">
        <v>1055703.0515463918</v>
      </c>
      <c r="E2092">
        <v>1063559.4463485975</v>
      </c>
    </row>
    <row r="2093" spans="1:5" x14ac:dyDescent="0.25">
      <c r="A2093" t="s">
        <v>10</v>
      </c>
      <c r="B2093" t="s">
        <v>78</v>
      </c>
      <c r="C2093" t="s">
        <v>31</v>
      </c>
      <c r="D2093">
        <v>336852.61842105264</v>
      </c>
      <c r="E2093">
        <v>325477.74014683452</v>
      </c>
    </row>
    <row r="2094" spans="1:5" x14ac:dyDescent="0.25">
      <c r="A2094" t="s">
        <v>10</v>
      </c>
      <c r="B2094" t="s">
        <v>3</v>
      </c>
      <c r="C2094" t="s">
        <v>31</v>
      </c>
      <c r="D2094">
        <v>148410.42898550726</v>
      </c>
      <c r="E2094">
        <v>95895.969498327788</v>
      </c>
    </row>
    <row r="2095" spans="1:5" x14ac:dyDescent="0.25">
      <c r="A2095" t="s">
        <v>10</v>
      </c>
      <c r="B2095" t="s">
        <v>2</v>
      </c>
      <c r="C2095" t="s">
        <v>44</v>
      </c>
      <c r="D2095">
        <v>112891.91677618069</v>
      </c>
      <c r="E2095">
        <v>108161.35811480963</v>
      </c>
    </row>
    <row r="2096" spans="1:5" x14ac:dyDescent="0.25">
      <c r="A2096" t="s">
        <v>10</v>
      </c>
      <c r="B2096" t="s">
        <v>7</v>
      </c>
      <c r="C2096" t="s">
        <v>44</v>
      </c>
      <c r="D2096">
        <v>167107.48775075984</v>
      </c>
      <c r="E2096">
        <v>143589.03387506548</v>
      </c>
    </row>
    <row r="2097" spans="1:5" x14ac:dyDescent="0.25">
      <c r="A2097" t="s">
        <v>10</v>
      </c>
      <c r="B2097" t="s">
        <v>6</v>
      </c>
      <c r="C2097" t="s">
        <v>44</v>
      </c>
      <c r="D2097">
        <v>604157.84032967035</v>
      </c>
      <c r="E2097">
        <v>643416.64310204086</v>
      </c>
    </row>
    <row r="2098" spans="1:5" x14ac:dyDescent="0.25">
      <c r="A2098" t="s">
        <v>10</v>
      </c>
      <c r="B2098" t="s">
        <v>4</v>
      </c>
      <c r="C2098" t="s">
        <v>44</v>
      </c>
      <c r="D2098">
        <v>268187.13887804875</v>
      </c>
      <c r="E2098">
        <v>212250.02889234651</v>
      </c>
    </row>
    <row r="2099" spans="1:5" x14ac:dyDescent="0.25">
      <c r="A2099" t="s">
        <v>10</v>
      </c>
      <c r="B2099" t="s">
        <v>5</v>
      </c>
      <c r="C2099" t="s">
        <v>44</v>
      </c>
      <c r="D2099">
        <v>617734.4210112358</v>
      </c>
      <c r="E2099">
        <v>665464.77827666234</v>
      </c>
    </row>
    <row r="2100" spans="1:5" x14ac:dyDescent="0.25">
      <c r="A2100" t="s">
        <v>10</v>
      </c>
      <c r="B2100" t="s">
        <v>78</v>
      </c>
      <c r="C2100" t="s">
        <v>44</v>
      </c>
      <c r="D2100">
        <v>173433.32324921133</v>
      </c>
      <c r="E2100">
        <v>190779.92112343106</v>
      </c>
    </row>
    <row r="2101" spans="1:5" x14ac:dyDescent="0.25">
      <c r="A2101" t="s">
        <v>10</v>
      </c>
      <c r="B2101" t="s">
        <v>3</v>
      </c>
      <c r="C2101" t="s">
        <v>44</v>
      </c>
      <c r="D2101">
        <v>81449.427362962961</v>
      </c>
      <c r="E2101">
        <v>66863.698682857139</v>
      </c>
    </row>
    <row r="2102" spans="1:5" x14ac:dyDescent="0.25">
      <c r="A2102" t="s">
        <v>10</v>
      </c>
      <c r="B2102" t="s">
        <v>2</v>
      </c>
      <c r="C2102" t="s">
        <v>71</v>
      </c>
      <c r="D2102">
        <v>18900.632093933462</v>
      </c>
      <c r="E2102">
        <v>19033.326797129812</v>
      </c>
    </row>
    <row r="2103" spans="1:5" x14ac:dyDescent="0.25">
      <c r="A2103" t="s">
        <v>10</v>
      </c>
      <c r="B2103" t="s">
        <v>7</v>
      </c>
      <c r="C2103" t="s">
        <v>71</v>
      </c>
      <c r="D2103">
        <v>33770.010489510489</v>
      </c>
      <c r="E2103">
        <v>24242.683636363643</v>
      </c>
    </row>
    <row r="2104" spans="1:5" x14ac:dyDescent="0.25">
      <c r="A2104" t="s">
        <v>10</v>
      </c>
      <c r="B2104" t="s">
        <v>6</v>
      </c>
      <c r="C2104" t="s">
        <v>71</v>
      </c>
      <c r="D2104">
        <v>83260.543103448261</v>
      </c>
      <c r="E2104">
        <v>90731.068726053651</v>
      </c>
    </row>
    <row r="2105" spans="1:5" x14ac:dyDescent="0.25">
      <c r="A2105" t="s">
        <v>10</v>
      </c>
      <c r="B2105" t="s">
        <v>4</v>
      </c>
      <c r="C2105" t="s">
        <v>71</v>
      </c>
      <c r="D2105">
        <v>32301.749163879595</v>
      </c>
      <c r="E2105">
        <v>24080.525217391303</v>
      </c>
    </row>
    <row r="2106" spans="1:5" x14ac:dyDescent="0.25">
      <c r="A2106" t="s">
        <v>10</v>
      </c>
      <c r="B2106" t="s">
        <v>5</v>
      </c>
      <c r="C2106" t="s">
        <v>71</v>
      </c>
      <c r="D2106">
        <v>158331.52459016393</v>
      </c>
      <c r="E2106">
        <v>155227.07074795084</v>
      </c>
    </row>
    <row r="2107" spans="1:5" x14ac:dyDescent="0.25">
      <c r="A2107" t="s">
        <v>10</v>
      </c>
      <c r="B2107" t="s">
        <v>78</v>
      </c>
      <c r="C2107" t="s">
        <v>71</v>
      </c>
      <c r="D2107">
        <v>27994.849275362314</v>
      </c>
      <c r="E2107">
        <v>28221.703250923561</v>
      </c>
    </row>
    <row r="2108" spans="1:5" x14ac:dyDescent="0.25">
      <c r="A2108" t="s">
        <v>10</v>
      </c>
      <c r="B2108" t="s">
        <v>3</v>
      </c>
      <c r="C2108" t="s">
        <v>71</v>
      </c>
      <c r="D2108">
        <v>13641.557909604518</v>
      </c>
      <c r="E2108">
        <v>11104.736002337815</v>
      </c>
    </row>
    <row r="2109" spans="1:5" x14ac:dyDescent="0.25">
      <c r="A2109" t="s">
        <v>10</v>
      </c>
      <c r="B2109" t="s">
        <v>2</v>
      </c>
      <c r="C2109" t="s">
        <v>36</v>
      </c>
      <c r="D2109">
        <v>170771.31072936658</v>
      </c>
      <c r="E2109">
        <v>199578.1883978557</v>
      </c>
    </row>
    <row r="2110" spans="1:5" x14ac:dyDescent="0.25">
      <c r="A2110" t="s">
        <v>10</v>
      </c>
      <c r="B2110" t="s">
        <v>7</v>
      </c>
      <c r="C2110" t="s">
        <v>36</v>
      </c>
      <c r="D2110">
        <v>295587.55112956808</v>
      </c>
      <c r="E2110">
        <v>233379.49915307004</v>
      </c>
    </row>
    <row r="2111" spans="1:5" x14ac:dyDescent="0.25">
      <c r="A2111" t="s">
        <v>10</v>
      </c>
      <c r="B2111" t="s">
        <v>6</v>
      </c>
      <c r="C2111" t="s">
        <v>36</v>
      </c>
      <c r="D2111">
        <v>863804.39699029108</v>
      </c>
      <c r="E2111">
        <v>827608.02891892358</v>
      </c>
    </row>
    <row r="2112" spans="1:5" x14ac:dyDescent="0.25">
      <c r="A2112" t="s">
        <v>10</v>
      </c>
      <c r="B2112" t="s">
        <v>4</v>
      </c>
      <c r="C2112" t="s">
        <v>36</v>
      </c>
      <c r="D2112">
        <v>411906.72634259256</v>
      </c>
      <c r="E2112">
        <v>338030.82970061735</v>
      </c>
    </row>
    <row r="2113" spans="1:5" x14ac:dyDescent="0.25">
      <c r="A2113" t="s">
        <v>10</v>
      </c>
      <c r="B2113" t="s">
        <v>5</v>
      </c>
      <c r="C2113" t="s">
        <v>36</v>
      </c>
      <c r="D2113">
        <v>1186291.3718666665</v>
      </c>
      <c r="E2113">
        <v>1201362.6939386302</v>
      </c>
    </row>
    <row r="2114" spans="1:5" x14ac:dyDescent="0.25">
      <c r="A2114" t="s">
        <v>10</v>
      </c>
      <c r="B2114" t="s">
        <v>78</v>
      </c>
      <c r="C2114" t="s">
        <v>36</v>
      </c>
      <c r="D2114">
        <v>291710.99308196717</v>
      </c>
      <c r="E2114">
        <v>319862.18307153991</v>
      </c>
    </row>
    <row r="2115" spans="1:5" x14ac:dyDescent="0.25">
      <c r="A2115" t="s">
        <v>10</v>
      </c>
      <c r="B2115" t="s">
        <v>3</v>
      </c>
      <c r="C2115" t="s">
        <v>36</v>
      </c>
      <c r="D2115">
        <v>118787.52054739652</v>
      </c>
      <c r="E2115">
        <v>94648.463602333984</v>
      </c>
    </row>
    <row r="2116" spans="1:5" x14ac:dyDescent="0.25">
      <c r="A2116" t="s">
        <v>10</v>
      </c>
      <c r="B2116" t="s">
        <v>2</v>
      </c>
      <c r="C2116" t="s">
        <v>37</v>
      </c>
      <c r="D2116">
        <v>160114.75477366257</v>
      </c>
      <c r="E2116">
        <v>165423.52241682762</v>
      </c>
    </row>
    <row r="2117" spans="1:5" x14ac:dyDescent="0.25">
      <c r="A2117" t="s">
        <v>10</v>
      </c>
      <c r="B2117" t="s">
        <v>7</v>
      </c>
      <c r="C2117" t="s">
        <v>37</v>
      </c>
      <c r="D2117">
        <v>241663.88453416145</v>
      </c>
      <c r="E2117">
        <v>176554.07363269568</v>
      </c>
    </row>
    <row r="2118" spans="1:5" x14ac:dyDescent="0.25">
      <c r="A2118" t="s">
        <v>10</v>
      </c>
      <c r="B2118" t="s">
        <v>6</v>
      </c>
      <c r="C2118" t="s">
        <v>37</v>
      </c>
      <c r="D2118">
        <v>518771.80546666664</v>
      </c>
      <c r="E2118">
        <v>530779.30685780011</v>
      </c>
    </row>
    <row r="2119" spans="1:5" x14ac:dyDescent="0.25">
      <c r="A2119" t="s">
        <v>10</v>
      </c>
      <c r="B2119" t="s">
        <v>4</v>
      </c>
      <c r="C2119" t="s">
        <v>37</v>
      </c>
      <c r="D2119">
        <v>288206.5585925926</v>
      </c>
      <c r="E2119">
        <v>193392.10102544352</v>
      </c>
    </row>
    <row r="2120" spans="1:5" x14ac:dyDescent="0.25">
      <c r="A2120" t="s">
        <v>10</v>
      </c>
      <c r="B2120" t="s">
        <v>5</v>
      </c>
      <c r="C2120" t="s">
        <v>37</v>
      </c>
      <c r="D2120">
        <v>810580.94604166655</v>
      </c>
      <c r="E2120">
        <v>838938.36724425014</v>
      </c>
    </row>
    <row r="2121" spans="1:5" x14ac:dyDescent="0.25">
      <c r="A2121" t="s">
        <v>10</v>
      </c>
      <c r="B2121" t="s">
        <v>78</v>
      </c>
      <c r="C2121" t="s">
        <v>37</v>
      </c>
      <c r="D2121">
        <v>208063.55834224596</v>
      </c>
      <c r="E2121">
        <v>199543.65023139952</v>
      </c>
    </row>
    <row r="2122" spans="1:5" x14ac:dyDescent="0.25">
      <c r="A2122" t="s">
        <v>10</v>
      </c>
      <c r="B2122" t="s">
        <v>3</v>
      </c>
      <c r="C2122" t="s">
        <v>37</v>
      </c>
      <c r="D2122">
        <v>104171.04527443105</v>
      </c>
      <c r="E2122">
        <v>77238.292177447584</v>
      </c>
    </row>
    <row r="2123" spans="1:5" x14ac:dyDescent="0.25">
      <c r="A2123" t="s">
        <v>10</v>
      </c>
      <c r="B2123" t="s">
        <v>2</v>
      </c>
      <c r="C2123" t="s">
        <v>62</v>
      </c>
      <c r="D2123">
        <v>30286.632162661735</v>
      </c>
      <c r="E2123">
        <v>31540.020524214411</v>
      </c>
    </row>
    <row r="2124" spans="1:5" x14ac:dyDescent="0.25">
      <c r="A2124" t="s">
        <v>10</v>
      </c>
      <c r="B2124" t="s">
        <v>7</v>
      </c>
      <c r="C2124" t="s">
        <v>62</v>
      </c>
      <c r="D2124">
        <v>52685.106109324755</v>
      </c>
      <c r="E2124">
        <v>38411.439154850865</v>
      </c>
    </row>
    <row r="2125" spans="1:5" x14ac:dyDescent="0.25">
      <c r="A2125" t="s">
        <v>10</v>
      </c>
      <c r="B2125" t="s">
        <v>6</v>
      </c>
      <c r="C2125" t="s">
        <v>62</v>
      </c>
      <c r="D2125">
        <v>136542.23333333334</v>
      </c>
      <c r="E2125">
        <v>126654.25699830191</v>
      </c>
    </row>
    <row r="2126" spans="1:5" x14ac:dyDescent="0.25">
      <c r="A2126" t="s">
        <v>10</v>
      </c>
      <c r="B2126" t="s">
        <v>4</v>
      </c>
      <c r="C2126" t="s">
        <v>62</v>
      </c>
      <c r="D2126">
        <v>63508.015503875969</v>
      </c>
      <c r="E2126">
        <v>43617.305048062022</v>
      </c>
    </row>
    <row r="2127" spans="1:5" x14ac:dyDescent="0.25">
      <c r="A2127" t="s">
        <v>10</v>
      </c>
      <c r="B2127" t="s">
        <v>5</v>
      </c>
      <c r="C2127" t="s">
        <v>62</v>
      </c>
      <c r="D2127">
        <v>244553.25373134328</v>
      </c>
      <c r="E2127">
        <v>230849.64023107989</v>
      </c>
    </row>
    <row r="2128" spans="1:5" x14ac:dyDescent="0.25">
      <c r="A2128" t="s">
        <v>10</v>
      </c>
      <c r="B2128" t="s">
        <v>78</v>
      </c>
      <c r="C2128" t="s">
        <v>62</v>
      </c>
      <c r="D2128">
        <v>49651.721212121214</v>
      </c>
      <c r="E2128">
        <v>45750.130335707072</v>
      </c>
    </row>
    <row r="2129" spans="1:5" x14ac:dyDescent="0.25">
      <c r="A2129" t="s">
        <v>10</v>
      </c>
      <c r="B2129" t="s">
        <v>3</v>
      </c>
      <c r="C2129" t="s">
        <v>62</v>
      </c>
      <c r="D2129">
        <v>22631.309392265193</v>
      </c>
      <c r="E2129">
        <v>15722.778895856354</v>
      </c>
    </row>
    <row r="2130" spans="1:5" x14ac:dyDescent="0.25">
      <c r="A2130" t="s">
        <v>10</v>
      </c>
      <c r="B2130" t="s">
        <v>2</v>
      </c>
      <c r="C2130" t="s">
        <v>59</v>
      </c>
      <c r="D2130">
        <v>33817.344954128443</v>
      </c>
      <c r="E2130">
        <v>35073.417766710358</v>
      </c>
    </row>
    <row r="2131" spans="1:5" x14ac:dyDescent="0.25">
      <c r="A2131" t="s">
        <v>10</v>
      </c>
      <c r="B2131" t="s">
        <v>7</v>
      </c>
      <c r="C2131" t="s">
        <v>59</v>
      </c>
      <c r="D2131">
        <v>72560.83858267717</v>
      </c>
      <c r="E2131">
        <v>53011.832347910371</v>
      </c>
    </row>
    <row r="2132" spans="1:5" x14ac:dyDescent="0.25">
      <c r="A2132" t="s">
        <v>10</v>
      </c>
      <c r="B2132" t="s">
        <v>6</v>
      </c>
      <c r="C2132" t="s">
        <v>59</v>
      </c>
      <c r="D2132">
        <v>204782.81111111111</v>
      </c>
      <c r="E2132">
        <v>186096.19996317741</v>
      </c>
    </row>
    <row r="2133" spans="1:5" x14ac:dyDescent="0.25">
      <c r="A2133" t="s">
        <v>10</v>
      </c>
      <c r="B2133" t="s">
        <v>4</v>
      </c>
      <c r="C2133" t="s">
        <v>59</v>
      </c>
      <c r="D2133">
        <v>75845.485596707818</v>
      </c>
      <c r="E2133">
        <v>55709.55531541082</v>
      </c>
    </row>
    <row r="2134" spans="1:5" x14ac:dyDescent="0.25">
      <c r="A2134" t="s">
        <v>10</v>
      </c>
      <c r="B2134" t="s">
        <v>5</v>
      </c>
      <c r="C2134" t="s">
        <v>59</v>
      </c>
      <c r="D2134">
        <v>186166.19191919194</v>
      </c>
      <c r="E2134">
        <v>185755.21237652478</v>
      </c>
    </row>
    <row r="2135" spans="1:5" x14ac:dyDescent="0.25">
      <c r="A2135" t="s">
        <v>10</v>
      </c>
      <c r="B2135" t="s">
        <v>78</v>
      </c>
      <c r="C2135" t="s">
        <v>59</v>
      </c>
      <c r="D2135">
        <v>55513.412650602411</v>
      </c>
      <c r="E2135">
        <v>56875.341707630512</v>
      </c>
    </row>
    <row r="2136" spans="1:5" x14ac:dyDescent="0.25">
      <c r="A2136" t="s">
        <v>10</v>
      </c>
      <c r="B2136" t="s">
        <v>3</v>
      </c>
      <c r="C2136" t="s">
        <v>59</v>
      </c>
      <c r="D2136">
        <v>27924.928787878787</v>
      </c>
      <c r="E2136">
        <v>21520.545834155844</v>
      </c>
    </row>
    <row r="2137" spans="1:5" x14ac:dyDescent="0.25">
      <c r="A2137" t="s">
        <v>10</v>
      </c>
      <c r="B2137" t="s">
        <v>2</v>
      </c>
      <c r="C2137" t="s">
        <v>67</v>
      </c>
      <c r="D2137">
        <v>22108.374732334047</v>
      </c>
      <c r="E2137">
        <v>19802.375124383208</v>
      </c>
    </row>
    <row r="2138" spans="1:5" x14ac:dyDescent="0.25">
      <c r="A2138" t="s">
        <v>10</v>
      </c>
      <c r="B2138" t="s">
        <v>7</v>
      </c>
      <c r="C2138" t="s">
        <v>67</v>
      </c>
      <c r="D2138">
        <v>31866.083333333332</v>
      </c>
      <c r="E2138">
        <v>24269.209066666674</v>
      </c>
    </row>
    <row r="2139" spans="1:5" x14ac:dyDescent="0.25">
      <c r="A2139" t="s">
        <v>10</v>
      </c>
      <c r="B2139" t="s">
        <v>6</v>
      </c>
      <c r="C2139" t="s">
        <v>67</v>
      </c>
      <c r="D2139">
        <v>83262.991935483864</v>
      </c>
      <c r="E2139">
        <v>78020.753963225812</v>
      </c>
    </row>
    <row r="2140" spans="1:5" x14ac:dyDescent="0.25">
      <c r="A2140" t="s">
        <v>10</v>
      </c>
      <c r="B2140" t="s">
        <v>4</v>
      </c>
      <c r="C2140" t="s">
        <v>67</v>
      </c>
      <c r="D2140">
        <v>49637.55288461539</v>
      </c>
      <c r="E2140">
        <v>31226.337073369574</v>
      </c>
    </row>
    <row r="2141" spans="1:5" x14ac:dyDescent="0.25">
      <c r="A2141" t="s">
        <v>10</v>
      </c>
      <c r="B2141" t="s">
        <v>5</v>
      </c>
      <c r="C2141" t="s">
        <v>67</v>
      </c>
      <c r="D2141">
        <v>181133.52631578947</v>
      </c>
      <c r="E2141">
        <v>171203.62419402986</v>
      </c>
    </row>
    <row r="2142" spans="1:5" x14ac:dyDescent="0.25">
      <c r="A2142" t="s">
        <v>10</v>
      </c>
      <c r="B2142" t="s">
        <v>78</v>
      </c>
      <c r="C2142" t="s">
        <v>67</v>
      </c>
      <c r="D2142">
        <v>28056.008152173912</v>
      </c>
      <c r="E2142">
        <v>27740.378060461953</v>
      </c>
    </row>
    <row r="2143" spans="1:5" x14ac:dyDescent="0.25">
      <c r="A2143" t="s">
        <v>10</v>
      </c>
      <c r="B2143" t="s">
        <v>3</v>
      </c>
      <c r="C2143" t="s">
        <v>67</v>
      </c>
      <c r="D2143">
        <v>16492.988817891372</v>
      </c>
      <c r="E2143">
        <v>10894.278833769966</v>
      </c>
    </row>
    <row r="2144" spans="1:5" x14ac:dyDescent="0.25">
      <c r="A2144" t="s">
        <v>10</v>
      </c>
      <c r="B2144" t="s">
        <v>2</v>
      </c>
      <c r="C2144" t="s">
        <v>24</v>
      </c>
      <c r="D2144">
        <v>523277.46693386772</v>
      </c>
      <c r="E2144">
        <v>557954.2035780726</v>
      </c>
    </row>
    <row r="2145" spans="1:5" x14ac:dyDescent="0.25">
      <c r="A2145" t="s">
        <v>10</v>
      </c>
      <c r="B2145" t="s">
        <v>7</v>
      </c>
      <c r="C2145" t="s">
        <v>24</v>
      </c>
      <c r="D2145">
        <v>912991.10489510489</v>
      </c>
      <c r="E2145">
        <v>627732.10634343443</v>
      </c>
    </row>
    <row r="2146" spans="1:5" x14ac:dyDescent="0.25">
      <c r="A2146" t="s">
        <v>10</v>
      </c>
      <c r="B2146" t="s">
        <v>6</v>
      </c>
      <c r="C2146" t="s">
        <v>24</v>
      </c>
      <c r="D2146">
        <v>1878528.4604316547</v>
      </c>
      <c r="E2146">
        <v>1720431.5052017269</v>
      </c>
    </row>
    <row r="2147" spans="1:5" x14ac:dyDescent="0.25">
      <c r="A2147" t="s">
        <v>10</v>
      </c>
      <c r="B2147" t="s">
        <v>4</v>
      </c>
      <c r="C2147" t="s">
        <v>24</v>
      </c>
      <c r="D2147">
        <v>1267550.7572815532</v>
      </c>
      <c r="E2147">
        <v>891107.68314981333</v>
      </c>
    </row>
    <row r="2148" spans="1:5" x14ac:dyDescent="0.25">
      <c r="A2148" t="s">
        <v>10</v>
      </c>
      <c r="B2148" t="s">
        <v>5</v>
      </c>
      <c r="C2148" t="s">
        <v>24</v>
      </c>
      <c r="D2148">
        <v>3001327.0804597703</v>
      </c>
      <c r="E2148">
        <v>2668780.039944828</v>
      </c>
    </row>
    <row r="2149" spans="1:5" x14ac:dyDescent="0.25">
      <c r="A2149" t="s">
        <v>10</v>
      </c>
      <c r="B2149" t="s">
        <v>78</v>
      </c>
      <c r="C2149" t="s">
        <v>24</v>
      </c>
      <c r="D2149">
        <v>654424.70175438595</v>
      </c>
      <c r="E2149">
        <v>648364.42463255825</v>
      </c>
    </row>
    <row r="2150" spans="1:5" x14ac:dyDescent="0.25">
      <c r="A2150" t="s">
        <v>10</v>
      </c>
      <c r="B2150" t="s">
        <v>3</v>
      </c>
      <c r="C2150" t="s">
        <v>24</v>
      </c>
      <c r="D2150">
        <v>337794.89780077623</v>
      </c>
      <c r="E2150">
        <v>245779.56763984484</v>
      </c>
    </row>
    <row r="2151" spans="1:5" x14ac:dyDescent="0.25">
      <c r="A2151" t="s">
        <v>10</v>
      </c>
      <c r="B2151" t="s">
        <v>2</v>
      </c>
      <c r="C2151" t="s">
        <v>22</v>
      </c>
      <c r="D2151">
        <v>2442119.3004098362</v>
      </c>
      <c r="E2151">
        <v>2129027.0824085753</v>
      </c>
    </row>
    <row r="2152" spans="1:5" x14ac:dyDescent="0.25">
      <c r="A2152" t="s">
        <v>10</v>
      </c>
      <c r="B2152" t="s">
        <v>7</v>
      </c>
      <c r="C2152" t="s">
        <v>22</v>
      </c>
      <c r="D2152">
        <v>3525900.0550295855</v>
      </c>
      <c r="E2152">
        <v>1992900.0311036792</v>
      </c>
    </row>
    <row r="2153" spans="1:5" x14ac:dyDescent="0.25">
      <c r="A2153" t="s">
        <v>10</v>
      </c>
      <c r="B2153" t="s">
        <v>6</v>
      </c>
      <c r="C2153" t="s">
        <v>22</v>
      </c>
      <c r="D2153">
        <v>12544781.248421052</v>
      </c>
      <c r="E2153">
        <v>10672425.838208955</v>
      </c>
    </row>
    <row r="2154" spans="1:5" x14ac:dyDescent="0.25">
      <c r="A2154" t="s">
        <v>10</v>
      </c>
      <c r="B2154" t="s">
        <v>4</v>
      </c>
      <c r="C2154" t="s">
        <v>22</v>
      </c>
      <c r="D2154">
        <v>5757266.7565217391</v>
      </c>
      <c r="E2154">
        <v>3838177.8376811603</v>
      </c>
    </row>
    <row r="2155" spans="1:5" x14ac:dyDescent="0.25">
      <c r="A2155" t="s">
        <v>10</v>
      </c>
      <c r="B2155" t="s">
        <v>5</v>
      </c>
      <c r="C2155" t="s">
        <v>22</v>
      </c>
      <c r="D2155">
        <v>18056882.099999998</v>
      </c>
      <c r="E2155">
        <v>15932543.029411763</v>
      </c>
    </row>
    <row r="2156" spans="1:5" x14ac:dyDescent="0.25">
      <c r="A2156" t="s">
        <v>10</v>
      </c>
      <c r="B2156" t="s">
        <v>78</v>
      </c>
      <c r="C2156" t="s">
        <v>22</v>
      </c>
      <c r="D2156">
        <v>3144470.2337730872</v>
      </c>
      <c r="E2156">
        <v>2502741.6146357227</v>
      </c>
    </row>
    <row r="2157" spans="1:5" x14ac:dyDescent="0.25">
      <c r="A2157" t="s">
        <v>10</v>
      </c>
      <c r="B2157" t="s">
        <v>3</v>
      </c>
      <c r="C2157" t="s">
        <v>22</v>
      </c>
      <c r="D2157">
        <v>1678527.0684507044</v>
      </c>
      <c r="E2157">
        <v>1099724.6310539097</v>
      </c>
    </row>
    <row r="2158" spans="1:5" x14ac:dyDescent="0.25">
      <c r="A2158" t="s">
        <v>10</v>
      </c>
      <c r="B2158" t="s">
        <v>2</v>
      </c>
      <c r="C2158" t="s">
        <v>75</v>
      </c>
      <c r="D2158">
        <v>10210.798804780876</v>
      </c>
      <c r="E2158">
        <v>8934.4489541832663</v>
      </c>
    </row>
    <row r="2159" spans="1:5" x14ac:dyDescent="0.25">
      <c r="A2159" t="s">
        <v>10</v>
      </c>
      <c r="B2159" t="s">
        <v>7</v>
      </c>
      <c r="C2159" t="s">
        <v>75</v>
      </c>
      <c r="D2159">
        <v>16588.417475728154</v>
      </c>
      <c r="E2159">
        <v>10208.256908140404</v>
      </c>
    </row>
    <row r="2160" spans="1:5" x14ac:dyDescent="0.25">
      <c r="A2160" t="s">
        <v>10</v>
      </c>
      <c r="B2160" t="s">
        <v>6</v>
      </c>
      <c r="C2160" t="s">
        <v>75</v>
      </c>
      <c r="D2160">
        <v>47461.305555555555</v>
      </c>
      <c r="E2160">
        <v>42067.97537878788</v>
      </c>
    </row>
    <row r="2161" spans="1:5" x14ac:dyDescent="0.25">
      <c r="A2161" t="s">
        <v>10</v>
      </c>
      <c r="B2161" t="s">
        <v>4</v>
      </c>
      <c r="C2161" t="s">
        <v>75</v>
      </c>
      <c r="D2161">
        <v>18775.9010989011</v>
      </c>
      <c r="E2161">
        <v>11554.400676246833</v>
      </c>
    </row>
    <row r="2162" spans="1:5" x14ac:dyDescent="0.25">
      <c r="A2162" t="s">
        <v>10</v>
      </c>
      <c r="B2162" t="s">
        <v>5</v>
      </c>
      <c r="C2162" t="s">
        <v>75</v>
      </c>
      <c r="D2162">
        <v>64072.762500000004</v>
      </c>
      <c r="E2162">
        <v>57398.516406250004</v>
      </c>
    </row>
    <row r="2163" spans="1:5" x14ac:dyDescent="0.25">
      <c r="A2163" t="s">
        <v>10</v>
      </c>
      <c r="B2163" t="s">
        <v>78</v>
      </c>
      <c r="C2163" t="s">
        <v>75</v>
      </c>
      <c r="D2163">
        <v>15532.790909090909</v>
      </c>
      <c r="E2163">
        <v>13027.502052785923</v>
      </c>
    </row>
    <row r="2164" spans="1:5" x14ac:dyDescent="0.25">
      <c r="A2164" t="s">
        <v>10</v>
      </c>
      <c r="B2164" t="s">
        <v>3</v>
      </c>
      <c r="C2164" t="s">
        <v>75</v>
      </c>
      <c r="D2164">
        <v>6631.0750323415268</v>
      </c>
      <c r="E2164">
        <v>4262.8339493624098</v>
      </c>
    </row>
    <row r="2165" spans="1:5" x14ac:dyDescent="0.25">
      <c r="A2165" t="s">
        <v>10</v>
      </c>
      <c r="B2165" t="s">
        <v>2</v>
      </c>
      <c r="C2165" t="s">
        <v>33</v>
      </c>
      <c r="D2165">
        <v>185773.74749498998</v>
      </c>
      <c r="E2165">
        <v>147860.73780213488</v>
      </c>
    </row>
    <row r="2166" spans="1:5" x14ac:dyDescent="0.25">
      <c r="A2166" t="s">
        <v>10</v>
      </c>
      <c r="B2166" t="s">
        <v>7</v>
      </c>
      <c r="C2166" t="s">
        <v>33</v>
      </c>
      <c r="D2166">
        <v>364964.96062992123</v>
      </c>
      <c r="E2166">
        <v>234620.33183352076</v>
      </c>
    </row>
    <row r="2167" spans="1:5" x14ac:dyDescent="0.25">
      <c r="A2167" t="s">
        <v>10</v>
      </c>
      <c r="B2167" t="s">
        <v>6</v>
      </c>
      <c r="C2167" t="s">
        <v>33</v>
      </c>
      <c r="D2167">
        <v>779000.84033613442</v>
      </c>
      <c r="E2167">
        <v>681625.73529411759</v>
      </c>
    </row>
    <row r="2168" spans="1:5" x14ac:dyDescent="0.25">
      <c r="A2168" t="s">
        <v>10</v>
      </c>
      <c r="B2168" t="s">
        <v>4</v>
      </c>
      <c r="C2168" t="s">
        <v>33</v>
      </c>
      <c r="D2168">
        <v>394472.76595744683</v>
      </c>
      <c r="E2168">
        <v>242752.47135842883</v>
      </c>
    </row>
    <row r="2169" spans="1:5" x14ac:dyDescent="0.25">
      <c r="A2169" t="s">
        <v>10</v>
      </c>
      <c r="B2169" t="s">
        <v>5</v>
      </c>
      <c r="C2169" t="s">
        <v>33</v>
      </c>
      <c r="D2169">
        <v>1053421.5909090908</v>
      </c>
      <c r="E2169">
        <v>977851.32575757604</v>
      </c>
    </row>
    <row r="2170" spans="1:5" x14ac:dyDescent="0.25">
      <c r="A2170" t="s">
        <v>10</v>
      </c>
      <c r="B2170" t="s">
        <v>78</v>
      </c>
      <c r="C2170" t="s">
        <v>33</v>
      </c>
      <c r="D2170">
        <v>261867.51412429378</v>
      </c>
      <c r="E2170">
        <v>210520.94272737345</v>
      </c>
    </row>
    <row r="2171" spans="1:5" x14ac:dyDescent="0.25">
      <c r="A2171" t="s">
        <v>10</v>
      </c>
      <c r="B2171" t="s">
        <v>3</v>
      </c>
      <c r="C2171" t="s">
        <v>33</v>
      </c>
      <c r="D2171">
        <v>142179.60122699387</v>
      </c>
      <c r="E2171">
        <v>89520.489661440588</v>
      </c>
    </row>
    <row r="2172" spans="1:5" x14ac:dyDescent="0.25">
      <c r="A2172" t="s">
        <v>10</v>
      </c>
      <c r="B2172" t="s">
        <v>2</v>
      </c>
      <c r="C2172" t="s">
        <v>69</v>
      </c>
      <c r="D2172">
        <v>19364.808678500987</v>
      </c>
      <c r="E2172">
        <v>17408.767397844324</v>
      </c>
    </row>
    <row r="2173" spans="1:5" x14ac:dyDescent="0.25">
      <c r="A2173" t="s">
        <v>10</v>
      </c>
      <c r="B2173" t="s">
        <v>7</v>
      </c>
      <c r="C2173" t="s">
        <v>69</v>
      </c>
      <c r="D2173">
        <v>28051.30857142857</v>
      </c>
      <c r="E2173">
        <v>18378.443546798029</v>
      </c>
    </row>
    <row r="2174" spans="1:5" x14ac:dyDescent="0.25">
      <c r="A2174" t="s">
        <v>10</v>
      </c>
      <c r="B2174" t="s">
        <v>6</v>
      </c>
      <c r="C2174" t="s">
        <v>69</v>
      </c>
      <c r="D2174">
        <v>67246.287671232873</v>
      </c>
      <c r="E2174">
        <v>57057.456205894559</v>
      </c>
    </row>
    <row r="2175" spans="1:5" x14ac:dyDescent="0.25">
      <c r="A2175" t="s">
        <v>10</v>
      </c>
      <c r="B2175" t="s">
        <v>4</v>
      </c>
      <c r="C2175" t="s">
        <v>69</v>
      </c>
      <c r="D2175">
        <v>35316.395683453236</v>
      </c>
      <c r="E2175">
        <v>20601.230815347717</v>
      </c>
    </row>
    <row r="2176" spans="1:5" x14ac:dyDescent="0.25">
      <c r="A2176" t="s">
        <v>10</v>
      </c>
      <c r="B2176" t="s">
        <v>5</v>
      </c>
      <c r="C2176" t="s">
        <v>69</v>
      </c>
      <c r="D2176">
        <v>153405.59375</v>
      </c>
      <c r="E2176">
        <v>129804.73317307692</v>
      </c>
    </row>
    <row r="2177" spans="1:5" x14ac:dyDescent="0.25">
      <c r="A2177" t="s">
        <v>10</v>
      </c>
      <c r="B2177" t="s">
        <v>78</v>
      </c>
      <c r="C2177" t="s">
        <v>69</v>
      </c>
      <c r="D2177">
        <v>31980.319218241042</v>
      </c>
      <c r="E2177">
        <v>28465.998425027738</v>
      </c>
    </row>
    <row r="2178" spans="1:5" x14ac:dyDescent="0.25">
      <c r="A2178" t="s">
        <v>10</v>
      </c>
      <c r="B2178" t="s">
        <v>3</v>
      </c>
      <c r="C2178" t="s">
        <v>69</v>
      </c>
      <c r="D2178">
        <v>12884.459317585302</v>
      </c>
      <c r="E2178">
        <v>7027.8869005010738</v>
      </c>
    </row>
    <row r="2179" spans="1:5" x14ac:dyDescent="0.25">
      <c r="A2179" t="s">
        <v>10</v>
      </c>
      <c r="B2179" t="s">
        <v>2</v>
      </c>
      <c r="C2179" t="s">
        <v>38</v>
      </c>
      <c r="D2179">
        <v>160493.84961783438</v>
      </c>
      <c r="E2179">
        <v>164123.50403397027</v>
      </c>
    </row>
    <row r="2180" spans="1:5" x14ac:dyDescent="0.25">
      <c r="A2180" t="s">
        <v>10</v>
      </c>
      <c r="B2180" t="s">
        <v>7</v>
      </c>
      <c r="C2180" t="s">
        <v>38</v>
      </c>
      <c r="D2180">
        <v>246229.97775244297</v>
      </c>
      <c r="E2180">
        <v>182104.34511400652</v>
      </c>
    </row>
    <row r="2181" spans="1:5" x14ac:dyDescent="0.25">
      <c r="A2181" t="s">
        <v>10</v>
      </c>
      <c r="B2181" t="s">
        <v>6</v>
      </c>
      <c r="C2181" t="s">
        <v>38</v>
      </c>
      <c r="D2181">
        <v>699931.51083333325</v>
      </c>
      <c r="E2181">
        <v>716744.02499999991</v>
      </c>
    </row>
    <row r="2182" spans="1:5" x14ac:dyDescent="0.25">
      <c r="A2182" t="s">
        <v>10</v>
      </c>
      <c r="B2182" t="s">
        <v>4</v>
      </c>
      <c r="C2182" t="s">
        <v>38</v>
      </c>
      <c r="D2182">
        <v>260664.14886206892</v>
      </c>
      <c r="E2182">
        <v>196472.51989298454</v>
      </c>
    </row>
    <row r="2183" spans="1:5" x14ac:dyDescent="0.25">
      <c r="A2183" t="s">
        <v>10</v>
      </c>
      <c r="B2183" t="s">
        <v>5</v>
      </c>
      <c r="C2183" t="s">
        <v>38</v>
      </c>
      <c r="D2183">
        <v>1303320.7443103448</v>
      </c>
      <c r="E2183">
        <v>1339885.3820249448</v>
      </c>
    </row>
    <row r="2184" spans="1:5" x14ac:dyDescent="0.25">
      <c r="A2184" t="s">
        <v>10</v>
      </c>
      <c r="B2184" t="s">
        <v>78</v>
      </c>
      <c r="C2184" t="s">
        <v>38</v>
      </c>
      <c r="D2184">
        <v>227688.56376506024</v>
      </c>
      <c r="E2184">
        <v>234656.90845256028</v>
      </c>
    </row>
    <row r="2185" spans="1:5" x14ac:dyDescent="0.25">
      <c r="A2185" t="s">
        <v>10</v>
      </c>
      <c r="B2185" t="s">
        <v>3</v>
      </c>
      <c r="C2185" t="s">
        <v>38</v>
      </c>
      <c r="D2185">
        <v>118856.29429245283</v>
      </c>
      <c r="E2185">
        <v>86093.874266247396</v>
      </c>
    </row>
    <row r="2186" spans="1:5" x14ac:dyDescent="0.25">
      <c r="A2186" t="s">
        <v>10</v>
      </c>
      <c r="B2186" t="s">
        <v>2</v>
      </c>
      <c r="C2186" t="s">
        <v>29</v>
      </c>
      <c r="D2186">
        <v>252474.17693836975</v>
      </c>
      <c r="E2186">
        <v>226174.78350728957</v>
      </c>
    </row>
    <row r="2187" spans="1:5" x14ac:dyDescent="0.25">
      <c r="A2187" t="s">
        <v>10</v>
      </c>
      <c r="B2187" t="s">
        <v>7</v>
      </c>
      <c r="C2187" t="s">
        <v>29</v>
      </c>
      <c r="D2187">
        <v>492226.78682170541</v>
      </c>
      <c r="E2187">
        <v>316431.50581395347</v>
      </c>
    </row>
    <row r="2188" spans="1:5" x14ac:dyDescent="0.25">
      <c r="A2188" t="s">
        <v>10</v>
      </c>
      <c r="B2188" t="s">
        <v>6</v>
      </c>
      <c r="C2188" t="s">
        <v>29</v>
      </c>
      <c r="D2188">
        <v>920250.0797101449</v>
      </c>
      <c r="E2188">
        <v>749833.39828234038</v>
      </c>
    </row>
    <row r="2189" spans="1:5" x14ac:dyDescent="0.25">
      <c r="A2189" t="s">
        <v>10</v>
      </c>
      <c r="B2189" t="s">
        <v>4</v>
      </c>
      <c r="C2189" t="s">
        <v>29</v>
      </c>
      <c r="D2189">
        <v>492226.78682170541</v>
      </c>
      <c r="E2189">
        <v>287132.29231266148</v>
      </c>
    </row>
    <row r="2190" spans="1:5" x14ac:dyDescent="0.25">
      <c r="A2190" t="s">
        <v>10</v>
      </c>
      <c r="B2190" t="s">
        <v>5</v>
      </c>
      <c r="C2190" t="s">
        <v>29</v>
      </c>
      <c r="D2190">
        <v>2227973.8771929825</v>
      </c>
      <c r="E2190">
        <v>1807601.4475339293</v>
      </c>
    </row>
    <row r="2191" spans="1:5" x14ac:dyDescent="0.25">
      <c r="A2191" t="s">
        <v>10</v>
      </c>
      <c r="B2191" t="s">
        <v>78</v>
      </c>
      <c r="C2191" t="s">
        <v>29</v>
      </c>
      <c r="D2191">
        <v>365978.41786743514</v>
      </c>
      <c r="E2191">
        <v>308794.2900756484</v>
      </c>
    </row>
    <row r="2192" spans="1:5" x14ac:dyDescent="0.25">
      <c r="A2192" t="s">
        <v>10</v>
      </c>
      <c r="B2192" t="s">
        <v>3</v>
      </c>
      <c r="C2192" t="s">
        <v>29</v>
      </c>
      <c r="D2192">
        <v>207507.37091503269</v>
      </c>
      <c r="E2192">
        <v>113185.83868092691</v>
      </c>
    </row>
    <row r="2193" spans="1:5" x14ac:dyDescent="0.25">
      <c r="A2193" t="s">
        <v>10</v>
      </c>
      <c r="B2193" t="s">
        <v>2</v>
      </c>
      <c r="C2193" t="s">
        <v>43</v>
      </c>
      <c r="D2193">
        <v>94899.457407407404</v>
      </c>
      <c r="E2193">
        <v>88929.975409199527</v>
      </c>
    </row>
    <row r="2194" spans="1:5" x14ac:dyDescent="0.25">
      <c r="A2194" t="s">
        <v>10</v>
      </c>
      <c r="B2194" t="s">
        <v>7</v>
      </c>
      <c r="C2194" t="s">
        <v>43</v>
      </c>
      <c r="D2194">
        <v>146416.3057142857</v>
      </c>
      <c r="E2194">
        <v>96007.263318367317</v>
      </c>
    </row>
    <row r="2195" spans="1:5" x14ac:dyDescent="0.25">
      <c r="A2195" t="s">
        <v>10</v>
      </c>
      <c r="B2195" t="s">
        <v>6</v>
      </c>
      <c r="C2195" t="s">
        <v>43</v>
      </c>
      <c r="D2195">
        <v>441773.33620689652</v>
      </c>
      <c r="E2195">
        <v>363953.26390583557</v>
      </c>
    </row>
    <row r="2196" spans="1:5" x14ac:dyDescent="0.25">
      <c r="A2196" t="s">
        <v>10</v>
      </c>
      <c r="B2196" t="s">
        <v>4</v>
      </c>
      <c r="C2196" t="s">
        <v>43</v>
      </c>
      <c r="D2196">
        <v>220886.66810344826</v>
      </c>
      <c r="E2196">
        <v>135182.64087931035</v>
      </c>
    </row>
    <row r="2197" spans="1:5" x14ac:dyDescent="0.25">
      <c r="A2197" t="s">
        <v>10</v>
      </c>
      <c r="B2197" t="s">
        <v>5</v>
      </c>
      <c r="C2197" t="s">
        <v>43</v>
      </c>
      <c r="D2197">
        <v>683276.09333333338</v>
      </c>
      <c r="E2197">
        <v>628099.71203297505</v>
      </c>
    </row>
    <row r="2198" spans="1:5" x14ac:dyDescent="0.25">
      <c r="A2198" t="s">
        <v>10</v>
      </c>
      <c r="B2198" t="s">
        <v>78</v>
      </c>
      <c r="C2198" t="s">
        <v>43</v>
      </c>
      <c r="D2198">
        <v>159148.15838509315</v>
      </c>
      <c r="E2198">
        <v>140131.99381907948</v>
      </c>
    </row>
    <row r="2199" spans="1:5" x14ac:dyDescent="0.25">
      <c r="A2199" t="s">
        <v>10</v>
      </c>
      <c r="B2199" t="s">
        <v>3</v>
      </c>
      <c r="C2199" t="s">
        <v>43</v>
      </c>
      <c r="D2199">
        <v>78118.455792682929</v>
      </c>
      <c r="E2199">
        <v>47339.784210365855</v>
      </c>
    </row>
    <row r="2200" spans="1:5" x14ac:dyDescent="0.25">
      <c r="A2200" t="s">
        <v>10</v>
      </c>
      <c r="B2200" t="s">
        <v>2</v>
      </c>
      <c r="C2200" t="s">
        <v>41</v>
      </c>
      <c r="D2200">
        <v>115514.18388429753</v>
      </c>
      <c r="E2200">
        <v>99474.755400690978</v>
      </c>
    </row>
    <row r="2201" spans="1:5" x14ac:dyDescent="0.25">
      <c r="A2201" t="s">
        <v>10</v>
      </c>
      <c r="B2201" t="s">
        <v>7</v>
      </c>
      <c r="C2201" t="s">
        <v>41</v>
      </c>
      <c r="D2201">
        <v>209396.49812734083</v>
      </c>
      <c r="E2201">
        <v>129407.03584269663</v>
      </c>
    </row>
    <row r="2202" spans="1:5" x14ac:dyDescent="0.25">
      <c r="A2202" t="s">
        <v>10</v>
      </c>
      <c r="B2202" t="s">
        <v>6</v>
      </c>
      <c r="C2202" t="s">
        <v>41</v>
      </c>
      <c r="D2202">
        <v>559088.65</v>
      </c>
      <c r="E2202">
        <v>510241.95742105268</v>
      </c>
    </row>
    <row r="2203" spans="1:5" x14ac:dyDescent="0.25">
      <c r="A2203" t="s">
        <v>10</v>
      </c>
      <c r="B2203" t="s">
        <v>4</v>
      </c>
      <c r="C2203" t="s">
        <v>41</v>
      </c>
      <c r="D2203">
        <v>209396.49812734083</v>
      </c>
      <c r="E2203">
        <v>138562.71720909208</v>
      </c>
    </row>
    <row r="2204" spans="1:5" x14ac:dyDescent="0.25">
      <c r="A2204" t="s">
        <v>10</v>
      </c>
      <c r="B2204" t="s">
        <v>5</v>
      </c>
      <c r="C2204" t="s">
        <v>41</v>
      </c>
      <c r="D2204">
        <v>570498.62244897953</v>
      </c>
      <c r="E2204">
        <v>506781.48714654538</v>
      </c>
    </row>
    <row r="2205" spans="1:5" x14ac:dyDescent="0.25">
      <c r="A2205" t="s">
        <v>10</v>
      </c>
      <c r="B2205" t="s">
        <v>78</v>
      </c>
      <c r="C2205" t="s">
        <v>41</v>
      </c>
      <c r="D2205">
        <v>182113.56677524431</v>
      </c>
      <c r="E2205">
        <v>157296.73496383813</v>
      </c>
    </row>
    <row r="2206" spans="1:5" x14ac:dyDescent="0.25">
      <c r="A2206" t="s">
        <v>10</v>
      </c>
      <c r="B2206" t="s">
        <v>3</v>
      </c>
      <c r="C2206" t="s">
        <v>41</v>
      </c>
      <c r="D2206">
        <v>70237.267587939699</v>
      </c>
      <c r="E2206">
        <v>47858.220949575465</v>
      </c>
    </row>
    <row r="2207" spans="1:5" x14ac:dyDescent="0.25">
      <c r="A2207" t="s">
        <v>10</v>
      </c>
      <c r="B2207" t="s">
        <v>2</v>
      </c>
      <c r="C2207" t="s">
        <v>28</v>
      </c>
      <c r="D2207">
        <v>244330.31226053639</v>
      </c>
      <c r="E2207">
        <v>216425.21870235933</v>
      </c>
    </row>
    <row r="2208" spans="1:5" x14ac:dyDescent="0.25">
      <c r="A2208" t="s">
        <v>10</v>
      </c>
      <c r="B2208" t="s">
        <v>7</v>
      </c>
      <c r="C2208" t="s">
        <v>28</v>
      </c>
      <c r="D2208">
        <v>492434.06563706562</v>
      </c>
      <c r="E2208">
        <v>329081.79972573562</v>
      </c>
    </row>
    <row r="2209" spans="1:5" x14ac:dyDescent="0.25">
      <c r="A2209" t="s">
        <v>10</v>
      </c>
      <c r="B2209" t="s">
        <v>6</v>
      </c>
      <c r="C2209" t="s">
        <v>28</v>
      </c>
      <c r="D2209">
        <v>1250396.3039215687</v>
      </c>
      <c r="E2209">
        <v>1098887.2452775654</v>
      </c>
    </row>
    <row r="2210" spans="1:5" x14ac:dyDescent="0.25">
      <c r="A2210" t="s">
        <v>10</v>
      </c>
      <c r="B2210" t="s">
        <v>4</v>
      </c>
      <c r="C2210" t="s">
        <v>28</v>
      </c>
      <c r="D2210">
        <v>467181.03663003666</v>
      </c>
      <c r="E2210">
        <v>266699.43525879923</v>
      </c>
    </row>
    <row r="2211" spans="1:5" x14ac:dyDescent="0.25">
      <c r="A2211" t="s">
        <v>10</v>
      </c>
      <c r="B2211" t="s">
        <v>5</v>
      </c>
      <c r="C2211" t="s">
        <v>28</v>
      </c>
      <c r="D2211">
        <v>1401543.1098901101</v>
      </c>
      <c r="E2211">
        <v>1311844.3508571431</v>
      </c>
    </row>
    <row r="2212" spans="1:5" x14ac:dyDescent="0.25">
      <c r="A2212" t="s">
        <v>10</v>
      </c>
      <c r="B2212" t="s">
        <v>78</v>
      </c>
      <c r="C2212" t="s">
        <v>28</v>
      </c>
      <c r="D2212">
        <v>397322.19003115263</v>
      </c>
      <c r="E2212">
        <v>342690.38890186913</v>
      </c>
    </row>
    <row r="2213" spans="1:5" x14ac:dyDescent="0.25">
      <c r="A2213" t="s">
        <v>10</v>
      </c>
      <c r="B2213" t="s">
        <v>3</v>
      </c>
      <c r="C2213" t="s">
        <v>28</v>
      </c>
      <c r="D2213">
        <v>177880.64574616458</v>
      </c>
      <c r="E2213">
        <v>117598.87135440882</v>
      </c>
    </row>
    <row r="2214" spans="1:5" x14ac:dyDescent="0.25">
      <c r="A2214" t="s">
        <v>10</v>
      </c>
      <c r="B2214" t="s">
        <v>2</v>
      </c>
      <c r="C2214" t="s">
        <v>53</v>
      </c>
      <c r="D2214">
        <v>58949.608534322819</v>
      </c>
      <c r="E2214">
        <v>54348.663477985428</v>
      </c>
    </row>
    <row r="2215" spans="1:5" x14ac:dyDescent="0.25">
      <c r="A2215" t="s">
        <v>10</v>
      </c>
      <c r="B2215" t="s">
        <v>7</v>
      </c>
      <c r="C2215" t="s">
        <v>53</v>
      </c>
      <c r="D2215">
        <v>91567.259365994236</v>
      </c>
      <c r="E2215">
        <v>62876.184764649384</v>
      </c>
    </row>
    <row r="2216" spans="1:5" x14ac:dyDescent="0.25">
      <c r="A2216" t="s">
        <v>10</v>
      </c>
      <c r="B2216" t="s">
        <v>6</v>
      </c>
      <c r="C2216" t="s">
        <v>53</v>
      </c>
      <c r="D2216">
        <v>349163.06593406596</v>
      </c>
      <c r="E2216">
        <v>315919.83236492681</v>
      </c>
    </row>
    <row r="2217" spans="1:5" x14ac:dyDescent="0.25">
      <c r="A2217" t="s">
        <v>10</v>
      </c>
      <c r="B2217" t="s">
        <v>4</v>
      </c>
      <c r="C2217" t="s">
        <v>53</v>
      </c>
      <c r="D2217">
        <v>115541.23272727273</v>
      </c>
      <c r="E2217">
        <v>74203.147240404054</v>
      </c>
    </row>
    <row r="2218" spans="1:5" x14ac:dyDescent="0.25">
      <c r="A2218" t="s">
        <v>10</v>
      </c>
      <c r="B2218" t="s">
        <v>5</v>
      </c>
      <c r="C2218" t="s">
        <v>53</v>
      </c>
      <c r="D2218">
        <v>397172.98750000005</v>
      </c>
      <c r="E2218">
        <v>361427.41862500011</v>
      </c>
    </row>
    <row r="2219" spans="1:5" x14ac:dyDescent="0.25">
      <c r="A2219" t="s">
        <v>10</v>
      </c>
      <c r="B2219" t="s">
        <v>78</v>
      </c>
      <c r="C2219" t="s">
        <v>53</v>
      </c>
      <c r="D2219">
        <v>95704.334337349399</v>
      </c>
      <c r="E2219">
        <v>87121.816612903232</v>
      </c>
    </row>
    <row r="2220" spans="1:5" x14ac:dyDescent="0.25">
      <c r="A2220" t="s">
        <v>10</v>
      </c>
      <c r="B2220" t="s">
        <v>3</v>
      </c>
      <c r="C2220" t="s">
        <v>53</v>
      </c>
      <c r="D2220">
        <v>52692.933665008291</v>
      </c>
      <c r="E2220">
        <v>30974.281006561403</v>
      </c>
    </row>
    <row r="2221" spans="1:5" x14ac:dyDescent="0.25">
      <c r="A2221" t="s">
        <v>10</v>
      </c>
      <c r="B2221" t="s">
        <v>2</v>
      </c>
      <c r="C2221" t="s">
        <v>26</v>
      </c>
      <c r="D2221">
        <v>361847.54863813228</v>
      </c>
      <c r="E2221">
        <v>321647.77302915626</v>
      </c>
    </row>
    <row r="2222" spans="1:5" x14ac:dyDescent="0.25">
      <c r="A2222" t="s">
        <v>10</v>
      </c>
      <c r="B2222" t="s">
        <v>7</v>
      </c>
      <c r="C2222" t="s">
        <v>26</v>
      </c>
      <c r="D2222">
        <v>709884.12213740451</v>
      </c>
      <c r="E2222">
        <v>460917.61930207192</v>
      </c>
    </row>
    <row r="2223" spans="1:5" x14ac:dyDescent="0.25">
      <c r="A2223" t="s">
        <v>10</v>
      </c>
      <c r="B2223" t="s">
        <v>6</v>
      </c>
      <c r="C2223" t="s">
        <v>26</v>
      </c>
      <c r="D2223">
        <v>2043842.1978021979</v>
      </c>
      <c r="E2223">
        <v>1736617.0293389151</v>
      </c>
    </row>
    <row r="2224" spans="1:5" x14ac:dyDescent="0.25">
      <c r="A2224" t="s">
        <v>10</v>
      </c>
      <c r="B2224" t="s">
        <v>4</v>
      </c>
      <c r="C2224" t="s">
        <v>26</v>
      </c>
      <c r="D2224">
        <v>676325.96363636362</v>
      </c>
      <c r="E2224">
        <v>406359.18315151508</v>
      </c>
    </row>
    <row r="2225" spans="1:5" x14ac:dyDescent="0.25">
      <c r="A2225" t="s">
        <v>10</v>
      </c>
      <c r="B2225" t="s">
        <v>5</v>
      </c>
      <c r="C2225" t="s">
        <v>26</v>
      </c>
      <c r="D2225">
        <v>2999832.9032258065</v>
      </c>
      <c r="E2225">
        <v>2672283.5808195299</v>
      </c>
    </row>
    <row r="2226" spans="1:5" x14ac:dyDescent="0.25">
      <c r="A2226" t="s">
        <v>10</v>
      </c>
      <c r="B2226" t="s">
        <v>78</v>
      </c>
      <c r="C2226" t="s">
        <v>26</v>
      </c>
      <c r="D2226">
        <v>466139.44862155383</v>
      </c>
      <c r="E2226">
        <v>430476.97273303737</v>
      </c>
    </row>
    <row r="2227" spans="1:5" x14ac:dyDescent="0.25">
      <c r="A2227" t="s">
        <v>10</v>
      </c>
      <c r="B2227" t="s">
        <v>3</v>
      </c>
      <c r="C2227" t="s">
        <v>26</v>
      </c>
      <c r="D2227">
        <v>308440.53067993367</v>
      </c>
      <c r="E2227">
        <v>188919.82504145935</v>
      </c>
    </row>
    <row r="2228" spans="1:5" x14ac:dyDescent="0.25">
      <c r="A2228" t="s">
        <v>10</v>
      </c>
      <c r="B2228" t="s">
        <v>2</v>
      </c>
      <c r="C2228" t="s">
        <v>73</v>
      </c>
      <c r="D2228">
        <v>10732.609375</v>
      </c>
      <c r="E2228">
        <v>9769.1704869186033</v>
      </c>
    </row>
    <row r="2229" spans="1:5" x14ac:dyDescent="0.25">
      <c r="A2229" t="s">
        <v>10</v>
      </c>
      <c r="B2229" t="s">
        <v>7</v>
      </c>
      <c r="C2229" t="s">
        <v>73</v>
      </c>
      <c r="D2229">
        <v>16257.68047337278</v>
      </c>
      <c r="E2229">
        <v>9556.6886956521757</v>
      </c>
    </row>
    <row r="2230" spans="1:5" x14ac:dyDescent="0.25">
      <c r="A2230" t="s">
        <v>10</v>
      </c>
      <c r="B2230" t="s">
        <v>6</v>
      </c>
      <c r="C2230" t="s">
        <v>73</v>
      </c>
      <c r="D2230">
        <v>60385.670329670334</v>
      </c>
      <c r="E2230">
        <v>53699.488861283651</v>
      </c>
    </row>
    <row r="2231" spans="1:5" x14ac:dyDescent="0.25">
      <c r="A2231" t="s">
        <v>10</v>
      </c>
      <c r="B2231" t="s">
        <v>4</v>
      </c>
      <c r="C2231" t="s">
        <v>73</v>
      </c>
      <c r="D2231">
        <v>22337.788617886181</v>
      </c>
      <c r="E2231">
        <v>14072.806829268295</v>
      </c>
    </row>
    <row r="2232" spans="1:5" x14ac:dyDescent="0.25">
      <c r="A2232" t="s">
        <v>10</v>
      </c>
      <c r="B2232" t="s">
        <v>5</v>
      </c>
      <c r="C2232" t="s">
        <v>73</v>
      </c>
      <c r="D2232">
        <v>91584.933333333334</v>
      </c>
      <c r="E2232">
        <v>81284.60187012986</v>
      </c>
    </row>
    <row r="2233" spans="1:5" x14ac:dyDescent="0.25">
      <c r="A2233" t="s">
        <v>10</v>
      </c>
      <c r="B2233" t="s">
        <v>78</v>
      </c>
      <c r="C2233" t="s">
        <v>73</v>
      </c>
      <c r="D2233">
        <v>15881.780346820808</v>
      </c>
      <c r="E2233">
        <v>14157.472766308836</v>
      </c>
    </row>
    <row r="2234" spans="1:5" x14ac:dyDescent="0.25">
      <c r="A2234" t="s">
        <v>10</v>
      </c>
      <c r="B2234" t="s">
        <v>3</v>
      </c>
      <c r="C2234" t="s">
        <v>73</v>
      </c>
      <c r="D2234">
        <v>7081.3092783505153</v>
      </c>
      <c r="E2234">
        <v>4213.3790206185558</v>
      </c>
    </row>
    <row r="2235" spans="1:5" x14ac:dyDescent="0.25">
      <c r="A2235" t="s">
        <v>10</v>
      </c>
      <c r="B2235" t="s">
        <v>2</v>
      </c>
      <c r="C2235" t="s">
        <v>51</v>
      </c>
      <c r="D2235">
        <v>79722.722689075628</v>
      </c>
      <c r="E2235">
        <v>71387.846396072127</v>
      </c>
    </row>
    <row r="2236" spans="1:5" x14ac:dyDescent="0.25">
      <c r="A2236" t="s">
        <v>10</v>
      </c>
      <c r="B2236" t="s">
        <v>7</v>
      </c>
      <c r="C2236" t="s">
        <v>51</v>
      </c>
      <c r="D2236">
        <v>113958.00600600601</v>
      </c>
      <c r="E2236">
        <v>62102.969345782141</v>
      </c>
    </row>
    <row r="2237" spans="1:5" x14ac:dyDescent="0.25">
      <c r="A2237" t="s">
        <v>10</v>
      </c>
      <c r="B2237" t="s">
        <v>6</v>
      </c>
      <c r="C2237" t="s">
        <v>51</v>
      </c>
      <c r="D2237">
        <v>408043.18279569893</v>
      </c>
      <c r="E2237">
        <v>322502.49374780059</v>
      </c>
    </row>
    <row r="2238" spans="1:5" x14ac:dyDescent="0.25">
      <c r="A2238" t="s">
        <v>10</v>
      </c>
      <c r="B2238" t="s">
        <v>4</v>
      </c>
      <c r="C2238" t="s">
        <v>51</v>
      </c>
      <c r="D2238">
        <v>131763.94444444444</v>
      </c>
      <c r="E2238">
        <v>72211.224649275362</v>
      </c>
    </row>
    <row r="2239" spans="1:5" x14ac:dyDescent="0.25">
      <c r="A2239" t="s">
        <v>10</v>
      </c>
      <c r="B2239" t="s">
        <v>5</v>
      </c>
      <c r="C2239" t="s">
        <v>51</v>
      </c>
      <c r="D2239">
        <v>383313.29292929295</v>
      </c>
      <c r="E2239">
        <v>329632.04451208998</v>
      </c>
    </row>
    <row r="2240" spans="1:5" x14ac:dyDescent="0.25">
      <c r="A2240" t="s">
        <v>10</v>
      </c>
      <c r="B2240" t="s">
        <v>78</v>
      </c>
      <c r="C2240" t="s">
        <v>51</v>
      </c>
      <c r="D2240">
        <v>118959.29780564262</v>
      </c>
      <c r="E2240">
        <v>93959.688321003137</v>
      </c>
    </row>
    <row r="2241" spans="1:5" x14ac:dyDescent="0.25">
      <c r="A2241" t="s">
        <v>10</v>
      </c>
      <c r="B2241" t="s">
        <v>3</v>
      </c>
      <c r="C2241" t="s">
        <v>51</v>
      </c>
      <c r="D2241">
        <v>62209.86229508197</v>
      </c>
      <c r="E2241">
        <v>38753.979327067398</v>
      </c>
    </row>
    <row r="2242" spans="1:5" x14ac:dyDescent="0.25">
      <c r="A2242" t="s">
        <v>10</v>
      </c>
      <c r="B2242" t="s">
        <v>2</v>
      </c>
      <c r="C2242" t="s">
        <v>30</v>
      </c>
      <c r="D2242">
        <v>194210.94360902254</v>
      </c>
      <c r="E2242">
        <v>172231.94901522098</v>
      </c>
    </row>
    <row r="2243" spans="1:5" x14ac:dyDescent="0.25">
      <c r="A2243" t="s">
        <v>10</v>
      </c>
      <c r="B2243" t="s">
        <v>7</v>
      </c>
      <c r="C2243" t="s">
        <v>30</v>
      </c>
      <c r="D2243">
        <v>370323.37634408602</v>
      </c>
      <c r="E2243">
        <v>204014.51460410556</v>
      </c>
    </row>
    <row r="2244" spans="1:5" x14ac:dyDescent="0.25">
      <c r="A2244" t="s">
        <v>10</v>
      </c>
      <c r="B2244" t="s">
        <v>6</v>
      </c>
      <c r="C2244" t="s">
        <v>30</v>
      </c>
      <c r="D2244">
        <v>898436.71304347832</v>
      </c>
      <c r="E2244">
        <v>800337.13680846081</v>
      </c>
    </row>
    <row r="2245" spans="1:5" x14ac:dyDescent="0.25">
      <c r="A2245" t="s">
        <v>10</v>
      </c>
      <c r="B2245" t="s">
        <v>4</v>
      </c>
      <c r="C2245" t="s">
        <v>30</v>
      </c>
      <c r="D2245">
        <v>411634.35059760953</v>
      </c>
      <c r="E2245">
        <v>275085.30050281627</v>
      </c>
    </row>
    <row r="2246" spans="1:5" x14ac:dyDescent="0.25">
      <c r="A2246" t="s">
        <v>10</v>
      </c>
      <c r="B2246" t="s">
        <v>5</v>
      </c>
      <c r="C2246" t="s">
        <v>30</v>
      </c>
      <c r="D2246">
        <v>1099151.2978723403</v>
      </c>
      <c r="E2246">
        <v>1015059.6021917458</v>
      </c>
    </row>
    <row r="2247" spans="1:5" x14ac:dyDescent="0.25">
      <c r="A2247" t="s">
        <v>10</v>
      </c>
      <c r="B2247" t="s">
        <v>78</v>
      </c>
      <c r="C2247" t="s">
        <v>30</v>
      </c>
      <c r="D2247">
        <v>266289.23195876286</v>
      </c>
      <c r="E2247">
        <v>233003.07796391755</v>
      </c>
    </row>
    <row r="2248" spans="1:5" x14ac:dyDescent="0.25">
      <c r="A2248" t="s">
        <v>10</v>
      </c>
      <c r="B2248" t="s">
        <v>3</v>
      </c>
      <c r="C2248" t="s">
        <v>30</v>
      </c>
      <c r="D2248">
        <v>140571.73061224489</v>
      </c>
      <c r="E2248">
        <v>87716.759902040809</v>
      </c>
    </row>
    <row r="2249" spans="1:5" x14ac:dyDescent="0.25">
      <c r="A2249" t="s">
        <v>10</v>
      </c>
      <c r="B2249" t="s">
        <v>2</v>
      </c>
      <c r="C2249" t="s">
        <v>49</v>
      </c>
      <c r="D2249">
        <v>89618.825703124996</v>
      </c>
      <c r="E2249">
        <v>93606.920095982161</v>
      </c>
    </row>
    <row r="2250" spans="1:5" x14ac:dyDescent="0.25">
      <c r="A2250" t="s">
        <v>10</v>
      </c>
      <c r="B2250" t="s">
        <v>7</v>
      </c>
      <c r="C2250" t="s">
        <v>49</v>
      </c>
      <c r="D2250">
        <v>166249.41579710145</v>
      </c>
      <c r="E2250">
        <v>112427.8465582861</v>
      </c>
    </row>
    <row r="2251" spans="1:5" x14ac:dyDescent="0.25">
      <c r="A2251" t="s">
        <v>10</v>
      </c>
      <c r="B2251" t="s">
        <v>6</v>
      </c>
      <c r="C2251" t="s">
        <v>49</v>
      </c>
      <c r="D2251">
        <v>307951.93798657716</v>
      </c>
      <c r="E2251">
        <v>316216.38184610585</v>
      </c>
    </row>
    <row r="2252" spans="1:5" x14ac:dyDescent="0.25">
      <c r="A2252" t="s">
        <v>10</v>
      </c>
      <c r="B2252" t="s">
        <v>4</v>
      </c>
      <c r="C2252" t="s">
        <v>49</v>
      </c>
      <c r="D2252">
        <v>160999.43424561404</v>
      </c>
      <c r="E2252">
        <v>122451.38877972712</v>
      </c>
    </row>
    <row r="2253" spans="1:5" x14ac:dyDescent="0.25">
      <c r="A2253" t="s">
        <v>10</v>
      </c>
      <c r="B2253" t="s">
        <v>5</v>
      </c>
      <c r="C2253" t="s">
        <v>49</v>
      </c>
      <c r="D2253">
        <v>515559.98606741562</v>
      </c>
      <c r="E2253">
        <v>522330.11434577749</v>
      </c>
    </row>
    <row r="2254" spans="1:5" x14ac:dyDescent="0.25">
      <c r="A2254" t="s">
        <v>10</v>
      </c>
      <c r="B2254" t="s">
        <v>78</v>
      </c>
      <c r="C2254" t="s">
        <v>49</v>
      </c>
      <c r="D2254">
        <v>126753.69823204417</v>
      </c>
      <c r="E2254">
        <v>117824.85364861878</v>
      </c>
    </row>
    <row r="2255" spans="1:5" x14ac:dyDescent="0.25">
      <c r="A2255" t="s">
        <v>10</v>
      </c>
      <c r="B2255" t="s">
        <v>3</v>
      </c>
      <c r="C2255" t="s">
        <v>49</v>
      </c>
      <c r="D2255">
        <v>73181.561020733643</v>
      </c>
      <c r="E2255">
        <v>54069.44439624314</v>
      </c>
    </row>
    <row r="2256" spans="1:5" x14ac:dyDescent="0.25">
      <c r="A2256" t="s">
        <v>10</v>
      </c>
      <c r="B2256" t="s">
        <v>2</v>
      </c>
      <c r="C2256" t="s">
        <v>65</v>
      </c>
      <c r="D2256">
        <v>26045.744220779219</v>
      </c>
      <c r="E2256">
        <v>24802.96191571694</v>
      </c>
    </row>
    <row r="2257" spans="1:5" x14ac:dyDescent="0.25">
      <c r="A2257" t="s">
        <v>10</v>
      </c>
      <c r="B2257" t="s">
        <v>7</v>
      </c>
      <c r="C2257" t="s">
        <v>65</v>
      </c>
      <c r="D2257">
        <v>42975.477964285703</v>
      </c>
      <c r="E2257">
        <v>32736.882740051013</v>
      </c>
    </row>
    <row r="2258" spans="1:5" x14ac:dyDescent="0.25">
      <c r="A2258" t="s">
        <v>10</v>
      </c>
      <c r="B2258" t="s">
        <v>6</v>
      </c>
      <c r="C2258" t="s">
        <v>65</v>
      </c>
      <c r="D2258">
        <v>81304.958310810805</v>
      </c>
      <c r="E2258">
        <v>84929.413724201484</v>
      </c>
    </row>
    <row r="2259" spans="1:5" x14ac:dyDescent="0.25">
      <c r="A2259" t="s">
        <v>10</v>
      </c>
      <c r="B2259" t="s">
        <v>4</v>
      </c>
      <c r="C2259" t="s">
        <v>65</v>
      </c>
      <c r="D2259">
        <v>58131.081304347819</v>
      </c>
      <c r="E2259">
        <v>43370.626146537841</v>
      </c>
    </row>
    <row r="2260" spans="1:5" x14ac:dyDescent="0.25">
      <c r="A2260" t="s">
        <v>10</v>
      </c>
      <c r="B2260" t="s">
        <v>5</v>
      </c>
      <c r="C2260" t="s">
        <v>65</v>
      </c>
      <c r="D2260">
        <v>214877.38982142854</v>
      </c>
      <c r="E2260">
        <v>231123.32674025971</v>
      </c>
    </row>
    <row r="2261" spans="1:5" x14ac:dyDescent="0.25">
      <c r="A2261" t="s">
        <v>10</v>
      </c>
      <c r="B2261" t="s">
        <v>78</v>
      </c>
      <c r="C2261" t="s">
        <v>65</v>
      </c>
      <c r="D2261">
        <v>39452.897803278684</v>
      </c>
      <c r="E2261">
        <v>39888.643519736004</v>
      </c>
    </row>
    <row r="2262" spans="1:5" x14ac:dyDescent="0.25">
      <c r="A2262" t="s">
        <v>10</v>
      </c>
      <c r="B2262" t="s">
        <v>3</v>
      </c>
      <c r="C2262" t="s">
        <v>65</v>
      </c>
      <c r="D2262">
        <v>19502.648022690435</v>
      </c>
      <c r="E2262">
        <v>14221.399974068072</v>
      </c>
    </row>
    <row r="2263" spans="1:5" x14ac:dyDescent="0.25">
      <c r="A2263" t="s">
        <v>10</v>
      </c>
      <c r="B2263" t="s">
        <v>2</v>
      </c>
      <c r="C2263" t="s">
        <v>27</v>
      </c>
      <c r="D2263">
        <v>269798.87102803739</v>
      </c>
      <c r="E2263">
        <v>213590.77289719626</v>
      </c>
    </row>
    <row r="2264" spans="1:5" x14ac:dyDescent="0.25">
      <c r="A2264" t="s">
        <v>10</v>
      </c>
      <c r="B2264" t="s">
        <v>7</v>
      </c>
      <c r="C2264" t="s">
        <v>27</v>
      </c>
      <c r="D2264">
        <v>559466.65116279072</v>
      </c>
      <c r="E2264">
        <v>352256.78036175715</v>
      </c>
    </row>
    <row r="2265" spans="1:5" x14ac:dyDescent="0.25">
      <c r="A2265" t="s">
        <v>10</v>
      </c>
      <c r="B2265" t="s">
        <v>6</v>
      </c>
      <c r="C2265" t="s">
        <v>27</v>
      </c>
      <c r="D2265">
        <v>1401382.4854368931</v>
      </c>
      <c r="E2265">
        <v>1332541.2221312399</v>
      </c>
    </row>
    <row r="2266" spans="1:5" x14ac:dyDescent="0.25">
      <c r="A2266" t="s">
        <v>10</v>
      </c>
      <c r="B2266" t="s">
        <v>4</v>
      </c>
      <c r="C2266" t="s">
        <v>27</v>
      </c>
      <c r="D2266">
        <v>496021.97938144329</v>
      </c>
      <c r="E2266">
        <v>318871.27245949925</v>
      </c>
    </row>
    <row r="2267" spans="1:5" x14ac:dyDescent="0.25">
      <c r="A2267" t="s">
        <v>10</v>
      </c>
      <c r="B2267" t="s">
        <v>5</v>
      </c>
      <c r="C2267" t="s">
        <v>27</v>
      </c>
      <c r="D2267">
        <v>1804279.9500000002</v>
      </c>
      <c r="E2267">
        <v>1746525.6714285701</v>
      </c>
    </row>
    <row r="2268" spans="1:5" x14ac:dyDescent="0.25">
      <c r="A2268" t="s">
        <v>10</v>
      </c>
      <c r="B2268" t="s">
        <v>78</v>
      </c>
      <c r="C2268" t="s">
        <v>27</v>
      </c>
      <c r="D2268">
        <v>424536.45882352942</v>
      </c>
      <c r="E2268">
        <v>379373.00575719646</v>
      </c>
    </row>
    <row r="2269" spans="1:5" x14ac:dyDescent="0.25">
      <c r="A2269" t="s">
        <v>10</v>
      </c>
      <c r="B2269" t="s">
        <v>3</v>
      </c>
      <c r="C2269" t="s">
        <v>27</v>
      </c>
      <c r="D2269">
        <v>225183.14508580344</v>
      </c>
      <c r="E2269">
        <v>138574.24312972519</v>
      </c>
    </row>
    <row r="2270" spans="1:5" x14ac:dyDescent="0.25">
      <c r="A2270" t="s">
        <v>10</v>
      </c>
      <c r="B2270" t="s">
        <v>2</v>
      </c>
      <c r="C2270" t="s">
        <v>48</v>
      </c>
      <c r="D2270">
        <v>85472.573099415196</v>
      </c>
      <c r="E2270">
        <v>66222.663157894727</v>
      </c>
    </row>
    <row r="2271" spans="1:5" x14ac:dyDescent="0.25">
      <c r="A2271" t="s">
        <v>10</v>
      </c>
      <c r="B2271" t="s">
        <v>7</v>
      </c>
      <c r="C2271" t="s">
        <v>48</v>
      </c>
      <c r="D2271">
        <v>173997.73809523808</v>
      </c>
      <c r="E2271">
        <v>109618.57499999997</v>
      </c>
    </row>
    <row r="2272" spans="1:5" x14ac:dyDescent="0.25">
      <c r="A2272" t="s">
        <v>10</v>
      </c>
      <c r="B2272" t="s">
        <v>6</v>
      </c>
      <c r="C2272" t="s">
        <v>48</v>
      </c>
      <c r="D2272">
        <v>302396.06896551722</v>
      </c>
      <c r="E2272">
        <v>251366.73232758621</v>
      </c>
    </row>
    <row r="2273" spans="1:5" x14ac:dyDescent="0.25">
      <c r="A2273" t="s">
        <v>10</v>
      </c>
      <c r="B2273" t="s">
        <v>4</v>
      </c>
      <c r="C2273" t="s">
        <v>48</v>
      </c>
      <c r="D2273">
        <v>192313.28947368421</v>
      </c>
      <c r="E2273">
        <v>108464.69526315788</v>
      </c>
    </row>
    <row r="2274" spans="1:5" x14ac:dyDescent="0.25">
      <c r="A2274" t="s">
        <v>10</v>
      </c>
      <c r="B2274" t="s">
        <v>5</v>
      </c>
      <c r="C2274" t="s">
        <v>48</v>
      </c>
      <c r="D2274">
        <v>626391.85714285716</v>
      </c>
      <c r="E2274">
        <v>513641.32285714283</v>
      </c>
    </row>
    <row r="2275" spans="1:5" x14ac:dyDescent="0.25">
      <c r="A2275" t="s">
        <v>10</v>
      </c>
      <c r="B2275" t="s">
        <v>78</v>
      </c>
      <c r="C2275" t="s">
        <v>48</v>
      </c>
      <c r="D2275">
        <v>122137.68802228413</v>
      </c>
      <c r="E2275">
        <v>90870.439888579393</v>
      </c>
    </row>
    <row r="2276" spans="1:5" x14ac:dyDescent="0.25">
      <c r="A2276" t="s">
        <v>10</v>
      </c>
      <c r="B2276" t="s">
        <v>3</v>
      </c>
      <c r="C2276" t="s">
        <v>48</v>
      </c>
      <c r="D2276">
        <v>72595.082781456949</v>
      </c>
      <c r="E2276">
        <v>44227.15812531839</v>
      </c>
    </row>
    <row r="2277" spans="1:5" x14ac:dyDescent="0.25">
      <c r="A2277" t="s">
        <v>10</v>
      </c>
      <c r="B2277" t="s">
        <v>2</v>
      </c>
      <c r="C2277" t="s">
        <v>72</v>
      </c>
      <c r="D2277">
        <v>17226.539094650208</v>
      </c>
      <c r="E2277">
        <v>13848.786330993305</v>
      </c>
    </row>
    <row r="2278" spans="1:5" x14ac:dyDescent="0.25">
      <c r="A2278" t="s">
        <v>10</v>
      </c>
      <c r="B2278" t="s">
        <v>7</v>
      </c>
      <c r="C2278" t="s">
        <v>72</v>
      </c>
      <c r="D2278">
        <v>32831.756862745096</v>
      </c>
      <c r="E2278">
        <v>19151.858169934636</v>
      </c>
    </row>
    <row r="2279" spans="1:5" x14ac:dyDescent="0.25">
      <c r="A2279" t="s">
        <v>10</v>
      </c>
      <c r="B2279" t="s">
        <v>6</v>
      </c>
      <c r="C2279" t="s">
        <v>72</v>
      </c>
      <c r="D2279">
        <v>72173.258620689652</v>
      </c>
      <c r="E2279">
        <v>61401.130468347917</v>
      </c>
    </row>
    <row r="2280" spans="1:5" x14ac:dyDescent="0.25">
      <c r="A2280" t="s">
        <v>10</v>
      </c>
      <c r="B2280" t="s">
        <v>4</v>
      </c>
      <c r="C2280" t="s">
        <v>72</v>
      </c>
      <c r="D2280">
        <v>28094.288590604025</v>
      </c>
      <c r="E2280">
        <v>17688.996520009943</v>
      </c>
    </row>
    <row r="2281" spans="1:5" x14ac:dyDescent="0.25">
      <c r="A2281" t="s">
        <v>10</v>
      </c>
      <c r="B2281" t="s">
        <v>5</v>
      </c>
      <c r="C2281" t="s">
        <v>72</v>
      </c>
      <c r="D2281">
        <v>85429.57142857142</v>
      </c>
      <c r="E2281">
        <v>76436.984962406015</v>
      </c>
    </row>
    <row r="2282" spans="1:5" x14ac:dyDescent="0.25">
      <c r="A2282" t="s">
        <v>10</v>
      </c>
      <c r="B2282" t="s">
        <v>78</v>
      </c>
      <c r="C2282" t="s">
        <v>72</v>
      </c>
      <c r="D2282">
        <v>22385.288770053474</v>
      </c>
      <c r="E2282">
        <v>19925.366927190455</v>
      </c>
    </row>
    <row r="2283" spans="1:5" x14ac:dyDescent="0.25">
      <c r="A2283" t="s">
        <v>10</v>
      </c>
      <c r="B2283" t="s">
        <v>3</v>
      </c>
      <c r="C2283" t="s">
        <v>72</v>
      </c>
      <c r="D2283">
        <v>13331.366242038217</v>
      </c>
      <c r="E2283">
        <v>8887.5774946921465</v>
      </c>
    </row>
    <row r="2284" spans="1:5" x14ac:dyDescent="0.25">
      <c r="A2284" t="s">
        <v>10</v>
      </c>
      <c r="B2284" t="s">
        <v>2</v>
      </c>
      <c r="C2284" t="s">
        <v>66</v>
      </c>
      <c r="D2284">
        <v>19594.866419294991</v>
      </c>
      <c r="E2284">
        <v>17145.508116883117</v>
      </c>
    </row>
    <row r="2285" spans="1:5" x14ac:dyDescent="0.25">
      <c r="A2285" t="s">
        <v>10</v>
      </c>
      <c r="B2285" t="s">
        <v>7</v>
      </c>
      <c r="C2285" t="s">
        <v>66</v>
      </c>
      <c r="D2285">
        <v>37720.117857142854</v>
      </c>
      <c r="E2285">
        <v>22632.07071428571</v>
      </c>
    </row>
    <row r="2286" spans="1:5" x14ac:dyDescent="0.25">
      <c r="A2286" t="s">
        <v>10</v>
      </c>
      <c r="B2286" t="s">
        <v>6</v>
      </c>
      <c r="C2286" t="s">
        <v>66</v>
      </c>
      <c r="D2286">
        <v>84493.063999999998</v>
      </c>
      <c r="E2286">
        <v>65716.827555555559</v>
      </c>
    </row>
    <row r="2287" spans="1:5" x14ac:dyDescent="0.25">
      <c r="A2287" t="s">
        <v>10</v>
      </c>
      <c r="B2287" t="s">
        <v>4</v>
      </c>
      <c r="C2287" t="s">
        <v>66</v>
      </c>
      <c r="D2287">
        <v>40621.665384615386</v>
      </c>
      <c r="E2287">
        <v>27081.110256410258</v>
      </c>
    </row>
    <row r="2288" spans="1:5" x14ac:dyDescent="0.25">
      <c r="A2288" t="s">
        <v>10</v>
      </c>
      <c r="B2288" t="s">
        <v>5</v>
      </c>
      <c r="C2288" t="s">
        <v>66</v>
      </c>
      <c r="D2288">
        <v>138968.85526315789</v>
      </c>
      <c r="E2288">
        <v>114588.35433979686</v>
      </c>
    </row>
    <row r="2289" spans="1:5" x14ac:dyDescent="0.25">
      <c r="A2289" t="s">
        <v>10</v>
      </c>
      <c r="B2289" t="s">
        <v>78</v>
      </c>
      <c r="C2289" t="s">
        <v>66</v>
      </c>
      <c r="D2289">
        <v>28089.449468085106</v>
      </c>
      <c r="E2289">
        <v>23161.475877192981</v>
      </c>
    </row>
    <row r="2290" spans="1:5" x14ac:dyDescent="0.25">
      <c r="A2290" t="s">
        <v>10</v>
      </c>
      <c r="B2290" t="s">
        <v>3</v>
      </c>
      <c r="C2290" t="s">
        <v>66</v>
      </c>
      <c r="D2290">
        <v>14792.203081232494</v>
      </c>
      <c r="E2290">
        <v>9509.2734093637446</v>
      </c>
    </row>
    <row r="2291" spans="1:5" x14ac:dyDescent="0.25">
      <c r="A2291" t="s">
        <v>10</v>
      </c>
      <c r="B2291" t="s">
        <v>2</v>
      </c>
      <c r="C2291" t="s">
        <v>35</v>
      </c>
      <c r="D2291">
        <v>165650.88750000001</v>
      </c>
      <c r="E2291">
        <v>134396.00306603775</v>
      </c>
    </row>
    <row r="2292" spans="1:5" x14ac:dyDescent="0.25">
      <c r="A2292" t="s">
        <v>10</v>
      </c>
      <c r="B2292" t="s">
        <v>7</v>
      </c>
      <c r="C2292" t="s">
        <v>35</v>
      </c>
      <c r="D2292">
        <v>233174.26979472142</v>
      </c>
      <c r="E2292">
        <v>127185.96534257531</v>
      </c>
    </row>
    <row r="2293" spans="1:5" x14ac:dyDescent="0.25">
      <c r="A2293" t="s">
        <v>10</v>
      </c>
      <c r="B2293" t="s">
        <v>6</v>
      </c>
      <c r="C2293" t="s">
        <v>35</v>
      </c>
      <c r="D2293">
        <v>685451.94827586203</v>
      </c>
      <c r="E2293">
        <v>602867.37619443296</v>
      </c>
    </row>
    <row r="2294" spans="1:5" x14ac:dyDescent="0.25">
      <c r="A2294" t="s">
        <v>10</v>
      </c>
      <c r="B2294" t="s">
        <v>4</v>
      </c>
      <c r="C2294" t="s">
        <v>35</v>
      </c>
      <c r="D2294">
        <v>316782.57370517927</v>
      </c>
      <c r="E2294">
        <v>194943.12228011034</v>
      </c>
    </row>
    <row r="2295" spans="1:5" x14ac:dyDescent="0.25">
      <c r="A2295" t="s">
        <v>10</v>
      </c>
      <c r="B2295" t="s">
        <v>5</v>
      </c>
      <c r="C2295" t="s">
        <v>35</v>
      </c>
      <c r="D2295">
        <v>1394954.8421052631</v>
      </c>
      <c r="E2295">
        <v>1239959.8596491227</v>
      </c>
    </row>
    <row r="2296" spans="1:5" x14ac:dyDescent="0.25">
      <c r="A2296" t="s">
        <v>10</v>
      </c>
      <c r="B2296" t="s">
        <v>78</v>
      </c>
      <c r="C2296" t="s">
        <v>35</v>
      </c>
      <c r="D2296">
        <v>199779.9648241206</v>
      </c>
      <c r="E2296">
        <v>176549.7363561996</v>
      </c>
    </row>
    <row r="2297" spans="1:5" x14ac:dyDescent="0.25">
      <c r="A2297" t="s">
        <v>10</v>
      </c>
      <c r="B2297" t="s">
        <v>3</v>
      </c>
      <c r="C2297" t="s">
        <v>35</v>
      </c>
      <c r="D2297">
        <v>112623.8328611898</v>
      </c>
      <c r="E2297">
        <v>61431.181560648976</v>
      </c>
    </row>
    <row r="2298" spans="1:5" x14ac:dyDescent="0.25">
      <c r="A2298" t="s">
        <v>10</v>
      </c>
      <c r="B2298" t="s">
        <v>2</v>
      </c>
      <c r="C2298" t="s">
        <v>34</v>
      </c>
      <c r="D2298">
        <v>160208.6918604651</v>
      </c>
      <c r="E2298">
        <v>143344.61903304773</v>
      </c>
    </row>
    <row r="2299" spans="1:5" x14ac:dyDescent="0.25">
      <c r="A2299" t="s">
        <v>10</v>
      </c>
      <c r="B2299" t="s">
        <v>7</v>
      </c>
      <c r="C2299" t="s">
        <v>34</v>
      </c>
      <c r="D2299">
        <v>260781.3406940063</v>
      </c>
      <c r="E2299">
        <v>160480.82504246541</v>
      </c>
    </row>
    <row r="2300" spans="1:5" x14ac:dyDescent="0.25">
      <c r="A2300" t="s">
        <v>10</v>
      </c>
      <c r="B2300" t="s">
        <v>6</v>
      </c>
      <c r="C2300" t="s">
        <v>34</v>
      </c>
      <c r="D2300">
        <v>558565.43918918923</v>
      </c>
      <c r="E2300">
        <v>455127.39489489497</v>
      </c>
    </row>
    <row r="2301" spans="1:5" x14ac:dyDescent="0.25">
      <c r="A2301" t="s">
        <v>10</v>
      </c>
      <c r="B2301" t="s">
        <v>4</v>
      </c>
      <c r="C2301" t="s">
        <v>34</v>
      </c>
      <c r="D2301">
        <v>285060.9827586207</v>
      </c>
      <c r="E2301">
        <v>179482.84099616858</v>
      </c>
    </row>
    <row r="2302" spans="1:5" x14ac:dyDescent="0.25">
      <c r="A2302" t="s">
        <v>10</v>
      </c>
      <c r="B2302" t="s">
        <v>5</v>
      </c>
      <c r="C2302" t="s">
        <v>34</v>
      </c>
      <c r="D2302">
        <v>1164333.5915492957</v>
      </c>
      <c r="E2302">
        <v>987919.41101152368</v>
      </c>
    </row>
    <row r="2303" spans="1:5" x14ac:dyDescent="0.25">
      <c r="A2303" t="s">
        <v>10</v>
      </c>
      <c r="B2303" t="s">
        <v>78</v>
      </c>
      <c r="C2303" t="s">
        <v>34</v>
      </c>
      <c r="D2303">
        <v>241013.65889212827</v>
      </c>
      <c r="E2303">
        <v>196381.49983803046</v>
      </c>
    </row>
    <row r="2304" spans="1:5" x14ac:dyDescent="0.25">
      <c r="A2304" t="s">
        <v>10</v>
      </c>
      <c r="B2304" t="s">
        <v>3</v>
      </c>
      <c r="C2304" t="s">
        <v>34</v>
      </c>
      <c r="D2304">
        <v>123754.01946107786</v>
      </c>
      <c r="E2304">
        <v>77919.197438456424</v>
      </c>
    </row>
    <row r="2305" spans="1:5" x14ac:dyDescent="0.25">
      <c r="A2305" t="s">
        <v>10</v>
      </c>
      <c r="B2305" t="s">
        <v>2</v>
      </c>
      <c r="C2305" t="s">
        <v>40</v>
      </c>
      <c r="D2305">
        <v>112640.50185873605</v>
      </c>
      <c r="E2305">
        <v>98382.210484212497</v>
      </c>
    </row>
    <row r="2306" spans="1:5" x14ac:dyDescent="0.25">
      <c r="A2306" t="s">
        <v>10</v>
      </c>
      <c r="B2306" t="s">
        <v>7</v>
      </c>
      <c r="C2306" t="s">
        <v>40</v>
      </c>
      <c r="D2306">
        <v>194857.20257234728</v>
      </c>
      <c r="E2306">
        <v>125265.34451079466</v>
      </c>
    </row>
    <row r="2307" spans="1:5" x14ac:dyDescent="0.25">
      <c r="A2307" t="s">
        <v>10</v>
      </c>
      <c r="B2307" t="s">
        <v>6</v>
      </c>
      <c r="C2307" t="s">
        <v>40</v>
      </c>
      <c r="D2307">
        <v>550914.45454545447</v>
      </c>
      <c r="E2307">
        <v>448893.25925925921</v>
      </c>
    </row>
    <row r="2308" spans="1:5" x14ac:dyDescent="0.25">
      <c r="A2308" t="s">
        <v>10</v>
      </c>
      <c r="B2308" t="s">
        <v>4</v>
      </c>
      <c r="C2308" t="s">
        <v>40</v>
      </c>
      <c r="D2308">
        <v>264631.39737991267</v>
      </c>
      <c r="E2308">
        <v>154368.31513828237</v>
      </c>
    </row>
    <row r="2309" spans="1:5" x14ac:dyDescent="0.25">
      <c r="A2309" t="s">
        <v>10</v>
      </c>
      <c r="B2309" t="s">
        <v>5</v>
      </c>
      <c r="C2309" t="s">
        <v>40</v>
      </c>
      <c r="D2309">
        <v>721435.59523809515</v>
      </c>
      <c r="E2309">
        <v>639454.27759740246</v>
      </c>
    </row>
    <row r="2310" spans="1:5" x14ac:dyDescent="0.25">
      <c r="A2310" t="s">
        <v>10</v>
      </c>
      <c r="B2310" t="s">
        <v>78</v>
      </c>
      <c r="C2310" t="s">
        <v>40</v>
      </c>
      <c r="D2310">
        <v>187038.85802469135</v>
      </c>
      <c r="E2310">
        <v>154225.02328351742</v>
      </c>
    </row>
    <row r="2311" spans="1:5" x14ac:dyDescent="0.25">
      <c r="A2311" t="s">
        <v>10</v>
      </c>
      <c r="B2311" t="s">
        <v>3</v>
      </c>
      <c r="C2311" t="s">
        <v>40</v>
      </c>
      <c r="D2311">
        <v>75845.544430538168</v>
      </c>
      <c r="E2311">
        <v>50563.69628702545</v>
      </c>
    </row>
    <row r="2312" spans="1:5" x14ac:dyDescent="0.25">
      <c r="A2312" t="s">
        <v>10</v>
      </c>
      <c r="B2312" t="s">
        <v>2</v>
      </c>
      <c r="C2312" t="s">
        <v>45</v>
      </c>
      <c r="D2312">
        <v>101787.30615241635</v>
      </c>
      <c r="E2312">
        <v>104508.99546908101</v>
      </c>
    </row>
    <row r="2313" spans="1:5" x14ac:dyDescent="0.25">
      <c r="A2313" t="s">
        <v>10</v>
      </c>
      <c r="B2313" t="s">
        <v>7</v>
      </c>
      <c r="C2313" t="s">
        <v>45</v>
      </c>
      <c r="D2313">
        <v>211434.63594594595</v>
      </c>
      <c r="E2313">
        <v>137485.39236192717</v>
      </c>
    </row>
    <row r="2314" spans="1:5" x14ac:dyDescent="0.25">
      <c r="A2314" t="s">
        <v>10</v>
      </c>
      <c r="B2314" t="s">
        <v>6</v>
      </c>
      <c r="C2314" t="s">
        <v>45</v>
      </c>
      <c r="D2314">
        <v>411741.13315789466</v>
      </c>
      <c r="E2314">
        <v>412167.02330827067</v>
      </c>
    </row>
    <row r="2315" spans="1:5" x14ac:dyDescent="0.25">
      <c r="A2315" t="s">
        <v>10</v>
      </c>
      <c r="B2315" t="s">
        <v>4</v>
      </c>
      <c r="C2315" t="s">
        <v>45</v>
      </c>
      <c r="D2315">
        <v>195577.03824999998</v>
      </c>
      <c r="E2315">
        <v>138461.62</v>
      </c>
    </row>
    <row r="2316" spans="1:5" x14ac:dyDescent="0.25">
      <c r="A2316" t="s">
        <v>10</v>
      </c>
      <c r="B2316" t="s">
        <v>5</v>
      </c>
      <c r="C2316" t="s">
        <v>45</v>
      </c>
      <c r="D2316">
        <v>595234.46423913038</v>
      </c>
      <c r="E2316">
        <v>570652.50996376819</v>
      </c>
    </row>
    <row r="2317" spans="1:5" x14ac:dyDescent="0.25">
      <c r="A2317" t="s">
        <v>10</v>
      </c>
      <c r="B2317" t="s">
        <v>78</v>
      </c>
      <c r="C2317" t="s">
        <v>45</v>
      </c>
      <c r="D2317">
        <v>161063.44326470586</v>
      </c>
      <c r="E2317">
        <v>153888.42561814556</v>
      </c>
    </row>
    <row r="2318" spans="1:5" x14ac:dyDescent="0.25">
      <c r="A2318" t="s">
        <v>10</v>
      </c>
      <c r="B2318" t="s">
        <v>3</v>
      </c>
      <c r="C2318" t="s">
        <v>45</v>
      </c>
      <c r="D2318">
        <v>82972.076833333325</v>
      </c>
      <c r="E2318">
        <v>57272.761000000006</v>
      </c>
    </row>
    <row r="2319" spans="1:5" x14ac:dyDescent="0.25">
      <c r="A2319" t="s">
        <v>10</v>
      </c>
      <c r="B2319" t="s">
        <v>2</v>
      </c>
      <c r="C2319" t="s">
        <v>23</v>
      </c>
      <c r="D2319">
        <v>3296184.6764033264</v>
      </c>
      <c r="E2319">
        <v>2546550.703174477</v>
      </c>
    </row>
    <row r="2320" spans="1:5" x14ac:dyDescent="0.25">
      <c r="A2320" t="s">
        <v>10</v>
      </c>
      <c r="B2320" t="s">
        <v>7</v>
      </c>
      <c r="C2320" t="s">
        <v>23</v>
      </c>
      <c r="D2320">
        <v>5130954.1254045302</v>
      </c>
      <c r="E2320">
        <v>3215500.4863854479</v>
      </c>
    </row>
    <row r="2321" spans="1:5" x14ac:dyDescent="0.25">
      <c r="A2321" t="s">
        <v>10</v>
      </c>
      <c r="B2321" t="s">
        <v>6</v>
      </c>
      <c r="C2321" t="s">
        <v>23</v>
      </c>
      <c r="D2321">
        <v>12195883.285</v>
      </c>
      <c r="E2321">
        <v>9378249.5507843141</v>
      </c>
    </row>
    <row r="2322" spans="1:5" x14ac:dyDescent="0.25">
      <c r="A2322" t="s">
        <v>10</v>
      </c>
      <c r="B2322" t="s">
        <v>4</v>
      </c>
      <c r="C2322" t="s">
        <v>23</v>
      </c>
      <c r="D2322">
        <v>6804570.053433476</v>
      </c>
      <c r="E2322">
        <v>4339146.1210300438</v>
      </c>
    </row>
    <row r="2323" spans="1:5" x14ac:dyDescent="0.25">
      <c r="A2323" t="s">
        <v>10</v>
      </c>
      <c r="B2323" t="s">
        <v>5</v>
      </c>
      <c r="C2323" t="s">
        <v>23</v>
      </c>
      <c r="D2323">
        <v>17814211.526966292</v>
      </c>
      <c r="E2323">
        <v>13489747.134550562</v>
      </c>
    </row>
    <row r="2324" spans="1:5" x14ac:dyDescent="0.25">
      <c r="A2324" t="s">
        <v>10</v>
      </c>
      <c r="B2324" t="s">
        <v>78</v>
      </c>
      <c r="C2324" t="s">
        <v>23</v>
      </c>
      <c r="D2324">
        <v>4649456.9741935479</v>
      </c>
      <c r="E2324">
        <v>3869734.3760368661</v>
      </c>
    </row>
    <row r="2325" spans="1:5" x14ac:dyDescent="0.25">
      <c r="A2325" t="s">
        <v>10</v>
      </c>
      <c r="B2325" t="s">
        <v>3</v>
      </c>
      <c r="C2325" t="s">
        <v>23</v>
      </c>
      <c r="D2325">
        <v>2317931.0286549702</v>
      </c>
      <c r="E2325">
        <v>1293338.3275828457</v>
      </c>
    </row>
    <row r="2326" spans="1:5" x14ac:dyDescent="0.25">
      <c r="A2326" t="s">
        <v>10</v>
      </c>
      <c r="B2326" t="s">
        <v>2</v>
      </c>
      <c r="C2326" t="s">
        <v>52</v>
      </c>
      <c r="D2326">
        <v>73158.114919354834</v>
      </c>
      <c r="E2326">
        <v>63778.869416873444</v>
      </c>
    </row>
    <row r="2327" spans="1:5" x14ac:dyDescent="0.25">
      <c r="A2327" t="s">
        <v>10</v>
      </c>
      <c r="B2327" t="s">
        <v>7</v>
      </c>
      <c r="C2327" t="s">
        <v>52</v>
      </c>
      <c r="D2327">
        <v>145145.70000000001</v>
      </c>
      <c r="E2327">
        <v>79170.381818181821</v>
      </c>
    </row>
    <row r="2328" spans="1:5" x14ac:dyDescent="0.25">
      <c r="A2328" t="s">
        <v>10</v>
      </c>
      <c r="B2328" t="s">
        <v>6</v>
      </c>
      <c r="C2328" t="s">
        <v>52</v>
      </c>
      <c r="D2328">
        <v>342324.76415094337</v>
      </c>
      <c r="E2328">
        <v>301571.81603773584</v>
      </c>
    </row>
    <row r="2329" spans="1:5" x14ac:dyDescent="0.25">
      <c r="A2329" t="s">
        <v>10</v>
      </c>
      <c r="B2329" t="s">
        <v>4</v>
      </c>
      <c r="C2329" t="s">
        <v>52</v>
      </c>
      <c r="D2329">
        <v>153107.27848101265</v>
      </c>
      <c r="E2329">
        <v>100311.66521169794</v>
      </c>
    </row>
    <row r="2330" spans="1:5" x14ac:dyDescent="0.25">
      <c r="A2330" t="s">
        <v>10</v>
      </c>
      <c r="B2330" t="s">
        <v>5</v>
      </c>
      <c r="C2330" t="s">
        <v>52</v>
      </c>
      <c r="D2330">
        <v>541588.43283582083</v>
      </c>
      <c r="E2330">
        <v>444876.2126865671</v>
      </c>
    </row>
    <row r="2331" spans="1:5" x14ac:dyDescent="0.25">
      <c r="A2331" t="s">
        <v>10</v>
      </c>
      <c r="B2331" t="s">
        <v>78</v>
      </c>
      <c r="C2331" t="s">
        <v>52</v>
      </c>
      <c r="D2331">
        <v>94250.454545454544</v>
      </c>
      <c r="E2331">
        <v>82010.135773317583</v>
      </c>
    </row>
    <row r="2332" spans="1:5" x14ac:dyDescent="0.25">
      <c r="A2332" t="s">
        <v>10</v>
      </c>
      <c r="B2332" t="s">
        <v>3</v>
      </c>
      <c r="C2332" t="s">
        <v>52</v>
      </c>
      <c r="D2332">
        <v>51690.064102564102</v>
      </c>
      <c r="E2332">
        <v>31014.038461538461</v>
      </c>
    </row>
    <row r="2333" spans="1:5" x14ac:dyDescent="0.25">
      <c r="A2333" t="s">
        <v>10</v>
      </c>
      <c r="B2333" t="s">
        <v>2</v>
      </c>
      <c r="C2333" t="s">
        <v>55</v>
      </c>
      <c r="D2333">
        <v>67798.40217391304</v>
      </c>
      <c r="E2333">
        <v>57036.751035196685</v>
      </c>
    </row>
    <row r="2334" spans="1:5" x14ac:dyDescent="0.25">
      <c r="A2334" t="s">
        <v>10</v>
      </c>
      <c r="B2334" t="s">
        <v>7</v>
      </c>
      <c r="C2334" t="s">
        <v>55</v>
      </c>
      <c r="D2334">
        <v>124749.06</v>
      </c>
      <c r="E2334">
        <v>76768.652307692304</v>
      </c>
    </row>
    <row r="2335" spans="1:5" x14ac:dyDescent="0.25">
      <c r="A2335" t="s">
        <v>10</v>
      </c>
      <c r="B2335" t="s">
        <v>6</v>
      </c>
      <c r="C2335" t="s">
        <v>55</v>
      </c>
      <c r="D2335">
        <v>245569.0157480315</v>
      </c>
      <c r="E2335">
        <v>195452.89008516792</v>
      </c>
    </row>
    <row r="2336" spans="1:5" x14ac:dyDescent="0.25">
      <c r="A2336" t="s">
        <v>10</v>
      </c>
      <c r="B2336" t="s">
        <v>4</v>
      </c>
      <c r="C2336" t="s">
        <v>55</v>
      </c>
      <c r="D2336">
        <v>108666.42857142857</v>
      </c>
      <c r="E2336">
        <v>61420.155279503109</v>
      </c>
    </row>
    <row r="2337" spans="1:5" x14ac:dyDescent="0.25">
      <c r="A2337" t="s">
        <v>10</v>
      </c>
      <c r="B2337" t="s">
        <v>5</v>
      </c>
      <c r="C2337" t="s">
        <v>55</v>
      </c>
      <c r="D2337">
        <v>371276.96428571426</v>
      </c>
      <c r="E2337">
        <v>312344.11281179136</v>
      </c>
    </row>
    <row r="2338" spans="1:5" x14ac:dyDescent="0.25">
      <c r="A2338" t="s">
        <v>10</v>
      </c>
      <c r="B2338" t="s">
        <v>78</v>
      </c>
      <c r="C2338" t="s">
        <v>55</v>
      </c>
      <c r="D2338">
        <v>81428.89033942559</v>
      </c>
      <c r="E2338">
        <v>72673.095679272301</v>
      </c>
    </row>
    <row r="2339" spans="1:5" x14ac:dyDescent="0.25">
      <c r="A2339" t="s">
        <v>10</v>
      </c>
      <c r="B2339" t="s">
        <v>3</v>
      </c>
      <c r="C2339" t="s">
        <v>55</v>
      </c>
      <c r="D2339">
        <v>43076.332872928178</v>
      </c>
      <c r="E2339">
        <v>24347.492493394191</v>
      </c>
    </row>
    <row r="2340" spans="1:5" x14ac:dyDescent="0.25">
      <c r="A2340" t="s">
        <v>10</v>
      </c>
      <c r="B2340" t="s">
        <v>2</v>
      </c>
      <c r="C2340" t="s">
        <v>39</v>
      </c>
      <c r="D2340">
        <v>124312.95265151515</v>
      </c>
      <c r="E2340">
        <v>98938.48525735295</v>
      </c>
    </row>
    <row r="2341" spans="1:5" x14ac:dyDescent="0.25">
      <c r="A2341" t="s">
        <v>10</v>
      </c>
      <c r="B2341" t="s">
        <v>7</v>
      </c>
      <c r="C2341" t="s">
        <v>39</v>
      </c>
      <c r="D2341">
        <v>216624.55115511551</v>
      </c>
      <c r="E2341">
        <v>128674.98338613861</v>
      </c>
    </row>
    <row r="2342" spans="1:5" x14ac:dyDescent="0.25">
      <c r="A2342" t="s">
        <v>10</v>
      </c>
      <c r="B2342" t="s">
        <v>6</v>
      </c>
      <c r="C2342" t="s">
        <v>39</v>
      </c>
      <c r="D2342">
        <v>637254.74757281551</v>
      </c>
      <c r="E2342">
        <v>493282.37867673498</v>
      </c>
    </row>
    <row r="2343" spans="1:5" x14ac:dyDescent="0.25">
      <c r="A2343" t="s">
        <v>10</v>
      </c>
      <c r="B2343" t="s">
        <v>4</v>
      </c>
      <c r="C2343" t="s">
        <v>39</v>
      </c>
      <c r="D2343">
        <v>317088.11111111112</v>
      </c>
      <c r="E2343">
        <v>205669.90931034484</v>
      </c>
    </row>
    <row r="2344" spans="1:5" x14ac:dyDescent="0.25">
      <c r="A2344" t="s">
        <v>10</v>
      </c>
      <c r="B2344" t="s">
        <v>5</v>
      </c>
      <c r="C2344" t="s">
        <v>39</v>
      </c>
      <c r="D2344">
        <v>1076020.3114754099</v>
      </c>
      <c r="E2344">
        <v>821784.13984249439</v>
      </c>
    </row>
    <row r="2345" spans="1:5" x14ac:dyDescent="0.25">
      <c r="A2345" t="s">
        <v>10</v>
      </c>
      <c r="B2345" t="s">
        <v>78</v>
      </c>
      <c r="C2345" t="s">
        <v>39</v>
      </c>
      <c r="D2345">
        <v>205116.37187500001</v>
      </c>
      <c r="E2345">
        <v>167521.90849253733</v>
      </c>
    </row>
    <row r="2346" spans="1:5" x14ac:dyDescent="0.25">
      <c r="A2346" t="s">
        <v>10</v>
      </c>
      <c r="B2346" t="s">
        <v>3</v>
      </c>
      <c r="C2346" t="s">
        <v>39</v>
      </c>
      <c r="D2346">
        <v>93234.714488636368</v>
      </c>
      <c r="E2346">
        <v>58737.870127840906</v>
      </c>
    </row>
    <row r="2347" spans="1:5" x14ac:dyDescent="0.25">
      <c r="A2347" t="s">
        <v>10</v>
      </c>
      <c r="B2347" t="s">
        <v>2</v>
      </c>
      <c r="C2347" t="s">
        <v>82</v>
      </c>
      <c r="D2347">
        <v>11118.888211618259</v>
      </c>
      <c r="E2347">
        <v>9532.8774435295672</v>
      </c>
    </row>
    <row r="2348" spans="1:5" x14ac:dyDescent="0.25">
      <c r="A2348" t="s">
        <v>10</v>
      </c>
      <c r="B2348" t="s">
        <v>7</v>
      </c>
      <c r="C2348" t="s">
        <v>82</v>
      </c>
      <c r="D2348">
        <v>16228.272264367817</v>
      </c>
      <c r="E2348">
        <v>9629.9637612732113</v>
      </c>
    </row>
    <row r="2349" spans="1:5" x14ac:dyDescent="0.25">
      <c r="A2349" t="s">
        <v>10</v>
      </c>
      <c r="B2349" t="s">
        <v>6</v>
      </c>
      <c r="C2349" t="s">
        <v>82</v>
      </c>
      <c r="D2349">
        <v>39994.806850746267</v>
      </c>
      <c r="E2349">
        <v>34514.719644776123</v>
      </c>
    </row>
    <row r="2350" spans="1:5" x14ac:dyDescent="0.25">
      <c r="A2350" t="s">
        <v>10</v>
      </c>
      <c r="B2350" t="s">
        <v>4</v>
      </c>
      <c r="C2350" t="s">
        <v>82</v>
      </c>
      <c r="D2350">
        <v>26400.512896551725</v>
      </c>
      <c r="E2350">
        <v>16708.969775172416</v>
      </c>
    </row>
    <row r="2351" spans="1:5" x14ac:dyDescent="0.25">
      <c r="A2351" t="s">
        <v>10</v>
      </c>
      <c r="B2351" t="s">
        <v>5</v>
      </c>
      <c r="C2351" t="s">
        <v>82</v>
      </c>
      <c r="D2351">
        <v>82151.832512195091</v>
      </c>
      <c r="E2351">
        <v>71206.073256886753</v>
      </c>
    </row>
    <row r="2352" spans="1:5" x14ac:dyDescent="0.25">
      <c r="A2352" t="s">
        <v>10</v>
      </c>
      <c r="B2352" t="s">
        <v>78</v>
      </c>
      <c r="C2352" t="s">
        <v>82</v>
      </c>
      <c r="D2352">
        <v>16770.684346749229</v>
      </c>
      <c r="E2352">
        <v>14451.334383900936</v>
      </c>
    </row>
    <row r="2353" spans="1:5" x14ac:dyDescent="0.25">
      <c r="A2353" t="s">
        <v>10</v>
      </c>
      <c r="B2353" t="s">
        <v>3</v>
      </c>
      <c r="C2353" t="s">
        <v>82</v>
      </c>
      <c r="D2353">
        <v>7936.6425029940137</v>
      </c>
      <c r="E2353">
        <v>4937.3968034930149</v>
      </c>
    </row>
    <row r="2354" spans="1:5" x14ac:dyDescent="0.25">
      <c r="A2354" t="s">
        <v>12</v>
      </c>
      <c r="B2354" t="s">
        <v>2</v>
      </c>
      <c r="C2354" t="s">
        <v>54</v>
      </c>
      <c r="D2354">
        <v>60825.007707129094</v>
      </c>
      <c r="E2354">
        <v>48153.1311014772</v>
      </c>
    </row>
    <row r="2355" spans="1:5" x14ac:dyDescent="0.25">
      <c r="A2355" t="s">
        <v>12</v>
      </c>
      <c r="B2355" t="s">
        <v>7</v>
      </c>
      <c r="C2355" t="s">
        <v>54</v>
      </c>
      <c r="D2355">
        <v>120489.23282442748</v>
      </c>
      <c r="E2355">
        <v>68102.609857285104</v>
      </c>
    </row>
    <row r="2356" spans="1:5" x14ac:dyDescent="0.25">
      <c r="A2356" t="s">
        <v>12</v>
      </c>
      <c r="B2356" t="s">
        <v>6</v>
      </c>
      <c r="C2356" t="s">
        <v>54</v>
      </c>
      <c r="D2356">
        <v>260894.04132231406</v>
      </c>
      <c r="E2356">
        <v>220756.49650349651</v>
      </c>
    </row>
    <row r="2357" spans="1:5" x14ac:dyDescent="0.25">
      <c r="A2357" t="s">
        <v>12</v>
      </c>
      <c r="B2357" t="s">
        <v>4</v>
      </c>
      <c r="C2357" t="s">
        <v>54</v>
      </c>
      <c r="D2357">
        <v>157840.89499999999</v>
      </c>
      <c r="E2357">
        <v>101469.14678571427</v>
      </c>
    </row>
    <row r="2358" spans="1:5" x14ac:dyDescent="0.25">
      <c r="A2358" t="s">
        <v>12</v>
      </c>
      <c r="B2358" t="s">
        <v>5</v>
      </c>
      <c r="C2358" t="s">
        <v>54</v>
      </c>
      <c r="D2358">
        <v>553827.70175438595</v>
      </c>
      <c r="E2358">
        <v>473562.81744215614</v>
      </c>
    </row>
    <row r="2359" spans="1:5" x14ac:dyDescent="0.25">
      <c r="A2359" t="s">
        <v>12</v>
      </c>
      <c r="B2359" t="s">
        <v>78</v>
      </c>
      <c r="C2359" t="s">
        <v>54</v>
      </c>
      <c r="D2359">
        <v>89937.831908831911</v>
      </c>
      <c r="E2359">
        <v>74159.264907282457</v>
      </c>
    </row>
    <row r="2360" spans="1:5" x14ac:dyDescent="0.25">
      <c r="A2360" t="s">
        <v>12</v>
      </c>
      <c r="B2360" t="s">
        <v>3</v>
      </c>
      <c r="C2360" t="s">
        <v>54</v>
      </c>
      <c r="D2360">
        <v>40420.203585147246</v>
      </c>
      <c r="E2360">
        <v>22846.202026387578</v>
      </c>
    </row>
    <row r="2361" spans="1:5" x14ac:dyDescent="0.25">
      <c r="A2361" t="s">
        <v>12</v>
      </c>
      <c r="B2361" t="s">
        <v>2</v>
      </c>
      <c r="C2361" t="s">
        <v>46</v>
      </c>
      <c r="D2361">
        <v>87962.043560606064</v>
      </c>
      <c r="E2361">
        <v>74429.421474358969</v>
      </c>
    </row>
    <row r="2362" spans="1:5" x14ac:dyDescent="0.25">
      <c r="A2362" t="s">
        <v>12</v>
      </c>
      <c r="B2362" t="s">
        <v>7</v>
      </c>
      <c r="C2362" t="s">
        <v>46</v>
      </c>
      <c r="D2362">
        <v>139471.34834834834</v>
      </c>
      <c r="E2362">
        <v>78831.631675153418</v>
      </c>
    </row>
    <row r="2363" spans="1:5" x14ac:dyDescent="0.25">
      <c r="A2363" t="s">
        <v>12</v>
      </c>
      <c r="B2363" t="s">
        <v>6</v>
      </c>
      <c r="C2363" t="s">
        <v>46</v>
      </c>
      <c r="D2363">
        <v>418414.04504504503</v>
      </c>
      <c r="E2363">
        <v>334731.23603603605</v>
      </c>
    </row>
    <row r="2364" spans="1:5" x14ac:dyDescent="0.25">
      <c r="A2364" t="s">
        <v>12</v>
      </c>
      <c r="B2364" t="s">
        <v>4</v>
      </c>
      <c r="C2364" t="s">
        <v>46</v>
      </c>
      <c r="D2364">
        <v>179320.30501930503</v>
      </c>
      <c r="E2364">
        <v>104603.51126126126</v>
      </c>
    </row>
    <row r="2365" spans="1:5" x14ac:dyDescent="0.25">
      <c r="A2365" t="s">
        <v>12</v>
      </c>
      <c r="B2365" t="s">
        <v>5</v>
      </c>
      <c r="C2365" t="s">
        <v>46</v>
      </c>
      <c r="D2365">
        <v>494084.67021276592</v>
      </c>
      <c r="E2365">
        <v>443667.86712983064</v>
      </c>
    </row>
    <row r="2366" spans="1:5" x14ac:dyDescent="0.25">
      <c r="A2366" t="s">
        <v>12</v>
      </c>
      <c r="B2366" t="s">
        <v>78</v>
      </c>
      <c r="C2366" t="s">
        <v>46</v>
      </c>
      <c r="D2366">
        <v>124514.63538873995</v>
      </c>
      <c r="E2366">
        <v>105648.78154196117</v>
      </c>
    </row>
    <row r="2367" spans="1:5" x14ac:dyDescent="0.25">
      <c r="A2367" t="s">
        <v>12</v>
      </c>
      <c r="B2367" t="s">
        <v>3</v>
      </c>
      <c r="C2367" t="s">
        <v>46</v>
      </c>
      <c r="D2367">
        <v>75518.632520325205</v>
      </c>
      <c r="E2367">
        <v>46473.004627892435</v>
      </c>
    </row>
    <row r="2368" spans="1:5" x14ac:dyDescent="0.25">
      <c r="A2368" t="s">
        <v>12</v>
      </c>
      <c r="B2368" t="s">
        <v>2</v>
      </c>
      <c r="C2368" t="s">
        <v>56</v>
      </c>
      <c r="D2368">
        <v>58683.22403258655</v>
      </c>
      <c r="E2368">
        <v>41577.68851670494</v>
      </c>
    </row>
    <row r="2369" spans="1:5" x14ac:dyDescent="0.25">
      <c r="A2369" t="s">
        <v>12</v>
      </c>
      <c r="B2369" t="s">
        <v>7</v>
      </c>
      <c r="C2369" t="s">
        <v>56</v>
      </c>
      <c r="D2369">
        <v>98676.243150684924</v>
      </c>
      <c r="E2369">
        <v>53285.171301369861</v>
      </c>
    </row>
    <row r="2370" spans="1:5" x14ac:dyDescent="0.25">
      <c r="A2370" t="s">
        <v>12</v>
      </c>
      <c r="B2370" t="s">
        <v>6</v>
      </c>
      <c r="C2370" t="s">
        <v>56</v>
      </c>
      <c r="D2370">
        <v>226877.66141732284</v>
      </c>
      <c r="E2370">
        <v>170158.24606299214</v>
      </c>
    </row>
    <row r="2371" spans="1:5" x14ac:dyDescent="0.25">
      <c r="A2371" t="s">
        <v>12</v>
      </c>
      <c r="B2371" t="s">
        <v>4</v>
      </c>
      <c r="C2371" t="s">
        <v>56</v>
      </c>
      <c r="D2371">
        <v>123134.45726495728</v>
      </c>
      <c r="E2371">
        <v>66492.606923076935</v>
      </c>
    </row>
    <row r="2372" spans="1:5" x14ac:dyDescent="0.25">
      <c r="A2372" t="s">
        <v>12</v>
      </c>
      <c r="B2372" t="s">
        <v>5</v>
      </c>
      <c r="C2372" t="s">
        <v>56</v>
      </c>
      <c r="D2372">
        <v>291045.08080808085</v>
      </c>
      <c r="E2372">
        <v>230381.46757940861</v>
      </c>
    </row>
    <row r="2373" spans="1:5" x14ac:dyDescent="0.25">
      <c r="A2373" t="s">
        <v>12</v>
      </c>
      <c r="B2373" t="s">
        <v>78</v>
      </c>
      <c r="C2373" t="s">
        <v>56</v>
      </c>
      <c r="D2373">
        <v>87578.914893617024</v>
      </c>
      <c r="E2373">
        <v>69090.032860520092</v>
      </c>
    </row>
    <row r="2374" spans="1:5" x14ac:dyDescent="0.25">
      <c r="A2374" t="s">
        <v>12</v>
      </c>
      <c r="B2374" t="s">
        <v>3</v>
      </c>
      <c r="C2374" t="s">
        <v>56</v>
      </c>
      <c r="D2374">
        <v>36061.906132665834</v>
      </c>
      <c r="E2374">
        <v>21637.143679599503</v>
      </c>
    </row>
    <row r="2375" spans="1:5" x14ac:dyDescent="0.25">
      <c r="A2375" t="s">
        <v>12</v>
      </c>
      <c r="B2375" t="s">
        <v>2</v>
      </c>
      <c r="C2375" t="s">
        <v>68</v>
      </c>
      <c r="D2375">
        <v>19766.710578842314</v>
      </c>
      <c r="E2375">
        <v>17131.149168330005</v>
      </c>
    </row>
    <row r="2376" spans="1:5" x14ac:dyDescent="0.25">
      <c r="A2376" t="s">
        <v>12</v>
      </c>
      <c r="B2376" t="s">
        <v>7</v>
      </c>
      <c r="C2376" t="s">
        <v>68</v>
      </c>
      <c r="D2376">
        <v>34505.651567944253</v>
      </c>
      <c r="E2376">
        <v>22182.204579392732</v>
      </c>
    </row>
    <row r="2377" spans="1:5" x14ac:dyDescent="0.25">
      <c r="A2377" t="s">
        <v>12</v>
      </c>
      <c r="B2377" t="s">
        <v>6</v>
      </c>
      <c r="C2377" t="s">
        <v>68</v>
      </c>
      <c r="D2377">
        <v>87638.247787610613</v>
      </c>
      <c r="E2377">
        <v>72784.307484625766</v>
      </c>
    </row>
    <row r="2378" spans="1:5" x14ac:dyDescent="0.25">
      <c r="A2378" t="s">
        <v>12</v>
      </c>
      <c r="B2378" t="s">
        <v>4</v>
      </c>
      <c r="C2378" t="s">
        <v>68</v>
      </c>
      <c r="D2378">
        <v>46061.032558139537</v>
      </c>
      <c r="E2378">
        <v>30707.355038759695</v>
      </c>
    </row>
    <row r="2379" spans="1:5" x14ac:dyDescent="0.25">
      <c r="A2379" t="s">
        <v>12</v>
      </c>
      <c r="B2379" t="s">
        <v>5</v>
      </c>
      <c r="C2379" t="s">
        <v>68</v>
      </c>
      <c r="D2379">
        <v>132041.62666666668</v>
      </c>
      <c r="E2379">
        <v>110395.45836065576</v>
      </c>
    </row>
    <row r="2380" spans="1:5" x14ac:dyDescent="0.25">
      <c r="A2380" t="s">
        <v>12</v>
      </c>
      <c r="B2380" t="s">
        <v>78</v>
      </c>
      <c r="C2380" t="s">
        <v>68</v>
      </c>
      <c r="D2380">
        <v>25655.756476683939</v>
      </c>
      <c r="E2380">
        <v>22564.701479493106</v>
      </c>
    </row>
    <row r="2381" spans="1:5" x14ac:dyDescent="0.25">
      <c r="A2381" t="s">
        <v>12</v>
      </c>
      <c r="B2381" t="s">
        <v>3</v>
      </c>
      <c r="C2381" t="s">
        <v>68</v>
      </c>
      <c r="D2381">
        <v>13908.879213483146</v>
      </c>
      <c r="E2381">
        <v>7861.5404250122137</v>
      </c>
    </row>
    <row r="2382" spans="1:5" x14ac:dyDescent="0.25">
      <c r="A2382" t="s">
        <v>12</v>
      </c>
      <c r="B2382" t="s">
        <v>2</v>
      </c>
      <c r="C2382" t="s">
        <v>61</v>
      </c>
      <c r="D2382">
        <v>31346.822306238188</v>
      </c>
      <c r="E2382">
        <v>26868.704833918448</v>
      </c>
    </row>
    <row r="2383" spans="1:5" x14ac:dyDescent="0.25">
      <c r="A2383" t="s">
        <v>12</v>
      </c>
      <c r="B2383" t="s">
        <v>7</v>
      </c>
      <c r="C2383" t="s">
        <v>61</v>
      </c>
      <c r="D2383">
        <v>60081.409420289856</v>
      </c>
      <c r="E2383">
        <v>35047.488828502414</v>
      </c>
    </row>
    <row r="2384" spans="1:5" x14ac:dyDescent="0.25">
      <c r="A2384" t="s">
        <v>12</v>
      </c>
      <c r="B2384" t="s">
        <v>6</v>
      </c>
      <c r="C2384" t="s">
        <v>61</v>
      </c>
      <c r="D2384">
        <v>135921.87704918033</v>
      </c>
      <c r="E2384">
        <v>120649.75603241849</v>
      </c>
    </row>
    <row r="2385" spans="1:5" x14ac:dyDescent="0.25">
      <c r="A2385" t="s">
        <v>12</v>
      </c>
      <c r="B2385" t="s">
        <v>4</v>
      </c>
      <c r="C2385" t="s">
        <v>61</v>
      </c>
      <c r="D2385">
        <v>72730.127192982458</v>
      </c>
      <c r="E2385">
        <v>39670.978468899521</v>
      </c>
    </row>
    <row r="2386" spans="1:5" x14ac:dyDescent="0.25">
      <c r="A2386" t="s">
        <v>12</v>
      </c>
      <c r="B2386" t="s">
        <v>5</v>
      </c>
      <c r="C2386" t="s">
        <v>61</v>
      </c>
      <c r="D2386">
        <v>215356.74025974027</v>
      </c>
      <c r="E2386">
        <v>184145.61848296633</v>
      </c>
    </row>
    <row r="2387" spans="1:5" x14ac:dyDescent="0.25">
      <c r="A2387" t="s">
        <v>12</v>
      </c>
      <c r="B2387" t="s">
        <v>78</v>
      </c>
      <c r="C2387" t="s">
        <v>61</v>
      </c>
      <c r="D2387">
        <v>45183.839237057218</v>
      </c>
      <c r="E2387">
        <v>39391.039334870395</v>
      </c>
    </row>
    <row r="2388" spans="1:5" x14ac:dyDescent="0.25">
      <c r="A2388" t="s">
        <v>12</v>
      </c>
      <c r="B2388" t="s">
        <v>3</v>
      </c>
      <c r="C2388" t="s">
        <v>61</v>
      </c>
      <c r="D2388">
        <v>25669.456656346752</v>
      </c>
      <c r="E2388">
        <v>15796.588711598002</v>
      </c>
    </row>
    <row r="2389" spans="1:5" x14ac:dyDescent="0.25">
      <c r="A2389" t="s">
        <v>12</v>
      </c>
      <c r="B2389" t="s">
        <v>2</v>
      </c>
      <c r="C2389" t="s">
        <v>25</v>
      </c>
      <c r="D2389">
        <v>420349.92914979759</v>
      </c>
      <c r="E2389">
        <v>347875.80343431525</v>
      </c>
    </row>
    <row r="2390" spans="1:5" x14ac:dyDescent="0.25">
      <c r="A2390" t="s">
        <v>12</v>
      </c>
      <c r="B2390" t="s">
        <v>7</v>
      </c>
      <c r="C2390" t="s">
        <v>25</v>
      </c>
      <c r="D2390">
        <v>701529.94932432438</v>
      </c>
      <c r="E2390">
        <v>431710.73804573808</v>
      </c>
    </row>
    <row r="2391" spans="1:5" x14ac:dyDescent="0.25">
      <c r="A2391" t="s">
        <v>12</v>
      </c>
      <c r="B2391" t="s">
        <v>6</v>
      </c>
      <c r="C2391" t="s">
        <v>25</v>
      </c>
      <c r="D2391">
        <v>1940680.9813084111</v>
      </c>
      <c r="E2391">
        <v>1651027.1035011855</v>
      </c>
    </row>
    <row r="2392" spans="1:5" x14ac:dyDescent="0.25">
      <c r="A2392" t="s">
        <v>12</v>
      </c>
      <c r="B2392" t="s">
        <v>4</v>
      </c>
      <c r="C2392" t="s">
        <v>25</v>
      </c>
      <c r="D2392">
        <v>718522.02422145335</v>
      </c>
      <c r="E2392">
        <v>479014.68281430227</v>
      </c>
    </row>
    <row r="2393" spans="1:5" x14ac:dyDescent="0.25">
      <c r="A2393" t="s">
        <v>12</v>
      </c>
      <c r="B2393" t="s">
        <v>5</v>
      </c>
      <c r="C2393" t="s">
        <v>25</v>
      </c>
      <c r="D2393">
        <v>3580221.8103448274</v>
      </c>
      <c r="E2393">
        <v>3089780.4664619742</v>
      </c>
    </row>
    <row r="2394" spans="1:5" x14ac:dyDescent="0.25">
      <c r="A2394" t="s">
        <v>12</v>
      </c>
      <c r="B2394" t="s">
        <v>78</v>
      </c>
      <c r="C2394" t="s">
        <v>25</v>
      </c>
      <c r="D2394">
        <v>586590.01412429381</v>
      </c>
      <c r="E2394">
        <v>475912.65296876669</v>
      </c>
    </row>
    <row r="2395" spans="1:5" x14ac:dyDescent="0.25">
      <c r="A2395" t="s">
        <v>12</v>
      </c>
      <c r="B2395" t="s">
        <v>3</v>
      </c>
      <c r="C2395" t="s">
        <v>25</v>
      </c>
      <c r="D2395">
        <v>340414.53278688522</v>
      </c>
      <c r="E2395">
        <v>214335.07619914995</v>
      </c>
    </row>
    <row r="2396" spans="1:5" x14ac:dyDescent="0.25">
      <c r="A2396" t="s">
        <v>12</v>
      </c>
      <c r="B2396" t="s">
        <v>2</v>
      </c>
      <c r="C2396" t="s">
        <v>50</v>
      </c>
      <c r="D2396">
        <v>1039650.9210019268</v>
      </c>
      <c r="E2396">
        <v>934635.67645627761</v>
      </c>
    </row>
    <row r="2397" spans="1:5" x14ac:dyDescent="0.25">
      <c r="A2397" t="s">
        <v>12</v>
      </c>
      <c r="B2397" t="s">
        <v>7</v>
      </c>
      <c r="C2397" t="s">
        <v>50</v>
      </c>
      <c r="D2397">
        <v>2115995.4039215688</v>
      </c>
      <c r="E2397">
        <v>1269597.2423529413</v>
      </c>
    </row>
    <row r="2398" spans="1:5" x14ac:dyDescent="0.25">
      <c r="A2398" t="s">
        <v>12</v>
      </c>
      <c r="B2398" t="s">
        <v>6</v>
      </c>
      <c r="C2398" t="s">
        <v>50</v>
      </c>
      <c r="D2398">
        <v>4496490.2333333334</v>
      </c>
      <c r="E2398">
        <v>3991266.6116104866</v>
      </c>
    </row>
    <row r="2399" spans="1:5" x14ac:dyDescent="0.25">
      <c r="A2399" t="s">
        <v>12</v>
      </c>
      <c r="B2399" t="s">
        <v>4</v>
      </c>
      <c r="C2399" t="s">
        <v>50</v>
      </c>
      <c r="D2399">
        <v>2644994.254901961</v>
      </c>
      <c r="E2399">
        <v>1732927.2704530088</v>
      </c>
    </row>
    <row r="2400" spans="1:5" x14ac:dyDescent="0.25">
      <c r="A2400" t="s">
        <v>12</v>
      </c>
      <c r="B2400" t="s">
        <v>5</v>
      </c>
      <c r="C2400" t="s">
        <v>50</v>
      </c>
      <c r="D2400">
        <v>10180732.603773585</v>
      </c>
      <c r="E2400">
        <v>8683566.0443951152</v>
      </c>
    </row>
    <row r="2401" spans="1:5" x14ac:dyDescent="0.25">
      <c r="A2401" t="s">
        <v>12</v>
      </c>
      <c r="B2401" t="s">
        <v>78</v>
      </c>
      <c r="C2401" t="s">
        <v>50</v>
      </c>
      <c r="D2401">
        <v>1427457.2169312169</v>
      </c>
      <c r="E2401">
        <v>1251227.9308903259</v>
      </c>
    </row>
    <row r="2402" spans="1:5" x14ac:dyDescent="0.25">
      <c r="A2402" t="s">
        <v>12</v>
      </c>
      <c r="B2402" t="s">
        <v>3</v>
      </c>
      <c r="C2402" t="s">
        <v>50</v>
      </c>
      <c r="D2402">
        <v>899298.04666666675</v>
      </c>
      <c r="E2402">
        <v>566224.69604938279</v>
      </c>
    </row>
    <row r="2403" spans="1:5" x14ac:dyDescent="0.25">
      <c r="A2403" t="s">
        <v>12</v>
      </c>
      <c r="B2403" t="s">
        <v>2</v>
      </c>
      <c r="C2403" t="s">
        <v>70</v>
      </c>
      <c r="D2403">
        <v>17635.802419354837</v>
      </c>
      <c r="E2403">
        <v>15697.802153491668</v>
      </c>
    </row>
    <row r="2404" spans="1:5" x14ac:dyDescent="0.25">
      <c r="A2404" t="s">
        <v>12</v>
      </c>
      <c r="B2404" t="s">
        <v>7</v>
      </c>
      <c r="C2404" t="s">
        <v>70</v>
      </c>
      <c r="D2404">
        <v>31693.326086956524</v>
      </c>
      <c r="E2404">
        <v>20374.281055900621</v>
      </c>
    </row>
    <row r="2405" spans="1:5" x14ac:dyDescent="0.25">
      <c r="A2405" t="s">
        <v>12</v>
      </c>
      <c r="B2405" t="s">
        <v>6</v>
      </c>
      <c r="C2405" t="s">
        <v>70</v>
      </c>
      <c r="D2405">
        <v>63386.652173913048</v>
      </c>
      <c r="E2405">
        <v>53925.957819597665</v>
      </c>
    </row>
    <row r="2406" spans="1:5" x14ac:dyDescent="0.25">
      <c r="A2406" t="s">
        <v>12</v>
      </c>
      <c r="B2406" t="s">
        <v>4</v>
      </c>
      <c r="C2406" t="s">
        <v>70</v>
      </c>
      <c r="D2406">
        <v>32761.640449438204</v>
      </c>
      <c r="E2406">
        <v>21841.093632958804</v>
      </c>
    </row>
    <row r="2407" spans="1:5" x14ac:dyDescent="0.25">
      <c r="A2407" t="s">
        <v>12</v>
      </c>
      <c r="B2407" t="s">
        <v>5</v>
      </c>
      <c r="C2407" t="s">
        <v>70</v>
      </c>
      <c r="D2407">
        <v>96124.81318681319</v>
      </c>
      <c r="E2407">
        <v>82957.030558482613</v>
      </c>
    </row>
    <row r="2408" spans="1:5" x14ac:dyDescent="0.25">
      <c r="A2408" t="s">
        <v>12</v>
      </c>
      <c r="B2408" t="s">
        <v>78</v>
      </c>
      <c r="C2408" t="s">
        <v>70</v>
      </c>
      <c r="D2408">
        <v>23141.158730158728</v>
      </c>
      <c r="E2408">
        <v>20135.813440527723</v>
      </c>
    </row>
    <row r="2409" spans="1:5" x14ac:dyDescent="0.25">
      <c r="A2409" t="s">
        <v>12</v>
      </c>
      <c r="B2409" t="s">
        <v>3</v>
      </c>
      <c r="C2409" t="s">
        <v>70</v>
      </c>
      <c r="D2409">
        <v>13689.136150234743</v>
      </c>
      <c r="E2409">
        <v>9126.090766823163</v>
      </c>
    </row>
    <row r="2410" spans="1:5" x14ac:dyDescent="0.25">
      <c r="A2410" t="s">
        <v>12</v>
      </c>
      <c r="B2410" t="s">
        <v>2</v>
      </c>
      <c r="C2410" t="s">
        <v>58</v>
      </c>
      <c r="D2410">
        <v>52087.08666666667</v>
      </c>
      <c r="E2410">
        <v>45735.002926829271</v>
      </c>
    </row>
    <row r="2411" spans="1:5" x14ac:dyDescent="0.25">
      <c r="A2411" t="s">
        <v>12</v>
      </c>
      <c r="B2411" t="s">
        <v>7</v>
      </c>
      <c r="C2411" t="s">
        <v>58</v>
      </c>
      <c r="D2411">
        <v>69346.713017751477</v>
      </c>
      <c r="E2411">
        <v>46231.142011834323</v>
      </c>
    </row>
    <row r="2412" spans="1:5" x14ac:dyDescent="0.25">
      <c r="A2412" t="s">
        <v>12</v>
      </c>
      <c r="B2412" t="s">
        <v>6</v>
      </c>
      <c r="C2412" t="s">
        <v>58</v>
      </c>
      <c r="D2412">
        <v>260435.43333333335</v>
      </c>
      <c r="E2412">
        <v>222136.10490196079</v>
      </c>
    </row>
    <row r="2413" spans="1:5" x14ac:dyDescent="0.25">
      <c r="A2413" t="s">
        <v>12</v>
      </c>
      <c r="B2413" t="s">
        <v>4</v>
      </c>
      <c r="C2413" t="s">
        <v>58</v>
      </c>
      <c r="D2413">
        <v>84924.59782608696</v>
      </c>
      <c r="E2413">
        <v>46322.507905138336</v>
      </c>
    </row>
    <row r="2414" spans="1:5" x14ac:dyDescent="0.25">
      <c r="A2414" t="s">
        <v>12</v>
      </c>
      <c r="B2414" t="s">
        <v>5</v>
      </c>
      <c r="C2414" t="s">
        <v>58</v>
      </c>
      <c r="D2414">
        <v>239175.39795918367</v>
      </c>
      <c r="E2414">
        <v>192278.26110444177</v>
      </c>
    </row>
    <row r="2415" spans="1:5" x14ac:dyDescent="0.25">
      <c r="A2415" t="s">
        <v>12</v>
      </c>
      <c r="B2415" t="s">
        <v>78</v>
      </c>
      <c r="C2415" t="s">
        <v>58</v>
      </c>
      <c r="D2415">
        <v>65108.858333333337</v>
      </c>
      <c r="E2415">
        <v>57538.060852713184</v>
      </c>
    </row>
    <row r="2416" spans="1:5" x14ac:dyDescent="0.25">
      <c r="A2416" t="s">
        <v>12</v>
      </c>
      <c r="B2416" t="s">
        <v>3</v>
      </c>
      <c r="C2416" t="s">
        <v>58</v>
      </c>
      <c r="D2416">
        <v>32736.29748603352</v>
      </c>
      <c r="E2416">
        <v>21044.762669592976</v>
      </c>
    </row>
    <row r="2417" spans="1:5" x14ac:dyDescent="0.25">
      <c r="A2417" t="s">
        <v>12</v>
      </c>
      <c r="B2417" t="s">
        <v>2</v>
      </c>
      <c r="C2417" t="s">
        <v>21</v>
      </c>
      <c r="D2417">
        <v>3254359.4892703863</v>
      </c>
      <c r="E2417">
        <v>2865935.9373252117</v>
      </c>
    </row>
    <row r="2418" spans="1:5" x14ac:dyDescent="0.25">
      <c r="A2418" t="s">
        <v>12</v>
      </c>
      <c r="B2418" t="s">
        <v>7</v>
      </c>
      <c r="C2418" t="s">
        <v>21</v>
      </c>
      <c r="D2418">
        <v>5396909.3153024912</v>
      </c>
      <c r="E2418">
        <v>3487233.711426225</v>
      </c>
    </row>
    <row r="2419" spans="1:5" x14ac:dyDescent="0.25">
      <c r="A2419" t="s">
        <v>12</v>
      </c>
      <c r="B2419" t="s">
        <v>6</v>
      </c>
      <c r="C2419" t="s">
        <v>21</v>
      </c>
      <c r="D2419">
        <v>12533318.345454548</v>
      </c>
      <c r="E2419">
        <v>11357246.692490662</v>
      </c>
    </row>
    <row r="2420" spans="1:5" x14ac:dyDescent="0.25">
      <c r="A2420" t="s">
        <v>12</v>
      </c>
      <c r="B2420" t="s">
        <v>4</v>
      </c>
      <c r="C2420" t="s">
        <v>21</v>
      </c>
      <c r="D2420">
        <v>7187353.1535545038</v>
      </c>
      <c r="E2420">
        <v>4265537.8498269124</v>
      </c>
    </row>
    <row r="2421" spans="1:5" x14ac:dyDescent="0.25">
      <c r="A2421" t="s">
        <v>12</v>
      </c>
      <c r="B2421" t="s">
        <v>5</v>
      </c>
      <c r="C2421" t="s">
        <v>21</v>
      </c>
      <c r="D2421">
        <v>22977750.283333335</v>
      </c>
      <c r="E2421">
        <v>20578602.827279415</v>
      </c>
    </row>
    <row r="2422" spans="1:5" x14ac:dyDescent="0.25">
      <c r="A2422" t="s">
        <v>12</v>
      </c>
      <c r="B2422" t="s">
        <v>78</v>
      </c>
      <c r="C2422" t="s">
        <v>21</v>
      </c>
      <c r="D2422">
        <v>3949300.8356770836</v>
      </c>
      <c r="E2422">
        <v>3653103.2730013025</v>
      </c>
    </row>
    <row r="2423" spans="1:5" x14ac:dyDescent="0.25">
      <c r="A2423" t="s">
        <v>12</v>
      </c>
      <c r="B2423" t="s">
        <v>3</v>
      </c>
      <c r="C2423" t="s">
        <v>21</v>
      </c>
      <c r="D2423">
        <v>2071764.3668032787</v>
      </c>
      <c r="E2423">
        <v>1369666.4424977235</v>
      </c>
    </row>
    <row r="2424" spans="1:5" x14ac:dyDescent="0.25">
      <c r="A2424" t="s">
        <v>12</v>
      </c>
      <c r="B2424" t="s">
        <v>2</v>
      </c>
      <c r="C2424" t="s">
        <v>57</v>
      </c>
      <c r="D2424">
        <v>56874.665979381447</v>
      </c>
      <c r="E2424">
        <v>50692.637068579112</v>
      </c>
    </row>
    <row r="2425" spans="1:5" x14ac:dyDescent="0.25">
      <c r="A2425" t="s">
        <v>12</v>
      </c>
      <c r="B2425" t="s">
        <v>7</v>
      </c>
      <c r="C2425" t="s">
        <v>57</v>
      </c>
      <c r="D2425">
        <v>100672.31021897811</v>
      </c>
      <c r="E2425">
        <v>64717.913712200207</v>
      </c>
    </row>
    <row r="2426" spans="1:5" x14ac:dyDescent="0.25">
      <c r="A2426" t="s">
        <v>12</v>
      </c>
      <c r="B2426" t="s">
        <v>6</v>
      </c>
      <c r="C2426" t="s">
        <v>57</v>
      </c>
      <c r="D2426">
        <v>207400.09774436089</v>
      </c>
      <c r="E2426">
        <v>180110.61119905024</v>
      </c>
    </row>
    <row r="2427" spans="1:5" x14ac:dyDescent="0.25">
      <c r="A2427" t="s">
        <v>12</v>
      </c>
      <c r="B2427" t="s">
        <v>4</v>
      </c>
      <c r="C2427" t="s">
        <v>57</v>
      </c>
      <c r="D2427">
        <v>135882.82266009852</v>
      </c>
      <c r="E2427">
        <v>83620.198560060628</v>
      </c>
    </row>
    <row r="2428" spans="1:5" x14ac:dyDescent="0.25">
      <c r="A2428" t="s">
        <v>12</v>
      </c>
      <c r="B2428" t="s">
        <v>5</v>
      </c>
      <c r="C2428" t="s">
        <v>57</v>
      </c>
      <c r="D2428">
        <v>320746.66279069765</v>
      </c>
      <c r="E2428">
        <v>286257.77431857964</v>
      </c>
    </row>
    <row r="2429" spans="1:5" x14ac:dyDescent="0.25">
      <c r="A2429" t="s">
        <v>12</v>
      </c>
      <c r="B2429" t="s">
        <v>78</v>
      </c>
      <c r="C2429" t="s">
        <v>57</v>
      </c>
      <c r="D2429">
        <v>72781.564643799473</v>
      </c>
      <c r="E2429">
        <v>59548.552890381383</v>
      </c>
    </row>
    <row r="2430" spans="1:5" x14ac:dyDescent="0.25">
      <c r="A2430" t="s">
        <v>12</v>
      </c>
      <c r="B2430" t="s">
        <v>3</v>
      </c>
      <c r="C2430" t="s">
        <v>57</v>
      </c>
      <c r="D2430">
        <v>41542.489457831325</v>
      </c>
      <c r="E2430">
        <v>26156.382251227133</v>
      </c>
    </row>
    <row r="2431" spans="1:5" x14ac:dyDescent="0.25">
      <c r="A2431" t="s">
        <v>12</v>
      </c>
      <c r="B2431" t="s">
        <v>2</v>
      </c>
      <c r="C2431" t="s">
        <v>42</v>
      </c>
      <c r="D2431">
        <v>102721.25878003697</v>
      </c>
      <c r="E2431">
        <v>91433.208364648279</v>
      </c>
    </row>
    <row r="2432" spans="1:5" x14ac:dyDescent="0.25">
      <c r="A2432" t="s">
        <v>12</v>
      </c>
      <c r="B2432" t="s">
        <v>7</v>
      </c>
      <c r="C2432" t="s">
        <v>42</v>
      </c>
      <c r="D2432">
        <v>164902.67359050445</v>
      </c>
      <c r="E2432">
        <v>109935.11572700298</v>
      </c>
    </row>
    <row r="2433" spans="1:5" x14ac:dyDescent="0.25">
      <c r="A2433" t="s">
        <v>12</v>
      </c>
      <c r="B2433" t="s">
        <v>6</v>
      </c>
      <c r="C2433" t="s">
        <v>42</v>
      </c>
      <c r="D2433">
        <v>584970.53684210521</v>
      </c>
      <c r="E2433">
        <v>465588.79462943069</v>
      </c>
    </row>
    <row r="2434" spans="1:5" x14ac:dyDescent="0.25">
      <c r="A2434" t="s">
        <v>12</v>
      </c>
      <c r="B2434" t="s">
        <v>4</v>
      </c>
      <c r="C2434" t="s">
        <v>42</v>
      </c>
      <c r="D2434">
        <v>185240.67</v>
      </c>
      <c r="E2434">
        <v>121364.57689655173</v>
      </c>
    </row>
    <row r="2435" spans="1:5" x14ac:dyDescent="0.25">
      <c r="A2435" t="s">
        <v>12</v>
      </c>
      <c r="B2435" t="s">
        <v>5</v>
      </c>
      <c r="C2435" t="s">
        <v>42</v>
      </c>
      <c r="D2435">
        <v>638760.93103448278</v>
      </c>
      <c r="E2435">
        <v>548794.6027197669</v>
      </c>
    </row>
    <row r="2436" spans="1:5" x14ac:dyDescent="0.25">
      <c r="A2436" t="s">
        <v>12</v>
      </c>
      <c r="B2436" t="s">
        <v>78</v>
      </c>
      <c r="C2436" t="s">
        <v>42</v>
      </c>
      <c r="D2436">
        <v>145476.96596858639</v>
      </c>
      <c r="E2436">
        <v>130929.26937172776</v>
      </c>
    </row>
    <row r="2437" spans="1:5" x14ac:dyDescent="0.25">
      <c r="A2437" t="s">
        <v>12</v>
      </c>
      <c r="B2437" t="s">
        <v>3</v>
      </c>
      <c r="C2437" t="s">
        <v>42</v>
      </c>
      <c r="D2437">
        <v>78270.70563380282</v>
      </c>
      <c r="E2437">
        <v>49281.555399061035</v>
      </c>
    </row>
    <row r="2438" spans="1:5" x14ac:dyDescent="0.25">
      <c r="A2438" t="s">
        <v>12</v>
      </c>
      <c r="B2438" t="s">
        <v>2</v>
      </c>
      <c r="C2438" t="s">
        <v>74</v>
      </c>
      <c r="D2438">
        <v>11157.631130063966</v>
      </c>
      <c r="E2438">
        <v>9540.5831401996238</v>
      </c>
    </row>
    <row r="2439" spans="1:5" x14ac:dyDescent="0.25">
      <c r="A2439" t="s">
        <v>12</v>
      </c>
      <c r="B2439" t="s">
        <v>7</v>
      </c>
      <c r="C2439" t="s">
        <v>74</v>
      </c>
      <c r="D2439">
        <v>15527.979228486647</v>
      </c>
      <c r="E2439">
        <v>10173.503632456768</v>
      </c>
    </row>
    <row r="2440" spans="1:5" x14ac:dyDescent="0.25">
      <c r="A2440" t="s">
        <v>12</v>
      </c>
      <c r="B2440" t="s">
        <v>6</v>
      </c>
      <c r="C2440" t="s">
        <v>74</v>
      </c>
      <c r="D2440">
        <v>39946.022900763361</v>
      </c>
      <c r="E2440">
        <v>33058.77757304554</v>
      </c>
    </row>
    <row r="2441" spans="1:5" x14ac:dyDescent="0.25">
      <c r="A2441" t="s">
        <v>12</v>
      </c>
      <c r="B2441" t="s">
        <v>4</v>
      </c>
      <c r="C2441" t="s">
        <v>74</v>
      </c>
      <c r="D2441">
        <v>21987.096638655461</v>
      </c>
      <c r="E2441">
        <v>13843.727513227514</v>
      </c>
    </row>
    <row r="2442" spans="1:5" x14ac:dyDescent="0.25">
      <c r="A2442" t="s">
        <v>12</v>
      </c>
      <c r="B2442" t="s">
        <v>5</v>
      </c>
      <c r="C2442" t="s">
        <v>74</v>
      </c>
      <c r="D2442">
        <v>65411.612500000003</v>
      </c>
      <c r="E2442">
        <v>58223.523214285713</v>
      </c>
    </row>
    <row r="2443" spans="1:5" x14ac:dyDescent="0.25">
      <c r="A2443" t="s">
        <v>12</v>
      </c>
      <c r="B2443" t="s">
        <v>78</v>
      </c>
      <c r="C2443" t="s">
        <v>74</v>
      </c>
      <c r="D2443">
        <v>14495.648199445983</v>
      </c>
      <c r="E2443">
        <v>12454.007607974718</v>
      </c>
    </row>
    <row r="2444" spans="1:5" x14ac:dyDescent="0.25">
      <c r="A2444" t="s">
        <v>12</v>
      </c>
      <c r="B2444" t="s">
        <v>3</v>
      </c>
      <c r="C2444" t="s">
        <v>74</v>
      </c>
      <c r="D2444">
        <v>7928.6803030303026</v>
      </c>
      <c r="E2444">
        <v>4992.1320426487091</v>
      </c>
    </row>
    <row r="2445" spans="1:5" x14ac:dyDescent="0.25">
      <c r="A2445" t="s">
        <v>12</v>
      </c>
      <c r="B2445" t="s">
        <v>2</v>
      </c>
      <c r="C2445" t="s">
        <v>64</v>
      </c>
      <c r="D2445">
        <v>20276.867924528302</v>
      </c>
      <c r="E2445">
        <v>17833.871789042965</v>
      </c>
    </row>
    <row r="2446" spans="1:5" x14ac:dyDescent="0.25">
      <c r="A2446" t="s">
        <v>12</v>
      </c>
      <c r="B2446" t="s">
        <v>7</v>
      </c>
      <c r="C2446" t="s">
        <v>64</v>
      </c>
      <c r="D2446">
        <v>37707.859649122809</v>
      </c>
      <c r="E2446">
        <v>25138.573099415207</v>
      </c>
    </row>
    <row r="2447" spans="1:5" x14ac:dyDescent="0.25">
      <c r="A2447" t="s">
        <v>12</v>
      </c>
      <c r="B2447" t="s">
        <v>6</v>
      </c>
      <c r="C2447" t="s">
        <v>64</v>
      </c>
      <c r="D2447">
        <v>85973.92</v>
      </c>
      <c r="E2447">
        <v>72327.266031746025</v>
      </c>
    </row>
    <row r="2448" spans="1:5" x14ac:dyDescent="0.25">
      <c r="A2448" t="s">
        <v>12</v>
      </c>
      <c r="B2448" t="s">
        <v>4</v>
      </c>
      <c r="C2448" t="s">
        <v>64</v>
      </c>
      <c r="D2448">
        <v>36062.885906040268</v>
      </c>
      <c r="E2448">
        <v>24041.923937360181</v>
      </c>
    </row>
    <row r="2449" spans="1:5" x14ac:dyDescent="0.25">
      <c r="A2449" t="s">
        <v>12</v>
      </c>
      <c r="B2449" t="s">
        <v>5</v>
      </c>
      <c r="C2449" t="s">
        <v>64</v>
      </c>
      <c r="D2449">
        <v>134334.25</v>
      </c>
      <c r="E2449">
        <v>114579.21323529411</v>
      </c>
    </row>
    <row r="2450" spans="1:5" x14ac:dyDescent="0.25">
      <c r="A2450" t="s">
        <v>12</v>
      </c>
      <c r="B2450" t="s">
        <v>78</v>
      </c>
      <c r="C2450" t="s">
        <v>64</v>
      </c>
      <c r="D2450">
        <v>28811.635388739945</v>
      </c>
      <c r="E2450">
        <v>25117.835979927131</v>
      </c>
    </row>
    <row r="2451" spans="1:5" x14ac:dyDescent="0.25">
      <c r="A2451" t="s">
        <v>12</v>
      </c>
      <c r="B2451" t="s">
        <v>3</v>
      </c>
      <c r="C2451" t="s">
        <v>64</v>
      </c>
      <c r="D2451">
        <v>17617.60655737705</v>
      </c>
      <c r="E2451">
        <v>9609.6035767511185</v>
      </c>
    </row>
    <row r="2452" spans="1:5" x14ac:dyDescent="0.25">
      <c r="A2452" t="s">
        <v>12</v>
      </c>
      <c r="B2452" t="s">
        <v>2</v>
      </c>
      <c r="C2452" t="s">
        <v>32</v>
      </c>
      <c r="D2452">
        <v>1040094.3586956522</v>
      </c>
      <c r="E2452">
        <v>802285.13001610304</v>
      </c>
    </row>
    <row r="2453" spans="1:5" x14ac:dyDescent="0.25">
      <c r="A2453" t="s">
        <v>12</v>
      </c>
      <c r="B2453" t="s">
        <v>7</v>
      </c>
      <c r="C2453" t="s">
        <v>32</v>
      </c>
      <c r="D2453">
        <v>1509285.189274448</v>
      </c>
      <c r="E2453">
        <v>774766.39716088318</v>
      </c>
    </row>
    <row r="2454" spans="1:5" x14ac:dyDescent="0.25">
      <c r="A2454" t="s">
        <v>12</v>
      </c>
      <c r="B2454" t="s">
        <v>6</v>
      </c>
      <c r="C2454" t="s">
        <v>32</v>
      </c>
      <c r="D2454">
        <v>5200471.7934782607</v>
      </c>
      <c r="E2454">
        <v>4070339.4156716419</v>
      </c>
    </row>
    <row r="2455" spans="1:5" x14ac:dyDescent="0.25">
      <c r="A2455" t="s">
        <v>12</v>
      </c>
      <c r="B2455" t="s">
        <v>4</v>
      </c>
      <c r="C2455" t="s">
        <v>32</v>
      </c>
      <c r="D2455">
        <v>2071183.5714285714</v>
      </c>
      <c r="E2455">
        <v>1147117.0549450549</v>
      </c>
    </row>
    <row r="2456" spans="1:5" x14ac:dyDescent="0.25">
      <c r="A2456" t="s">
        <v>12</v>
      </c>
      <c r="B2456" t="s">
        <v>5</v>
      </c>
      <c r="C2456" t="s">
        <v>32</v>
      </c>
      <c r="D2456">
        <v>5375768.5955056176</v>
      </c>
      <c r="E2456">
        <v>4507479.895775849</v>
      </c>
    </row>
    <row r="2457" spans="1:5" x14ac:dyDescent="0.25">
      <c r="A2457" t="s">
        <v>12</v>
      </c>
      <c r="B2457" t="s">
        <v>78</v>
      </c>
      <c r="C2457" t="s">
        <v>32</v>
      </c>
      <c r="D2457">
        <v>1211249.1265822786</v>
      </c>
      <c r="E2457">
        <v>941957.46030026511</v>
      </c>
    </row>
    <row r="2458" spans="1:5" x14ac:dyDescent="0.25">
      <c r="A2458" t="s">
        <v>12</v>
      </c>
      <c r="B2458" t="s">
        <v>3</v>
      </c>
      <c r="C2458" t="s">
        <v>32</v>
      </c>
      <c r="D2458">
        <v>610259.44515306118</v>
      </c>
      <c r="E2458">
        <v>353078.67898141395</v>
      </c>
    </row>
    <row r="2459" spans="1:5" x14ac:dyDescent="0.25">
      <c r="A2459" t="s">
        <v>12</v>
      </c>
      <c r="B2459" t="s">
        <v>2</v>
      </c>
      <c r="C2459" t="s">
        <v>63</v>
      </c>
      <c r="D2459">
        <v>22651.015968063872</v>
      </c>
      <c r="E2459">
        <v>19379.202550454651</v>
      </c>
    </row>
    <row r="2460" spans="1:5" x14ac:dyDescent="0.25">
      <c r="A2460" t="s">
        <v>12</v>
      </c>
      <c r="B2460" t="s">
        <v>7</v>
      </c>
      <c r="C2460" t="s">
        <v>63</v>
      </c>
      <c r="D2460">
        <v>36489.257234726691</v>
      </c>
      <c r="E2460">
        <v>23577.673905515712</v>
      </c>
    </row>
    <row r="2461" spans="1:5" x14ac:dyDescent="0.25">
      <c r="A2461" t="s">
        <v>12</v>
      </c>
      <c r="B2461" t="s">
        <v>6</v>
      </c>
      <c r="C2461" t="s">
        <v>63</v>
      </c>
      <c r="D2461">
        <v>90785.271999999997</v>
      </c>
      <c r="E2461">
        <v>83408.968649999995</v>
      </c>
    </row>
    <row r="2462" spans="1:5" x14ac:dyDescent="0.25">
      <c r="A2462" t="s">
        <v>12</v>
      </c>
      <c r="B2462" t="s">
        <v>4</v>
      </c>
      <c r="C2462" t="s">
        <v>63</v>
      </c>
      <c r="D2462">
        <v>40674.405017921148</v>
      </c>
      <c r="E2462">
        <v>26336.677249103941</v>
      </c>
    </row>
    <row r="2463" spans="1:5" x14ac:dyDescent="0.25">
      <c r="A2463" t="s">
        <v>12</v>
      </c>
      <c r="B2463" t="s">
        <v>5</v>
      </c>
      <c r="C2463" t="s">
        <v>63</v>
      </c>
      <c r="D2463">
        <v>222512.92156862744</v>
      </c>
      <c r="E2463">
        <v>206151.67733564012</v>
      </c>
    </row>
    <row r="2464" spans="1:5" x14ac:dyDescent="0.25">
      <c r="A2464" t="s">
        <v>12</v>
      </c>
      <c r="B2464" t="s">
        <v>78</v>
      </c>
      <c r="C2464" t="s">
        <v>63</v>
      </c>
      <c r="D2464">
        <v>32516.214899713465</v>
      </c>
      <c r="E2464">
        <v>30182.015187269746</v>
      </c>
    </row>
    <row r="2465" spans="1:5" x14ac:dyDescent="0.25">
      <c r="A2465" t="s">
        <v>12</v>
      </c>
      <c r="B2465" t="s">
        <v>3</v>
      </c>
      <c r="C2465" t="s">
        <v>63</v>
      </c>
      <c r="D2465">
        <v>17272.692541856926</v>
      </c>
      <c r="E2465">
        <v>12436.338630136988</v>
      </c>
    </row>
    <row r="2466" spans="1:5" x14ac:dyDescent="0.25">
      <c r="A2466" t="s">
        <v>12</v>
      </c>
      <c r="B2466" t="s">
        <v>2</v>
      </c>
      <c r="C2466" t="s">
        <v>47</v>
      </c>
      <c r="D2466">
        <v>82426.08974358975</v>
      </c>
      <c r="E2466">
        <v>76119.997335495849</v>
      </c>
    </row>
    <row r="2467" spans="1:5" x14ac:dyDescent="0.25">
      <c r="A2467" t="s">
        <v>12</v>
      </c>
      <c r="B2467" t="s">
        <v>7</v>
      </c>
      <c r="C2467" t="s">
        <v>47</v>
      </c>
      <c r="D2467">
        <v>153599.47098976109</v>
      </c>
      <c r="E2467">
        <v>96767.666723549468</v>
      </c>
    </row>
    <row r="2468" spans="1:5" x14ac:dyDescent="0.25">
      <c r="A2468" t="s">
        <v>12</v>
      </c>
      <c r="B2468" t="s">
        <v>6</v>
      </c>
      <c r="C2468" t="s">
        <v>47</v>
      </c>
      <c r="D2468">
        <v>445590.54455445544</v>
      </c>
      <c r="E2468">
        <v>352210.26521739131</v>
      </c>
    </row>
    <row r="2469" spans="1:5" x14ac:dyDescent="0.25">
      <c r="A2469" t="s">
        <v>12</v>
      </c>
      <c r="B2469" t="s">
        <v>4</v>
      </c>
      <c r="C2469" t="s">
        <v>47</v>
      </c>
      <c r="D2469">
        <v>181470.34274193548</v>
      </c>
      <c r="E2469">
        <v>130658.64677419358</v>
      </c>
    </row>
    <row r="2470" spans="1:5" x14ac:dyDescent="0.25">
      <c r="A2470" t="s">
        <v>12</v>
      </c>
      <c r="B2470" t="s">
        <v>5</v>
      </c>
      <c r="C2470" t="s">
        <v>47</v>
      </c>
      <c r="D2470">
        <v>535769.58333333326</v>
      </c>
      <c r="E2470">
        <v>474433.2034482758</v>
      </c>
    </row>
    <row r="2471" spans="1:5" x14ac:dyDescent="0.25">
      <c r="A2471" t="s">
        <v>12</v>
      </c>
      <c r="B2471" t="s">
        <v>78</v>
      </c>
      <c r="C2471" t="s">
        <v>47</v>
      </c>
      <c r="D2471">
        <v>117199.59635416666</v>
      </c>
      <c r="E2471">
        <v>105727.24149977992</v>
      </c>
    </row>
    <row r="2472" spans="1:5" x14ac:dyDescent="0.25">
      <c r="A2472" t="s">
        <v>12</v>
      </c>
      <c r="B2472" t="s">
        <v>3</v>
      </c>
      <c r="C2472" t="s">
        <v>47</v>
      </c>
      <c r="D2472">
        <v>57624.385403329063</v>
      </c>
      <c r="E2472">
        <v>36879.606658130608</v>
      </c>
    </row>
    <row r="2473" spans="1:5" x14ac:dyDescent="0.25">
      <c r="A2473" t="s">
        <v>12</v>
      </c>
      <c r="B2473" t="s">
        <v>2</v>
      </c>
      <c r="C2473" t="s">
        <v>60</v>
      </c>
      <c r="D2473">
        <v>36181.321212121213</v>
      </c>
      <c r="E2473">
        <v>34183.483040843217</v>
      </c>
    </row>
    <row r="2474" spans="1:5" x14ac:dyDescent="0.25">
      <c r="A2474" t="s">
        <v>12</v>
      </c>
      <c r="B2474" t="s">
        <v>7</v>
      </c>
      <c r="C2474" t="s">
        <v>60</v>
      </c>
      <c r="D2474">
        <v>64423.575539568352</v>
      </c>
      <c r="E2474">
        <v>44619.291207034381</v>
      </c>
    </row>
    <row r="2475" spans="1:5" x14ac:dyDescent="0.25">
      <c r="A2475" t="s">
        <v>12</v>
      </c>
      <c r="B2475" t="s">
        <v>6</v>
      </c>
      <c r="C2475" t="s">
        <v>60</v>
      </c>
      <c r="D2475">
        <v>125243.03496503497</v>
      </c>
      <c r="E2475">
        <v>114172.70233421751</v>
      </c>
    </row>
    <row r="2476" spans="1:5" x14ac:dyDescent="0.25">
      <c r="A2476" t="s">
        <v>12</v>
      </c>
      <c r="B2476" t="s">
        <v>4</v>
      </c>
      <c r="C2476" t="s">
        <v>60</v>
      </c>
      <c r="D2476">
        <v>63285.349823321551</v>
      </c>
      <c r="E2476">
        <v>38989.278565063767</v>
      </c>
    </row>
    <row r="2477" spans="1:5" x14ac:dyDescent="0.25">
      <c r="A2477" t="s">
        <v>12</v>
      </c>
      <c r="B2477" t="s">
        <v>5</v>
      </c>
      <c r="C2477" t="s">
        <v>60</v>
      </c>
      <c r="D2477">
        <v>271359.90909090912</v>
      </c>
      <c r="E2477">
        <v>240293.8781191223</v>
      </c>
    </row>
    <row r="2478" spans="1:5" x14ac:dyDescent="0.25">
      <c r="A2478" t="s">
        <v>12</v>
      </c>
      <c r="B2478" t="s">
        <v>78</v>
      </c>
      <c r="C2478" t="s">
        <v>60</v>
      </c>
      <c r="D2478">
        <v>46639.984375</v>
      </c>
      <c r="E2478">
        <v>41770.221300551471</v>
      </c>
    </row>
    <row r="2479" spans="1:5" x14ac:dyDescent="0.25">
      <c r="A2479" t="s">
        <v>12</v>
      </c>
      <c r="B2479" t="s">
        <v>3</v>
      </c>
      <c r="C2479" t="s">
        <v>60</v>
      </c>
      <c r="D2479">
        <v>23752.989389920422</v>
      </c>
      <c r="E2479">
        <v>16301.588644267611</v>
      </c>
    </row>
    <row r="2480" spans="1:5" x14ac:dyDescent="0.25">
      <c r="A2480" t="s">
        <v>12</v>
      </c>
      <c r="B2480" t="s">
        <v>2</v>
      </c>
      <c r="C2480" t="s">
        <v>31</v>
      </c>
      <c r="D2480">
        <v>198455.80620155038</v>
      </c>
      <c r="E2480">
        <v>164632.03401415574</v>
      </c>
    </row>
    <row r="2481" spans="1:5" x14ac:dyDescent="0.25">
      <c r="A2481" t="s">
        <v>12</v>
      </c>
      <c r="B2481" t="s">
        <v>7</v>
      </c>
      <c r="C2481" t="s">
        <v>31</v>
      </c>
      <c r="D2481">
        <v>377871.57195571956</v>
      </c>
      <c r="E2481">
        <v>234967.41383428377</v>
      </c>
    </row>
    <row r="2482" spans="1:5" x14ac:dyDescent="0.25">
      <c r="A2482" t="s">
        <v>12</v>
      </c>
      <c r="B2482" t="s">
        <v>6</v>
      </c>
      <c r="C2482" t="s">
        <v>31</v>
      </c>
      <c r="D2482">
        <v>706228.93793103448</v>
      </c>
      <c r="E2482">
        <v>611952.97970881232</v>
      </c>
    </row>
    <row r="2483" spans="1:5" x14ac:dyDescent="0.25">
      <c r="A2483" t="s">
        <v>12</v>
      </c>
      <c r="B2483" t="s">
        <v>4</v>
      </c>
      <c r="C2483" t="s">
        <v>31</v>
      </c>
      <c r="D2483">
        <v>447175.52838427946</v>
      </c>
      <c r="E2483">
        <v>306894.90892447036</v>
      </c>
    </row>
    <row r="2484" spans="1:5" x14ac:dyDescent="0.25">
      <c r="A2484" t="s">
        <v>12</v>
      </c>
      <c r="B2484" t="s">
        <v>5</v>
      </c>
      <c r="C2484" t="s">
        <v>31</v>
      </c>
      <c r="D2484">
        <v>1651664.4516129033</v>
      </c>
      <c r="E2484">
        <v>1467440.3397022334</v>
      </c>
    </row>
    <row r="2485" spans="1:5" x14ac:dyDescent="0.25">
      <c r="A2485" t="s">
        <v>12</v>
      </c>
      <c r="B2485" t="s">
        <v>78</v>
      </c>
      <c r="C2485" t="s">
        <v>31</v>
      </c>
      <c r="D2485">
        <v>313159.62079510704</v>
      </c>
      <c r="E2485">
        <v>306687.65529867477</v>
      </c>
    </row>
    <row r="2486" spans="1:5" x14ac:dyDescent="0.25">
      <c r="A2486" t="s">
        <v>12</v>
      </c>
      <c r="B2486" t="s">
        <v>3</v>
      </c>
      <c r="C2486" t="s">
        <v>31</v>
      </c>
      <c r="D2486">
        <v>131623.64524421594</v>
      </c>
      <c r="E2486">
        <v>87846.5958259545</v>
      </c>
    </row>
    <row r="2487" spans="1:5" x14ac:dyDescent="0.25">
      <c r="A2487" t="s">
        <v>12</v>
      </c>
      <c r="B2487" t="s">
        <v>2</v>
      </c>
      <c r="C2487" t="s">
        <v>44</v>
      </c>
      <c r="D2487">
        <v>104631.00860215054</v>
      </c>
      <c r="E2487">
        <v>90663.599358593638</v>
      </c>
    </row>
    <row r="2488" spans="1:5" x14ac:dyDescent="0.25">
      <c r="A2488" t="s">
        <v>12</v>
      </c>
      <c r="B2488" t="s">
        <v>7</v>
      </c>
      <c r="C2488" t="s">
        <v>44</v>
      </c>
      <c r="D2488">
        <v>175012.29856115108</v>
      </c>
      <c r="E2488">
        <v>107107.52671942447</v>
      </c>
    </row>
    <row r="2489" spans="1:5" x14ac:dyDescent="0.25">
      <c r="A2489" t="s">
        <v>12</v>
      </c>
      <c r="B2489" t="s">
        <v>6</v>
      </c>
      <c r="C2489" t="s">
        <v>44</v>
      </c>
      <c r="D2489">
        <v>340233.69930069929</v>
      </c>
      <c r="E2489">
        <v>308597.93427800277</v>
      </c>
    </row>
    <row r="2490" spans="1:5" x14ac:dyDescent="0.25">
      <c r="A2490" t="s">
        <v>12</v>
      </c>
      <c r="B2490" t="s">
        <v>4</v>
      </c>
      <c r="C2490" t="s">
        <v>44</v>
      </c>
      <c r="D2490">
        <v>173762.2107142857</v>
      </c>
      <c r="E2490">
        <v>121813.30151108374</v>
      </c>
    </row>
    <row r="2491" spans="1:5" x14ac:dyDescent="0.25">
      <c r="A2491" t="s">
        <v>12</v>
      </c>
      <c r="B2491" t="s">
        <v>5</v>
      </c>
      <c r="C2491" t="s">
        <v>44</v>
      </c>
      <c r="D2491">
        <v>737173.01515151514</v>
      </c>
      <c r="E2491">
        <v>678199.17393939407</v>
      </c>
    </row>
    <row r="2492" spans="1:5" x14ac:dyDescent="0.25">
      <c r="A2492" t="s">
        <v>12</v>
      </c>
      <c r="B2492" t="s">
        <v>78</v>
      </c>
      <c r="C2492" t="s">
        <v>44</v>
      </c>
      <c r="D2492">
        <v>158480.19218241042</v>
      </c>
      <c r="E2492">
        <v>137198.56637505817</v>
      </c>
    </row>
    <row r="2493" spans="1:5" x14ac:dyDescent="0.25">
      <c r="A2493" t="s">
        <v>12</v>
      </c>
      <c r="B2493" t="s">
        <v>3</v>
      </c>
      <c r="C2493" t="s">
        <v>44</v>
      </c>
      <c r="D2493">
        <v>67762.422005571032</v>
      </c>
      <c r="E2493">
        <v>42533.951043496891</v>
      </c>
    </row>
    <row r="2494" spans="1:5" x14ac:dyDescent="0.25">
      <c r="A2494" t="s">
        <v>12</v>
      </c>
      <c r="B2494" t="s">
        <v>2</v>
      </c>
      <c r="C2494" t="s">
        <v>71</v>
      </c>
      <c r="D2494">
        <v>16958.531746031746</v>
      </c>
      <c r="E2494">
        <v>14864.521739130436</v>
      </c>
    </row>
    <row r="2495" spans="1:5" x14ac:dyDescent="0.25">
      <c r="A2495" t="s">
        <v>12</v>
      </c>
      <c r="B2495" t="s">
        <v>7</v>
      </c>
      <c r="C2495" t="s">
        <v>71</v>
      </c>
      <c r="D2495">
        <v>31773.605947955388</v>
      </c>
      <c r="E2495">
        <v>19254.805204460961</v>
      </c>
    </row>
    <row r="2496" spans="1:5" x14ac:dyDescent="0.25">
      <c r="A2496" t="s">
        <v>12</v>
      </c>
      <c r="B2496" t="s">
        <v>6</v>
      </c>
      <c r="C2496" t="s">
        <v>71</v>
      </c>
      <c r="D2496">
        <v>58143.537414965984</v>
      </c>
      <c r="E2496">
        <v>53805.844941151066</v>
      </c>
    </row>
    <row r="2497" spans="1:5" x14ac:dyDescent="0.25">
      <c r="A2497" t="s">
        <v>12</v>
      </c>
      <c r="B2497" t="s">
        <v>4</v>
      </c>
      <c r="C2497" t="s">
        <v>71</v>
      </c>
      <c r="D2497">
        <v>35173.25102880659</v>
      </c>
      <c r="E2497">
        <v>25348.998155243371</v>
      </c>
    </row>
    <row r="2498" spans="1:5" x14ac:dyDescent="0.25">
      <c r="A2498" t="s">
        <v>12</v>
      </c>
      <c r="B2498" t="s">
        <v>5</v>
      </c>
      <c r="C2498" t="s">
        <v>71</v>
      </c>
      <c r="D2498">
        <v>144866.10169491524</v>
      </c>
      <c r="E2498">
        <v>136496.06026365349</v>
      </c>
    </row>
    <row r="2499" spans="1:5" x14ac:dyDescent="0.25">
      <c r="A2499" t="s">
        <v>12</v>
      </c>
      <c r="B2499" t="s">
        <v>78</v>
      </c>
      <c r="C2499" t="s">
        <v>71</v>
      </c>
      <c r="D2499">
        <v>21421.303258145363</v>
      </c>
      <c r="E2499">
        <v>20992.877192982454</v>
      </c>
    </row>
    <row r="2500" spans="1:5" x14ac:dyDescent="0.25">
      <c r="A2500" t="s">
        <v>12</v>
      </c>
      <c r="B2500" t="s">
        <v>3</v>
      </c>
      <c r="C2500" t="s">
        <v>71</v>
      </c>
      <c r="D2500">
        <v>10819.113924050633</v>
      </c>
      <c r="E2500">
        <v>7220.7567744960152</v>
      </c>
    </row>
    <row r="2501" spans="1:5" x14ac:dyDescent="0.25">
      <c r="A2501" t="s">
        <v>12</v>
      </c>
      <c r="B2501" t="s">
        <v>2</v>
      </c>
      <c r="C2501" t="s">
        <v>36</v>
      </c>
      <c r="D2501">
        <v>153183.17704280154</v>
      </c>
      <c r="E2501">
        <v>131148.36619126011</v>
      </c>
    </row>
    <row r="2502" spans="1:5" x14ac:dyDescent="0.25">
      <c r="A2502" t="s">
        <v>12</v>
      </c>
      <c r="B2502" t="s">
        <v>7</v>
      </c>
      <c r="C2502" t="s">
        <v>36</v>
      </c>
      <c r="D2502">
        <v>249165.04113924049</v>
      </c>
      <c r="E2502">
        <v>159140.62844936707</v>
      </c>
    </row>
    <row r="2503" spans="1:5" x14ac:dyDescent="0.25">
      <c r="A2503" t="s">
        <v>12</v>
      </c>
      <c r="B2503" t="s">
        <v>6</v>
      </c>
      <c r="C2503" t="s">
        <v>36</v>
      </c>
      <c r="D2503">
        <v>837618.64893617015</v>
      </c>
      <c r="E2503">
        <v>786717.20796235686</v>
      </c>
    </row>
    <row r="2504" spans="1:5" x14ac:dyDescent="0.25">
      <c r="A2504" t="s">
        <v>12</v>
      </c>
      <c r="B2504" t="s">
        <v>4</v>
      </c>
      <c r="C2504" t="s">
        <v>36</v>
      </c>
      <c r="D2504">
        <v>275301.23426573427</v>
      </c>
      <c r="E2504">
        <v>191191.96062454788</v>
      </c>
    </row>
    <row r="2505" spans="1:5" x14ac:dyDescent="0.25">
      <c r="A2505" t="s">
        <v>12</v>
      </c>
      <c r="B2505" t="s">
        <v>5</v>
      </c>
      <c r="C2505" t="s">
        <v>36</v>
      </c>
      <c r="D2505">
        <v>1009437.8589743589</v>
      </c>
      <c r="E2505">
        <v>927290.50217506627</v>
      </c>
    </row>
    <row r="2506" spans="1:5" x14ac:dyDescent="0.25">
      <c r="A2506" t="s">
        <v>12</v>
      </c>
      <c r="B2506" t="s">
        <v>78</v>
      </c>
      <c r="C2506" t="s">
        <v>36</v>
      </c>
      <c r="D2506">
        <v>249165.04113924049</v>
      </c>
      <c r="E2506">
        <v>209560.9135476349</v>
      </c>
    </row>
    <row r="2507" spans="1:5" x14ac:dyDescent="0.25">
      <c r="A2507" t="s">
        <v>12</v>
      </c>
      <c r="B2507" t="s">
        <v>3</v>
      </c>
      <c r="C2507" t="s">
        <v>36</v>
      </c>
      <c r="D2507">
        <v>112159.76210826212</v>
      </c>
      <c r="E2507">
        <v>81567.220098732694</v>
      </c>
    </row>
    <row r="2508" spans="1:5" x14ac:dyDescent="0.25">
      <c r="A2508" t="s">
        <v>12</v>
      </c>
      <c r="B2508" t="s">
        <v>2</v>
      </c>
      <c r="C2508" t="s">
        <v>37</v>
      </c>
      <c r="D2508">
        <v>146518.11489361702</v>
      </c>
      <c r="E2508">
        <v>138903.20216730854</v>
      </c>
    </row>
    <row r="2509" spans="1:5" x14ac:dyDescent="0.25">
      <c r="A2509" t="s">
        <v>12</v>
      </c>
      <c r="B2509" t="s">
        <v>7</v>
      </c>
      <c r="C2509" t="s">
        <v>37</v>
      </c>
      <c r="D2509">
        <v>202539.74705882353</v>
      </c>
      <c r="E2509">
        <v>131094.31868323984</v>
      </c>
    </row>
    <row r="2510" spans="1:5" x14ac:dyDescent="0.25">
      <c r="A2510" t="s">
        <v>12</v>
      </c>
      <c r="B2510" t="s">
        <v>6</v>
      </c>
      <c r="C2510" t="s">
        <v>37</v>
      </c>
      <c r="D2510">
        <v>529719.33846153854</v>
      </c>
      <c r="E2510">
        <v>452631.21530822781</v>
      </c>
    </row>
    <row r="2511" spans="1:5" x14ac:dyDescent="0.25">
      <c r="A2511" t="s">
        <v>12</v>
      </c>
      <c r="B2511" t="s">
        <v>4</v>
      </c>
      <c r="C2511" t="s">
        <v>37</v>
      </c>
      <c r="D2511">
        <v>317343.38248847926</v>
      </c>
      <c r="E2511">
        <v>196447.61280890327</v>
      </c>
    </row>
    <row r="2512" spans="1:5" x14ac:dyDescent="0.25">
      <c r="A2512" t="s">
        <v>12</v>
      </c>
      <c r="B2512" t="s">
        <v>5</v>
      </c>
      <c r="C2512" t="s">
        <v>37</v>
      </c>
      <c r="D2512">
        <v>1147725.2333333334</v>
      </c>
      <c r="E2512">
        <v>1072718.8069532251</v>
      </c>
    </row>
    <row r="2513" spans="1:5" x14ac:dyDescent="0.25">
      <c r="A2513" t="s">
        <v>12</v>
      </c>
      <c r="B2513" t="s">
        <v>78</v>
      </c>
      <c r="C2513" t="s">
        <v>37</v>
      </c>
      <c r="D2513">
        <v>190757.65650969528</v>
      </c>
      <c r="E2513">
        <v>165094.80007025821</v>
      </c>
    </row>
    <row r="2514" spans="1:5" x14ac:dyDescent="0.25">
      <c r="A2514" t="s">
        <v>12</v>
      </c>
      <c r="B2514" t="s">
        <v>3</v>
      </c>
      <c r="C2514" t="s">
        <v>37</v>
      </c>
      <c r="D2514">
        <v>89433.135064935064</v>
      </c>
      <c r="E2514">
        <v>55312.927334247281</v>
      </c>
    </row>
    <row r="2515" spans="1:5" x14ac:dyDescent="0.25">
      <c r="A2515" t="s">
        <v>12</v>
      </c>
      <c r="B2515" t="s">
        <v>2</v>
      </c>
      <c r="C2515" t="s">
        <v>62</v>
      </c>
      <c r="D2515">
        <v>30009.282051282051</v>
      </c>
      <c r="E2515">
        <v>29315.911743523146</v>
      </c>
    </row>
    <row r="2516" spans="1:5" x14ac:dyDescent="0.25">
      <c r="A2516" t="s">
        <v>12</v>
      </c>
      <c r="B2516" t="s">
        <v>7</v>
      </c>
      <c r="C2516" t="s">
        <v>62</v>
      </c>
      <c r="D2516">
        <v>47083.528735632186</v>
      </c>
      <c r="E2516">
        <v>32552.827405835549</v>
      </c>
    </row>
    <row r="2517" spans="1:5" x14ac:dyDescent="0.25">
      <c r="A2517" t="s">
        <v>12</v>
      </c>
      <c r="B2517" t="s">
        <v>6</v>
      </c>
      <c r="C2517" t="s">
        <v>62</v>
      </c>
      <c r="D2517">
        <v>153131.476635514</v>
      </c>
      <c r="E2517">
        <v>137021.56675759345</v>
      </c>
    </row>
    <row r="2518" spans="1:5" x14ac:dyDescent="0.25">
      <c r="A2518" t="s">
        <v>12</v>
      </c>
      <c r="B2518" t="s">
        <v>4</v>
      </c>
      <c r="C2518" t="s">
        <v>62</v>
      </c>
      <c r="D2518">
        <v>81114.198019801988</v>
      </c>
      <c r="E2518">
        <v>57701.395903366341</v>
      </c>
    </row>
    <row r="2519" spans="1:5" x14ac:dyDescent="0.25">
      <c r="A2519" t="s">
        <v>12</v>
      </c>
      <c r="B2519" t="s">
        <v>5</v>
      </c>
      <c r="C2519" t="s">
        <v>62</v>
      </c>
      <c r="D2519">
        <v>218467.57333333333</v>
      </c>
      <c r="E2519">
        <v>204100.43234742858</v>
      </c>
    </row>
    <row r="2520" spans="1:5" x14ac:dyDescent="0.25">
      <c r="A2520" t="s">
        <v>12</v>
      </c>
      <c r="B2520" t="s">
        <v>78</v>
      </c>
      <c r="C2520" t="s">
        <v>62</v>
      </c>
      <c r="D2520">
        <v>45137.928374655647</v>
      </c>
      <c r="E2520">
        <v>43449.52586464151</v>
      </c>
    </row>
    <row r="2521" spans="1:5" x14ac:dyDescent="0.25">
      <c r="A2521" t="s">
        <v>12</v>
      </c>
      <c r="B2521" t="s">
        <v>3</v>
      </c>
      <c r="C2521" t="s">
        <v>62</v>
      </c>
      <c r="D2521">
        <v>24528.544910179644</v>
      </c>
      <c r="E2521">
        <v>15316.515389003813</v>
      </c>
    </row>
    <row r="2522" spans="1:5" x14ac:dyDescent="0.25">
      <c r="A2522" t="s">
        <v>12</v>
      </c>
      <c r="B2522" t="s">
        <v>2</v>
      </c>
      <c r="C2522" t="s">
        <v>59</v>
      </c>
      <c r="D2522">
        <v>34774.439622641512</v>
      </c>
      <c r="E2522">
        <v>33979.053349090915</v>
      </c>
    </row>
    <row r="2523" spans="1:5" x14ac:dyDescent="0.25">
      <c r="A2523" t="s">
        <v>12</v>
      </c>
      <c r="B2523" t="s">
        <v>7</v>
      </c>
      <c r="C2523" t="s">
        <v>59</v>
      </c>
      <c r="D2523">
        <v>72560.83858267717</v>
      </c>
      <c r="E2523">
        <v>42792.424732140302</v>
      </c>
    </row>
    <row r="2524" spans="1:5" x14ac:dyDescent="0.25">
      <c r="A2524" t="s">
        <v>12</v>
      </c>
      <c r="B2524" t="s">
        <v>6</v>
      </c>
      <c r="C2524" t="s">
        <v>59</v>
      </c>
      <c r="D2524">
        <v>126235.97945205479</v>
      </c>
      <c r="E2524">
        <v>133711.01959827499</v>
      </c>
    </row>
    <row r="2525" spans="1:5" x14ac:dyDescent="0.25">
      <c r="A2525" t="s">
        <v>12</v>
      </c>
      <c r="B2525" t="s">
        <v>4</v>
      </c>
      <c r="C2525" t="s">
        <v>59</v>
      </c>
      <c r="D2525">
        <v>82278.808035714275</v>
      </c>
      <c r="E2525">
        <v>54263.62188871752</v>
      </c>
    </row>
    <row r="2526" spans="1:5" x14ac:dyDescent="0.25">
      <c r="A2526" t="s">
        <v>12</v>
      </c>
      <c r="B2526" t="s">
        <v>5</v>
      </c>
      <c r="C2526" t="s">
        <v>59</v>
      </c>
      <c r="D2526">
        <v>204782.81111111111</v>
      </c>
      <c r="E2526">
        <v>183208.40305842107</v>
      </c>
    </row>
    <row r="2527" spans="1:5" x14ac:dyDescent="0.25">
      <c r="A2527" t="s">
        <v>12</v>
      </c>
      <c r="B2527" t="s">
        <v>78</v>
      </c>
      <c r="C2527" t="s">
        <v>59</v>
      </c>
      <c r="D2527">
        <v>52359.241477272728</v>
      </c>
      <c r="E2527">
        <v>57911.967804751497</v>
      </c>
    </row>
    <row r="2528" spans="1:5" x14ac:dyDescent="0.25">
      <c r="A2528" t="s">
        <v>12</v>
      </c>
      <c r="B2528" t="s">
        <v>3</v>
      </c>
      <c r="C2528" t="s">
        <v>59</v>
      </c>
      <c r="D2528">
        <v>29726.537096774195</v>
      </c>
      <c r="E2528">
        <v>22078.001607074533</v>
      </c>
    </row>
    <row r="2529" spans="1:5" x14ac:dyDescent="0.25">
      <c r="A2529" t="s">
        <v>12</v>
      </c>
      <c r="B2529" t="s">
        <v>2</v>
      </c>
      <c r="C2529" t="s">
        <v>67</v>
      </c>
      <c r="D2529">
        <v>18737.950998185119</v>
      </c>
      <c r="E2529">
        <v>18000.697798911075</v>
      </c>
    </row>
    <row r="2530" spans="1:5" x14ac:dyDescent="0.25">
      <c r="A2530" t="s">
        <v>12</v>
      </c>
      <c r="B2530" t="s">
        <v>7</v>
      </c>
      <c r="C2530" t="s">
        <v>67</v>
      </c>
      <c r="D2530">
        <v>35725.297577854675</v>
      </c>
      <c r="E2530">
        <v>22961.363259238755</v>
      </c>
    </row>
    <row r="2531" spans="1:5" x14ac:dyDescent="0.25">
      <c r="A2531" t="s">
        <v>12</v>
      </c>
      <c r="B2531" t="s">
        <v>6</v>
      </c>
      <c r="C2531" t="s">
        <v>67</v>
      </c>
      <c r="D2531">
        <v>104289.00000000001</v>
      </c>
      <c r="E2531">
        <v>106208.44564556965</v>
      </c>
    </row>
    <row r="2532" spans="1:5" x14ac:dyDescent="0.25">
      <c r="A2532" t="s">
        <v>12</v>
      </c>
      <c r="B2532" t="s">
        <v>4</v>
      </c>
      <c r="C2532" t="s">
        <v>67</v>
      </c>
      <c r="D2532">
        <v>36612.095744680853</v>
      </c>
      <c r="E2532">
        <v>29274.021768598679</v>
      </c>
    </row>
    <row r="2533" spans="1:5" x14ac:dyDescent="0.25">
      <c r="A2533" t="s">
        <v>12</v>
      </c>
      <c r="B2533" t="s">
        <v>5</v>
      </c>
      <c r="C2533" t="s">
        <v>67</v>
      </c>
      <c r="D2533">
        <v>104289.00000000001</v>
      </c>
      <c r="E2533">
        <v>105353.36126470592</v>
      </c>
    </row>
    <row r="2534" spans="1:5" x14ac:dyDescent="0.25">
      <c r="A2534" t="s">
        <v>12</v>
      </c>
      <c r="B2534" t="s">
        <v>78</v>
      </c>
      <c r="C2534" t="s">
        <v>67</v>
      </c>
      <c r="D2534">
        <v>28209.319672131147</v>
      </c>
      <c r="E2534">
        <v>28395.255883535283</v>
      </c>
    </row>
    <row r="2535" spans="1:5" x14ac:dyDescent="0.25">
      <c r="A2535" t="s">
        <v>12</v>
      </c>
      <c r="B2535" t="s">
        <v>3</v>
      </c>
      <c r="C2535" t="s">
        <v>67</v>
      </c>
      <c r="D2535">
        <v>17150.516611295683</v>
      </c>
      <c r="E2535">
        <v>10613.740125872093</v>
      </c>
    </row>
    <row r="2536" spans="1:5" x14ac:dyDescent="0.25">
      <c r="A2536" t="s">
        <v>12</v>
      </c>
      <c r="B2536" t="s">
        <v>2</v>
      </c>
      <c r="C2536" t="s">
        <v>24</v>
      </c>
      <c r="D2536">
        <v>508006.72373540857</v>
      </c>
      <c r="E2536">
        <v>477724.56683761982</v>
      </c>
    </row>
    <row r="2537" spans="1:5" x14ac:dyDescent="0.25">
      <c r="A2537" t="s">
        <v>12</v>
      </c>
      <c r="B2537" t="s">
        <v>7</v>
      </c>
      <c r="C2537" t="s">
        <v>24</v>
      </c>
      <c r="D2537">
        <v>763495.48538011697</v>
      </c>
      <c r="E2537">
        <v>534944.52571210742</v>
      </c>
    </row>
    <row r="2538" spans="1:5" x14ac:dyDescent="0.25">
      <c r="A2538" t="s">
        <v>12</v>
      </c>
      <c r="B2538" t="s">
        <v>6</v>
      </c>
      <c r="C2538" t="s">
        <v>24</v>
      </c>
      <c r="D2538">
        <v>1993247.7557251907</v>
      </c>
      <c r="E2538">
        <v>2085217.2846055708</v>
      </c>
    </row>
    <row r="2539" spans="1:5" x14ac:dyDescent="0.25">
      <c r="A2539" t="s">
        <v>12</v>
      </c>
      <c r="B2539" t="s">
        <v>4</v>
      </c>
      <c r="C2539" t="s">
        <v>24</v>
      </c>
      <c r="D2539">
        <v>873295.83946488297</v>
      </c>
      <c r="E2539">
        <v>539013.37987145572</v>
      </c>
    </row>
    <row r="2540" spans="1:5" x14ac:dyDescent="0.25">
      <c r="A2540" t="s">
        <v>12</v>
      </c>
      <c r="B2540" t="s">
        <v>5</v>
      </c>
      <c r="C2540" t="s">
        <v>24</v>
      </c>
      <c r="D2540">
        <v>2664443.4285714282</v>
      </c>
      <c r="E2540">
        <v>2386258.0628683842</v>
      </c>
    </row>
    <row r="2541" spans="1:5" x14ac:dyDescent="0.25">
      <c r="A2541" t="s">
        <v>12</v>
      </c>
      <c r="B2541" t="s">
        <v>78</v>
      </c>
      <c r="C2541" t="s">
        <v>24</v>
      </c>
      <c r="D2541">
        <v>826314.73417721514</v>
      </c>
      <c r="E2541">
        <v>788162.60245063307</v>
      </c>
    </row>
    <row r="2542" spans="1:5" x14ac:dyDescent="0.25">
      <c r="A2542" t="s">
        <v>12</v>
      </c>
      <c r="B2542" t="s">
        <v>3</v>
      </c>
      <c r="C2542" t="s">
        <v>24</v>
      </c>
      <c r="D2542">
        <v>422516.91909385117</v>
      </c>
      <c r="E2542">
        <v>316069.25839932886</v>
      </c>
    </row>
    <row r="2543" spans="1:5" x14ac:dyDescent="0.25">
      <c r="A2543" t="s">
        <v>12</v>
      </c>
      <c r="B2543" t="s">
        <v>2</v>
      </c>
      <c r="C2543" t="s">
        <v>22</v>
      </c>
      <c r="D2543">
        <v>1085386.355737705</v>
      </c>
      <c r="E2543">
        <v>901422.56662961945</v>
      </c>
    </row>
    <row r="2544" spans="1:5" x14ac:dyDescent="0.25">
      <c r="A2544" t="s">
        <v>12</v>
      </c>
      <c r="B2544" t="s">
        <v>7</v>
      </c>
      <c r="C2544" t="s">
        <v>22</v>
      </c>
      <c r="D2544">
        <v>2345972.8712598425</v>
      </c>
      <c r="E2544">
        <v>1443675.61308298</v>
      </c>
    </row>
    <row r="2545" spans="1:5" x14ac:dyDescent="0.25">
      <c r="A2545" t="s">
        <v>12</v>
      </c>
      <c r="B2545" t="s">
        <v>6</v>
      </c>
      <c r="C2545" t="s">
        <v>22</v>
      </c>
      <c r="D2545">
        <v>5136871.6318965526</v>
      </c>
      <c r="E2545">
        <v>4251204.1091557676</v>
      </c>
    </row>
    <row r="2546" spans="1:5" x14ac:dyDescent="0.25">
      <c r="A2546" t="s">
        <v>12</v>
      </c>
      <c r="B2546" t="s">
        <v>4</v>
      </c>
      <c r="C2546" t="s">
        <v>22</v>
      </c>
      <c r="D2546">
        <v>2040675.0318493149</v>
      </c>
      <c r="E2546">
        <v>1311862.5204745596</v>
      </c>
    </row>
    <row r="2547" spans="1:5" x14ac:dyDescent="0.25">
      <c r="A2547" t="s">
        <v>12</v>
      </c>
      <c r="B2547" t="s">
        <v>5</v>
      </c>
      <c r="C2547" t="s">
        <v>22</v>
      </c>
      <c r="D2547">
        <v>10643062.982474206</v>
      </c>
      <c r="E2547">
        <v>9911704.7166138012</v>
      </c>
    </row>
    <row r="2548" spans="1:5" x14ac:dyDescent="0.25">
      <c r="A2548" t="s">
        <v>12</v>
      </c>
      <c r="B2548" t="s">
        <v>78</v>
      </c>
      <c r="C2548" t="s">
        <v>22</v>
      </c>
      <c r="D2548">
        <v>1737251.0475218659</v>
      </c>
      <c r="E2548">
        <v>1389800.8380174928</v>
      </c>
    </row>
    <row r="2549" spans="1:5" x14ac:dyDescent="0.25">
      <c r="A2549" t="s">
        <v>12</v>
      </c>
      <c r="B2549" t="s">
        <v>3</v>
      </c>
      <c r="C2549" t="s">
        <v>22</v>
      </c>
      <c r="D2549">
        <v>894710.37432432431</v>
      </c>
      <c r="E2549">
        <v>536826.22459459456</v>
      </c>
    </row>
    <row r="2550" spans="1:5" x14ac:dyDescent="0.25">
      <c r="A2550" t="s">
        <v>12</v>
      </c>
      <c r="B2550" t="s">
        <v>2</v>
      </c>
      <c r="C2550" t="s">
        <v>75</v>
      </c>
      <c r="D2550">
        <v>9439.8176795580112</v>
      </c>
      <c r="E2550">
        <v>8071.7281607814884</v>
      </c>
    </row>
    <row r="2551" spans="1:5" x14ac:dyDescent="0.25">
      <c r="A2551" t="s">
        <v>12</v>
      </c>
      <c r="B2551" t="s">
        <v>7</v>
      </c>
      <c r="C2551" t="s">
        <v>75</v>
      </c>
      <c r="D2551">
        <v>18241.35587188612</v>
      </c>
      <c r="E2551">
        <v>9949.8304755742465</v>
      </c>
    </row>
    <row r="2552" spans="1:5" x14ac:dyDescent="0.25">
      <c r="A2552" t="s">
        <v>12</v>
      </c>
      <c r="B2552" t="s">
        <v>6</v>
      </c>
      <c r="C2552" t="s">
        <v>75</v>
      </c>
      <c r="D2552">
        <v>49765.25242718446</v>
      </c>
      <c r="E2552">
        <v>41471.043689320388</v>
      </c>
    </row>
    <row r="2553" spans="1:5" x14ac:dyDescent="0.25">
      <c r="A2553" t="s">
        <v>12</v>
      </c>
      <c r="B2553" t="s">
        <v>4</v>
      </c>
      <c r="C2553" t="s">
        <v>75</v>
      </c>
      <c r="D2553">
        <v>17797.989583333332</v>
      </c>
      <c r="E2553">
        <v>10059.733242753624</v>
      </c>
    </row>
    <row r="2554" spans="1:5" x14ac:dyDescent="0.25">
      <c r="A2554" t="s">
        <v>12</v>
      </c>
      <c r="B2554" t="s">
        <v>5</v>
      </c>
      <c r="C2554" t="s">
        <v>75</v>
      </c>
      <c r="D2554">
        <v>78858.784615384619</v>
      </c>
      <c r="E2554">
        <v>68202.192099792112</v>
      </c>
    </row>
    <row r="2555" spans="1:5" x14ac:dyDescent="0.25">
      <c r="A2555" t="s">
        <v>12</v>
      </c>
      <c r="B2555" t="s">
        <v>78</v>
      </c>
      <c r="C2555" t="s">
        <v>75</v>
      </c>
      <c r="D2555">
        <v>13705.403743315508</v>
      </c>
      <c r="E2555">
        <v>11421.169786096258</v>
      </c>
    </row>
    <row r="2556" spans="1:5" x14ac:dyDescent="0.25">
      <c r="A2556" t="s">
        <v>12</v>
      </c>
      <c r="B2556" t="s">
        <v>3</v>
      </c>
      <c r="C2556" t="s">
        <v>75</v>
      </c>
      <c r="D2556">
        <v>7673.3847305389227</v>
      </c>
      <c r="E2556">
        <v>4185.4825802939577</v>
      </c>
    </row>
    <row r="2557" spans="1:5" x14ac:dyDescent="0.25">
      <c r="A2557" t="s">
        <v>12</v>
      </c>
      <c r="B2557" t="s">
        <v>2</v>
      </c>
      <c r="C2557" t="s">
        <v>33</v>
      </c>
      <c r="D2557">
        <v>185402.2</v>
      </c>
      <c r="E2557">
        <v>151692.70909090908</v>
      </c>
    </row>
    <row r="2558" spans="1:5" x14ac:dyDescent="0.25">
      <c r="A2558" t="s">
        <v>12</v>
      </c>
      <c r="B2558" t="s">
        <v>7</v>
      </c>
      <c r="C2558" t="s">
        <v>33</v>
      </c>
      <c r="D2558">
        <v>270265.5976676385</v>
      </c>
      <c r="E2558">
        <v>180177.06511175903</v>
      </c>
    </row>
    <row r="2559" spans="1:5" x14ac:dyDescent="0.25">
      <c r="A2559" t="s">
        <v>12</v>
      </c>
      <c r="B2559" t="s">
        <v>6</v>
      </c>
      <c r="C2559" t="s">
        <v>33</v>
      </c>
      <c r="D2559">
        <v>1030012.2222222222</v>
      </c>
      <c r="E2559">
        <v>924908.93424036284</v>
      </c>
    </row>
    <row r="2560" spans="1:5" x14ac:dyDescent="0.25">
      <c r="A2560" t="s">
        <v>12</v>
      </c>
      <c r="B2560" t="s">
        <v>4</v>
      </c>
      <c r="C2560" t="s">
        <v>33</v>
      </c>
      <c r="D2560">
        <v>342070.47970479704</v>
      </c>
      <c r="E2560">
        <v>186583.89802079837</v>
      </c>
    </row>
    <row r="2561" spans="1:5" x14ac:dyDescent="0.25">
      <c r="A2561" t="s">
        <v>12</v>
      </c>
      <c r="B2561" t="s">
        <v>5</v>
      </c>
      <c r="C2561" t="s">
        <v>33</v>
      </c>
      <c r="D2561">
        <v>1116880.7228915663</v>
      </c>
      <c r="E2561">
        <v>1076738.6708122799</v>
      </c>
    </row>
    <row r="2562" spans="1:5" x14ac:dyDescent="0.25">
      <c r="A2562" t="s">
        <v>12</v>
      </c>
      <c r="B2562" t="s">
        <v>78</v>
      </c>
      <c r="C2562" t="s">
        <v>33</v>
      </c>
      <c r="D2562">
        <v>247863.90374331549</v>
      </c>
      <c r="E2562">
        <v>216086.48018648018</v>
      </c>
    </row>
    <row r="2563" spans="1:5" x14ac:dyDescent="0.25">
      <c r="A2563" t="s">
        <v>12</v>
      </c>
      <c r="B2563" t="s">
        <v>3</v>
      </c>
      <c r="C2563" t="s">
        <v>33</v>
      </c>
      <c r="D2563">
        <v>138774.10179640719</v>
      </c>
      <c r="E2563">
        <v>90920.963245921957</v>
      </c>
    </row>
    <row r="2564" spans="1:5" x14ac:dyDescent="0.25">
      <c r="A2564" t="s">
        <v>12</v>
      </c>
      <c r="B2564" t="s">
        <v>2</v>
      </c>
      <c r="C2564" t="s">
        <v>69</v>
      </c>
      <c r="D2564">
        <v>18594.617424242424</v>
      </c>
      <c r="E2564">
        <v>16528.548821548822</v>
      </c>
    </row>
    <row r="2565" spans="1:5" x14ac:dyDescent="0.25">
      <c r="A2565" t="s">
        <v>12</v>
      </c>
      <c r="B2565" t="s">
        <v>7</v>
      </c>
      <c r="C2565" t="s">
        <v>69</v>
      </c>
      <c r="D2565">
        <v>29661.504531722054</v>
      </c>
      <c r="E2565">
        <v>19774.336354481373</v>
      </c>
    </row>
    <row r="2566" spans="1:5" x14ac:dyDescent="0.25">
      <c r="A2566" t="s">
        <v>12</v>
      </c>
      <c r="B2566" t="s">
        <v>6</v>
      </c>
      <c r="C2566" t="s">
        <v>69</v>
      </c>
      <c r="D2566">
        <v>66337.554054054053</v>
      </c>
      <c r="E2566">
        <v>58799.195638820638</v>
      </c>
    </row>
    <row r="2567" spans="1:5" x14ac:dyDescent="0.25">
      <c r="A2567" t="s">
        <v>12</v>
      </c>
      <c r="B2567" t="s">
        <v>4</v>
      </c>
      <c r="C2567" t="s">
        <v>69</v>
      </c>
      <c r="D2567">
        <v>46311.122641509435</v>
      </c>
      <c r="E2567">
        <v>26175.851927809683</v>
      </c>
    </row>
    <row r="2568" spans="1:5" x14ac:dyDescent="0.25">
      <c r="A2568" t="s">
        <v>12</v>
      </c>
      <c r="B2568" t="s">
        <v>5</v>
      </c>
      <c r="C2568" t="s">
        <v>69</v>
      </c>
      <c r="D2568">
        <v>132675.10810810811</v>
      </c>
      <c r="E2568">
        <v>115880.79062606911</v>
      </c>
    </row>
    <row r="2569" spans="1:5" x14ac:dyDescent="0.25">
      <c r="A2569" t="s">
        <v>12</v>
      </c>
      <c r="B2569" t="s">
        <v>78</v>
      </c>
      <c r="C2569" t="s">
        <v>69</v>
      </c>
      <c r="D2569">
        <v>26825.021857923497</v>
      </c>
      <c r="E2569">
        <v>23385.91649152305</v>
      </c>
    </row>
    <row r="2570" spans="1:5" x14ac:dyDescent="0.25">
      <c r="A2570" t="s">
        <v>12</v>
      </c>
      <c r="B2570" t="s">
        <v>3</v>
      </c>
      <c r="C2570" t="s">
        <v>69</v>
      </c>
      <c r="D2570">
        <v>13021.16445623342</v>
      </c>
      <c r="E2570">
        <v>7595.6792661361605</v>
      </c>
    </row>
    <row r="2571" spans="1:5" x14ac:dyDescent="0.25">
      <c r="A2571" t="s">
        <v>12</v>
      </c>
      <c r="B2571" t="s">
        <v>2</v>
      </c>
      <c r="C2571" t="s">
        <v>38</v>
      </c>
      <c r="D2571">
        <v>145426.32391304348</v>
      </c>
      <c r="E2571">
        <v>124943.74308022045</v>
      </c>
    </row>
    <row r="2572" spans="1:5" x14ac:dyDescent="0.25">
      <c r="A2572" t="s">
        <v>12</v>
      </c>
      <c r="B2572" t="s">
        <v>7</v>
      </c>
      <c r="C2572" t="s">
        <v>38</v>
      </c>
      <c r="D2572">
        <v>202103.04833836859</v>
      </c>
      <c r="E2572">
        <v>110238.02636638287</v>
      </c>
    </row>
    <row r="2573" spans="1:5" x14ac:dyDescent="0.25">
      <c r="A2573" t="s">
        <v>12</v>
      </c>
      <c r="B2573" t="s">
        <v>6</v>
      </c>
      <c r="C2573" t="s">
        <v>38</v>
      </c>
      <c r="D2573">
        <v>510657.32061068702</v>
      </c>
      <c r="E2573">
        <v>448382.03760938375</v>
      </c>
    </row>
    <row r="2574" spans="1:5" x14ac:dyDescent="0.25">
      <c r="A2574" t="s">
        <v>12</v>
      </c>
      <c r="B2574" t="s">
        <v>4</v>
      </c>
      <c r="C2574" t="s">
        <v>38</v>
      </c>
      <c r="D2574">
        <v>228314.36518771332</v>
      </c>
      <c r="E2574">
        <v>133183.37969283276</v>
      </c>
    </row>
    <row r="2575" spans="1:5" x14ac:dyDescent="0.25">
      <c r="A2575" t="s">
        <v>12</v>
      </c>
      <c r="B2575" t="s">
        <v>5</v>
      </c>
      <c r="C2575" t="s">
        <v>38</v>
      </c>
      <c r="D2575">
        <v>983766.3088235294</v>
      </c>
      <c r="E2575">
        <v>866651.2720588235</v>
      </c>
    </row>
    <row r="2576" spans="1:5" x14ac:dyDescent="0.25">
      <c r="A2576" t="s">
        <v>12</v>
      </c>
      <c r="B2576" t="s">
        <v>78</v>
      </c>
      <c r="C2576" t="s">
        <v>38</v>
      </c>
      <c r="D2576">
        <v>203951.55182926831</v>
      </c>
      <c r="E2576">
        <v>175624.94740853662</v>
      </c>
    </row>
    <row r="2577" spans="1:5" x14ac:dyDescent="0.25">
      <c r="A2577" t="s">
        <v>12</v>
      </c>
      <c r="B2577" t="s">
        <v>3</v>
      </c>
      <c r="C2577" t="s">
        <v>38</v>
      </c>
      <c r="D2577">
        <v>87905.530880420498</v>
      </c>
      <c r="E2577">
        <v>58603.687253613673</v>
      </c>
    </row>
    <row r="2578" spans="1:5" x14ac:dyDescent="0.25">
      <c r="A2578" t="s">
        <v>12</v>
      </c>
      <c r="B2578" t="s">
        <v>2</v>
      </c>
      <c r="C2578" t="s">
        <v>29</v>
      </c>
      <c r="D2578">
        <v>264021.85239085241</v>
      </c>
      <c r="E2578">
        <v>228818.93873873877</v>
      </c>
    </row>
    <row r="2579" spans="1:5" x14ac:dyDescent="0.25">
      <c r="A2579" t="s">
        <v>12</v>
      </c>
      <c r="B2579" t="s">
        <v>7</v>
      </c>
      <c r="C2579" t="s">
        <v>29</v>
      </c>
      <c r="D2579">
        <v>424730.8060200669</v>
      </c>
      <c r="E2579">
        <v>267423.10008670879</v>
      </c>
    </row>
    <row r="2580" spans="1:5" x14ac:dyDescent="0.25">
      <c r="A2580" t="s">
        <v>12</v>
      </c>
      <c r="B2580" t="s">
        <v>6</v>
      </c>
      <c r="C2580" t="s">
        <v>29</v>
      </c>
      <c r="D2580">
        <v>913629.57553956844</v>
      </c>
      <c r="E2580">
        <v>812115.17825739412</v>
      </c>
    </row>
    <row r="2581" spans="1:5" x14ac:dyDescent="0.25">
      <c r="A2581" t="s">
        <v>12</v>
      </c>
      <c r="B2581" t="s">
        <v>4</v>
      </c>
      <c r="C2581" t="s">
        <v>29</v>
      </c>
      <c r="D2581">
        <v>512074.64112903224</v>
      </c>
      <c r="E2581">
        <v>289433.49281206174</v>
      </c>
    </row>
    <row r="2582" spans="1:5" x14ac:dyDescent="0.25">
      <c r="A2582" t="s">
        <v>12</v>
      </c>
      <c r="B2582" t="s">
        <v>5</v>
      </c>
      <c r="C2582" t="s">
        <v>29</v>
      </c>
      <c r="D2582">
        <v>1649279.3636363638</v>
      </c>
      <c r="E2582">
        <v>1466026.1010101011</v>
      </c>
    </row>
    <row r="2583" spans="1:5" x14ac:dyDescent="0.25">
      <c r="A2583" t="s">
        <v>12</v>
      </c>
      <c r="B2583" t="s">
        <v>78</v>
      </c>
      <c r="C2583" t="s">
        <v>29</v>
      </c>
      <c r="D2583">
        <v>357731.0169014085</v>
      </c>
      <c r="E2583">
        <v>310033.5479812207</v>
      </c>
    </row>
    <row r="2584" spans="1:5" x14ac:dyDescent="0.25">
      <c r="A2584" t="s">
        <v>12</v>
      </c>
      <c r="B2584" t="s">
        <v>3</v>
      </c>
      <c r="C2584" t="s">
        <v>29</v>
      </c>
      <c r="D2584">
        <v>178363.07724719102</v>
      </c>
      <c r="E2584">
        <v>104045.12839419475</v>
      </c>
    </row>
    <row r="2585" spans="1:5" x14ac:dyDescent="0.25">
      <c r="A2585" t="s">
        <v>12</v>
      </c>
      <c r="B2585" t="s">
        <v>2</v>
      </c>
      <c r="C2585" t="s">
        <v>43</v>
      </c>
      <c r="D2585">
        <v>99894.165692007795</v>
      </c>
      <c r="E2585">
        <v>91702.844105263153</v>
      </c>
    </row>
    <row r="2586" spans="1:5" x14ac:dyDescent="0.25">
      <c r="A2586" t="s">
        <v>12</v>
      </c>
      <c r="B2586" t="s">
        <v>7</v>
      </c>
      <c r="C2586" t="s">
        <v>43</v>
      </c>
      <c r="D2586">
        <v>198626.77131782947</v>
      </c>
      <c r="E2586">
        <v>132737.47683239775</v>
      </c>
    </row>
    <row r="2587" spans="1:5" x14ac:dyDescent="0.25">
      <c r="A2587" t="s">
        <v>12</v>
      </c>
      <c r="B2587" t="s">
        <v>6</v>
      </c>
      <c r="C2587" t="s">
        <v>43</v>
      </c>
      <c r="D2587">
        <v>483450.06603773584</v>
      </c>
      <c r="E2587">
        <v>400315.61350536445</v>
      </c>
    </row>
    <row r="2588" spans="1:5" x14ac:dyDescent="0.25">
      <c r="A2588" t="s">
        <v>12</v>
      </c>
      <c r="B2588" t="s">
        <v>4</v>
      </c>
      <c r="C2588" t="s">
        <v>43</v>
      </c>
      <c r="D2588">
        <v>197098.87307692308</v>
      </c>
      <c r="E2588">
        <v>112517.74797826089</v>
      </c>
    </row>
    <row r="2589" spans="1:5" x14ac:dyDescent="0.25">
      <c r="A2589" t="s">
        <v>12</v>
      </c>
      <c r="B2589" t="s">
        <v>5</v>
      </c>
      <c r="C2589" t="s">
        <v>43</v>
      </c>
      <c r="D2589">
        <v>517633.40404040407</v>
      </c>
      <c r="E2589">
        <v>441237.85337513068</v>
      </c>
    </row>
    <row r="2590" spans="1:5" x14ac:dyDescent="0.25">
      <c r="A2590" t="s">
        <v>12</v>
      </c>
      <c r="B2590" t="s">
        <v>78</v>
      </c>
      <c r="C2590" t="s">
        <v>43</v>
      </c>
      <c r="D2590">
        <v>129082.38539042822</v>
      </c>
      <c r="E2590">
        <v>119591.03352348496</v>
      </c>
    </row>
    <row r="2591" spans="1:5" x14ac:dyDescent="0.25">
      <c r="A2591" t="s">
        <v>12</v>
      </c>
      <c r="B2591" t="s">
        <v>3</v>
      </c>
      <c r="C2591" t="s">
        <v>43</v>
      </c>
      <c r="D2591">
        <v>66639.410923276984</v>
      </c>
      <c r="E2591">
        <v>42797.310570726775</v>
      </c>
    </row>
    <row r="2592" spans="1:5" x14ac:dyDescent="0.25">
      <c r="A2592" t="s">
        <v>12</v>
      </c>
      <c r="B2592" t="s">
        <v>2</v>
      </c>
      <c r="C2592" t="s">
        <v>41</v>
      </c>
      <c r="D2592">
        <v>110273.89546351085</v>
      </c>
      <c r="E2592">
        <v>92930.819176976875</v>
      </c>
    </row>
    <row r="2593" spans="1:5" x14ac:dyDescent="0.25">
      <c r="A2593" t="s">
        <v>12</v>
      </c>
      <c r="B2593" t="s">
        <v>7</v>
      </c>
      <c r="C2593" t="s">
        <v>41</v>
      </c>
      <c r="D2593">
        <v>169935.75987841946</v>
      </c>
      <c r="E2593">
        <v>104085.65292553192</v>
      </c>
    </row>
    <row r="2594" spans="1:5" x14ac:dyDescent="0.25">
      <c r="A2594" t="s">
        <v>12</v>
      </c>
      <c r="B2594" t="s">
        <v>6</v>
      </c>
      <c r="C2594" t="s">
        <v>41</v>
      </c>
      <c r="D2594">
        <v>385578.37931034481</v>
      </c>
      <c r="E2594">
        <v>342868.15883289126</v>
      </c>
    </row>
    <row r="2595" spans="1:5" x14ac:dyDescent="0.25">
      <c r="A2595" t="s">
        <v>12</v>
      </c>
      <c r="B2595" t="s">
        <v>4</v>
      </c>
      <c r="C2595" t="s">
        <v>41</v>
      </c>
      <c r="D2595">
        <v>279544.32500000001</v>
      </c>
      <c r="E2595">
        <v>174435.6588</v>
      </c>
    </row>
    <row r="2596" spans="1:5" x14ac:dyDescent="0.25">
      <c r="A2596" t="s">
        <v>12</v>
      </c>
      <c r="B2596" t="s">
        <v>5</v>
      </c>
      <c r="C2596" t="s">
        <v>41</v>
      </c>
      <c r="D2596">
        <v>690232.90123456786</v>
      </c>
      <c r="E2596">
        <v>560356.4247165533</v>
      </c>
    </row>
    <row r="2597" spans="1:5" x14ac:dyDescent="0.25">
      <c r="A2597" t="s">
        <v>12</v>
      </c>
      <c r="B2597" t="s">
        <v>78</v>
      </c>
      <c r="C2597" t="s">
        <v>41</v>
      </c>
      <c r="D2597">
        <v>141900.67258883247</v>
      </c>
      <c r="E2597">
        <v>130416.61815606186</v>
      </c>
    </row>
    <row r="2598" spans="1:5" x14ac:dyDescent="0.25">
      <c r="A2598" t="s">
        <v>12</v>
      </c>
      <c r="B2598" t="s">
        <v>3</v>
      </c>
      <c r="C2598" t="s">
        <v>41</v>
      </c>
      <c r="D2598">
        <v>76692.544581618655</v>
      </c>
      <c r="E2598">
        <v>52256.71313561326</v>
      </c>
    </row>
    <row r="2599" spans="1:5" x14ac:dyDescent="0.25">
      <c r="A2599" t="s">
        <v>12</v>
      </c>
      <c r="B2599" t="s">
        <v>2</v>
      </c>
      <c r="C2599" t="s">
        <v>28</v>
      </c>
      <c r="D2599">
        <v>238393.3140186916</v>
      </c>
      <c r="E2599">
        <v>192833.70289511944</v>
      </c>
    </row>
    <row r="2600" spans="1:5" x14ac:dyDescent="0.25">
      <c r="A2600" t="s">
        <v>12</v>
      </c>
      <c r="B2600" t="s">
        <v>7</v>
      </c>
      <c r="C2600" t="s">
        <v>28</v>
      </c>
      <c r="D2600">
        <v>430879.80743243248</v>
      </c>
      <c r="E2600">
        <v>285303.98677847488</v>
      </c>
    </row>
    <row r="2601" spans="1:5" x14ac:dyDescent="0.25">
      <c r="A2601" t="s">
        <v>12</v>
      </c>
      <c r="B2601" t="s">
        <v>6</v>
      </c>
      <c r="C2601" t="s">
        <v>28</v>
      </c>
      <c r="D2601">
        <v>1226350.2211538462</v>
      </c>
      <c r="E2601">
        <v>1019233.2949145301</v>
      </c>
    </row>
    <row r="2602" spans="1:5" x14ac:dyDescent="0.25">
      <c r="A2602" t="s">
        <v>12</v>
      </c>
      <c r="B2602" t="s">
        <v>4</v>
      </c>
      <c r="C2602" t="s">
        <v>28</v>
      </c>
      <c r="D2602">
        <v>442848.69097222219</v>
      </c>
      <c r="E2602">
        <v>304089.43446759263</v>
      </c>
    </row>
    <row r="2603" spans="1:5" x14ac:dyDescent="0.25">
      <c r="A2603" t="s">
        <v>12</v>
      </c>
      <c r="B2603" t="s">
        <v>5</v>
      </c>
      <c r="C2603" t="s">
        <v>28</v>
      </c>
      <c r="D2603">
        <v>1594255.2875000001</v>
      </c>
      <c r="E2603">
        <v>1420762.8003308824</v>
      </c>
    </row>
    <row r="2604" spans="1:5" x14ac:dyDescent="0.25">
      <c r="A2604" t="s">
        <v>12</v>
      </c>
      <c r="B2604" t="s">
        <v>78</v>
      </c>
      <c r="C2604" t="s">
        <v>28</v>
      </c>
      <c r="D2604">
        <v>408783.40705128206</v>
      </c>
      <c r="E2604">
        <v>328244.37834288058</v>
      </c>
    </row>
    <row r="2605" spans="1:5" x14ac:dyDescent="0.25">
      <c r="A2605" t="s">
        <v>12</v>
      </c>
      <c r="B2605" t="s">
        <v>3</v>
      </c>
      <c r="C2605" t="s">
        <v>28</v>
      </c>
      <c r="D2605">
        <v>188948.77481481479</v>
      </c>
      <c r="E2605">
        <v>128745.78587381863</v>
      </c>
    </row>
    <row r="2606" spans="1:5" x14ac:dyDescent="0.25">
      <c r="A2606" t="s">
        <v>12</v>
      </c>
      <c r="B2606" t="s">
        <v>2</v>
      </c>
      <c r="C2606" t="s">
        <v>53</v>
      </c>
      <c r="D2606">
        <v>70296.10398230089</v>
      </c>
      <c r="E2606">
        <v>62546.795376632952</v>
      </c>
    </row>
    <row r="2607" spans="1:5" x14ac:dyDescent="0.25">
      <c r="A2607" t="s">
        <v>12</v>
      </c>
      <c r="B2607" t="s">
        <v>7</v>
      </c>
      <c r="C2607" t="s">
        <v>53</v>
      </c>
      <c r="D2607">
        <v>96577.018237082069</v>
      </c>
      <c r="E2607">
        <v>54785.508527217462</v>
      </c>
    </row>
    <row r="2608" spans="1:5" x14ac:dyDescent="0.25">
      <c r="A2608" t="s">
        <v>12</v>
      </c>
      <c r="B2608" t="s">
        <v>6</v>
      </c>
      <c r="C2608" t="s">
        <v>53</v>
      </c>
      <c r="D2608">
        <v>219129.92413793103</v>
      </c>
      <c r="E2608">
        <v>199984.88866061706</v>
      </c>
    </row>
    <row r="2609" spans="1:5" x14ac:dyDescent="0.25">
      <c r="A2609" t="s">
        <v>12</v>
      </c>
      <c r="B2609" t="s">
        <v>4</v>
      </c>
      <c r="C2609" t="s">
        <v>53</v>
      </c>
      <c r="D2609">
        <v>148475.8831775701</v>
      </c>
      <c r="E2609">
        <v>100963.60056074767</v>
      </c>
    </row>
    <row r="2610" spans="1:5" x14ac:dyDescent="0.25">
      <c r="A2610" t="s">
        <v>12</v>
      </c>
      <c r="B2610" t="s">
        <v>5</v>
      </c>
      <c r="C2610" t="s">
        <v>53</v>
      </c>
      <c r="D2610">
        <v>635476.78</v>
      </c>
      <c r="E2610">
        <v>523209.21553333336</v>
      </c>
    </row>
    <row r="2611" spans="1:5" x14ac:dyDescent="0.25">
      <c r="A2611" t="s">
        <v>12</v>
      </c>
      <c r="B2611" t="s">
        <v>78</v>
      </c>
      <c r="C2611" t="s">
        <v>53</v>
      </c>
      <c r="D2611">
        <v>90266.588068181823</v>
      </c>
      <c r="E2611">
        <v>75716.838025327437</v>
      </c>
    </row>
    <row r="2612" spans="1:5" x14ac:dyDescent="0.25">
      <c r="A2612" t="s">
        <v>12</v>
      </c>
      <c r="B2612" t="s">
        <v>3</v>
      </c>
      <c r="C2612" t="s">
        <v>53</v>
      </c>
      <c r="D2612">
        <v>47924.34238310709</v>
      </c>
      <c r="E2612">
        <v>30476.331804368474</v>
      </c>
    </row>
    <row r="2613" spans="1:5" x14ac:dyDescent="0.25">
      <c r="A2613" t="s">
        <v>12</v>
      </c>
      <c r="B2613" t="s">
        <v>2</v>
      </c>
      <c r="C2613" t="s">
        <v>26</v>
      </c>
      <c r="D2613">
        <v>368296.31683168316</v>
      </c>
      <c r="E2613">
        <v>309368.90613861388</v>
      </c>
    </row>
    <row r="2614" spans="1:5" x14ac:dyDescent="0.25">
      <c r="A2614" t="s">
        <v>12</v>
      </c>
      <c r="B2614" t="s">
        <v>7</v>
      </c>
      <c r="C2614" t="s">
        <v>26</v>
      </c>
      <c r="D2614">
        <v>572275.81538461533</v>
      </c>
      <c r="E2614">
        <v>382438.11386737396</v>
      </c>
    </row>
    <row r="2615" spans="1:5" x14ac:dyDescent="0.25">
      <c r="A2615" t="s">
        <v>12</v>
      </c>
      <c r="B2615" t="s">
        <v>6</v>
      </c>
      <c r="C2615" t="s">
        <v>26</v>
      </c>
      <c r="D2615">
        <v>2021626.5217391304</v>
      </c>
      <c r="E2615">
        <v>1780496.2858853182</v>
      </c>
    </row>
    <row r="2616" spans="1:5" x14ac:dyDescent="0.25">
      <c r="A2616" t="s">
        <v>12</v>
      </c>
      <c r="B2616" t="s">
        <v>4</v>
      </c>
      <c r="C2616" t="s">
        <v>26</v>
      </c>
      <c r="D2616">
        <v>774956.83333333337</v>
      </c>
      <c r="E2616">
        <v>431157.80181818176</v>
      </c>
    </row>
    <row r="2617" spans="1:5" x14ac:dyDescent="0.25">
      <c r="A2617" t="s">
        <v>12</v>
      </c>
      <c r="B2617" t="s">
        <v>5</v>
      </c>
      <c r="C2617" t="s">
        <v>26</v>
      </c>
      <c r="D2617">
        <v>2188113.411764706</v>
      </c>
      <c r="E2617">
        <v>2047788.7473145782</v>
      </c>
    </row>
    <row r="2618" spans="1:5" x14ac:dyDescent="0.25">
      <c r="A2618" t="s">
        <v>12</v>
      </c>
      <c r="B2618" t="s">
        <v>78</v>
      </c>
      <c r="C2618" t="s">
        <v>26</v>
      </c>
      <c r="D2618">
        <v>488161.78477690287</v>
      </c>
      <c r="E2618">
        <v>451278.44992709241</v>
      </c>
    </row>
    <row r="2619" spans="1:5" x14ac:dyDescent="0.25">
      <c r="A2619" t="s">
        <v>12</v>
      </c>
      <c r="B2619" t="s">
        <v>3</v>
      </c>
      <c r="C2619" t="s">
        <v>26</v>
      </c>
      <c r="D2619">
        <v>268383.3189033189</v>
      </c>
      <c r="E2619">
        <v>162819.21346801345</v>
      </c>
    </row>
    <row r="2620" spans="1:5" x14ac:dyDescent="0.25">
      <c r="A2620" t="s">
        <v>12</v>
      </c>
      <c r="B2620" t="s">
        <v>2</v>
      </c>
      <c r="C2620" t="s">
        <v>73</v>
      </c>
      <c r="D2620">
        <v>10547.209213051823</v>
      </c>
      <c r="E2620">
        <v>9570.3367407001188</v>
      </c>
    </row>
    <row r="2621" spans="1:5" x14ac:dyDescent="0.25">
      <c r="A2621" t="s">
        <v>12</v>
      </c>
      <c r="B2621" t="s">
        <v>7</v>
      </c>
      <c r="C2621" t="s">
        <v>73</v>
      </c>
      <c r="D2621">
        <v>19146.675958188152</v>
      </c>
      <c r="E2621">
        <v>12677.834723743154</v>
      </c>
    </row>
    <row r="2622" spans="1:5" x14ac:dyDescent="0.25">
      <c r="A2622" t="s">
        <v>12</v>
      </c>
      <c r="B2622" t="s">
        <v>6</v>
      </c>
      <c r="C2622" t="s">
        <v>73</v>
      </c>
      <c r="D2622">
        <v>42597.64341085271</v>
      </c>
      <c r="E2622">
        <v>37423.282608299131</v>
      </c>
    </row>
    <row r="2623" spans="1:5" x14ac:dyDescent="0.25">
      <c r="A2623" t="s">
        <v>12</v>
      </c>
      <c r="B2623" t="s">
        <v>4</v>
      </c>
      <c r="C2623" t="s">
        <v>73</v>
      </c>
      <c r="D2623">
        <v>25440.259259259259</v>
      </c>
      <c r="E2623">
        <v>16178.120425240055</v>
      </c>
    </row>
    <row r="2624" spans="1:5" x14ac:dyDescent="0.25">
      <c r="A2624" t="s">
        <v>12</v>
      </c>
      <c r="B2624" t="s">
        <v>5</v>
      </c>
      <c r="C2624" t="s">
        <v>73</v>
      </c>
      <c r="D2624">
        <v>56650.474226804123</v>
      </c>
      <c r="E2624">
        <v>49047.384264785673</v>
      </c>
    </row>
    <row r="2625" spans="1:5" x14ac:dyDescent="0.25">
      <c r="A2625" t="s">
        <v>12</v>
      </c>
      <c r="B2625" t="s">
        <v>78</v>
      </c>
      <c r="C2625" t="s">
        <v>73</v>
      </c>
      <c r="D2625">
        <v>13946.944162436546</v>
      </c>
      <c r="E2625">
        <v>11854.902538071065</v>
      </c>
    </row>
    <row r="2626" spans="1:5" x14ac:dyDescent="0.25">
      <c r="A2626" t="s">
        <v>12</v>
      </c>
      <c r="B2626" t="s">
        <v>3</v>
      </c>
      <c r="C2626" t="s">
        <v>73</v>
      </c>
      <c r="D2626">
        <v>8351.2097264437689</v>
      </c>
      <c r="E2626">
        <v>5017.6851773049639</v>
      </c>
    </row>
    <row r="2627" spans="1:5" x14ac:dyDescent="0.25">
      <c r="A2627" t="s">
        <v>12</v>
      </c>
      <c r="B2627" t="s">
        <v>2</v>
      </c>
      <c r="C2627" t="s">
        <v>51</v>
      </c>
      <c r="D2627">
        <v>82675.416122004361</v>
      </c>
      <c r="E2627">
        <v>67594.9035</v>
      </c>
    </row>
    <row r="2628" spans="1:5" x14ac:dyDescent="0.25">
      <c r="A2628" t="s">
        <v>12</v>
      </c>
      <c r="B2628" t="s">
        <v>7</v>
      </c>
      <c r="C2628" t="s">
        <v>51</v>
      </c>
      <c r="D2628">
        <v>112272.23668639053</v>
      </c>
      <c r="E2628">
        <v>73328.740187771211</v>
      </c>
    </row>
    <row r="2629" spans="1:5" x14ac:dyDescent="0.25">
      <c r="A2629" t="s">
        <v>12</v>
      </c>
      <c r="B2629" t="s">
        <v>6</v>
      </c>
      <c r="C2629" t="s">
        <v>51</v>
      </c>
      <c r="D2629">
        <v>412478.4347826087</v>
      </c>
      <c r="E2629">
        <v>343182.05773913045</v>
      </c>
    </row>
    <row r="2630" spans="1:5" x14ac:dyDescent="0.25">
      <c r="A2630" t="s">
        <v>12</v>
      </c>
      <c r="B2630" t="s">
        <v>4</v>
      </c>
      <c r="C2630" t="s">
        <v>51</v>
      </c>
      <c r="D2630">
        <v>156809.98347107437</v>
      </c>
      <c r="E2630">
        <v>88460.130367959311</v>
      </c>
    </row>
    <row r="2631" spans="1:5" x14ac:dyDescent="0.25">
      <c r="A2631" t="s">
        <v>12</v>
      </c>
      <c r="B2631" t="s">
        <v>5</v>
      </c>
      <c r="C2631" t="s">
        <v>51</v>
      </c>
      <c r="D2631">
        <v>492831.37662337668</v>
      </c>
      <c r="E2631">
        <v>380890.34943030315</v>
      </c>
    </row>
    <row r="2632" spans="1:5" x14ac:dyDescent="0.25">
      <c r="A2632" t="s">
        <v>12</v>
      </c>
      <c r="B2632" t="s">
        <v>78</v>
      </c>
      <c r="C2632" t="s">
        <v>51</v>
      </c>
      <c r="D2632">
        <v>122809.11326860842</v>
      </c>
      <c r="E2632">
        <v>107378.57659029127</v>
      </c>
    </row>
    <row r="2633" spans="1:5" x14ac:dyDescent="0.25">
      <c r="A2633" t="s">
        <v>12</v>
      </c>
      <c r="B2633" t="s">
        <v>3</v>
      </c>
      <c r="C2633" t="s">
        <v>51</v>
      </c>
      <c r="D2633">
        <v>57410.009077155824</v>
      </c>
      <c r="E2633">
        <v>34754.831702018884</v>
      </c>
    </row>
    <row r="2634" spans="1:5" x14ac:dyDescent="0.25">
      <c r="A2634" t="s">
        <v>12</v>
      </c>
      <c r="B2634" t="s">
        <v>2</v>
      </c>
      <c r="C2634" t="s">
        <v>30</v>
      </c>
      <c r="D2634">
        <v>197175.99618320609</v>
      </c>
      <c r="E2634">
        <v>182387.79646946565</v>
      </c>
    </row>
    <row r="2635" spans="1:5" x14ac:dyDescent="0.25">
      <c r="A2635" t="s">
        <v>12</v>
      </c>
      <c r="B2635" t="s">
        <v>7</v>
      </c>
      <c r="C2635" t="s">
        <v>30</v>
      </c>
      <c r="D2635">
        <v>323887.84326018806</v>
      </c>
      <c r="E2635">
        <v>218624.29420062693</v>
      </c>
    </row>
    <row r="2636" spans="1:5" x14ac:dyDescent="0.25">
      <c r="A2636" t="s">
        <v>12</v>
      </c>
      <c r="B2636" t="s">
        <v>6</v>
      </c>
      <c r="C2636" t="s">
        <v>30</v>
      </c>
      <c r="D2636">
        <v>717501.54166666663</v>
      </c>
      <c r="E2636">
        <v>648686.62107954547</v>
      </c>
    </row>
    <row r="2637" spans="1:5" x14ac:dyDescent="0.25">
      <c r="A2637" t="s">
        <v>12</v>
      </c>
      <c r="B2637" t="s">
        <v>4</v>
      </c>
      <c r="C2637" t="s">
        <v>30</v>
      </c>
      <c r="D2637">
        <v>473945.97247706424</v>
      </c>
      <c r="E2637">
        <v>303325.42238532112</v>
      </c>
    </row>
    <row r="2638" spans="1:5" x14ac:dyDescent="0.25">
      <c r="A2638" t="s">
        <v>12</v>
      </c>
      <c r="B2638" t="s">
        <v>5</v>
      </c>
      <c r="C2638" t="s">
        <v>30</v>
      </c>
      <c r="D2638">
        <v>1160901.3707865169</v>
      </c>
      <c r="E2638">
        <v>999707.36077730719</v>
      </c>
    </row>
    <row r="2639" spans="1:5" x14ac:dyDescent="0.25">
      <c r="A2639" t="s">
        <v>12</v>
      </c>
      <c r="B2639" t="s">
        <v>78</v>
      </c>
      <c r="C2639" t="s">
        <v>30</v>
      </c>
      <c r="D2639">
        <v>278491.16442048521</v>
      </c>
      <c r="E2639">
        <v>231495.78042452832</v>
      </c>
    </row>
    <row r="2640" spans="1:5" x14ac:dyDescent="0.25">
      <c r="A2640" t="s">
        <v>12</v>
      </c>
      <c r="B2640" t="s">
        <v>3</v>
      </c>
      <c r="C2640" t="s">
        <v>30</v>
      </c>
      <c r="D2640">
        <v>154439.79372197311</v>
      </c>
      <c r="E2640">
        <v>102101.86362730445</v>
      </c>
    </row>
    <row r="2641" spans="1:5" x14ac:dyDescent="0.25">
      <c r="A2641" t="s">
        <v>12</v>
      </c>
      <c r="B2641" t="s">
        <v>2</v>
      </c>
      <c r="C2641" t="s">
        <v>49</v>
      </c>
      <c r="D2641">
        <v>83551.547325102889</v>
      </c>
      <c r="E2641">
        <v>76058.86017788398</v>
      </c>
    </row>
    <row r="2642" spans="1:5" x14ac:dyDescent="0.25">
      <c r="A2642" t="s">
        <v>12</v>
      </c>
      <c r="B2642" t="s">
        <v>7</v>
      </c>
      <c r="C2642" t="s">
        <v>49</v>
      </c>
      <c r="D2642">
        <v>159239.41960784313</v>
      </c>
      <c r="E2642">
        <v>103391.88030252099</v>
      </c>
    </row>
    <row r="2643" spans="1:5" x14ac:dyDescent="0.25">
      <c r="A2643" t="s">
        <v>12</v>
      </c>
      <c r="B2643" t="s">
        <v>6</v>
      </c>
      <c r="C2643" t="s">
        <v>49</v>
      </c>
      <c r="D2643">
        <v>287986.1843971631</v>
      </c>
      <c r="E2643">
        <v>260365.69125725335</v>
      </c>
    </row>
    <row r="2644" spans="1:5" x14ac:dyDescent="0.25">
      <c r="A2644" t="s">
        <v>12</v>
      </c>
      <c r="B2644" t="s">
        <v>4</v>
      </c>
      <c r="C2644" t="s">
        <v>49</v>
      </c>
      <c r="D2644">
        <v>162424.20800000001</v>
      </c>
      <c r="E2644">
        <v>101352.70579200001</v>
      </c>
    </row>
    <row r="2645" spans="1:5" x14ac:dyDescent="0.25">
      <c r="A2645" t="s">
        <v>12</v>
      </c>
      <c r="B2645" t="s">
        <v>5</v>
      </c>
      <c r="C2645" t="s">
        <v>49</v>
      </c>
      <c r="D2645">
        <v>436624.21505376347</v>
      </c>
      <c r="E2645">
        <v>361541.97258275357</v>
      </c>
    </row>
    <row r="2646" spans="1:5" x14ac:dyDescent="0.25">
      <c r="A2646" t="s">
        <v>12</v>
      </c>
      <c r="B2646" t="s">
        <v>78</v>
      </c>
      <c r="C2646" t="s">
        <v>49</v>
      </c>
      <c r="D2646">
        <v>115686.75783475784</v>
      </c>
      <c r="E2646">
        <v>105084.57901547117</v>
      </c>
    </row>
    <row r="2647" spans="1:5" x14ac:dyDescent="0.25">
      <c r="A2647" t="s">
        <v>12</v>
      </c>
      <c r="B2647" t="s">
        <v>3</v>
      </c>
      <c r="C2647" t="s">
        <v>49</v>
      </c>
      <c r="D2647">
        <v>51141.123425692691</v>
      </c>
      <c r="E2647">
        <v>35798.786397984892</v>
      </c>
    </row>
    <row r="2648" spans="1:5" x14ac:dyDescent="0.25">
      <c r="A2648" t="s">
        <v>12</v>
      </c>
      <c r="B2648" t="s">
        <v>2</v>
      </c>
      <c r="C2648" t="s">
        <v>65</v>
      </c>
      <c r="D2648">
        <v>20360.97705544933</v>
      </c>
      <c r="E2648">
        <v>18740.763136568894</v>
      </c>
    </row>
    <row r="2649" spans="1:5" x14ac:dyDescent="0.25">
      <c r="A2649" t="s">
        <v>12</v>
      </c>
      <c r="B2649" t="s">
        <v>7</v>
      </c>
      <c r="C2649" t="s">
        <v>65</v>
      </c>
      <c r="D2649">
        <v>39883.112359550563</v>
      </c>
      <c r="E2649">
        <v>26151.926532905294</v>
      </c>
    </row>
    <row r="2650" spans="1:5" x14ac:dyDescent="0.25">
      <c r="A2650" t="s">
        <v>12</v>
      </c>
      <c r="B2650" t="s">
        <v>6</v>
      </c>
      <c r="C2650" t="s">
        <v>65</v>
      </c>
      <c r="D2650">
        <v>83848.748031496056</v>
      </c>
      <c r="E2650">
        <v>68245.589702156809</v>
      </c>
    </row>
    <row r="2651" spans="1:5" x14ac:dyDescent="0.25">
      <c r="A2651" t="s">
        <v>12</v>
      </c>
      <c r="B2651" t="s">
        <v>4</v>
      </c>
      <c r="C2651" t="s">
        <v>65</v>
      </c>
      <c r="D2651">
        <v>39294.431734317339</v>
      </c>
      <c r="E2651">
        <v>27244.139335793359</v>
      </c>
    </row>
    <row r="2652" spans="1:5" x14ac:dyDescent="0.25">
      <c r="A2652" t="s">
        <v>12</v>
      </c>
      <c r="B2652" t="s">
        <v>5</v>
      </c>
      <c r="C2652" t="s">
        <v>65</v>
      </c>
      <c r="D2652">
        <v>154330.30434782608</v>
      </c>
      <c r="E2652">
        <v>141297.96753623188</v>
      </c>
    </row>
    <row r="2653" spans="1:5" x14ac:dyDescent="0.25">
      <c r="A2653" t="s">
        <v>12</v>
      </c>
      <c r="B2653" t="s">
        <v>78</v>
      </c>
      <c r="C2653" t="s">
        <v>65</v>
      </c>
      <c r="D2653">
        <v>29579.975000000002</v>
      </c>
      <c r="E2653">
        <v>26094.031110759497</v>
      </c>
    </row>
    <row r="2654" spans="1:5" x14ac:dyDescent="0.25">
      <c r="A2654" t="s">
        <v>12</v>
      </c>
      <c r="B2654" t="s">
        <v>3</v>
      </c>
      <c r="C2654" t="s">
        <v>65</v>
      </c>
      <c r="D2654">
        <v>14977.202531645569</v>
      </c>
      <c r="E2654">
        <v>9618.6922925457111</v>
      </c>
    </row>
    <row r="2655" spans="1:5" x14ac:dyDescent="0.25">
      <c r="A2655" t="s">
        <v>12</v>
      </c>
      <c r="B2655" t="s">
        <v>2</v>
      </c>
      <c r="C2655" t="s">
        <v>27</v>
      </c>
      <c r="D2655">
        <v>308423.92307692312</v>
      </c>
      <c r="E2655">
        <v>269870.93269230775</v>
      </c>
    </row>
    <row r="2656" spans="1:5" x14ac:dyDescent="0.25">
      <c r="A2656" t="s">
        <v>12</v>
      </c>
      <c r="B2656" t="s">
        <v>7</v>
      </c>
      <c r="C2656" t="s">
        <v>27</v>
      </c>
      <c r="D2656">
        <v>570523.30434782605</v>
      </c>
      <c r="E2656">
        <v>342313.98260869563</v>
      </c>
    </row>
    <row r="2657" spans="1:5" x14ac:dyDescent="0.25">
      <c r="A2657" t="s">
        <v>12</v>
      </c>
      <c r="B2657" t="s">
        <v>6</v>
      </c>
      <c r="C2657" t="s">
        <v>27</v>
      </c>
      <c r="D2657">
        <v>1348994.3551401868</v>
      </c>
      <c r="E2657">
        <v>1292134.5464029601</v>
      </c>
    </row>
    <row r="2658" spans="1:5" x14ac:dyDescent="0.25">
      <c r="A2658" t="s">
        <v>12</v>
      </c>
      <c r="B2658" t="s">
        <v>4</v>
      </c>
      <c r="C2658" t="s">
        <v>27</v>
      </c>
      <c r="D2658">
        <v>579688.33734939748</v>
      </c>
      <c r="E2658">
        <v>356731.28452270618</v>
      </c>
    </row>
    <row r="2659" spans="1:5" x14ac:dyDescent="0.25">
      <c r="A2659" t="s">
        <v>12</v>
      </c>
      <c r="B2659" t="s">
        <v>5</v>
      </c>
      <c r="C2659" t="s">
        <v>27</v>
      </c>
      <c r="D2659">
        <v>2532322.7368421052</v>
      </c>
      <c r="E2659">
        <v>2441251.1578947399</v>
      </c>
    </row>
    <row r="2660" spans="1:5" x14ac:dyDescent="0.25">
      <c r="A2660" t="s">
        <v>12</v>
      </c>
      <c r="B2660" t="s">
        <v>78</v>
      </c>
      <c r="C2660" t="s">
        <v>27</v>
      </c>
      <c r="D2660">
        <v>413588.52722063038</v>
      </c>
      <c r="E2660">
        <v>356932.56458766729</v>
      </c>
    </row>
    <row r="2661" spans="1:5" x14ac:dyDescent="0.25">
      <c r="A2661" t="s">
        <v>12</v>
      </c>
      <c r="B2661" t="s">
        <v>3</v>
      </c>
      <c r="C2661" t="s">
        <v>27</v>
      </c>
      <c r="D2661">
        <v>221384.04294478529</v>
      </c>
      <c r="E2661">
        <v>129140.6917177914</v>
      </c>
    </row>
    <row r="2662" spans="1:5" x14ac:dyDescent="0.25">
      <c r="A2662" t="s">
        <v>12</v>
      </c>
      <c r="B2662" t="s">
        <v>2</v>
      </c>
      <c r="C2662" t="s">
        <v>48</v>
      </c>
      <c r="D2662">
        <v>80454</v>
      </c>
      <c r="E2662">
        <v>62802.880000000005</v>
      </c>
    </row>
    <row r="2663" spans="1:5" x14ac:dyDescent="0.25">
      <c r="A2663" t="s">
        <v>12</v>
      </c>
      <c r="B2663" t="s">
        <v>7</v>
      </c>
      <c r="C2663" t="s">
        <v>48</v>
      </c>
      <c r="D2663">
        <v>156597.96428571429</v>
      </c>
      <c r="E2663">
        <v>92513.258901098918</v>
      </c>
    </row>
    <row r="2664" spans="1:5" x14ac:dyDescent="0.25">
      <c r="A2664" t="s">
        <v>12</v>
      </c>
      <c r="B2664" t="s">
        <v>6</v>
      </c>
      <c r="C2664" t="s">
        <v>48</v>
      </c>
      <c r="D2664">
        <v>324795.77777777781</v>
      </c>
      <c r="E2664">
        <v>285143.62657407415</v>
      </c>
    </row>
    <row r="2665" spans="1:5" x14ac:dyDescent="0.25">
      <c r="A2665" t="s">
        <v>12</v>
      </c>
      <c r="B2665" t="s">
        <v>4</v>
      </c>
      <c r="C2665" t="s">
        <v>48</v>
      </c>
      <c r="D2665">
        <v>214938.38235294117</v>
      </c>
      <c r="E2665">
        <v>141859.33235294122</v>
      </c>
    </row>
    <row r="2666" spans="1:5" x14ac:dyDescent="0.25">
      <c r="A2666" t="s">
        <v>12</v>
      </c>
      <c r="B2666" t="s">
        <v>5</v>
      </c>
      <c r="C2666" t="s">
        <v>48</v>
      </c>
      <c r="D2666">
        <v>797226</v>
      </c>
      <c r="E2666">
        <v>672003.18439024384</v>
      </c>
    </row>
    <row r="2667" spans="1:5" x14ac:dyDescent="0.25">
      <c r="A2667" t="s">
        <v>12</v>
      </c>
      <c r="B2667" t="s">
        <v>78</v>
      </c>
      <c r="C2667" t="s">
        <v>48</v>
      </c>
      <c r="D2667">
        <v>136172.14285714284</v>
      </c>
      <c r="E2667">
        <v>105957.71521739131</v>
      </c>
    </row>
    <row r="2668" spans="1:5" x14ac:dyDescent="0.25">
      <c r="A2668" t="s">
        <v>12</v>
      </c>
      <c r="B2668" t="s">
        <v>3</v>
      </c>
      <c r="C2668" t="s">
        <v>48</v>
      </c>
      <c r="D2668">
        <v>56070.882352941182</v>
      </c>
      <c r="E2668">
        <v>34390.141176470599</v>
      </c>
    </row>
    <row r="2669" spans="1:5" x14ac:dyDescent="0.25">
      <c r="A2669" t="s">
        <v>12</v>
      </c>
      <c r="B2669" t="s">
        <v>2</v>
      </c>
      <c r="C2669" t="s">
        <v>72</v>
      </c>
      <c r="D2669">
        <v>17120.854805725972</v>
      </c>
      <c r="E2669">
        <v>13316.220404453534</v>
      </c>
    </row>
    <row r="2670" spans="1:5" x14ac:dyDescent="0.25">
      <c r="A2670" t="s">
        <v>12</v>
      </c>
      <c r="B2670" t="s">
        <v>7</v>
      </c>
      <c r="C2670" t="s">
        <v>72</v>
      </c>
      <c r="D2670">
        <v>25681.282208588957</v>
      </c>
      <c r="E2670">
        <v>15408.769325153373</v>
      </c>
    </row>
    <row r="2671" spans="1:5" x14ac:dyDescent="0.25">
      <c r="A2671" t="s">
        <v>12</v>
      </c>
      <c r="B2671" t="s">
        <v>6</v>
      </c>
      <c r="C2671" t="s">
        <v>72</v>
      </c>
      <c r="D2671">
        <v>56568.229729729734</v>
      </c>
      <c r="E2671">
        <v>46092.631631631637</v>
      </c>
    </row>
    <row r="2672" spans="1:5" x14ac:dyDescent="0.25">
      <c r="A2672" t="s">
        <v>12</v>
      </c>
      <c r="B2672" t="s">
        <v>4</v>
      </c>
      <c r="C2672" t="s">
        <v>72</v>
      </c>
      <c r="D2672">
        <v>38404.119266055051</v>
      </c>
      <c r="E2672">
        <v>25602.746177370038</v>
      </c>
    </row>
    <row r="2673" spans="1:5" x14ac:dyDescent="0.25">
      <c r="A2673" t="s">
        <v>12</v>
      </c>
      <c r="B2673" t="s">
        <v>5</v>
      </c>
      <c r="C2673" t="s">
        <v>72</v>
      </c>
      <c r="D2673">
        <v>85429.57142857142</v>
      </c>
      <c r="E2673">
        <v>72866.399159663852</v>
      </c>
    </row>
    <row r="2674" spans="1:5" x14ac:dyDescent="0.25">
      <c r="A2674" t="s">
        <v>12</v>
      </c>
      <c r="B2674" t="s">
        <v>78</v>
      </c>
      <c r="C2674" t="s">
        <v>72</v>
      </c>
      <c r="D2674">
        <v>21195.184810126582</v>
      </c>
      <c r="E2674">
        <v>18545.78670886076</v>
      </c>
    </row>
    <row r="2675" spans="1:5" x14ac:dyDescent="0.25">
      <c r="A2675" t="s">
        <v>12</v>
      </c>
      <c r="B2675" t="s">
        <v>3</v>
      </c>
      <c r="C2675" t="s">
        <v>72</v>
      </c>
      <c r="D2675">
        <v>12704.245827010622</v>
      </c>
      <c r="E2675">
        <v>7817.9974320065367</v>
      </c>
    </row>
    <row r="2676" spans="1:5" x14ac:dyDescent="0.25">
      <c r="A2676" t="s">
        <v>12</v>
      </c>
      <c r="B2676" t="s">
        <v>2</v>
      </c>
      <c r="C2676" t="s">
        <v>66</v>
      </c>
      <c r="D2676">
        <v>22811.302375809937</v>
      </c>
      <c r="E2676">
        <v>19686.466433918165</v>
      </c>
    </row>
    <row r="2677" spans="1:5" x14ac:dyDescent="0.25">
      <c r="A2677" t="s">
        <v>12</v>
      </c>
      <c r="B2677" t="s">
        <v>7</v>
      </c>
      <c r="C2677" t="s">
        <v>66</v>
      </c>
      <c r="D2677">
        <v>34856.874587458748</v>
      </c>
      <c r="E2677">
        <v>21450.384361513075</v>
      </c>
    </row>
    <row r="2678" spans="1:5" x14ac:dyDescent="0.25">
      <c r="A2678" t="s">
        <v>12</v>
      </c>
      <c r="B2678" t="s">
        <v>6</v>
      </c>
      <c r="C2678" t="s">
        <v>66</v>
      </c>
      <c r="D2678">
        <v>79410.774436090214</v>
      </c>
      <c r="E2678">
        <v>70488.215510686816</v>
      </c>
    </row>
    <row r="2679" spans="1:5" x14ac:dyDescent="0.25">
      <c r="A2679" t="s">
        <v>12</v>
      </c>
      <c r="B2679" t="s">
        <v>4</v>
      </c>
      <c r="C2679" t="s">
        <v>66</v>
      </c>
      <c r="D2679">
        <v>47790.194570135754</v>
      </c>
      <c r="E2679">
        <v>27011.849104859342</v>
      </c>
    </row>
    <row r="2680" spans="1:5" x14ac:dyDescent="0.25">
      <c r="A2680" t="s">
        <v>12</v>
      </c>
      <c r="B2680" t="s">
        <v>5</v>
      </c>
      <c r="C2680" t="s">
        <v>66</v>
      </c>
      <c r="D2680">
        <v>140821.77333333335</v>
      </c>
      <c r="E2680">
        <v>126597.3517845118</v>
      </c>
    </row>
    <row r="2681" spans="1:5" x14ac:dyDescent="0.25">
      <c r="A2681" t="s">
        <v>12</v>
      </c>
      <c r="B2681" t="s">
        <v>78</v>
      </c>
      <c r="C2681" t="s">
        <v>66</v>
      </c>
      <c r="D2681">
        <v>31247.434911242603</v>
      </c>
      <c r="E2681">
        <v>26365.023206360947</v>
      </c>
    </row>
    <row r="2682" spans="1:5" x14ac:dyDescent="0.25">
      <c r="A2682" t="s">
        <v>12</v>
      </c>
      <c r="B2682" t="s">
        <v>3</v>
      </c>
      <c r="C2682" t="s">
        <v>66</v>
      </c>
      <c r="D2682">
        <v>14214.849259757739</v>
      </c>
      <c r="E2682">
        <v>7753.5541416860387</v>
      </c>
    </row>
    <row r="2683" spans="1:5" x14ac:dyDescent="0.25">
      <c r="A2683" t="s">
        <v>12</v>
      </c>
      <c r="B2683" t="s">
        <v>2</v>
      </c>
      <c r="C2683" t="s">
        <v>35</v>
      </c>
      <c r="D2683">
        <v>150307.04347826086</v>
      </c>
      <c r="E2683">
        <v>134144.99579242637</v>
      </c>
    </row>
    <row r="2684" spans="1:5" x14ac:dyDescent="0.25">
      <c r="A2684" t="s">
        <v>12</v>
      </c>
      <c r="B2684" t="s">
        <v>7</v>
      </c>
      <c r="C2684" t="s">
        <v>35</v>
      </c>
      <c r="D2684">
        <v>273238.57731958764</v>
      </c>
      <c r="E2684">
        <v>149039.22399250235</v>
      </c>
    </row>
    <row r="2685" spans="1:5" x14ac:dyDescent="0.25">
      <c r="A2685" t="s">
        <v>12</v>
      </c>
      <c r="B2685" t="s">
        <v>6</v>
      </c>
      <c r="C2685" t="s">
        <v>35</v>
      </c>
      <c r="D2685">
        <v>764542.55769230775</v>
      </c>
      <c r="E2685">
        <v>653739.2884615385</v>
      </c>
    </row>
    <row r="2686" spans="1:5" x14ac:dyDescent="0.25">
      <c r="A2686" t="s">
        <v>12</v>
      </c>
      <c r="B2686" t="s">
        <v>4</v>
      </c>
      <c r="C2686" t="s">
        <v>35</v>
      </c>
      <c r="D2686">
        <v>361420.11818181816</v>
      </c>
      <c r="E2686">
        <v>240946.74545454548</v>
      </c>
    </row>
    <row r="2687" spans="1:5" x14ac:dyDescent="0.25">
      <c r="A2687" t="s">
        <v>12</v>
      </c>
      <c r="B2687" t="s">
        <v>5</v>
      </c>
      <c r="C2687" t="s">
        <v>35</v>
      </c>
      <c r="D2687">
        <v>1262102</v>
      </c>
      <c r="E2687">
        <v>1106286.9382716049</v>
      </c>
    </row>
    <row r="2688" spans="1:5" x14ac:dyDescent="0.25">
      <c r="A2688" t="s">
        <v>12</v>
      </c>
      <c r="B2688" t="s">
        <v>78</v>
      </c>
      <c r="C2688" t="s">
        <v>35</v>
      </c>
      <c r="D2688">
        <v>262417.24752475246</v>
      </c>
      <c r="E2688">
        <v>224385.7623762376</v>
      </c>
    </row>
    <row r="2689" spans="1:5" x14ac:dyDescent="0.25">
      <c r="A2689" t="s">
        <v>12</v>
      </c>
      <c r="B2689" t="s">
        <v>3</v>
      </c>
      <c r="C2689" t="s">
        <v>35</v>
      </c>
      <c r="D2689">
        <v>114902.34971098266</v>
      </c>
      <c r="E2689">
        <v>68941.409826589588</v>
      </c>
    </row>
    <row r="2690" spans="1:5" x14ac:dyDescent="0.25">
      <c r="A2690" t="s">
        <v>12</v>
      </c>
      <c r="B2690" t="s">
        <v>2</v>
      </c>
      <c r="C2690" t="s">
        <v>34</v>
      </c>
      <c r="D2690">
        <v>176263.72068230278</v>
      </c>
      <c r="E2690">
        <v>138760.8013881958</v>
      </c>
    </row>
    <row r="2691" spans="1:5" x14ac:dyDescent="0.25">
      <c r="A2691" t="s">
        <v>12</v>
      </c>
      <c r="B2691" t="s">
        <v>7</v>
      </c>
      <c r="C2691" t="s">
        <v>34</v>
      </c>
      <c r="D2691">
        <v>313135.17045454547</v>
      </c>
      <c r="E2691">
        <v>201301.18100649348</v>
      </c>
    </row>
    <row r="2692" spans="1:5" x14ac:dyDescent="0.25">
      <c r="A2692" t="s">
        <v>12</v>
      </c>
      <c r="B2692" t="s">
        <v>6</v>
      </c>
      <c r="C2692" t="s">
        <v>34</v>
      </c>
      <c r="D2692">
        <v>677603.97540983604</v>
      </c>
      <c r="E2692">
        <v>600603.52365871833</v>
      </c>
    </row>
    <row r="2693" spans="1:5" x14ac:dyDescent="0.25">
      <c r="A2693" t="s">
        <v>12</v>
      </c>
      <c r="B2693" t="s">
        <v>4</v>
      </c>
      <c r="C2693" t="s">
        <v>34</v>
      </c>
      <c r="D2693">
        <v>354796.93133047211</v>
      </c>
      <c r="E2693">
        <v>223390.6604673343</v>
      </c>
    </row>
    <row r="2694" spans="1:5" x14ac:dyDescent="0.25">
      <c r="A2694" t="s">
        <v>12</v>
      </c>
      <c r="B2694" t="s">
        <v>5</v>
      </c>
      <c r="C2694" t="s">
        <v>34</v>
      </c>
      <c r="D2694">
        <v>995996.20481927716</v>
      </c>
      <c r="E2694">
        <v>853711.0327022376</v>
      </c>
    </row>
    <row r="2695" spans="1:5" x14ac:dyDescent="0.25">
      <c r="A2695" t="s">
        <v>12</v>
      </c>
      <c r="B2695" t="s">
        <v>78</v>
      </c>
      <c r="C2695" t="s">
        <v>34</v>
      </c>
      <c r="D2695">
        <v>252806.376146789</v>
      </c>
      <c r="E2695">
        <v>223410.28589716236</v>
      </c>
    </row>
    <row r="2696" spans="1:5" x14ac:dyDescent="0.25">
      <c r="A2696" t="s">
        <v>12</v>
      </c>
      <c r="B2696" t="s">
        <v>3</v>
      </c>
      <c r="C2696" t="s">
        <v>34</v>
      </c>
      <c r="D2696">
        <v>133334.97580645161</v>
      </c>
      <c r="E2696">
        <v>83951.651433691761</v>
      </c>
    </row>
    <row r="2697" spans="1:5" x14ac:dyDescent="0.25">
      <c r="A2697" t="s">
        <v>12</v>
      </c>
      <c r="B2697" t="s">
        <v>2</v>
      </c>
      <c r="C2697" t="s">
        <v>40</v>
      </c>
      <c r="D2697">
        <v>113484.25093632958</v>
      </c>
      <c r="E2697">
        <v>96025.135407663489</v>
      </c>
    </row>
    <row r="2698" spans="1:5" x14ac:dyDescent="0.25">
      <c r="A2698" t="s">
        <v>12</v>
      </c>
      <c r="B2698" t="s">
        <v>7</v>
      </c>
      <c r="C2698" t="s">
        <v>40</v>
      </c>
      <c r="D2698">
        <v>202677.55852842808</v>
      </c>
      <c r="E2698">
        <v>130292.71619684661</v>
      </c>
    </row>
    <row r="2699" spans="1:5" x14ac:dyDescent="0.25">
      <c r="A2699" t="s">
        <v>12</v>
      </c>
      <c r="B2699" t="s">
        <v>6</v>
      </c>
      <c r="C2699" t="s">
        <v>40</v>
      </c>
      <c r="D2699">
        <v>531584.12280701753</v>
      </c>
      <c r="E2699">
        <v>433142.61858349579</v>
      </c>
    </row>
    <row r="2700" spans="1:5" x14ac:dyDescent="0.25">
      <c r="A2700" t="s">
        <v>12</v>
      </c>
      <c r="B2700" t="s">
        <v>4</v>
      </c>
      <c r="C2700" t="s">
        <v>40</v>
      </c>
      <c r="D2700">
        <v>202001.96666666667</v>
      </c>
      <c r="E2700">
        <v>134667.97777777779</v>
      </c>
    </row>
    <row r="2701" spans="1:5" x14ac:dyDescent="0.25">
      <c r="A2701" t="s">
        <v>12</v>
      </c>
      <c r="B2701" t="s">
        <v>5</v>
      </c>
      <c r="C2701" t="s">
        <v>40</v>
      </c>
      <c r="D2701">
        <v>757507.375</v>
      </c>
      <c r="E2701">
        <v>596335.59308510635</v>
      </c>
    </row>
    <row r="2702" spans="1:5" x14ac:dyDescent="0.25">
      <c r="A2702" t="s">
        <v>12</v>
      </c>
      <c r="B2702" t="s">
        <v>78</v>
      </c>
      <c r="C2702" t="s">
        <v>40</v>
      </c>
      <c r="D2702">
        <v>153419.21518987342</v>
      </c>
      <c r="E2702">
        <v>133494.64178859114</v>
      </c>
    </row>
    <row r="2703" spans="1:5" x14ac:dyDescent="0.25">
      <c r="A2703" t="s">
        <v>12</v>
      </c>
      <c r="B2703" t="s">
        <v>3</v>
      </c>
      <c r="C2703" t="s">
        <v>40</v>
      </c>
      <c r="D2703">
        <v>93231.676923076928</v>
      </c>
      <c r="E2703">
        <v>55939.006153846152</v>
      </c>
    </row>
    <row r="2704" spans="1:5" x14ac:dyDescent="0.25">
      <c r="A2704" t="s">
        <v>12</v>
      </c>
      <c r="B2704" t="s">
        <v>2</v>
      </c>
      <c r="C2704" t="s">
        <v>45</v>
      </c>
      <c r="D2704">
        <v>91783.270833333343</v>
      </c>
      <c r="E2704">
        <v>81110.797480620167</v>
      </c>
    </row>
    <row r="2705" spans="1:5" x14ac:dyDescent="0.25">
      <c r="A2705" t="s">
        <v>12</v>
      </c>
      <c r="B2705" t="s">
        <v>7</v>
      </c>
      <c r="C2705" t="s">
        <v>45</v>
      </c>
      <c r="D2705">
        <v>163170.25925925924</v>
      </c>
      <c r="E2705">
        <v>97902.155555555539</v>
      </c>
    </row>
    <row r="2706" spans="1:5" x14ac:dyDescent="0.25">
      <c r="A2706" t="s">
        <v>12</v>
      </c>
      <c r="B2706" t="s">
        <v>6</v>
      </c>
      <c r="C2706" t="s">
        <v>45</v>
      </c>
      <c r="D2706">
        <v>410691.24576271186</v>
      </c>
      <c r="E2706">
        <v>328552.99661016953</v>
      </c>
    </row>
    <row r="2707" spans="1:5" x14ac:dyDescent="0.25">
      <c r="A2707" t="s">
        <v>12</v>
      </c>
      <c r="B2707" t="s">
        <v>4</v>
      </c>
      <c r="C2707" t="s">
        <v>45</v>
      </c>
      <c r="D2707">
        <v>201085.34024896266</v>
      </c>
      <c r="E2707">
        <v>126609.28830490242</v>
      </c>
    </row>
    <row r="2708" spans="1:5" x14ac:dyDescent="0.25">
      <c r="A2708" t="s">
        <v>12</v>
      </c>
      <c r="B2708" t="s">
        <v>5</v>
      </c>
      <c r="C2708" t="s">
        <v>45</v>
      </c>
      <c r="D2708">
        <v>544511.98876404495</v>
      </c>
      <c r="E2708">
        <v>464436.69629874418</v>
      </c>
    </row>
    <row r="2709" spans="1:5" x14ac:dyDescent="0.25">
      <c r="A2709" t="s">
        <v>12</v>
      </c>
      <c r="B2709" t="s">
        <v>78</v>
      </c>
      <c r="C2709" t="s">
        <v>45</v>
      </c>
      <c r="D2709">
        <v>140062.33236994219</v>
      </c>
      <c r="E2709">
        <v>122770.68639834439</v>
      </c>
    </row>
    <row r="2710" spans="1:5" x14ac:dyDescent="0.25">
      <c r="A2710" t="s">
        <v>12</v>
      </c>
      <c r="B2710" t="s">
        <v>3</v>
      </c>
      <c r="C2710" t="s">
        <v>45</v>
      </c>
      <c r="D2710">
        <v>61971.313299232745</v>
      </c>
      <c r="E2710">
        <v>40601.894920186969</v>
      </c>
    </row>
    <row r="2711" spans="1:5" x14ac:dyDescent="0.25">
      <c r="A2711" t="s">
        <v>12</v>
      </c>
      <c r="B2711" t="s">
        <v>2</v>
      </c>
      <c r="C2711" t="s">
        <v>23</v>
      </c>
      <c r="D2711">
        <v>2969035.1554307118</v>
      </c>
      <c r="E2711">
        <v>2235702.6979839033</v>
      </c>
    </row>
    <row r="2712" spans="1:5" x14ac:dyDescent="0.25">
      <c r="A2712" t="s">
        <v>12</v>
      </c>
      <c r="B2712" t="s">
        <v>7</v>
      </c>
      <c r="C2712" t="s">
        <v>23</v>
      </c>
      <c r="D2712">
        <v>6097941.4169230768</v>
      </c>
      <c r="E2712">
        <v>3672512.2221082631</v>
      </c>
    </row>
    <row r="2713" spans="1:5" x14ac:dyDescent="0.25">
      <c r="A2713" t="s">
        <v>12</v>
      </c>
      <c r="B2713" t="s">
        <v>6</v>
      </c>
      <c r="C2713" t="s">
        <v>23</v>
      </c>
      <c r="D2713">
        <v>11165244.864084506</v>
      </c>
      <c r="E2713">
        <v>8738017.719718311</v>
      </c>
    </row>
    <row r="2714" spans="1:5" x14ac:dyDescent="0.25">
      <c r="A2714" t="s">
        <v>12</v>
      </c>
      <c r="B2714" t="s">
        <v>4</v>
      </c>
      <c r="C2714" t="s">
        <v>23</v>
      </c>
      <c r="D2714">
        <v>6984426.2823788552</v>
      </c>
      <c r="E2714">
        <v>4008453.3446696047</v>
      </c>
    </row>
    <row r="2715" spans="1:5" x14ac:dyDescent="0.25">
      <c r="A2715" t="s">
        <v>12</v>
      </c>
      <c r="B2715" t="s">
        <v>5</v>
      </c>
      <c r="C2715" t="s">
        <v>23</v>
      </c>
      <c r="D2715">
        <v>31087544.500980388</v>
      </c>
      <c r="E2715">
        <v>25015926.078773733</v>
      </c>
    </row>
    <row r="2716" spans="1:5" x14ac:dyDescent="0.25">
      <c r="A2716" t="s">
        <v>12</v>
      </c>
      <c r="B2716" t="s">
        <v>78</v>
      </c>
      <c r="C2716" t="s">
        <v>23</v>
      </c>
      <c r="D2716">
        <v>4893409.7896604929</v>
      </c>
      <c r="E2716">
        <v>3982047.9404505249</v>
      </c>
    </row>
    <row r="2717" spans="1:5" x14ac:dyDescent="0.25">
      <c r="A2717" t="s">
        <v>12</v>
      </c>
      <c r="B2717" t="s">
        <v>3</v>
      </c>
      <c r="C2717" t="s">
        <v>23</v>
      </c>
      <c r="D2717">
        <v>2348836.6922222218</v>
      </c>
      <c r="E2717">
        <v>1348028.0146666665</v>
      </c>
    </row>
    <row r="2718" spans="1:5" x14ac:dyDescent="0.25">
      <c r="A2718" t="s">
        <v>12</v>
      </c>
      <c r="B2718" t="s">
        <v>2</v>
      </c>
      <c r="C2718" t="s">
        <v>52</v>
      </c>
      <c r="D2718">
        <v>66702.987132352937</v>
      </c>
      <c r="E2718">
        <v>58259.571039650036</v>
      </c>
    </row>
    <row r="2719" spans="1:5" x14ac:dyDescent="0.25">
      <c r="A2719" t="s">
        <v>12</v>
      </c>
      <c r="B2719" t="s">
        <v>7</v>
      </c>
      <c r="C2719" t="s">
        <v>52</v>
      </c>
      <c r="D2719">
        <v>142299.70588235295</v>
      </c>
      <c r="E2719">
        <v>93230.841784989854</v>
      </c>
    </row>
    <row r="2720" spans="1:5" x14ac:dyDescent="0.25">
      <c r="A2720" t="s">
        <v>12</v>
      </c>
      <c r="B2720" t="s">
        <v>6</v>
      </c>
      <c r="C2720" t="s">
        <v>52</v>
      </c>
      <c r="D2720">
        <v>323985.9375</v>
      </c>
      <c r="E2720">
        <v>253554.21195652176</v>
      </c>
    </row>
    <row r="2721" spans="1:5" x14ac:dyDescent="0.25">
      <c r="A2721" t="s">
        <v>12</v>
      </c>
      <c r="B2721" t="s">
        <v>4</v>
      </c>
      <c r="C2721" t="s">
        <v>52</v>
      </c>
      <c r="D2721">
        <v>138497.80534351146</v>
      </c>
      <c r="E2721">
        <v>87202.321882951655</v>
      </c>
    </row>
    <row r="2722" spans="1:5" x14ac:dyDescent="0.25">
      <c r="A2722" t="s">
        <v>12</v>
      </c>
      <c r="B2722" t="s">
        <v>5</v>
      </c>
      <c r="C2722" t="s">
        <v>52</v>
      </c>
      <c r="D2722">
        <v>421935.17441860464</v>
      </c>
      <c r="E2722">
        <v>342324.76415094343</v>
      </c>
    </row>
    <row r="2723" spans="1:5" x14ac:dyDescent="0.25">
      <c r="A2723" t="s">
        <v>12</v>
      </c>
      <c r="B2723" t="s">
        <v>78</v>
      </c>
      <c r="C2723" t="s">
        <v>52</v>
      </c>
      <c r="D2723">
        <v>115195</v>
      </c>
      <c r="E2723">
        <v>102808.44086021505</v>
      </c>
    </row>
    <row r="2724" spans="1:5" x14ac:dyDescent="0.25">
      <c r="A2724" t="s">
        <v>12</v>
      </c>
      <c r="B2724" t="s">
        <v>3</v>
      </c>
      <c r="C2724" t="s">
        <v>52</v>
      </c>
      <c r="D2724">
        <v>57780.931528662426</v>
      </c>
      <c r="E2724">
        <v>32658.787385765721</v>
      </c>
    </row>
    <row r="2725" spans="1:5" x14ac:dyDescent="0.25">
      <c r="A2725" t="s">
        <v>12</v>
      </c>
      <c r="B2725" t="s">
        <v>2</v>
      </c>
      <c r="C2725" t="s">
        <v>55</v>
      </c>
      <c r="D2725">
        <v>60091.069364161849</v>
      </c>
      <c r="E2725">
        <v>48308.506743737962</v>
      </c>
    </row>
    <row r="2726" spans="1:5" x14ac:dyDescent="0.25">
      <c r="A2726" t="s">
        <v>12</v>
      </c>
      <c r="B2726" t="s">
        <v>7</v>
      </c>
      <c r="C2726" t="s">
        <v>55</v>
      </c>
      <c r="D2726">
        <v>115937.78810408921</v>
      </c>
      <c r="E2726">
        <v>71346.331140977985</v>
      </c>
    </row>
    <row r="2727" spans="1:5" x14ac:dyDescent="0.25">
      <c r="A2727" t="s">
        <v>12</v>
      </c>
      <c r="B2727" t="s">
        <v>6</v>
      </c>
      <c r="C2727" t="s">
        <v>55</v>
      </c>
      <c r="D2727">
        <v>262077.85714285713</v>
      </c>
      <c r="E2727">
        <v>224095.55900621117</v>
      </c>
    </row>
    <row r="2728" spans="1:5" x14ac:dyDescent="0.25">
      <c r="A2728" t="s">
        <v>12</v>
      </c>
      <c r="B2728" t="s">
        <v>4</v>
      </c>
      <c r="C2728" t="s">
        <v>55</v>
      </c>
      <c r="D2728">
        <v>149938.77403846156</v>
      </c>
      <c r="E2728">
        <v>89963.264423076937</v>
      </c>
    </row>
    <row r="2729" spans="1:5" x14ac:dyDescent="0.25">
      <c r="A2729" t="s">
        <v>12</v>
      </c>
      <c r="B2729" t="s">
        <v>5</v>
      </c>
      <c r="C2729" t="s">
        <v>55</v>
      </c>
      <c r="D2729">
        <v>567041.18181818177</v>
      </c>
      <c r="E2729">
        <v>495263.81703107012</v>
      </c>
    </row>
    <row r="2730" spans="1:5" x14ac:dyDescent="0.25">
      <c r="A2730" t="s">
        <v>12</v>
      </c>
      <c r="B2730" t="s">
        <v>78</v>
      </c>
      <c r="C2730" t="s">
        <v>55</v>
      </c>
      <c r="D2730">
        <v>84289.905405405414</v>
      </c>
      <c r="E2730">
        <v>67431.92432432434</v>
      </c>
    </row>
    <row r="2731" spans="1:5" x14ac:dyDescent="0.25">
      <c r="A2731" t="s">
        <v>12</v>
      </c>
      <c r="B2731" t="s">
        <v>3</v>
      </c>
      <c r="C2731" t="s">
        <v>55</v>
      </c>
      <c r="D2731">
        <v>51379.349258649097</v>
      </c>
      <c r="E2731">
        <v>29971.287067545301</v>
      </c>
    </row>
    <row r="2732" spans="1:5" x14ac:dyDescent="0.25">
      <c r="A2732" t="s">
        <v>12</v>
      </c>
      <c r="B2732" t="s">
        <v>2</v>
      </c>
      <c r="C2732" t="s">
        <v>39</v>
      </c>
      <c r="D2732">
        <v>129974.73069306932</v>
      </c>
      <c r="E2732">
        <v>100610.06931426477</v>
      </c>
    </row>
    <row r="2733" spans="1:5" x14ac:dyDescent="0.25">
      <c r="A2733" t="s">
        <v>12</v>
      </c>
      <c r="B2733" t="s">
        <v>7</v>
      </c>
      <c r="C2733" t="s">
        <v>39</v>
      </c>
      <c r="D2733">
        <v>260465.23412698411</v>
      </c>
      <c r="E2733">
        <v>144341.15057870367</v>
      </c>
    </row>
    <row r="2734" spans="1:5" x14ac:dyDescent="0.25">
      <c r="A2734" t="s">
        <v>12</v>
      </c>
      <c r="B2734" t="s">
        <v>6</v>
      </c>
      <c r="C2734" t="s">
        <v>39</v>
      </c>
      <c r="D2734">
        <v>596702.17272727273</v>
      </c>
      <c r="E2734">
        <v>479476.63195857313</v>
      </c>
    </row>
    <row r="2735" spans="1:5" x14ac:dyDescent="0.25">
      <c r="A2735" t="s">
        <v>12</v>
      </c>
      <c r="B2735" t="s">
        <v>4</v>
      </c>
      <c r="C2735" t="s">
        <v>39</v>
      </c>
      <c r="D2735">
        <v>320181.65365853661</v>
      </c>
      <c r="E2735">
        <v>189153.46923827394</v>
      </c>
    </row>
    <row r="2736" spans="1:5" x14ac:dyDescent="0.25">
      <c r="A2736" t="s">
        <v>12</v>
      </c>
      <c r="B2736" t="s">
        <v>5</v>
      </c>
      <c r="C2736" t="s">
        <v>39</v>
      </c>
      <c r="D2736">
        <v>800454.13414634147</v>
      </c>
      <c r="E2736">
        <v>591446.66578590788</v>
      </c>
    </row>
    <row r="2737" spans="1:5" x14ac:dyDescent="0.25">
      <c r="A2737" t="s">
        <v>12</v>
      </c>
      <c r="B2737" t="s">
        <v>78</v>
      </c>
      <c r="C2737" t="s">
        <v>39</v>
      </c>
      <c r="D2737">
        <v>175971.15013404825</v>
      </c>
      <c r="E2737">
        <v>136597.60529155497</v>
      </c>
    </row>
    <row r="2738" spans="1:5" x14ac:dyDescent="0.25">
      <c r="A2738" t="s">
        <v>12</v>
      </c>
      <c r="B2738" t="s">
        <v>3</v>
      </c>
      <c r="C2738" t="s">
        <v>39</v>
      </c>
      <c r="D2738">
        <v>94036.159025787958</v>
      </c>
      <c r="E2738">
        <v>56132.353387701121</v>
      </c>
    </row>
    <row r="2739" spans="1:5" x14ac:dyDescent="0.25">
      <c r="A2739" t="s">
        <v>12</v>
      </c>
      <c r="B2739" t="s">
        <v>2</v>
      </c>
      <c r="C2739" t="s">
        <v>82</v>
      </c>
      <c r="D2739">
        <v>11032.44611812627</v>
      </c>
      <c r="E2739">
        <v>9147.0914736750874</v>
      </c>
    </row>
    <row r="2740" spans="1:5" x14ac:dyDescent="0.25">
      <c r="A2740" t="s">
        <v>12</v>
      </c>
      <c r="B2740" t="s">
        <v>7</v>
      </c>
      <c r="C2740" t="s">
        <v>82</v>
      </c>
      <c r="D2740">
        <v>18945.838684931507</v>
      </c>
      <c r="E2740">
        <v>11403.026658493152</v>
      </c>
    </row>
    <row r="2741" spans="1:5" x14ac:dyDescent="0.25">
      <c r="A2741" t="s">
        <v>12</v>
      </c>
      <c r="B2741" t="s">
        <v>6</v>
      </c>
      <c r="C2741" t="s">
        <v>82</v>
      </c>
      <c r="D2741">
        <v>43560.510992125986</v>
      </c>
      <c r="E2741">
        <v>36073.548165354339</v>
      </c>
    </row>
    <row r="2742" spans="1:5" x14ac:dyDescent="0.25">
      <c r="A2742" t="s">
        <v>12</v>
      </c>
      <c r="B2742" t="s">
        <v>4</v>
      </c>
      <c r="C2742" t="s">
        <v>82</v>
      </c>
      <c r="D2742">
        <v>22656.740136752142</v>
      </c>
      <c r="E2742">
        <v>13697.477026153849</v>
      </c>
    </row>
    <row r="2743" spans="1:5" x14ac:dyDescent="0.25">
      <c r="A2743" t="s">
        <v>12</v>
      </c>
      <c r="B2743" t="s">
        <v>5</v>
      </c>
      <c r="C2743" t="s">
        <v>82</v>
      </c>
      <c r="D2743">
        <v>57044.835838383849</v>
      </c>
      <c r="E2743">
        <v>50223.159932311086</v>
      </c>
    </row>
    <row r="2744" spans="1:5" x14ac:dyDescent="0.25">
      <c r="A2744" t="s">
        <v>12</v>
      </c>
      <c r="B2744" t="s">
        <v>78</v>
      </c>
      <c r="C2744" t="s">
        <v>82</v>
      </c>
      <c r="D2744">
        <v>17165.467319148935</v>
      </c>
      <c r="E2744">
        <v>14647.086966430261</v>
      </c>
    </row>
    <row r="2745" spans="1:5" x14ac:dyDescent="0.25">
      <c r="A2745" t="s">
        <v>12</v>
      </c>
      <c r="B2745" t="s">
        <v>3</v>
      </c>
      <c r="C2745" t="s">
        <v>82</v>
      </c>
      <c r="D2745">
        <v>6996.0097897371716</v>
      </c>
      <c r="E2745">
        <v>4630.3487474342937</v>
      </c>
    </row>
    <row r="2746" spans="1:5" x14ac:dyDescent="0.25">
      <c r="A2746" t="s">
        <v>15</v>
      </c>
      <c r="B2746" t="s">
        <v>2</v>
      </c>
      <c r="C2746" t="s">
        <v>54</v>
      </c>
      <c r="D2746">
        <v>61777.258317025437</v>
      </c>
      <c r="E2746">
        <v>54055.101027397257</v>
      </c>
    </row>
    <row r="2747" spans="1:5" x14ac:dyDescent="0.25">
      <c r="A2747" t="s">
        <v>15</v>
      </c>
      <c r="B2747" t="s">
        <v>7</v>
      </c>
      <c r="C2747" t="s">
        <v>54</v>
      </c>
      <c r="D2747">
        <v>120950.87739463602</v>
      </c>
      <c r="E2747">
        <v>65973.205851619641</v>
      </c>
    </row>
    <row r="2748" spans="1:5" x14ac:dyDescent="0.25">
      <c r="A2748" t="s">
        <v>15</v>
      </c>
      <c r="B2748" t="s">
        <v>6</v>
      </c>
      <c r="C2748" t="s">
        <v>54</v>
      </c>
      <c r="D2748">
        <v>237354.72932330825</v>
      </c>
      <c r="E2748">
        <v>194969.95622986034</v>
      </c>
    </row>
    <row r="2749" spans="1:5" x14ac:dyDescent="0.25">
      <c r="A2749" t="s">
        <v>15</v>
      </c>
      <c r="B2749" t="s">
        <v>4</v>
      </c>
      <c r="C2749" t="s">
        <v>54</v>
      </c>
      <c r="D2749">
        <v>132639.40756302519</v>
      </c>
      <c r="E2749">
        <v>79583.644537815111</v>
      </c>
    </row>
    <row r="2750" spans="1:5" x14ac:dyDescent="0.25">
      <c r="A2750" t="s">
        <v>15</v>
      </c>
      <c r="B2750" t="s">
        <v>5</v>
      </c>
      <c r="C2750" t="s">
        <v>54</v>
      </c>
      <c r="D2750">
        <v>362852.63218390802</v>
      </c>
      <c r="E2750">
        <v>317496.05316091952</v>
      </c>
    </row>
    <row r="2751" spans="1:5" x14ac:dyDescent="0.25">
      <c r="A2751" t="s">
        <v>15</v>
      </c>
      <c r="B2751" t="s">
        <v>78</v>
      </c>
      <c r="C2751" t="s">
        <v>54</v>
      </c>
      <c r="D2751">
        <v>85550.620596205961</v>
      </c>
      <c r="E2751">
        <v>76995.558536585362</v>
      </c>
    </row>
    <row r="2752" spans="1:5" x14ac:dyDescent="0.25">
      <c r="A2752" t="s">
        <v>15</v>
      </c>
      <c r="B2752" t="s">
        <v>3</v>
      </c>
      <c r="C2752" t="s">
        <v>54</v>
      </c>
      <c r="D2752">
        <v>49713.667716535434</v>
      </c>
      <c r="E2752">
        <v>31958.786389201348</v>
      </c>
    </row>
    <row r="2753" spans="1:5" x14ac:dyDescent="0.25">
      <c r="A2753" t="s">
        <v>15</v>
      </c>
      <c r="B2753" t="s">
        <v>2</v>
      </c>
      <c r="C2753" t="s">
        <v>46</v>
      </c>
      <c r="D2753">
        <v>96157.26501035197</v>
      </c>
      <c r="E2753">
        <v>82221.429501605307</v>
      </c>
    </row>
    <row r="2754" spans="1:5" x14ac:dyDescent="0.25">
      <c r="A2754" t="s">
        <v>15</v>
      </c>
      <c r="B2754" t="s">
        <v>7</v>
      </c>
      <c r="C2754" t="s">
        <v>46</v>
      </c>
      <c r="D2754">
        <v>134620.17101449275</v>
      </c>
      <c r="E2754">
        <v>88199.422388805586</v>
      </c>
    </row>
    <row r="2755" spans="1:5" x14ac:dyDescent="0.25">
      <c r="A2755" t="s">
        <v>15</v>
      </c>
      <c r="B2755" t="s">
        <v>6</v>
      </c>
      <c r="C2755" t="s">
        <v>46</v>
      </c>
      <c r="D2755">
        <v>483791.23958333331</v>
      </c>
      <c r="E2755">
        <v>424063.92605452676</v>
      </c>
    </row>
    <row r="2756" spans="1:5" x14ac:dyDescent="0.25">
      <c r="A2756" t="s">
        <v>15</v>
      </c>
      <c r="B2756" t="s">
        <v>4</v>
      </c>
      <c r="C2756" t="s">
        <v>46</v>
      </c>
      <c r="D2756">
        <v>156376.96632996632</v>
      </c>
      <c r="E2756">
        <v>91219.897025813683</v>
      </c>
    </row>
    <row r="2757" spans="1:5" x14ac:dyDescent="0.25">
      <c r="A2757" t="s">
        <v>15</v>
      </c>
      <c r="B2757" t="s">
        <v>5</v>
      </c>
      <c r="C2757" t="s">
        <v>46</v>
      </c>
      <c r="D2757">
        <v>504825.64130434784</v>
      </c>
      <c r="E2757">
        <v>407743.78720735788</v>
      </c>
    </row>
    <row r="2758" spans="1:5" x14ac:dyDescent="0.25">
      <c r="A2758" t="s">
        <v>15</v>
      </c>
      <c r="B2758" t="s">
        <v>78</v>
      </c>
      <c r="C2758" t="s">
        <v>46</v>
      </c>
      <c r="D2758">
        <v>137002.82890855457</v>
      </c>
      <c r="E2758">
        <v>118976.14089427108</v>
      </c>
    </row>
    <row r="2759" spans="1:5" x14ac:dyDescent="0.25">
      <c r="A2759" t="s">
        <v>15</v>
      </c>
      <c r="B2759" t="s">
        <v>3</v>
      </c>
      <c r="C2759" t="s">
        <v>46</v>
      </c>
      <c r="D2759">
        <v>59773.435006435007</v>
      </c>
      <c r="E2759">
        <v>39161.905693871209</v>
      </c>
    </row>
    <row r="2760" spans="1:5" x14ac:dyDescent="0.25">
      <c r="A2760" t="s">
        <v>15</v>
      </c>
      <c r="B2760" t="s">
        <v>2</v>
      </c>
      <c r="C2760" t="s">
        <v>56</v>
      </c>
      <c r="D2760">
        <v>57626.925999999999</v>
      </c>
      <c r="E2760">
        <v>40338.8482</v>
      </c>
    </row>
    <row r="2761" spans="1:5" x14ac:dyDescent="0.25">
      <c r="A2761" t="s">
        <v>15</v>
      </c>
      <c r="B2761" t="s">
        <v>7</v>
      </c>
      <c r="C2761" t="s">
        <v>56</v>
      </c>
      <c r="D2761">
        <v>94781.12828947368</v>
      </c>
      <c r="E2761">
        <v>49760.092351973675</v>
      </c>
    </row>
    <row r="2762" spans="1:5" x14ac:dyDescent="0.25">
      <c r="A2762" t="s">
        <v>15</v>
      </c>
      <c r="B2762" t="s">
        <v>6</v>
      </c>
      <c r="C2762" t="s">
        <v>56</v>
      </c>
      <c r="D2762">
        <v>223360.17829457365</v>
      </c>
      <c r="E2762">
        <v>159998.82159468438</v>
      </c>
    </row>
    <row r="2763" spans="1:5" x14ac:dyDescent="0.25">
      <c r="A2763" t="s">
        <v>15</v>
      </c>
      <c r="B2763" t="s">
        <v>4</v>
      </c>
      <c r="C2763" t="s">
        <v>56</v>
      </c>
      <c r="D2763">
        <v>96044.876666666678</v>
      </c>
      <c r="E2763">
        <v>57626.926000000014</v>
      </c>
    </row>
    <row r="2764" spans="1:5" x14ac:dyDescent="0.25">
      <c r="A2764" t="s">
        <v>15</v>
      </c>
      <c r="B2764" t="s">
        <v>5</v>
      </c>
      <c r="C2764" t="s">
        <v>56</v>
      </c>
      <c r="D2764">
        <v>464733.27419354836</v>
      </c>
      <c r="E2764">
        <v>360964.06365444098</v>
      </c>
    </row>
    <row r="2765" spans="1:5" x14ac:dyDescent="0.25">
      <c r="A2765" t="s">
        <v>15</v>
      </c>
      <c r="B2765" t="s">
        <v>78</v>
      </c>
      <c r="C2765" t="s">
        <v>56</v>
      </c>
      <c r="D2765">
        <v>77041.34491978609</v>
      </c>
      <c r="E2765">
        <v>61082.780614973257</v>
      </c>
    </row>
    <row r="2766" spans="1:5" x14ac:dyDescent="0.25">
      <c r="A2766" t="s">
        <v>15</v>
      </c>
      <c r="B2766" t="s">
        <v>3</v>
      </c>
      <c r="C2766" t="s">
        <v>56</v>
      </c>
      <c r="D2766">
        <v>40696.981638418081</v>
      </c>
      <c r="E2766">
        <v>20702.377616064852</v>
      </c>
    </row>
    <row r="2767" spans="1:5" x14ac:dyDescent="0.25">
      <c r="A2767" t="s">
        <v>15</v>
      </c>
      <c r="B2767" t="s">
        <v>2</v>
      </c>
      <c r="C2767" t="s">
        <v>68</v>
      </c>
      <c r="D2767">
        <v>20761.262054507337</v>
      </c>
      <c r="E2767">
        <v>17412.67140055454</v>
      </c>
    </row>
    <row r="2768" spans="1:5" x14ac:dyDescent="0.25">
      <c r="A2768" t="s">
        <v>15</v>
      </c>
      <c r="B2768" t="s">
        <v>7</v>
      </c>
      <c r="C2768" t="s">
        <v>68</v>
      </c>
      <c r="D2768">
        <v>37229.781954887214</v>
      </c>
      <c r="E2768">
        <v>22337.869172932329</v>
      </c>
    </row>
    <row r="2769" spans="1:5" x14ac:dyDescent="0.25">
      <c r="A2769" t="s">
        <v>15</v>
      </c>
      <c r="B2769" t="s">
        <v>6</v>
      </c>
      <c r="C2769" t="s">
        <v>68</v>
      </c>
      <c r="D2769">
        <v>75023.65151515152</v>
      </c>
      <c r="E2769">
        <v>67208.687815656565</v>
      </c>
    </row>
    <row r="2770" spans="1:5" x14ac:dyDescent="0.25">
      <c r="A2770" t="s">
        <v>15</v>
      </c>
      <c r="B2770" t="s">
        <v>4</v>
      </c>
      <c r="C2770" t="s">
        <v>68</v>
      </c>
      <c r="D2770">
        <v>39771.574297188752</v>
      </c>
      <c r="E2770">
        <v>26057.238332640907</v>
      </c>
    </row>
    <row r="2771" spans="1:5" x14ac:dyDescent="0.25">
      <c r="A2771" t="s">
        <v>15</v>
      </c>
      <c r="B2771" t="s">
        <v>5</v>
      </c>
      <c r="C2771" t="s">
        <v>68</v>
      </c>
      <c r="D2771">
        <v>165052.03333333333</v>
      </c>
      <c r="E2771">
        <v>140417.40149253732</v>
      </c>
    </row>
    <row r="2772" spans="1:5" x14ac:dyDescent="0.25">
      <c r="A2772" t="s">
        <v>15</v>
      </c>
      <c r="B2772" t="s">
        <v>78</v>
      </c>
      <c r="C2772" t="s">
        <v>68</v>
      </c>
      <c r="D2772">
        <v>26129.609498680737</v>
      </c>
      <c r="E2772">
        <v>20797.036131603036</v>
      </c>
    </row>
    <row r="2773" spans="1:5" x14ac:dyDescent="0.25">
      <c r="A2773" t="s">
        <v>15</v>
      </c>
      <c r="B2773" t="s">
        <v>3</v>
      </c>
      <c r="C2773" t="s">
        <v>68</v>
      </c>
      <c r="D2773">
        <v>14249.096402877698</v>
      </c>
      <c r="E2773">
        <v>8768.6747094631992</v>
      </c>
    </row>
    <row r="2774" spans="1:5" x14ac:dyDescent="0.25">
      <c r="A2774" t="s">
        <v>15</v>
      </c>
      <c r="B2774" t="s">
        <v>2</v>
      </c>
      <c r="C2774" t="s">
        <v>61</v>
      </c>
      <c r="D2774">
        <v>34764.085953878406</v>
      </c>
      <c r="E2774">
        <v>29415.765037897112</v>
      </c>
    </row>
    <row r="2775" spans="1:5" x14ac:dyDescent="0.25">
      <c r="A2775" t="s">
        <v>15</v>
      </c>
      <c r="B2775" t="s">
        <v>7</v>
      </c>
      <c r="C2775" t="s">
        <v>61</v>
      </c>
      <c r="D2775">
        <v>56789.277397260274</v>
      </c>
      <c r="E2775">
        <v>37206.767949929141</v>
      </c>
    </row>
    <row r="2776" spans="1:5" x14ac:dyDescent="0.25">
      <c r="A2776" t="s">
        <v>15</v>
      </c>
      <c r="B2776" t="s">
        <v>6</v>
      </c>
      <c r="C2776" t="s">
        <v>61</v>
      </c>
      <c r="D2776">
        <v>142952.31896551725</v>
      </c>
      <c r="E2776">
        <v>123097.83022030653</v>
      </c>
    </row>
    <row r="2777" spans="1:5" x14ac:dyDescent="0.25">
      <c r="A2777" t="s">
        <v>15</v>
      </c>
      <c r="B2777" t="s">
        <v>4</v>
      </c>
      <c r="C2777" t="s">
        <v>61</v>
      </c>
      <c r="D2777">
        <v>78219.193396226416</v>
      </c>
      <c r="E2777">
        <v>42665.01457975986</v>
      </c>
    </row>
    <row r="2778" spans="1:5" x14ac:dyDescent="0.25">
      <c r="A2778" t="s">
        <v>15</v>
      </c>
      <c r="B2778" t="s">
        <v>5</v>
      </c>
      <c r="C2778" t="s">
        <v>61</v>
      </c>
      <c r="D2778">
        <v>325146.45098039217</v>
      </c>
      <c r="E2778">
        <v>290556.40300375468</v>
      </c>
    </row>
    <row r="2779" spans="1:5" x14ac:dyDescent="0.25">
      <c r="A2779" t="s">
        <v>15</v>
      </c>
      <c r="B2779" t="s">
        <v>78</v>
      </c>
      <c r="C2779" t="s">
        <v>61</v>
      </c>
      <c r="D2779">
        <v>49352.586309523809</v>
      </c>
      <c r="E2779">
        <v>40213.218474426809</v>
      </c>
    </row>
    <row r="2780" spans="1:5" x14ac:dyDescent="0.25">
      <c r="A2780" t="s">
        <v>15</v>
      </c>
      <c r="B2780" t="s">
        <v>3</v>
      </c>
      <c r="C2780" t="s">
        <v>61</v>
      </c>
      <c r="D2780">
        <v>23355.59014084507</v>
      </c>
      <c r="E2780">
        <v>14372.67085590466</v>
      </c>
    </row>
    <row r="2781" spans="1:5" x14ac:dyDescent="0.25">
      <c r="A2781" t="s">
        <v>15</v>
      </c>
      <c r="B2781" t="s">
        <v>2</v>
      </c>
      <c r="C2781" t="s">
        <v>25</v>
      </c>
      <c r="D2781">
        <v>455379.08991228067</v>
      </c>
      <c r="E2781">
        <v>376865.45372050814</v>
      </c>
    </row>
    <row r="2782" spans="1:5" x14ac:dyDescent="0.25">
      <c r="A2782" t="s">
        <v>15</v>
      </c>
      <c r="B2782" t="s">
        <v>7</v>
      </c>
      <c r="C2782" t="s">
        <v>25</v>
      </c>
      <c r="D2782">
        <v>674197.61363636365</v>
      </c>
      <c r="E2782">
        <v>393281.94128787873</v>
      </c>
    </row>
    <row r="2783" spans="1:5" x14ac:dyDescent="0.25">
      <c r="A2783" t="s">
        <v>15</v>
      </c>
      <c r="B2783" t="s">
        <v>6</v>
      </c>
      <c r="C2783" t="s">
        <v>25</v>
      </c>
      <c r="D2783">
        <v>1403059.8986486488</v>
      </c>
      <c r="E2783">
        <v>1241788.6459304134</v>
      </c>
    </row>
    <row r="2784" spans="1:5" x14ac:dyDescent="0.25">
      <c r="A2784" t="s">
        <v>15</v>
      </c>
      <c r="B2784" t="s">
        <v>4</v>
      </c>
      <c r="C2784" t="s">
        <v>25</v>
      </c>
      <c r="D2784">
        <v>766246.7343173431</v>
      </c>
      <c r="E2784">
        <v>433095.98026632442</v>
      </c>
    </row>
    <row r="2785" spans="1:5" x14ac:dyDescent="0.25">
      <c r="A2785" t="s">
        <v>15</v>
      </c>
      <c r="B2785" t="s">
        <v>5</v>
      </c>
      <c r="C2785" t="s">
        <v>25</v>
      </c>
      <c r="D2785">
        <v>2472057.9166666665</v>
      </c>
      <c r="E2785">
        <v>2085798.8671874998</v>
      </c>
    </row>
    <row r="2786" spans="1:5" x14ac:dyDescent="0.25">
      <c r="A2786" t="s">
        <v>15</v>
      </c>
      <c r="B2786" t="s">
        <v>78</v>
      </c>
      <c r="C2786" t="s">
        <v>25</v>
      </c>
      <c r="D2786">
        <v>528378.79134860053</v>
      </c>
      <c r="E2786">
        <v>450676.02791498281</v>
      </c>
    </row>
    <row r="2787" spans="1:5" x14ac:dyDescent="0.25">
      <c r="A2787" t="s">
        <v>15</v>
      </c>
      <c r="B2787" t="s">
        <v>3</v>
      </c>
      <c r="C2787" t="s">
        <v>25</v>
      </c>
      <c r="D2787">
        <v>294961.45596590912</v>
      </c>
      <c r="E2787">
        <v>160888.06689049586</v>
      </c>
    </row>
    <row r="2788" spans="1:5" x14ac:dyDescent="0.25">
      <c r="A2788" t="s">
        <v>15</v>
      </c>
      <c r="B2788" t="s">
        <v>2</v>
      </c>
      <c r="C2788" t="s">
        <v>50</v>
      </c>
      <c r="D2788">
        <v>1150487.9061833688</v>
      </c>
      <c r="E2788">
        <v>976171.55676164629</v>
      </c>
    </row>
    <row r="2789" spans="1:5" x14ac:dyDescent="0.25">
      <c r="A2789" t="s">
        <v>15</v>
      </c>
      <c r="B2789" t="s">
        <v>7</v>
      </c>
      <c r="C2789" t="s">
        <v>50</v>
      </c>
      <c r="D2789">
        <v>1873537.597222222</v>
      </c>
      <c r="E2789">
        <v>1058956.0332125605</v>
      </c>
    </row>
    <row r="2790" spans="1:5" x14ac:dyDescent="0.25">
      <c r="A2790" t="s">
        <v>15</v>
      </c>
      <c r="B2790" t="s">
        <v>6</v>
      </c>
      <c r="C2790" t="s">
        <v>50</v>
      </c>
      <c r="D2790">
        <v>5450291.1919191927</v>
      </c>
      <c r="E2790">
        <v>4760380.9144610669</v>
      </c>
    </row>
    <row r="2791" spans="1:5" x14ac:dyDescent="0.25">
      <c r="A2791" t="s">
        <v>15</v>
      </c>
      <c r="B2791" t="s">
        <v>4</v>
      </c>
      <c r="C2791" t="s">
        <v>50</v>
      </c>
      <c r="D2791">
        <v>2430535.2612612611</v>
      </c>
      <c r="E2791">
        <v>1373780.7998433216</v>
      </c>
    </row>
    <row r="2792" spans="1:5" x14ac:dyDescent="0.25">
      <c r="A2792" t="s">
        <v>15</v>
      </c>
      <c r="B2792" t="s">
        <v>5</v>
      </c>
      <c r="C2792" t="s">
        <v>50</v>
      </c>
      <c r="D2792">
        <v>9303083.2413793094</v>
      </c>
      <c r="E2792">
        <v>7478949.2724814061</v>
      </c>
    </row>
    <row r="2793" spans="1:5" x14ac:dyDescent="0.25">
      <c r="A2793" t="s">
        <v>15</v>
      </c>
      <c r="B2793" t="s">
        <v>78</v>
      </c>
      <c r="C2793" t="s">
        <v>50</v>
      </c>
      <c r="D2793">
        <v>1635087.3575757577</v>
      </c>
      <c r="E2793">
        <v>1391044.468385346</v>
      </c>
    </row>
    <row r="2794" spans="1:5" x14ac:dyDescent="0.25">
      <c r="A2794" t="s">
        <v>15</v>
      </c>
      <c r="B2794" t="s">
        <v>3</v>
      </c>
      <c r="C2794" t="s">
        <v>50</v>
      </c>
      <c r="D2794">
        <v>677012.33124215808</v>
      </c>
      <c r="E2794">
        <v>451341.55416143878</v>
      </c>
    </row>
    <row r="2795" spans="1:5" x14ac:dyDescent="0.25">
      <c r="A2795" t="s">
        <v>15</v>
      </c>
      <c r="B2795" t="s">
        <v>2</v>
      </c>
      <c r="C2795" t="s">
        <v>70</v>
      </c>
      <c r="D2795">
        <v>17529.775551102204</v>
      </c>
      <c r="E2795">
        <v>14023.820440881764</v>
      </c>
    </row>
    <row r="2796" spans="1:5" x14ac:dyDescent="0.25">
      <c r="A2796" t="s">
        <v>15</v>
      </c>
      <c r="B2796" t="s">
        <v>7</v>
      </c>
      <c r="C2796" t="s">
        <v>70</v>
      </c>
      <c r="D2796">
        <v>27421.184952978056</v>
      </c>
      <c r="E2796">
        <v>18280.78996865204</v>
      </c>
    </row>
    <row r="2797" spans="1:5" x14ac:dyDescent="0.25">
      <c r="A2797" t="s">
        <v>15</v>
      </c>
      <c r="B2797" t="s">
        <v>6</v>
      </c>
      <c r="C2797" t="s">
        <v>70</v>
      </c>
      <c r="D2797">
        <v>71116.731707317085</v>
      </c>
      <c r="E2797">
        <v>58855.226240538279</v>
      </c>
    </row>
    <row r="2798" spans="1:5" x14ac:dyDescent="0.25">
      <c r="A2798" t="s">
        <v>15</v>
      </c>
      <c r="B2798" t="s">
        <v>4</v>
      </c>
      <c r="C2798" t="s">
        <v>70</v>
      </c>
      <c r="D2798">
        <v>34711.738095238092</v>
      </c>
      <c r="E2798">
        <v>18933.675324675321</v>
      </c>
    </row>
    <row r="2799" spans="1:5" x14ac:dyDescent="0.25">
      <c r="A2799" t="s">
        <v>15</v>
      </c>
      <c r="B2799" t="s">
        <v>5</v>
      </c>
      <c r="C2799" t="s">
        <v>70</v>
      </c>
      <c r="D2799">
        <v>97192.866666666669</v>
      </c>
      <c r="E2799">
        <v>80994.055555555562</v>
      </c>
    </row>
    <row r="2800" spans="1:5" x14ac:dyDescent="0.25">
      <c r="A2800" t="s">
        <v>15</v>
      </c>
      <c r="B2800" t="s">
        <v>78</v>
      </c>
      <c r="C2800" t="s">
        <v>70</v>
      </c>
      <c r="D2800">
        <v>25577.070175438595</v>
      </c>
      <c r="E2800">
        <v>23019.363157894735</v>
      </c>
    </row>
    <row r="2801" spans="1:5" x14ac:dyDescent="0.25">
      <c r="A2801" t="s">
        <v>15</v>
      </c>
      <c r="B2801" t="s">
        <v>3</v>
      </c>
      <c r="C2801" t="s">
        <v>70</v>
      </c>
      <c r="D2801">
        <v>11868.871099050202</v>
      </c>
      <c r="E2801">
        <v>7629.9885636751296</v>
      </c>
    </row>
    <row r="2802" spans="1:5" x14ac:dyDescent="0.25">
      <c r="A2802" t="s">
        <v>15</v>
      </c>
      <c r="B2802" t="s">
        <v>2</v>
      </c>
      <c r="C2802" t="s">
        <v>58</v>
      </c>
      <c r="D2802">
        <v>44141.598870056492</v>
      </c>
      <c r="E2802">
        <v>35967.228708934919</v>
      </c>
    </row>
    <row r="2803" spans="1:5" x14ac:dyDescent="0.25">
      <c r="A2803" t="s">
        <v>15</v>
      </c>
      <c r="B2803" t="s">
        <v>7</v>
      </c>
      <c r="C2803" t="s">
        <v>58</v>
      </c>
      <c r="D2803">
        <v>92645.015810276673</v>
      </c>
      <c r="E2803">
        <v>54042.925889328049</v>
      </c>
    </row>
    <row r="2804" spans="1:5" x14ac:dyDescent="0.25">
      <c r="A2804" t="s">
        <v>15</v>
      </c>
      <c r="B2804" t="s">
        <v>6</v>
      </c>
      <c r="C2804" t="s">
        <v>58</v>
      </c>
      <c r="D2804">
        <v>184560.5433070866</v>
      </c>
      <c r="E2804">
        <v>146110.43011811021</v>
      </c>
    </row>
    <row r="2805" spans="1:5" x14ac:dyDescent="0.25">
      <c r="A2805" t="s">
        <v>15</v>
      </c>
      <c r="B2805" t="s">
        <v>4</v>
      </c>
      <c r="C2805" t="s">
        <v>58</v>
      </c>
      <c r="D2805">
        <v>116612.88059701493</v>
      </c>
      <c r="E2805">
        <v>69967.728358208959</v>
      </c>
    </row>
    <row r="2806" spans="1:5" x14ac:dyDescent="0.25">
      <c r="A2806" t="s">
        <v>15</v>
      </c>
      <c r="B2806" t="s">
        <v>5</v>
      </c>
      <c r="C2806" t="s">
        <v>58</v>
      </c>
      <c r="D2806">
        <v>468783.78</v>
      </c>
      <c r="E2806">
        <v>401814.66857142863</v>
      </c>
    </row>
    <row r="2807" spans="1:5" x14ac:dyDescent="0.25">
      <c r="A2807" t="s">
        <v>15</v>
      </c>
      <c r="B2807" t="s">
        <v>78</v>
      </c>
      <c r="C2807" t="s">
        <v>58</v>
      </c>
      <c r="D2807">
        <v>71460.942073170736</v>
      </c>
      <c r="E2807">
        <v>56256.486312921646</v>
      </c>
    </row>
    <row r="2808" spans="1:5" x14ac:dyDescent="0.25">
      <c r="A2808" t="s">
        <v>15</v>
      </c>
      <c r="B2808" t="s">
        <v>3</v>
      </c>
      <c r="C2808" t="s">
        <v>58</v>
      </c>
      <c r="D2808">
        <v>37562.802884615383</v>
      </c>
      <c r="E2808">
        <v>24610.112234748009</v>
      </c>
    </row>
    <row r="2809" spans="1:5" x14ac:dyDescent="0.25">
      <c r="A2809" t="s">
        <v>15</v>
      </c>
      <c r="B2809" t="s">
        <v>2</v>
      </c>
      <c r="C2809" t="s">
        <v>21</v>
      </c>
      <c r="D2809">
        <v>2623252.7340380549</v>
      </c>
      <c r="E2809">
        <v>2279516.1688882411</v>
      </c>
    </row>
    <row r="2810" spans="1:5" x14ac:dyDescent="0.25">
      <c r="A2810" t="s">
        <v>15</v>
      </c>
      <c r="B2810" t="s">
        <v>7</v>
      </c>
      <c r="C2810" t="s">
        <v>21</v>
      </c>
      <c r="D2810">
        <v>4293420.5522491345</v>
      </c>
      <c r="E2810">
        <v>2704854.9479169548</v>
      </c>
    </row>
    <row r="2811" spans="1:5" x14ac:dyDescent="0.25">
      <c r="A2811" t="s">
        <v>15</v>
      </c>
      <c r="B2811" t="s">
        <v>6</v>
      </c>
      <c r="C2811" t="s">
        <v>21</v>
      </c>
      <c r="D2811">
        <v>12924984.80625</v>
      </c>
      <c r="E2811">
        <v>11955610.94578125</v>
      </c>
    </row>
    <row r="2812" spans="1:5" x14ac:dyDescent="0.25">
      <c r="A2812" t="s">
        <v>15</v>
      </c>
      <c r="B2812" t="s">
        <v>4</v>
      </c>
      <c r="C2812" t="s">
        <v>21</v>
      </c>
      <c r="D2812">
        <v>5639993.3536363635</v>
      </c>
      <c r="E2812">
        <v>3230178.0116280988</v>
      </c>
    </row>
    <row r="2813" spans="1:5" x14ac:dyDescent="0.25">
      <c r="A2813" t="s">
        <v>15</v>
      </c>
      <c r="B2813" t="s">
        <v>5</v>
      </c>
      <c r="C2813" t="s">
        <v>21</v>
      </c>
      <c r="D2813">
        <v>18799977.88636364</v>
      </c>
      <c r="E2813">
        <v>17107979.876590911</v>
      </c>
    </row>
    <row r="2814" spans="1:5" x14ac:dyDescent="0.25">
      <c r="A2814" t="s">
        <v>15</v>
      </c>
      <c r="B2814" t="s">
        <v>78</v>
      </c>
      <c r="C2814" t="s">
        <v>21</v>
      </c>
      <c r="D2814">
        <v>3299996.1231382978</v>
      </c>
      <c r="E2814">
        <v>3002996.4720558515</v>
      </c>
    </row>
    <row r="2815" spans="1:5" x14ac:dyDescent="0.25">
      <c r="A2815" t="s">
        <v>15</v>
      </c>
      <c r="B2815" t="s">
        <v>3</v>
      </c>
      <c r="C2815" t="s">
        <v>21</v>
      </c>
      <c r="D2815">
        <v>1911862.1551617875</v>
      </c>
      <c r="E2815">
        <v>1263953.3136902929</v>
      </c>
    </row>
    <row r="2816" spans="1:5" x14ac:dyDescent="0.25">
      <c r="A2816" t="s">
        <v>15</v>
      </c>
      <c r="B2816" t="s">
        <v>2</v>
      </c>
      <c r="C2816" t="s">
        <v>57</v>
      </c>
      <c r="D2816">
        <v>51081.875925925931</v>
      </c>
      <c r="E2816">
        <v>42568.229938271608</v>
      </c>
    </row>
    <row r="2817" spans="1:5" x14ac:dyDescent="0.25">
      <c r="A2817" t="s">
        <v>15</v>
      </c>
      <c r="B2817" t="s">
        <v>7</v>
      </c>
      <c r="C2817" t="s">
        <v>57</v>
      </c>
      <c r="D2817">
        <v>80892.12023460411</v>
      </c>
      <c r="E2817">
        <v>47187.070136852395</v>
      </c>
    </row>
    <row r="2818" spans="1:5" x14ac:dyDescent="0.25">
      <c r="A2818" t="s">
        <v>15</v>
      </c>
      <c r="B2818" t="s">
        <v>6</v>
      </c>
      <c r="C2818" t="s">
        <v>57</v>
      </c>
      <c r="D2818">
        <v>281471.56122448976</v>
      </c>
      <c r="E2818">
        <v>251842.97583243821</v>
      </c>
    </row>
    <row r="2819" spans="1:5" x14ac:dyDescent="0.25">
      <c r="A2819" t="s">
        <v>15</v>
      </c>
      <c r="B2819" t="s">
        <v>4</v>
      </c>
      <c r="C2819" t="s">
        <v>57</v>
      </c>
      <c r="D2819">
        <v>114934.22083333333</v>
      </c>
      <c r="E2819">
        <v>76622.813888888893</v>
      </c>
    </row>
    <row r="2820" spans="1:5" x14ac:dyDescent="0.25">
      <c r="A2820" t="s">
        <v>15</v>
      </c>
      <c r="B2820" t="s">
        <v>5</v>
      </c>
      <c r="C2820" t="s">
        <v>57</v>
      </c>
      <c r="D2820">
        <v>344802.66250000003</v>
      </c>
      <c r="E2820">
        <v>295545.13928571437</v>
      </c>
    </row>
    <row r="2821" spans="1:5" x14ac:dyDescent="0.25">
      <c r="A2821" t="s">
        <v>15</v>
      </c>
      <c r="B2821" t="s">
        <v>78</v>
      </c>
      <c r="C2821" t="s">
        <v>57</v>
      </c>
      <c r="D2821">
        <v>88128.47603833866</v>
      </c>
      <c r="E2821">
        <v>76056.082060484056</v>
      </c>
    </row>
    <row r="2822" spans="1:5" x14ac:dyDescent="0.25">
      <c r="A2822" t="s">
        <v>15</v>
      </c>
      <c r="B2822" t="s">
        <v>3</v>
      </c>
      <c r="C2822" t="s">
        <v>57</v>
      </c>
      <c r="D2822">
        <v>42502.639445300461</v>
      </c>
      <c r="E2822">
        <v>26760.921132226216</v>
      </c>
    </row>
    <row r="2823" spans="1:5" x14ac:dyDescent="0.25">
      <c r="A2823" t="s">
        <v>15</v>
      </c>
      <c r="B2823" t="s">
        <v>2</v>
      </c>
      <c r="C2823" t="s">
        <v>42</v>
      </c>
      <c r="D2823">
        <v>103486.40782122905</v>
      </c>
      <c r="E2823">
        <v>90866.114184493796</v>
      </c>
    </row>
    <row r="2824" spans="1:5" x14ac:dyDescent="0.25">
      <c r="A2824" t="s">
        <v>15</v>
      </c>
      <c r="B2824" t="s">
        <v>7</v>
      </c>
      <c r="C2824" t="s">
        <v>42</v>
      </c>
      <c r="D2824">
        <v>162018.07871720116</v>
      </c>
      <c r="E2824">
        <v>97210.847230320695</v>
      </c>
    </row>
    <row r="2825" spans="1:5" x14ac:dyDescent="0.25">
      <c r="A2825" t="s">
        <v>15</v>
      </c>
      <c r="B2825" t="s">
        <v>6</v>
      </c>
      <c r="C2825" t="s">
        <v>42</v>
      </c>
      <c r="D2825">
        <v>375487.84459459462</v>
      </c>
      <c r="E2825">
        <v>303278.64371101873</v>
      </c>
    </row>
    <row r="2826" spans="1:5" x14ac:dyDescent="0.25">
      <c r="A2826" t="s">
        <v>15</v>
      </c>
      <c r="B2826" t="s">
        <v>4</v>
      </c>
      <c r="C2826" t="s">
        <v>42</v>
      </c>
      <c r="D2826">
        <v>222288.804</v>
      </c>
      <c r="E2826">
        <v>148192.53600000002</v>
      </c>
    </row>
    <row r="2827" spans="1:5" x14ac:dyDescent="0.25">
      <c r="A2827" t="s">
        <v>15</v>
      </c>
      <c r="B2827" t="s">
        <v>5</v>
      </c>
      <c r="C2827" t="s">
        <v>42</v>
      </c>
      <c r="D2827">
        <v>854956.93846153852</v>
      </c>
      <c r="E2827">
        <v>723425.10177514795</v>
      </c>
    </row>
    <row r="2828" spans="1:5" x14ac:dyDescent="0.25">
      <c r="A2828" t="s">
        <v>15</v>
      </c>
      <c r="B2828" t="s">
        <v>78</v>
      </c>
      <c r="C2828" t="s">
        <v>42</v>
      </c>
      <c r="D2828">
        <v>148192.53599999999</v>
      </c>
      <c r="E2828">
        <v>130550.56742857142</v>
      </c>
    </row>
    <row r="2829" spans="1:5" x14ac:dyDescent="0.25">
      <c r="A2829" t="s">
        <v>15</v>
      </c>
      <c r="B2829" t="s">
        <v>3</v>
      </c>
      <c r="C2829" t="s">
        <v>42</v>
      </c>
      <c r="D2829">
        <v>92159.53731343284</v>
      </c>
      <c r="E2829">
        <v>55295.722388059701</v>
      </c>
    </row>
    <row r="2830" spans="1:5" x14ac:dyDescent="0.25">
      <c r="A2830" t="s">
        <v>15</v>
      </c>
      <c r="B2830" t="s">
        <v>2</v>
      </c>
      <c r="C2830" t="s">
        <v>74</v>
      </c>
      <c r="D2830">
        <v>10280.803536345775</v>
      </c>
      <c r="E2830">
        <v>9085.3612646776619</v>
      </c>
    </row>
    <row r="2831" spans="1:5" x14ac:dyDescent="0.25">
      <c r="A2831" t="s">
        <v>15</v>
      </c>
      <c r="B2831" t="s">
        <v>7</v>
      </c>
      <c r="C2831" t="s">
        <v>74</v>
      </c>
      <c r="D2831">
        <v>18233.202090592335</v>
      </c>
      <c r="E2831">
        <v>11945.89102487084</v>
      </c>
    </row>
    <row r="2832" spans="1:5" x14ac:dyDescent="0.25">
      <c r="A2832" t="s">
        <v>15</v>
      </c>
      <c r="B2832" t="s">
        <v>6</v>
      </c>
      <c r="C2832" t="s">
        <v>74</v>
      </c>
      <c r="D2832">
        <v>39345.330827067664</v>
      </c>
      <c r="E2832">
        <v>33472.893390191894</v>
      </c>
    </row>
    <row r="2833" spans="1:5" x14ac:dyDescent="0.25">
      <c r="A2833" t="s">
        <v>15</v>
      </c>
      <c r="B2833" t="s">
        <v>4</v>
      </c>
      <c r="C2833" t="s">
        <v>74</v>
      </c>
      <c r="D2833">
        <v>18823.485611510794</v>
      </c>
      <c r="E2833">
        <v>12548.990407673864</v>
      </c>
    </row>
    <row r="2834" spans="1:5" x14ac:dyDescent="0.25">
      <c r="A2834" t="s">
        <v>15</v>
      </c>
      <c r="B2834" t="s">
        <v>5</v>
      </c>
      <c r="C2834" t="s">
        <v>74</v>
      </c>
      <c r="D2834">
        <v>98734.509433962259</v>
      </c>
      <c r="E2834">
        <v>84214.728634850166</v>
      </c>
    </row>
    <row r="2835" spans="1:5" x14ac:dyDescent="0.25">
      <c r="A2835" t="s">
        <v>15</v>
      </c>
      <c r="B2835" t="s">
        <v>78</v>
      </c>
      <c r="C2835" t="s">
        <v>74</v>
      </c>
      <c r="D2835">
        <v>15167.910144927537</v>
      </c>
      <c r="E2835">
        <v>12251.004347826087</v>
      </c>
    </row>
    <row r="2836" spans="1:5" x14ac:dyDescent="0.25">
      <c r="A2836" t="s">
        <v>15</v>
      </c>
      <c r="B2836" t="s">
        <v>3</v>
      </c>
      <c r="C2836" t="s">
        <v>74</v>
      </c>
      <c r="D2836">
        <v>7562.0361271676293</v>
      </c>
      <c r="E2836">
        <v>4411.1877408477831</v>
      </c>
    </row>
    <row r="2837" spans="1:5" x14ac:dyDescent="0.25">
      <c r="A2837" t="s">
        <v>15</v>
      </c>
      <c r="B2837" t="s">
        <v>2</v>
      </c>
      <c r="C2837" t="s">
        <v>64</v>
      </c>
      <c r="D2837">
        <v>21450.578842315368</v>
      </c>
      <c r="E2837">
        <v>19118.994185541957</v>
      </c>
    </row>
    <row r="2838" spans="1:5" x14ac:dyDescent="0.25">
      <c r="A2838" t="s">
        <v>15</v>
      </c>
      <c r="B2838" t="s">
        <v>7</v>
      </c>
      <c r="C2838" t="s">
        <v>64</v>
      </c>
      <c r="D2838">
        <v>31515.366568914957</v>
      </c>
      <c r="E2838">
        <v>20647.998786530487</v>
      </c>
    </row>
    <row r="2839" spans="1:5" x14ac:dyDescent="0.25">
      <c r="A2839" t="s">
        <v>15</v>
      </c>
      <c r="B2839" t="s">
        <v>6</v>
      </c>
      <c r="C2839" t="s">
        <v>64</v>
      </c>
      <c r="D2839">
        <v>79020.147058823524</v>
      </c>
      <c r="E2839">
        <v>70141.478849966938</v>
      </c>
    </row>
    <row r="2840" spans="1:5" x14ac:dyDescent="0.25">
      <c r="A2840" t="s">
        <v>15</v>
      </c>
      <c r="B2840" t="s">
        <v>4</v>
      </c>
      <c r="C2840" t="s">
        <v>64</v>
      </c>
      <c r="D2840">
        <v>52680.098039215685</v>
      </c>
      <c r="E2840">
        <v>32418.521870286579</v>
      </c>
    </row>
    <row r="2841" spans="1:5" x14ac:dyDescent="0.25">
      <c r="A2841" t="s">
        <v>15</v>
      </c>
      <c r="B2841" t="s">
        <v>5</v>
      </c>
      <c r="C2841" t="s">
        <v>64</v>
      </c>
      <c r="D2841">
        <v>107467.40000000001</v>
      </c>
      <c r="E2841">
        <v>84104.921739130441</v>
      </c>
    </row>
    <row r="2842" spans="1:5" x14ac:dyDescent="0.25">
      <c r="A2842" t="s">
        <v>15</v>
      </c>
      <c r="B2842" t="s">
        <v>78</v>
      </c>
      <c r="C2842" t="s">
        <v>64</v>
      </c>
      <c r="D2842">
        <v>35005.667752442998</v>
      </c>
      <c r="E2842">
        <v>27226.630474122332</v>
      </c>
    </row>
    <row r="2843" spans="1:5" x14ac:dyDescent="0.25">
      <c r="A2843" t="s">
        <v>15</v>
      </c>
      <c r="B2843" t="s">
        <v>3</v>
      </c>
      <c r="C2843" t="s">
        <v>64</v>
      </c>
      <c r="D2843">
        <v>15642.998544395925</v>
      </c>
      <c r="E2843">
        <v>8532.5446605795951</v>
      </c>
    </row>
    <row r="2844" spans="1:5" x14ac:dyDescent="0.25">
      <c r="A2844" t="s">
        <v>15</v>
      </c>
      <c r="B2844" t="s">
        <v>2</v>
      </c>
      <c r="C2844" t="s">
        <v>32</v>
      </c>
      <c r="D2844">
        <v>1577285.9505494507</v>
      </c>
      <c r="E2844">
        <v>1391783.4072348303</v>
      </c>
    </row>
    <row r="2845" spans="1:5" x14ac:dyDescent="0.25">
      <c r="A2845" t="s">
        <v>15</v>
      </c>
      <c r="B2845" t="s">
        <v>7</v>
      </c>
      <c r="C2845" t="s">
        <v>32</v>
      </c>
      <c r="D2845">
        <v>2728764.6673003803</v>
      </c>
      <c r="E2845">
        <v>1372687.2695941478</v>
      </c>
    </row>
    <row r="2846" spans="1:5" x14ac:dyDescent="0.25">
      <c r="A2846" t="s">
        <v>15</v>
      </c>
      <c r="B2846" t="s">
        <v>6</v>
      </c>
      <c r="C2846" t="s">
        <v>32</v>
      </c>
      <c r="D2846">
        <v>6186768.1681034472</v>
      </c>
      <c r="E2846">
        <v>5050356.5414360249</v>
      </c>
    </row>
    <row r="2847" spans="1:5" x14ac:dyDescent="0.25">
      <c r="A2847" t="s">
        <v>15</v>
      </c>
      <c r="B2847" t="s">
        <v>4</v>
      </c>
      <c r="C2847" t="s">
        <v>32</v>
      </c>
      <c r="D2847">
        <v>2609691.3000000003</v>
      </c>
      <c r="E2847">
        <v>1338059.9029090907</v>
      </c>
    </row>
    <row r="2848" spans="1:5" x14ac:dyDescent="0.25">
      <c r="A2848" t="s">
        <v>15</v>
      </c>
      <c r="B2848" t="s">
        <v>5</v>
      </c>
      <c r="C2848" t="s">
        <v>32</v>
      </c>
      <c r="D2848">
        <v>7554369.5526315793</v>
      </c>
      <c r="E2848">
        <v>6512174.895982814</v>
      </c>
    </row>
    <row r="2849" spans="1:5" x14ac:dyDescent="0.25">
      <c r="A2849" t="s">
        <v>15</v>
      </c>
      <c r="B2849" t="s">
        <v>78</v>
      </c>
      <c r="C2849" t="s">
        <v>32</v>
      </c>
      <c r="D2849">
        <v>2086235.7776162787</v>
      </c>
      <c r="E2849">
        <v>1684909.8951327265</v>
      </c>
    </row>
    <row r="2850" spans="1:5" x14ac:dyDescent="0.25">
      <c r="A2850" t="s">
        <v>15</v>
      </c>
      <c r="B2850" t="s">
        <v>3</v>
      </c>
      <c r="C2850" t="s">
        <v>32</v>
      </c>
      <c r="D2850">
        <v>1110936.6989164087</v>
      </c>
      <c r="E2850">
        <v>725811.97662538721</v>
      </c>
    </row>
    <row r="2851" spans="1:5" x14ac:dyDescent="0.25">
      <c r="A2851" t="s">
        <v>15</v>
      </c>
      <c r="B2851" t="s">
        <v>2</v>
      </c>
      <c r="C2851" t="s">
        <v>63</v>
      </c>
      <c r="D2851">
        <v>23543.898340248961</v>
      </c>
      <c r="E2851">
        <v>23052.322440837172</v>
      </c>
    </row>
    <row r="2852" spans="1:5" x14ac:dyDescent="0.25">
      <c r="A2852" t="s">
        <v>15</v>
      </c>
      <c r="B2852" t="s">
        <v>7</v>
      </c>
      <c r="C2852" t="s">
        <v>63</v>
      </c>
      <c r="D2852">
        <v>32703.628242074927</v>
      </c>
      <c r="E2852">
        <v>21747.912780979823</v>
      </c>
    </row>
    <row r="2853" spans="1:5" x14ac:dyDescent="0.25">
      <c r="A2853" t="s">
        <v>15</v>
      </c>
      <c r="B2853" t="s">
        <v>6</v>
      </c>
      <c r="C2853" t="s">
        <v>63</v>
      </c>
      <c r="D2853">
        <v>78806.659722222219</v>
      </c>
      <c r="E2853">
        <v>69768.216897290811</v>
      </c>
    </row>
    <row r="2854" spans="1:5" x14ac:dyDescent="0.25">
      <c r="A2854" t="s">
        <v>15</v>
      </c>
      <c r="B2854" t="s">
        <v>4</v>
      </c>
      <c r="C2854" t="s">
        <v>63</v>
      </c>
      <c r="D2854">
        <v>45211.788844621515</v>
      </c>
      <c r="E2854">
        <v>31439.582396567574</v>
      </c>
    </row>
    <row r="2855" spans="1:5" x14ac:dyDescent="0.25">
      <c r="A2855" t="s">
        <v>15</v>
      </c>
      <c r="B2855" t="s">
        <v>5</v>
      </c>
      <c r="C2855" t="s">
        <v>63</v>
      </c>
      <c r="D2855">
        <v>174587.06153846154</v>
      </c>
      <c r="E2855">
        <v>162947.92410256414</v>
      </c>
    </row>
    <row r="2856" spans="1:5" x14ac:dyDescent="0.25">
      <c r="A2856" t="s">
        <v>15</v>
      </c>
      <c r="B2856" t="s">
        <v>78</v>
      </c>
      <c r="C2856" t="s">
        <v>63</v>
      </c>
      <c r="D2856">
        <v>31610.470752089135</v>
      </c>
      <c r="E2856">
        <v>30657.438648817191</v>
      </c>
    </row>
    <row r="2857" spans="1:5" x14ac:dyDescent="0.25">
      <c r="A2857" t="s">
        <v>15</v>
      </c>
      <c r="B2857" t="s">
        <v>3</v>
      </c>
      <c r="C2857" t="s">
        <v>63</v>
      </c>
      <c r="D2857">
        <v>16494.41715116279</v>
      </c>
      <c r="E2857">
        <v>10556.426976744186</v>
      </c>
    </row>
    <row r="2858" spans="1:5" x14ac:dyDescent="0.25">
      <c r="A2858" t="s">
        <v>15</v>
      </c>
      <c r="B2858" t="s">
        <v>2</v>
      </c>
      <c r="C2858" t="s">
        <v>47</v>
      </c>
      <c r="D2858">
        <v>86881.554054054053</v>
      </c>
      <c r="E2858">
        <v>80845.572403982937</v>
      </c>
    </row>
    <row r="2859" spans="1:5" x14ac:dyDescent="0.25">
      <c r="A2859" t="s">
        <v>15</v>
      </c>
      <c r="B2859" t="s">
        <v>7</v>
      </c>
      <c r="C2859" t="s">
        <v>47</v>
      </c>
      <c r="D2859">
        <v>130448.2463768116</v>
      </c>
      <c r="E2859">
        <v>88704.807536231907</v>
      </c>
    </row>
    <row r="2860" spans="1:5" x14ac:dyDescent="0.25">
      <c r="A2860" t="s">
        <v>15</v>
      </c>
      <c r="B2860" t="s">
        <v>6</v>
      </c>
      <c r="C2860" t="s">
        <v>47</v>
      </c>
      <c r="D2860">
        <v>348873.21705426357</v>
      </c>
      <c r="E2860">
        <v>308005.211627907</v>
      </c>
    </row>
    <row r="2861" spans="1:5" x14ac:dyDescent="0.25">
      <c r="A2861" t="s">
        <v>15</v>
      </c>
      <c r="B2861" t="s">
        <v>4</v>
      </c>
      <c r="C2861" t="s">
        <v>47</v>
      </c>
      <c r="D2861">
        <v>158467.05985915492</v>
      </c>
      <c r="E2861">
        <v>99834.247711267599</v>
      </c>
    </row>
    <row r="2862" spans="1:5" x14ac:dyDescent="0.25">
      <c r="A2862" t="s">
        <v>15</v>
      </c>
      <c r="B2862" t="s">
        <v>5</v>
      </c>
      <c r="C2862" t="s">
        <v>47</v>
      </c>
      <c r="D2862">
        <v>803654.375</v>
      </c>
      <c r="E2862">
        <v>752672.55058593757</v>
      </c>
    </row>
    <row r="2863" spans="1:5" x14ac:dyDescent="0.25">
      <c r="A2863" t="s">
        <v>15</v>
      </c>
      <c r="B2863" t="s">
        <v>78</v>
      </c>
      <c r="C2863" t="s">
        <v>47</v>
      </c>
      <c r="D2863">
        <v>117505.60052219321</v>
      </c>
      <c r="E2863">
        <v>104747.8496083551</v>
      </c>
    </row>
    <row r="2864" spans="1:5" x14ac:dyDescent="0.25">
      <c r="A2864" t="s">
        <v>15</v>
      </c>
      <c r="B2864" t="s">
        <v>3</v>
      </c>
      <c r="C2864" t="s">
        <v>47</v>
      </c>
      <c r="D2864">
        <v>74387.842975206615</v>
      </c>
      <c r="E2864">
        <v>45971.686958677688</v>
      </c>
    </row>
    <row r="2865" spans="1:5" x14ac:dyDescent="0.25">
      <c r="A2865" t="s">
        <v>15</v>
      </c>
      <c r="B2865" t="s">
        <v>2</v>
      </c>
      <c r="C2865" t="s">
        <v>60</v>
      </c>
      <c r="D2865">
        <v>35535.226190476191</v>
      </c>
      <c r="E2865">
        <v>33499.153770913777</v>
      </c>
    </row>
    <row r="2866" spans="1:5" x14ac:dyDescent="0.25">
      <c r="A2866" t="s">
        <v>15</v>
      </c>
      <c r="B2866" t="s">
        <v>7</v>
      </c>
      <c r="C2866" t="s">
        <v>60</v>
      </c>
      <c r="D2866">
        <v>71639.016000000003</v>
      </c>
      <c r="E2866">
        <v>45550.474340000001</v>
      </c>
    </row>
    <row r="2867" spans="1:5" x14ac:dyDescent="0.25">
      <c r="A2867" t="s">
        <v>15</v>
      </c>
      <c r="B2867" t="s">
        <v>6</v>
      </c>
      <c r="C2867" t="s">
        <v>60</v>
      </c>
      <c r="D2867">
        <v>190529.29787234042</v>
      </c>
      <c r="E2867">
        <v>165760.48914893615</v>
      </c>
    </row>
    <row r="2868" spans="1:5" x14ac:dyDescent="0.25">
      <c r="A2868" t="s">
        <v>15</v>
      </c>
      <c r="B2868" t="s">
        <v>4</v>
      </c>
      <c r="C2868" t="s">
        <v>60</v>
      </c>
      <c r="D2868">
        <v>82154.834862385324</v>
      </c>
      <c r="E2868">
        <v>54601.367170077632</v>
      </c>
    </row>
    <row r="2869" spans="1:5" x14ac:dyDescent="0.25">
      <c r="A2869" t="s">
        <v>15</v>
      </c>
      <c r="B2869" t="s">
        <v>5</v>
      </c>
      <c r="C2869" t="s">
        <v>60</v>
      </c>
      <c r="D2869">
        <v>288867</v>
      </c>
      <c r="E2869">
        <v>261183.91250000003</v>
      </c>
    </row>
    <row r="2870" spans="1:5" x14ac:dyDescent="0.25">
      <c r="A2870" t="s">
        <v>15</v>
      </c>
      <c r="B2870" t="s">
        <v>78</v>
      </c>
      <c r="C2870" t="s">
        <v>60</v>
      </c>
      <c r="D2870">
        <v>53144.670623145401</v>
      </c>
      <c r="E2870">
        <v>50310.288189910985</v>
      </c>
    </row>
    <row r="2871" spans="1:5" x14ac:dyDescent="0.25">
      <c r="A2871" t="s">
        <v>15</v>
      </c>
      <c r="B2871" t="s">
        <v>3</v>
      </c>
      <c r="C2871" t="s">
        <v>60</v>
      </c>
      <c r="D2871">
        <v>29799.923460898503</v>
      </c>
      <c r="E2871">
        <v>19667.94948419301</v>
      </c>
    </row>
    <row r="2872" spans="1:5" x14ac:dyDescent="0.25">
      <c r="A2872" t="s">
        <v>15</v>
      </c>
      <c r="B2872" t="s">
        <v>2</v>
      </c>
      <c r="C2872" t="s">
        <v>31</v>
      </c>
      <c r="D2872">
        <v>185513.03623188406</v>
      </c>
      <c r="E2872">
        <v>173043.50018825641</v>
      </c>
    </row>
    <row r="2873" spans="1:5" x14ac:dyDescent="0.25">
      <c r="A2873" t="s">
        <v>15</v>
      </c>
      <c r="B2873" t="s">
        <v>7</v>
      </c>
      <c r="C2873" t="s">
        <v>31</v>
      </c>
      <c r="D2873">
        <v>303867.05044510384</v>
      </c>
      <c r="E2873">
        <v>193208.79957467853</v>
      </c>
    </row>
    <row r="2874" spans="1:5" x14ac:dyDescent="0.25">
      <c r="A2874" t="s">
        <v>15</v>
      </c>
      <c r="B2874" t="s">
        <v>6</v>
      </c>
      <c r="C2874" t="s">
        <v>31</v>
      </c>
      <c r="D2874">
        <v>1113078.2173913042</v>
      </c>
      <c r="E2874">
        <v>889998.79132246366</v>
      </c>
    </row>
    <row r="2875" spans="1:5" x14ac:dyDescent="0.25">
      <c r="A2875" t="s">
        <v>15</v>
      </c>
      <c r="B2875" t="s">
        <v>4</v>
      </c>
      <c r="C2875" t="s">
        <v>31</v>
      </c>
      <c r="D2875">
        <v>441393.08620689652</v>
      </c>
      <c r="E2875">
        <v>280726.0028275862</v>
      </c>
    </row>
    <row r="2876" spans="1:5" x14ac:dyDescent="0.25">
      <c r="A2876" t="s">
        <v>15</v>
      </c>
      <c r="B2876" t="s">
        <v>5</v>
      </c>
      <c r="C2876" t="s">
        <v>31</v>
      </c>
      <c r="D2876">
        <v>1280039.9500000002</v>
      </c>
      <c r="E2876">
        <v>1173557.5058076927</v>
      </c>
    </row>
    <row r="2877" spans="1:5" x14ac:dyDescent="0.25">
      <c r="A2877" t="s">
        <v>15</v>
      </c>
      <c r="B2877" t="s">
        <v>78</v>
      </c>
      <c r="C2877" t="s">
        <v>31</v>
      </c>
      <c r="D2877">
        <v>323038.47318611987</v>
      </c>
      <c r="E2877">
        <v>268839.79601822642</v>
      </c>
    </row>
    <row r="2878" spans="1:5" x14ac:dyDescent="0.25">
      <c r="A2878" t="s">
        <v>15</v>
      </c>
      <c r="B2878" t="s">
        <v>3</v>
      </c>
      <c r="C2878" t="s">
        <v>31</v>
      </c>
      <c r="D2878">
        <v>136174.46276595743</v>
      </c>
      <c r="E2878">
        <v>85434.673813598522</v>
      </c>
    </row>
    <row r="2879" spans="1:5" x14ac:dyDescent="0.25">
      <c r="A2879" t="s">
        <v>15</v>
      </c>
      <c r="B2879" t="s">
        <v>2</v>
      </c>
      <c r="C2879" t="s">
        <v>44</v>
      </c>
      <c r="D2879">
        <v>91972.436672967873</v>
      </c>
      <c r="E2879">
        <v>82204.329605631981</v>
      </c>
    </row>
    <row r="2880" spans="1:5" x14ac:dyDescent="0.25">
      <c r="A2880" t="s">
        <v>15</v>
      </c>
      <c r="B2880" t="s">
        <v>7</v>
      </c>
      <c r="C2880" t="s">
        <v>44</v>
      </c>
      <c r="D2880">
        <v>170116.84965034964</v>
      </c>
      <c r="E2880">
        <v>121350.01941724942</v>
      </c>
    </row>
    <row r="2881" spans="1:5" x14ac:dyDescent="0.25">
      <c r="A2881" t="s">
        <v>15</v>
      </c>
      <c r="B2881" t="s">
        <v>6</v>
      </c>
      <c r="C2881" t="s">
        <v>44</v>
      </c>
      <c r="D2881">
        <v>365815.18045112782</v>
      </c>
      <c r="E2881">
        <v>305697.25173925381</v>
      </c>
    </row>
    <row r="2882" spans="1:5" x14ac:dyDescent="0.25">
      <c r="A2882" t="s">
        <v>15</v>
      </c>
      <c r="B2882" t="s">
        <v>4</v>
      </c>
      <c r="C2882" t="s">
        <v>44</v>
      </c>
      <c r="D2882">
        <v>175644.1119133574</v>
      </c>
      <c r="E2882">
        <v>108606.6091997593</v>
      </c>
    </row>
    <row r="2883" spans="1:5" x14ac:dyDescent="0.25">
      <c r="A2883" t="s">
        <v>15</v>
      </c>
      <c r="B2883" t="s">
        <v>5</v>
      </c>
      <c r="C2883" t="s">
        <v>44</v>
      </c>
      <c r="D2883">
        <v>657478.63513513515</v>
      </c>
      <c r="E2883">
        <v>558996.72893617023</v>
      </c>
    </row>
    <row r="2884" spans="1:5" x14ac:dyDescent="0.25">
      <c r="A2884" t="s">
        <v>15</v>
      </c>
      <c r="B2884" t="s">
        <v>78</v>
      </c>
      <c r="C2884" t="s">
        <v>44</v>
      </c>
      <c r="D2884">
        <v>121633.5475</v>
      </c>
      <c r="E2884">
        <v>120684.21249512194</v>
      </c>
    </row>
    <row r="2885" spans="1:5" x14ac:dyDescent="0.25">
      <c r="A2885" t="s">
        <v>15</v>
      </c>
      <c r="B2885" t="s">
        <v>3</v>
      </c>
      <c r="C2885" t="s">
        <v>44</v>
      </c>
      <c r="D2885">
        <v>70206.953823953823</v>
      </c>
      <c r="E2885">
        <v>47600.314692640684</v>
      </c>
    </row>
    <row r="2886" spans="1:5" x14ac:dyDescent="0.25">
      <c r="A2886" t="s">
        <v>15</v>
      </c>
      <c r="B2886" t="s">
        <v>2</v>
      </c>
      <c r="C2886" t="s">
        <v>71</v>
      </c>
      <c r="D2886">
        <v>17659.297520661159</v>
      </c>
      <c r="E2886">
        <v>17646.21655953474</v>
      </c>
    </row>
    <row r="2887" spans="1:5" x14ac:dyDescent="0.25">
      <c r="A2887" t="s">
        <v>15</v>
      </c>
      <c r="B2887" t="s">
        <v>7</v>
      </c>
      <c r="C2887" t="s">
        <v>71</v>
      </c>
      <c r="D2887">
        <v>26461.609907120746</v>
      </c>
      <c r="E2887">
        <v>17586.793045963328</v>
      </c>
    </row>
    <row r="2888" spans="1:5" x14ac:dyDescent="0.25">
      <c r="A2888" t="s">
        <v>15</v>
      </c>
      <c r="B2888" t="s">
        <v>6</v>
      </c>
      <c r="C2888" t="s">
        <v>71</v>
      </c>
      <c r="D2888">
        <v>91904.301075268828</v>
      </c>
      <c r="E2888">
        <v>87959.140833989004</v>
      </c>
    </row>
    <row r="2889" spans="1:5" x14ac:dyDescent="0.25">
      <c r="A2889" t="s">
        <v>15</v>
      </c>
      <c r="B2889" t="s">
        <v>4</v>
      </c>
      <c r="C2889" t="s">
        <v>71</v>
      </c>
      <c r="D2889">
        <v>35761.924686192462</v>
      </c>
      <c r="E2889">
        <v>23107.705181847439</v>
      </c>
    </row>
    <row r="2890" spans="1:5" x14ac:dyDescent="0.25">
      <c r="A2890" t="s">
        <v>15</v>
      </c>
      <c r="B2890" t="s">
        <v>5</v>
      </c>
      <c r="C2890" t="s">
        <v>71</v>
      </c>
      <c r="D2890">
        <v>131493.84615384616</v>
      </c>
      <c r="E2890">
        <v>118527.94132379249</v>
      </c>
    </row>
    <row r="2891" spans="1:5" x14ac:dyDescent="0.25">
      <c r="A2891" t="s">
        <v>15</v>
      </c>
      <c r="B2891" t="s">
        <v>78</v>
      </c>
      <c r="C2891" t="s">
        <v>71</v>
      </c>
      <c r="D2891">
        <v>25744.277108433736</v>
      </c>
      <c r="E2891">
        <v>24908.311256261</v>
      </c>
    </row>
    <row r="2892" spans="1:5" x14ac:dyDescent="0.25">
      <c r="A2892" t="s">
        <v>15</v>
      </c>
      <c r="B2892" t="s">
        <v>3</v>
      </c>
      <c r="C2892" t="s">
        <v>71</v>
      </c>
      <c r="D2892">
        <v>10697.246558197747</v>
      </c>
      <c r="E2892">
        <v>7274.1276595744685</v>
      </c>
    </row>
    <row r="2893" spans="1:5" x14ac:dyDescent="0.25">
      <c r="A2893" t="s">
        <v>15</v>
      </c>
      <c r="B2893" t="s">
        <v>2</v>
      </c>
      <c r="C2893" t="s">
        <v>36</v>
      </c>
      <c r="D2893">
        <v>160032.83130081304</v>
      </c>
      <c r="E2893">
        <v>136473.89974210318</v>
      </c>
    </row>
    <row r="2894" spans="1:5" x14ac:dyDescent="0.25">
      <c r="A2894" t="s">
        <v>15</v>
      </c>
      <c r="B2894" t="s">
        <v>7</v>
      </c>
      <c r="C2894" t="s">
        <v>36</v>
      </c>
      <c r="D2894">
        <v>235736.98502994014</v>
      </c>
      <c r="E2894">
        <v>171246.08126817792</v>
      </c>
    </row>
    <row r="2895" spans="1:5" x14ac:dyDescent="0.25">
      <c r="A2895" t="s">
        <v>15</v>
      </c>
      <c r="B2895" t="s">
        <v>6</v>
      </c>
      <c r="C2895" t="s">
        <v>36</v>
      </c>
      <c r="D2895">
        <v>587583.23134328355</v>
      </c>
      <c r="E2895">
        <v>575315.0100295227</v>
      </c>
    </row>
    <row r="2896" spans="1:5" x14ac:dyDescent="0.25">
      <c r="A2896" t="s">
        <v>15</v>
      </c>
      <c r="B2896" t="s">
        <v>4</v>
      </c>
      <c r="C2896" t="s">
        <v>36</v>
      </c>
      <c r="D2896">
        <v>300519.66793893126</v>
      </c>
      <c r="E2896">
        <v>208705.72801000261</v>
      </c>
    </row>
    <row r="2897" spans="1:5" x14ac:dyDescent="0.25">
      <c r="A2897" t="s">
        <v>15</v>
      </c>
      <c r="B2897" t="s">
        <v>5</v>
      </c>
      <c r="C2897" t="s">
        <v>36</v>
      </c>
      <c r="D2897">
        <v>1192972.0151515151</v>
      </c>
      <c r="E2897">
        <v>1008320.6945454546</v>
      </c>
    </row>
    <row r="2898" spans="1:5" x14ac:dyDescent="0.25">
      <c r="A2898" t="s">
        <v>15</v>
      </c>
      <c r="B2898" t="s">
        <v>78</v>
      </c>
      <c r="C2898" t="s">
        <v>36</v>
      </c>
      <c r="D2898">
        <v>211656.32526881722</v>
      </c>
      <c r="E2898">
        <v>188211.31693134824</v>
      </c>
    </row>
    <row r="2899" spans="1:5" x14ac:dyDescent="0.25">
      <c r="A2899" t="s">
        <v>15</v>
      </c>
      <c r="B2899" t="s">
        <v>3</v>
      </c>
      <c r="C2899" t="s">
        <v>36</v>
      </c>
      <c r="D2899">
        <v>109052.84349030472</v>
      </c>
      <c r="E2899">
        <v>62254.949349030481</v>
      </c>
    </row>
    <row r="2900" spans="1:5" x14ac:dyDescent="0.25">
      <c r="A2900" t="s">
        <v>15</v>
      </c>
      <c r="B2900" t="s">
        <v>2</v>
      </c>
      <c r="C2900" t="s">
        <v>37</v>
      </c>
      <c r="D2900">
        <v>141694.47325102883</v>
      </c>
      <c r="E2900">
        <v>125361.86881224156</v>
      </c>
    </row>
    <row r="2901" spans="1:5" x14ac:dyDescent="0.25">
      <c r="A2901" t="s">
        <v>15</v>
      </c>
      <c r="B2901" t="s">
        <v>7</v>
      </c>
      <c r="C2901" t="s">
        <v>37</v>
      </c>
      <c r="D2901">
        <v>199604.3884057971</v>
      </c>
      <c r="E2901">
        <v>138527.04238873051</v>
      </c>
    </row>
    <row r="2902" spans="1:5" x14ac:dyDescent="0.25">
      <c r="A2902" t="s">
        <v>15</v>
      </c>
      <c r="B2902" t="s">
        <v>6</v>
      </c>
      <c r="C2902" t="s">
        <v>37</v>
      </c>
      <c r="D2902">
        <v>765150.1555555556</v>
      </c>
      <c r="E2902">
        <v>738011.86001209205</v>
      </c>
    </row>
    <row r="2903" spans="1:5" x14ac:dyDescent="0.25">
      <c r="A2903" t="s">
        <v>15</v>
      </c>
      <c r="B2903" t="s">
        <v>4</v>
      </c>
      <c r="C2903" t="s">
        <v>37</v>
      </c>
      <c r="D2903">
        <v>272187.8023715415</v>
      </c>
      <c r="E2903">
        <v>203716.23880695659</v>
      </c>
    </row>
    <row r="2904" spans="1:5" x14ac:dyDescent="0.25">
      <c r="A2904" t="s">
        <v>15</v>
      </c>
      <c r="B2904" t="s">
        <v>5</v>
      </c>
      <c r="C2904" t="s">
        <v>37</v>
      </c>
      <c r="D2904">
        <v>1229705.607142857</v>
      </c>
      <c r="E2904">
        <v>1232117.5307895478</v>
      </c>
    </row>
    <row r="2905" spans="1:5" x14ac:dyDescent="0.25">
      <c r="A2905" t="s">
        <v>15</v>
      </c>
      <c r="B2905" t="s">
        <v>78</v>
      </c>
      <c r="C2905" t="s">
        <v>37</v>
      </c>
      <c r="D2905">
        <v>181219.77368421052</v>
      </c>
      <c r="E2905">
        <v>148783.99792153516</v>
      </c>
    </row>
    <row r="2906" spans="1:5" x14ac:dyDescent="0.25">
      <c r="A2906" t="s">
        <v>15</v>
      </c>
      <c r="B2906" t="s">
        <v>3</v>
      </c>
      <c r="C2906" t="s">
        <v>37</v>
      </c>
      <c r="D2906">
        <v>94853.32506887053</v>
      </c>
      <c r="E2906">
        <v>61327.84051503626</v>
      </c>
    </row>
    <row r="2907" spans="1:5" x14ac:dyDescent="0.25">
      <c r="A2907" t="s">
        <v>15</v>
      </c>
      <c r="B2907" t="s">
        <v>2</v>
      </c>
      <c r="C2907" t="s">
        <v>62</v>
      </c>
      <c r="D2907">
        <v>31389.019157088122</v>
      </c>
      <c r="E2907">
        <v>30819.649644377812</v>
      </c>
    </row>
    <row r="2908" spans="1:5" x14ac:dyDescent="0.25">
      <c r="A2908" t="s">
        <v>15</v>
      </c>
      <c r="B2908" t="s">
        <v>7</v>
      </c>
      <c r="C2908" t="s">
        <v>62</v>
      </c>
      <c r="D2908">
        <v>49501.716012084595</v>
      </c>
      <c r="E2908">
        <v>33669.417174219539</v>
      </c>
    </row>
    <row r="2909" spans="1:5" x14ac:dyDescent="0.25">
      <c r="A2909" t="s">
        <v>15</v>
      </c>
      <c r="B2909" t="s">
        <v>6</v>
      </c>
      <c r="C2909" t="s">
        <v>62</v>
      </c>
      <c r="D2909">
        <v>148955.16363636364</v>
      </c>
      <c r="E2909">
        <v>149372.23809454549</v>
      </c>
    </row>
    <row r="2910" spans="1:5" x14ac:dyDescent="0.25">
      <c r="A2910" t="s">
        <v>15</v>
      </c>
      <c r="B2910" t="s">
        <v>4</v>
      </c>
      <c r="C2910" t="s">
        <v>62</v>
      </c>
      <c r="D2910">
        <v>66605.9674796748</v>
      </c>
      <c r="E2910">
        <v>49368.343095934979</v>
      </c>
    </row>
    <row r="2911" spans="1:5" x14ac:dyDescent="0.25">
      <c r="A2911" t="s">
        <v>15</v>
      </c>
      <c r="B2911" t="s">
        <v>5</v>
      </c>
      <c r="C2911" t="s">
        <v>62</v>
      </c>
      <c r="D2911">
        <v>202284.79012345677</v>
      </c>
      <c r="E2911">
        <v>184819.83255156694</v>
      </c>
    </row>
    <row r="2912" spans="1:5" x14ac:dyDescent="0.25">
      <c r="A2912" t="s">
        <v>15</v>
      </c>
      <c r="B2912" t="s">
        <v>78</v>
      </c>
      <c r="C2912" t="s">
        <v>62</v>
      </c>
      <c r="D2912">
        <v>47083.528735632186</v>
      </c>
      <c r="E2912">
        <v>49368.722327987169</v>
      </c>
    </row>
    <row r="2913" spans="1:5" x14ac:dyDescent="0.25">
      <c r="A2913" t="s">
        <v>15</v>
      </c>
      <c r="B2913" t="s">
        <v>3</v>
      </c>
      <c r="C2913" t="s">
        <v>62</v>
      </c>
      <c r="D2913">
        <v>23677.843930635838</v>
      </c>
      <c r="E2913">
        <v>15662.893760115607</v>
      </c>
    </row>
    <row r="2914" spans="1:5" x14ac:dyDescent="0.25">
      <c r="A2914" t="s">
        <v>15</v>
      </c>
      <c r="B2914" t="s">
        <v>2</v>
      </c>
      <c r="C2914" t="s">
        <v>59</v>
      </c>
      <c r="D2914">
        <v>37308.609311740889</v>
      </c>
      <c r="E2914">
        <v>40259.319140457526</v>
      </c>
    </row>
    <row r="2915" spans="1:5" x14ac:dyDescent="0.25">
      <c r="A2915" t="s">
        <v>15</v>
      </c>
      <c r="B2915" t="s">
        <v>7</v>
      </c>
      <c r="C2915" t="s">
        <v>59</v>
      </c>
      <c r="D2915">
        <v>71435.864341085267</v>
      </c>
      <c r="E2915">
        <v>48071.574310594311</v>
      </c>
    </row>
    <row r="2916" spans="1:5" x14ac:dyDescent="0.25">
      <c r="A2916" t="s">
        <v>15</v>
      </c>
      <c r="B2916" t="s">
        <v>6</v>
      </c>
      <c r="C2916" t="s">
        <v>59</v>
      </c>
      <c r="D2916">
        <v>166040.11711711713</v>
      </c>
      <c r="E2916">
        <v>147695.45151096099</v>
      </c>
    </row>
    <row r="2917" spans="1:5" x14ac:dyDescent="0.25">
      <c r="A2917" t="s">
        <v>15</v>
      </c>
      <c r="B2917" t="s">
        <v>4</v>
      </c>
      <c r="C2917" t="s">
        <v>59</v>
      </c>
      <c r="D2917">
        <v>78762.619658119671</v>
      </c>
      <c r="E2917">
        <v>48675.298948717966</v>
      </c>
    </row>
    <row r="2918" spans="1:5" x14ac:dyDescent="0.25">
      <c r="A2918" t="s">
        <v>15</v>
      </c>
      <c r="B2918" t="s">
        <v>5</v>
      </c>
      <c r="C2918" t="s">
        <v>59</v>
      </c>
      <c r="D2918">
        <v>361381.43137254904</v>
      </c>
      <c r="E2918">
        <v>339482.90148852463</v>
      </c>
    </row>
    <row r="2919" spans="1:5" x14ac:dyDescent="0.25">
      <c r="A2919" t="s">
        <v>15</v>
      </c>
      <c r="B2919" t="s">
        <v>78</v>
      </c>
      <c r="C2919" t="s">
        <v>59</v>
      </c>
      <c r="D2919">
        <v>48629.163588390496</v>
      </c>
      <c r="E2919">
        <v>52931.826746260042</v>
      </c>
    </row>
    <row r="2920" spans="1:5" x14ac:dyDescent="0.25">
      <c r="A2920" t="s">
        <v>15</v>
      </c>
      <c r="B2920" t="s">
        <v>3</v>
      </c>
      <c r="C2920" t="s">
        <v>59</v>
      </c>
      <c r="D2920">
        <v>24123.629581151836</v>
      </c>
      <c r="E2920">
        <v>18364.961813025988</v>
      </c>
    </row>
    <row r="2921" spans="1:5" x14ac:dyDescent="0.25">
      <c r="A2921" t="s">
        <v>15</v>
      </c>
      <c r="B2921" t="s">
        <v>2</v>
      </c>
      <c r="C2921" t="s">
        <v>67</v>
      </c>
      <c r="D2921">
        <v>20815.747983870966</v>
      </c>
      <c r="E2921">
        <v>19324.785341612904</v>
      </c>
    </row>
    <row r="2922" spans="1:5" x14ac:dyDescent="0.25">
      <c r="A2922" t="s">
        <v>15</v>
      </c>
      <c r="B2922" t="s">
        <v>7</v>
      </c>
      <c r="C2922" t="s">
        <v>67</v>
      </c>
      <c r="D2922">
        <v>35358.256849315068</v>
      </c>
      <c r="E2922">
        <v>24998.287592465756</v>
      </c>
    </row>
    <row r="2923" spans="1:5" x14ac:dyDescent="0.25">
      <c r="A2923" t="s">
        <v>15</v>
      </c>
      <c r="B2923" t="s">
        <v>6</v>
      </c>
      <c r="C2923" t="s">
        <v>67</v>
      </c>
      <c r="D2923">
        <v>105353.17346938775</v>
      </c>
      <c r="E2923">
        <v>96678.092156851315</v>
      </c>
    </row>
    <row r="2924" spans="1:5" x14ac:dyDescent="0.25">
      <c r="A2924" t="s">
        <v>15</v>
      </c>
      <c r="B2924" t="s">
        <v>4</v>
      </c>
      <c r="C2924" t="s">
        <v>67</v>
      </c>
      <c r="D2924">
        <v>47578.852534562211</v>
      </c>
      <c r="E2924">
        <v>35025.254325822345</v>
      </c>
    </row>
    <row r="2925" spans="1:5" x14ac:dyDescent="0.25">
      <c r="A2925" t="s">
        <v>15</v>
      </c>
      <c r="B2925" t="s">
        <v>5</v>
      </c>
      <c r="C2925" t="s">
        <v>67</v>
      </c>
      <c r="D2925">
        <v>103246.11</v>
      </c>
      <c r="E2925">
        <v>96547.001796000026</v>
      </c>
    </row>
    <row r="2926" spans="1:5" x14ac:dyDescent="0.25">
      <c r="A2926" t="s">
        <v>15</v>
      </c>
      <c r="B2926" t="s">
        <v>78</v>
      </c>
      <c r="C2926" t="s">
        <v>67</v>
      </c>
      <c r="D2926">
        <v>27170.028947368421</v>
      </c>
      <c r="E2926">
        <v>27150.055304466576</v>
      </c>
    </row>
    <row r="2927" spans="1:5" x14ac:dyDescent="0.25">
      <c r="A2927" t="s">
        <v>15</v>
      </c>
      <c r="B2927" t="s">
        <v>3</v>
      </c>
      <c r="C2927" t="s">
        <v>67</v>
      </c>
      <c r="D2927">
        <v>13933.34817813765</v>
      </c>
      <c r="E2927">
        <v>10735.404541114058</v>
      </c>
    </row>
    <row r="2928" spans="1:5" x14ac:dyDescent="0.25">
      <c r="A2928" t="s">
        <v>15</v>
      </c>
      <c r="B2928" t="s">
        <v>2</v>
      </c>
      <c r="C2928" t="s">
        <v>24</v>
      </c>
      <c r="D2928">
        <v>528573.79757085023</v>
      </c>
      <c r="E2928">
        <v>487295.12050166447</v>
      </c>
    </row>
    <row r="2929" spans="1:5" x14ac:dyDescent="0.25">
      <c r="A2929" t="s">
        <v>15</v>
      </c>
      <c r="B2929" t="s">
        <v>7</v>
      </c>
      <c r="C2929" t="s">
        <v>24</v>
      </c>
      <c r="D2929">
        <v>821117.78616352205</v>
      </c>
      <c r="E2929">
        <v>576277.45097341144</v>
      </c>
    </row>
    <row r="2930" spans="1:5" x14ac:dyDescent="0.25">
      <c r="A2930" t="s">
        <v>15</v>
      </c>
      <c r="B2930" t="s">
        <v>6</v>
      </c>
      <c r="C2930" t="s">
        <v>24</v>
      </c>
      <c r="D2930">
        <v>2637529.8585858587</v>
      </c>
      <c r="E2930">
        <v>2580327.9781459528</v>
      </c>
    </row>
    <row r="2931" spans="1:5" x14ac:dyDescent="0.25">
      <c r="A2931" t="s">
        <v>15</v>
      </c>
      <c r="B2931" t="s">
        <v>4</v>
      </c>
      <c r="C2931" t="s">
        <v>24</v>
      </c>
      <c r="D2931">
        <v>1078989.4876033058</v>
      </c>
      <c r="E2931">
        <v>838950.29292782396</v>
      </c>
    </row>
    <row r="2932" spans="1:5" x14ac:dyDescent="0.25">
      <c r="A2932" t="s">
        <v>15</v>
      </c>
      <c r="B2932" t="s">
        <v>5</v>
      </c>
      <c r="C2932" t="s">
        <v>24</v>
      </c>
      <c r="D2932">
        <v>2691911.9175257729</v>
      </c>
      <c r="E2932">
        <v>2707246.7415952738</v>
      </c>
    </row>
    <row r="2933" spans="1:5" x14ac:dyDescent="0.25">
      <c r="A2933" t="s">
        <v>15</v>
      </c>
      <c r="B2933" t="s">
        <v>78</v>
      </c>
      <c r="C2933" t="s">
        <v>24</v>
      </c>
      <c r="D2933">
        <v>850538.94462540722</v>
      </c>
      <c r="E2933">
        <v>848641.5885181661</v>
      </c>
    </row>
    <row r="2934" spans="1:5" x14ac:dyDescent="0.25">
      <c r="A2934" t="s">
        <v>15</v>
      </c>
      <c r="B2934" t="s">
        <v>3</v>
      </c>
      <c r="C2934" t="s">
        <v>24</v>
      </c>
      <c r="D2934">
        <v>356228.45293315145</v>
      </c>
      <c r="E2934">
        <v>206061.96781942205</v>
      </c>
    </row>
    <row r="2935" spans="1:5" x14ac:dyDescent="0.25">
      <c r="A2935" t="s">
        <v>15</v>
      </c>
      <c r="B2935" t="s">
        <v>2</v>
      </c>
      <c r="C2935" t="s">
        <v>22</v>
      </c>
      <c r="D2935">
        <v>1940595.9498275865</v>
      </c>
      <c r="E2935">
        <v>1544555.9600668545</v>
      </c>
    </row>
    <row r="2936" spans="1:5" x14ac:dyDescent="0.25">
      <c r="A2936" t="s">
        <v>15</v>
      </c>
      <c r="B2936" t="s">
        <v>7</v>
      </c>
      <c r="C2936" t="s">
        <v>22</v>
      </c>
      <c r="D2936">
        <v>3159426.3884912287</v>
      </c>
      <c r="E2936">
        <v>1842998.726619883</v>
      </c>
    </row>
    <row r="2937" spans="1:5" x14ac:dyDescent="0.25">
      <c r="A2937" t="s">
        <v>15</v>
      </c>
      <c r="B2937" t="s">
        <v>6</v>
      </c>
      <c r="C2937" t="s">
        <v>22</v>
      </c>
      <c r="D2937">
        <v>6125418.50829932</v>
      </c>
      <c r="E2937">
        <v>4822137.9746186137</v>
      </c>
    </row>
    <row r="2938" spans="1:5" x14ac:dyDescent="0.25">
      <c r="A2938" t="s">
        <v>15</v>
      </c>
      <c r="B2938" t="s">
        <v>4</v>
      </c>
      <c r="C2938" t="s">
        <v>22</v>
      </c>
      <c r="D2938">
        <v>3310428.3850000002</v>
      </c>
      <c r="E2938">
        <v>1805688.2099999997</v>
      </c>
    </row>
    <row r="2939" spans="1:5" x14ac:dyDescent="0.25">
      <c r="A2939" t="s">
        <v>15</v>
      </c>
      <c r="B2939" t="s">
        <v>5</v>
      </c>
      <c r="C2939" t="s">
        <v>22</v>
      </c>
      <c r="D2939">
        <v>15797131.942456141</v>
      </c>
      <c r="E2939">
        <v>12924926.134736842</v>
      </c>
    </row>
    <row r="2940" spans="1:5" x14ac:dyDescent="0.25">
      <c r="A2940" t="s">
        <v>15</v>
      </c>
      <c r="B2940" t="s">
        <v>78</v>
      </c>
      <c r="C2940" t="s">
        <v>22</v>
      </c>
      <c r="D2940">
        <v>2704013.5757357357</v>
      </c>
      <c r="E2940">
        <v>2212374.7437837836</v>
      </c>
    </row>
    <row r="2941" spans="1:5" x14ac:dyDescent="0.25">
      <c r="A2941" t="s">
        <v>15</v>
      </c>
      <c r="B2941" t="s">
        <v>3</v>
      </c>
      <c r="C2941" t="s">
        <v>22</v>
      </c>
      <c r="D2941">
        <v>1466508.9914006514</v>
      </c>
      <c r="E2941">
        <v>942755.78018613311</v>
      </c>
    </row>
    <row r="2942" spans="1:5" x14ac:dyDescent="0.25">
      <c r="A2942" t="s">
        <v>15</v>
      </c>
      <c r="B2942" t="s">
        <v>2</v>
      </c>
      <c r="C2942" t="s">
        <v>75</v>
      </c>
      <c r="D2942">
        <v>11023.270967741935</v>
      </c>
      <c r="E2942">
        <v>9273.5454173067083</v>
      </c>
    </row>
    <row r="2943" spans="1:5" x14ac:dyDescent="0.25">
      <c r="A2943" t="s">
        <v>15</v>
      </c>
      <c r="B2943" t="s">
        <v>7</v>
      </c>
      <c r="C2943" t="s">
        <v>75</v>
      </c>
      <c r="D2943">
        <v>18775.9010989011</v>
      </c>
      <c r="E2943">
        <v>11265.540659340661</v>
      </c>
    </row>
    <row r="2944" spans="1:5" x14ac:dyDescent="0.25">
      <c r="A2944" t="s">
        <v>15</v>
      </c>
      <c r="B2944" t="s">
        <v>6</v>
      </c>
      <c r="C2944" t="s">
        <v>75</v>
      </c>
      <c r="D2944">
        <v>35844.902097902101</v>
      </c>
      <c r="E2944">
        <v>32224.204916295828</v>
      </c>
    </row>
    <row r="2945" spans="1:5" x14ac:dyDescent="0.25">
      <c r="A2945" t="s">
        <v>15</v>
      </c>
      <c r="B2945" t="s">
        <v>4</v>
      </c>
      <c r="C2945" t="s">
        <v>75</v>
      </c>
      <c r="D2945">
        <v>25004.004878048781</v>
      </c>
      <c r="E2945">
        <v>15387.079924953097</v>
      </c>
    </row>
    <row r="2946" spans="1:5" x14ac:dyDescent="0.25">
      <c r="A2946" t="s">
        <v>15</v>
      </c>
      <c r="B2946" t="s">
        <v>5</v>
      </c>
      <c r="C2946" t="s">
        <v>75</v>
      </c>
      <c r="D2946">
        <v>73226.014285714278</v>
      </c>
      <c r="E2946">
        <v>59409.785175202152</v>
      </c>
    </row>
    <row r="2947" spans="1:5" x14ac:dyDescent="0.25">
      <c r="A2947" t="s">
        <v>15</v>
      </c>
      <c r="B2947" t="s">
        <v>78</v>
      </c>
      <c r="C2947" t="s">
        <v>75</v>
      </c>
      <c r="D2947">
        <v>15968.289719626167</v>
      </c>
      <c r="E2947">
        <v>12709.455082967766</v>
      </c>
    </row>
    <row r="2948" spans="1:5" x14ac:dyDescent="0.25">
      <c r="A2948" t="s">
        <v>15</v>
      </c>
      <c r="B2948" t="s">
        <v>3</v>
      </c>
      <c r="C2948" t="s">
        <v>75</v>
      </c>
      <c r="D2948">
        <v>7333.0772532188839</v>
      </c>
      <c r="E2948">
        <v>4399.84635193133</v>
      </c>
    </row>
    <row r="2949" spans="1:5" x14ac:dyDescent="0.25">
      <c r="A2949" t="s">
        <v>15</v>
      </c>
      <c r="B2949" t="s">
        <v>2</v>
      </c>
      <c r="C2949" t="s">
        <v>33</v>
      </c>
      <c r="D2949">
        <v>178959.65250965251</v>
      </c>
      <c r="E2949">
        <v>154444.63161791931</v>
      </c>
    </row>
    <row r="2950" spans="1:5" x14ac:dyDescent="0.25">
      <c r="A2950" t="s">
        <v>15</v>
      </c>
      <c r="B2950" t="s">
        <v>7</v>
      </c>
      <c r="C2950" t="s">
        <v>33</v>
      </c>
      <c r="D2950">
        <v>367861.50793650793</v>
      </c>
      <c r="E2950">
        <v>207921.72187715667</v>
      </c>
    </row>
    <row r="2951" spans="1:5" x14ac:dyDescent="0.25">
      <c r="A2951" t="s">
        <v>15</v>
      </c>
      <c r="B2951" t="s">
        <v>6</v>
      </c>
      <c r="C2951" t="s">
        <v>33</v>
      </c>
      <c r="D2951">
        <v>747589.51612903224</v>
      </c>
      <c r="E2951">
        <v>618694.77196885424</v>
      </c>
    </row>
    <row r="2952" spans="1:5" x14ac:dyDescent="0.25">
      <c r="A2952" t="s">
        <v>15</v>
      </c>
      <c r="B2952" t="s">
        <v>4</v>
      </c>
      <c r="C2952" t="s">
        <v>33</v>
      </c>
      <c r="D2952">
        <v>445678.36538461543</v>
      </c>
      <c r="E2952">
        <v>243097.29020979023</v>
      </c>
    </row>
    <row r="2953" spans="1:5" x14ac:dyDescent="0.25">
      <c r="A2953" t="s">
        <v>15</v>
      </c>
      <c r="B2953" t="s">
        <v>5</v>
      </c>
      <c r="C2953" t="s">
        <v>33</v>
      </c>
      <c r="D2953">
        <v>975801.05263157887</v>
      </c>
      <c r="E2953">
        <v>930159.10447761195</v>
      </c>
    </row>
    <row r="2954" spans="1:5" x14ac:dyDescent="0.25">
      <c r="A2954" t="s">
        <v>15</v>
      </c>
      <c r="B2954" t="s">
        <v>78</v>
      </c>
      <c r="C2954" t="s">
        <v>33</v>
      </c>
      <c r="D2954">
        <v>242039.42558746735</v>
      </c>
      <c r="E2954">
        <v>201699.52132288946</v>
      </c>
    </row>
    <row r="2955" spans="1:5" x14ac:dyDescent="0.25">
      <c r="A2955" t="s">
        <v>15</v>
      </c>
      <c r="B2955" t="s">
        <v>3</v>
      </c>
      <c r="C2955" t="s">
        <v>33</v>
      </c>
      <c r="D2955">
        <v>148797.91332263243</v>
      </c>
      <c r="E2955">
        <v>99198.608881754961</v>
      </c>
    </row>
    <row r="2956" spans="1:5" x14ac:dyDescent="0.25">
      <c r="A2956" t="s">
        <v>15</v>
      </c>
      <c r="B2956" t="s">
        <v>2</v>
      </c>
      <c r="C2956" t="s">
        <v>69</v>
      </c>
      <c r="D2956">
        <v>17915.981751824816</v>
      </c>
      <c r="E2956">
        <v>16030.088935843258</v>
      </c>
    </row>
    <row r="2957" spans="1:5" x14ac:dyDescent="0.25">
      <c r="A2957" t="s">
        <v>15</v>
      </c>
      <c r="B2957" t="s">
        <v>7</v>
      </c>
      <c r="C2957" t="s">
        <v>69</v>
      </c>
      <c r="D2957">
        <v>30302.339506172837</v>
      </c>
      <c r="E2957">
        <v>19079.250800182897</v>
      </c>
    </row>
    <row r="2958" spans="1:5" x14ac:dyDescent="0.25">
      <c r="A2958" t="s">
        <v>15</v>
      </c>
      <c r="B2958" t="s">
        <v>6</v>
      </c>
      <c r="C2958" t="s">
        <v>69</v>
      </c>
      <c r="D2958">
        <v>86884.584070796453</v>
      </c>
      <c r="E2958">
        <v>76288.903086552978</v>
      </c>
    </row>
    <row r="2959" spans="1:5" x14ac:dyDescent="0.25">
      <c r="A2959" t="s">
        <v>15</v>
      </c>
      <c r="B2959" t="s">
        <v>4</v>
      </c>
      <c r="C2959" t="s">
        <v>69</v>
      </c>
      <c r="D2959">
        <v>41778.544680851068</v>
      </c>
      <c r="E2959">
        <v>24370.817730496452</v>
      </c>
    </row>
    <row r="2960" spans="1:5" x14ac:dyDescent="0.25">
      <c r="A2960" t="s">
        <v>15</v>
      </c>
      <c r="B2960" t="s">
        <v>5</v>
      </c>
      <c r="C2960" t="s">
        <v>69</v>
      </c>
      <c r="D2960">
        <v>100183.24489795917</v>
      </c>
      <c r="E2960">
        <v>84024.657011191564</v>
      </c>
    </row>
    <row r="2961" spans="1:5" x14ac:dyDescent="0.25">
      <c r="A2961" t="s">
        <v>15</v>
      </c>
      <c r="B2961" t="s">
        <v>78</v>
      </c>
      <c r="C2961" t="s">
        <v>69</v>
      </c>
      <c r="D2961">
        <v>24918.675126903552</v>
      </c>
      <c r="E2961">
        <v>20963.329868664892</v>
      </c>
    </row>
    <row r="2962" spans="1:5" x14ac:dyDescent="0.25">
      <c r="A2962" t="s">
        <v>15</v>
      </c>
      <c r="B2962" t="s">
        <v>3</v>
      </c>
      <c r="C2962" t="s">
        <v>69</v>
      </c>
      <c r="D2962">
        <v>15938.243506493507</v>
      </c>
      <c r="E2962">
        <v>9297.308712121212</v>
      </c>
    </row>
    <row r="2963" spans="1:5" x14ac:dyDescent="0.25">
      <c r="A2963" t="s">
        <v>15</v>
      </c>
      <c r="B2963" t="s">
        <v>2</v>
      </c>
      <c r="C2963" t="s">
        <v>38</v>
      </c>
      <c r="D2963">
        <v>121188.60326086957</v>
      </c>
      <c r="E2963">
        <v>106409.50530222694</v>
      </c>
    </row>
    <row r="2964" spans="1:5" x14ac:dyDescent="0.25">
      <c r="A2964" t="s">
        <v>15</v>
      </c>
      <c r="B2964" t="s">
        <v>7</v>
      </c>
      <c r="C2964" t="s">
        <v>38</v>
      </c>
      <c r="D2964">
        <v>260296.14396887159</v>
      </c>
      <c r="E2964">
        <v>170538.85294512275</v>
      </c>
    </row>
    <row r="2965" spans="1:5" x14ac:dyDescent="0.25">
      <c r="A2965" t="s">
        <v>15</v>
      </c>
      <c r="B2965" t="s">
        <v>6</v>
      </c>
      <c r="C2965" t="s">
        <v>38</v>
      </c>
      <c r="D2965">
        <v>488292.76642335765</v>
      </c>
      <c r="E2965">
        <v>435788.16788321163</v>
      </c>
    </row>
    <row r="2966" spans="1:5" x14ac:dyDescent="0.25">
      <c r="A2966" t="s">
        <v>15</v>
      </c>
      <c r="B2966" t="s">
        <v>4</v>
      </c>
      <c r="C2966" t="s">
        <v>38</v>
      </c>
      <c r="D2966">
        <v>266518.36254980078</v>
      </c>
      <c r="E2966">
        <v>159911.01752988045</v>
      </c>
    </row>
    <row r="2967" spans="1:5" x14ac:dyDescent="0.25">
      <c r="A2967" t="s">
        <v>15</v>
      </c>
      <c r="B2967" t="s">
        <v>5</v>
      </c>
      <c r="C2967" t="s">
        <v>38</v>
      </c>
      <c r="D2967">
        <v>846786.18987341772</v>
      </c>
      <c r="E2967">
        <v>714475.84770569624</v>
      </c>
    </row>
    <row r="2968" spans="1:5" x14ac:dyDescent="0.25">
      <c r="A2968" t="s">
        <v>15</v>
      </c>
      <c r="B2968" t="s">
        <v>78</v>
      </c>
      <c r="C2968" t="s">
        <v>38</v>
      </c>
      <c r="D2968">
        <v>177443.25994694961</v>
      </c>
      <c r="E2968">
        <v>159150.14036478987</v>
      </c>
    </row>
    <row r="2969" spans="1:5" x14ac:dyDescent="0.25">
      <c r="A2969" t="s">
        <v>15</v>
      </c>
      <c r="B2969" t="s">
        <v>3</v>
      </c>
      <c r="C2969" t="s">
        <v>38</v>
      </c>
      <c r="D2969">
        <v>98958.741124260356</v>
      </c>
      <c r="E2969">
        <v>60897.686845698685</v>
      </c>
    </row>
    <row r="2970" spans="1:5" x14ac:dyDescent="0.25">
      <c r="A2970" t="s">
        <v>15</v>
      </c>
      <c r="B2970" t="s">
        <v>2</v>
      </c>
      <c r="C2970" t="s">
        <v>29</v>
      </c>
      <c r="D2970">
        <v>233445.79227941175</v>
      </c>
      <c r="E2970">
        <v>182696.70700127876</v>
      </c>
    </row>
    <row r="2971" spans="1:5" x14ac:dyDescent="0.25">
      <c r="A2971" t="s">
        <v>15</v>
      </c>
      <c r="B2971" t="s">
        <v>7</v>
      </c>
      <c r="C2971" t="s">
        <v>29</v>
      </c>
      <c r="D2971">
        <v>398101.91536050156</v>
      </c>
      <c r="E2971">
        <v>232226.11729362587</v>
      </c>
    </row>
    <row r="2972" spans="1:5" x14ac:dyDescent="0.25">
      <c r="A2972" t="s">
        <v>15</v>
      </c>
      <c r="B2972" t="s">
        <v>6</v>
      </c>
      <c r="C2972" t="s">
        <v>29</v>
      </c>
      <c r="D2972">
        <v>1198061.4245283019</v>
      </c>
      <c r="E2972">
        <v>1019246.2865390031</v>
      </c>
    </row>
    <row r="2973" spans="1:5" x14ac:dyDescent="0.25">
      <c r="A2973" t="s">
        <v>15</v>
      </c>
      <c r="B2973" t="s">
        <v>4</v>
      </c>
      <c r="C2973" t="s">
        <v>29</v>
      </c>
      <c r="D2973">
        <v>460125.03985507245</v>
      </c>
      <c r="E2973">
        <v>306750.02657004836</v>
      </c>
    </row>
    <row r="2974" spans="1:5" x14ac:dyDescent="0.25">
      <c r="A2974" t="s">
        <v>15</v>
      </c>
      <c r="B2974" t="s">
        <v>5</v>
      </c>
      <c r="C2974" t="s">
        <v>29</v>
      </c>
      <c r="D2974">
        <v>1739650.8356164382</v>
      </c>
      <c r="E2974">
        <v>1552591.6059802619</v>
      </c>
    </row>
    <row r="2975" spans="1:5" x14ac:dyDescent="0.25">
      <c r="A2975" t="s">
        <v>15</v>
      </c>
      <c r="B2975" t="s">
        <v>78</v>
      </c>
      <c r="C2975" t="s">
        <v>29</v>
      </c>
      <c r="D2975">
        <v>337751.35904255317</v>
      </c>
      <c r="E2975">
        <v>293310.39074748039</v>
      </c>
    </row>
    <row r="2976" spans="1:5" x14ac:dyDescent="0.25">
      <c r="A2976" t="s">
        <v>15</v>
      </c>
      <c r="B2976" t="s">
        <v>3</v>
      </c>
      <c r="C2976" t="s">
        <v>29</v>
      </c>
      <c r="D2976">
        <v>188140.01629629629</v>
      </c>
      <c r="E2976">
        <v>118458.52877914952</v>
      </c>
    </row>
    <row r="2977" spans="1:5" x14ac:dyDescent="0.25">
      <c r="A2977" t="s">
        <v>15</v>
      </c>
      <c r="B2977" t="s">
        <v>2</v>
      </c>
      <c r="C2977" t="s">
        <v>43</v>
      </c>
      <c r="D2977">
        <v>100285.14090019569</v>
      </c>
      <c r="E2977">
        <v>88652.064555773002</v>
      </c>
    </row>
    <row r="2978" spans="1:5" x14ac:dyDescent="0.25">
      <c r="A2978" t="s">
        <v>15</v>
      </c>
      <c r="B2978" t="s">
        <v>7</v>
      </c>
      <c r="C2978" t="s">
        <v>43</v>
      </c>
      <c r="D2978">
        <v>170251.51827242525</v>
      </c>
      <c r="E2978">
        <v>110541.87864973897</v>
      </c>
    </row>
    <row r="2979" spans="1:5" x14ac:dyDescent="0.25">
      <c r="A2979" t="s">
        <v>15</v>
      </c>
      <c r="B2979" t="s">
        <v>6</v>
      </c>
      <c r="C2979" t="s">
        <v>43</v>
      </c>
      <c r="D2979">
        <v>382430.64925373136</v>
      </c>
      <c r="E2979">
        <v>341857.83439612284</v>
      </c>
    </row>
    <row r="2980" spans="1:5" x14ac:dyDescent="0.25">
      <c r="A2980" t="s">
        <v>15</v>
      </c>
      <c r="B2980" t="s">
        <v>4</v>
      </c>
      <c r="C2980" t="s">
        <v>43</v>
      </c>
      <c r="D2980">
        <v>175498.99657534246</v>
      </c>
      <c r="E2980">
        <v>110564.36784246576</v>
      </c>
    </row>
    <row r="2981" spans="1:5" x14ac:dyDescent="0.25">
      <c r="A2981" t="s">
        <v>15</v>
      </c>
      <c r="B2981" t="s">
        <v>5</v>
      </c>
      <c r="C2981" t="s">
        <v>43</v>
      </c>
      <c r="D2981">
        <v>602890.67058823525</v>
      </c>
      <c r="E2981">
        <v>545113.64799019613</v>
      </c>
    </row>
    <row r="2982" spans="1:5" x14ac:dyDescent="0.25">
      <c r="A2982" t="s">
        <v>15</v>
      </c>
      <c r="B2982" t="s">
        <v>78</v>
      </c>
      <c r="C2982" t="s">
        <v>43</v>
      </c>
      <c r="D2982">
        <v>162169.95886075948</v>
      </c>
      <c r="E2982">
        <v>127393.5121272855</v>
      </c>
    </row>
    <row r="2983" spans="1:5" x14ac:dyDescent="0.25">
      <c r="A2983" t="s">
        <v>15</v>
      </c>
      <c r="B2983" t="s">
        <v>3</v>
      </c>
      <c r="C2983" t="s">
        <v>43</v>
      </c>
      <c r="D2983">
        <v>64704.175505050509</v>
      </c>
      <c r="E2983">
        <v>41961.856040497572</v>
      </c>
    </row>
    <row r="2984" spans="1:5" x14ac:dyDescent="0.25">
      <c r="A2984" t="s">
        <v>15</v>
      </c>
      <c r="B2984" t="s">
        <v>2</v>
      </c>
      <c r="C2984" t="s">
        <v>41</v>
      </c>
      <c r="D2984">
        <v>117209.3605870021</v>
      </c>
      <c r="E2984">
        <v>105080.16720490895</v>
      </c>
    </row>
    <row r="2985" spans="1:5" x14ac:dyDescent="0.25">
      <c r="A2985" t="s">
        <v>15</v>
      </c>
      <c r="B2985" t="s">
        <v>7</v>
      </c>
      <c r="C2985" t="s">
        <v>41</v>
      </c>
      <c r="D2985">
        <v>196171.45614035087</v>
      </c>
      <c r="E2985">
        <v>122410.98863157893</v>
      </c>
    </row>
    <row r="2986" spans="1:5" x14ac:dyDescent="0.25">
      <c r="A2986" t="s">
        <v>15</v>
      </c>
      <c r="B2986" t="s">
        <v>6</v>
      </c>
      <c r="C2986" t="s">
        <v>41</v>
      </c>
      <c r="D2986">
        <v>377762.60135135136</v>
      </c>
      <c r="E2986">
        <v>323196.89226726734</v>
      </c>
    </row>
    <row r="2987" spans="1:5" x14ac:dyDescent="0.25">
      <c r="A2987" t="s">
        <v>15</v>
      </c>
      <c r="B2987" t="s">
        <v>4</v>
      </c>
      <c r="C2987" t="s">
        <v>41</v>
      </c>
      <c r="D2987">
        <v>220983.65612648221</v>
      </c>
      <c r="E2987">
        <v>146094.75043917436</v>
      </c>
    </row>
    <row r="2988" spans="1:5" x14ac:dyDescent="0.25">
      <c r="A2988" t="s">
        <v>15</v>
      </c>
      <c r="B2988" t="s">
        <v>5</v>
      </c>
      <c r="C2988" t="s">
        <v>41</v>
      </c>
      <c r="D2988">
        <v>690232.90123456786</v>
      </c>
      <c r="E2988">
        <v>582637.77251270879</v>
      </c>
    </row>
    <row r="2989" spans="1:5" x14ac:dyDescent="0.25">
      <c r="A2989" t="s">
        <v>15</v>
      </c>
      <c r="B2989" t="s">
        <v>78</v>
      </c>
      <c r="C2989" t="s">
        <v>41</v>
      </c>
      <c r="D2989">
        <v>167894.4894894895</v>
      </c>
      <c r="E2989">
        <v>151328.89985985987</v>
      </c>
    </row>
    <row r="2990" spans="1:5" x14ac:dyDescent="0.25">
      <c r="A2990" t="s">
        <v>15</v>
      </c>
      <c r="B2990" t="s">
        <v>3</v>
      </c>
      <c r="C2990" t="s">
        <v>41</v>
      </c>
      <c r="D2990">
        <v>72140.470967741931</v>
      </c>
      <c r="E2990">
        <v>40529.828234604101</v>
      </c>
    </row>
    <row r="2991" spans="1:5" x14ac:dyDescent="0.25">
      <c r="A2991" t="s">
        <v>15</v>
      </c>
      <c r="B2991" t="s">
        <v>2</v>
      </c>
      <c r="C2991" t="s">
        <v>28</v>
      </c>
      <c r="D2991">
        <v>255080.84600000002</v>
      </c>
      <c r="E2991">
        <v>224096.02558882354</v>
      </c>
    </row>
    <row r="2992" spans="1:5" x14ac:dyDescent="0.25">
      <c r="A2992" t="s">
        <v>15</v>
      </c>
      <c r="B2992" t="s">
        <v>7</v>
      </c>
      <c r="C2992" t="s">
        <v>28</v>
      </c>
      <c r="D2992">
        <v>462102.98188405798</v>
      </c>
      <c r="E2992">
        <v>287214.77643255296</v>
      </c>
    </row>
    <row r="2993" spans="1:5" x14ac:dyDescent="0.25">
      <c r="A2993" t="s">
        <v>15</v>
      </c>
      <c r="B2993" t="s">
        <v>6</v>
      </c>
      <c r="C2993" t="s">
        <v>28</v>
      </c>
      <c r="D2993">
        <v>898171.99295774649</v>
      </c>
      <c r="E2993">
        <v>780480.49043224868</v>
      </c>
    </row>
    <row r="2994" spans="1:5" x14ac:dyDescent="0.25">
      <c r="A2994" t="s">
        <v>15</v>
      </c>
      <c r="B2994" t="s">
        <v>4</v>
      </c>
      <c r="C2994" t="s">
        <v>28</v>
      </c>
      <c r="D2994">
        <v>585047.81192660553</v>
      </c>
      <c r="E2994">
        <v>358049.26089908258</v>
      </c>
    </row>
    <row r="2995" spans="1:5" x14ac:dyDescent="0.25">
      <c r="A2995" t="s">
        <v>15</v>
      </c>
      <c r="B2995" t="s">
        <v>5</v>
      </c>
      <c r="C2995" t="s">
        <v>28</v>
      </c>
      <c r="D2995">
        <v>1500475.5647058822</v>
      </c>
      <c r="E2995">
        <v>1360431.1786666666</v>
      </c>
    </row>
    <row r="2996" spans="1:5" x14ac:dyDescent="0.25">
      <c r="A2996" t="s">
        <v>15</v>
      </c>
      <c r="B2996" t="s">
        <v>78</v>
      </c>
      <c r="C2996" t="s">
        <v>28</v>
      </c>
      <c r="D2996">
        <v>351351.02754820936</v>
      </c>
      <c r="E2996">
        <v>321229.58552357071</v>
      </c>
    </row>
    <row r="2997" spans="1:5" x14ac:dyDescent="0.25">
      <c r="A2997" t="s">
        <v>15</v>
      </c>
      <c r="B2997" t="s">
        <v>3</v>
      </c>
      <c r="C2997" t="s">
        <v>28</v>
      </c>
      <c r="D2997">
        <v>163095.17007672635</v>
      </c>
      <c r="E2997">
        <v>98835.673066496165</v>
      </c>
    </row>
    <row r="2998" spans="1:5" x14ac:dyDescent="0.25">
      <c r="A2998" t="s">
        <v>15</v>
      </c>
      <c r="B2998" t="s">
        <v>2</v>
      </c>
      <c r="C2998" t="s">
        <v>53</v>
      </c>
      <c r="D2998">
        <v>67892.81837606839</v>
      </c>
      <c r="E2998">
        <v>61782.464722222241</v>
      </c>
    </row>
    <row r="2999" spans="1:5" x14ac:dyDescent="0.25">
      <c r="A2999" t="s">
        <v>15</v>
      </c>
      <c r="B2999" t="s">
        <v>7</v>
      </c>
      <c r="C2999" t="s">
        <v>53</v>
      </c>
      <c r="D2999">
        <v>126086.66269841269</v>
      </c>
      <c r="E2999">
        <v>84297.94020408162</v>
      </c>
    </row>
    <row r="3000" spans="1:5" x14ac:dyDescent="0.25">
      <c r="A3000" t="s">
        <v>15</v>
      </c>
      <c r="B3000" t="s">
        <v>6</v>
      </c>
      <c r="C3000" t="s">
        <v>53</v>
      </c>
      <c r="D3000">
        <v>288853.08181818179</v>
      </c>
      <c r="E3000">
        <v>259967.77363636362</v>
      </c>
    </row>
    <row r="3001" spans="1:5" x14ac:dyDescent="0.25">
      <c r="A3001" t="s">
        <v>15</v>
      </c>
      <c r="B3001" t="s">
        <v>4</v>
      </c>
      <c r="C3001" t="s">
        <v>53</v>
      </c>
      <c r="D3001">
        <v>124603.29019607844</v>
      </c>
      <c r="E3001">
        <v>75509.593858823529</v>
      </c>
    </row>
    <row r="3002" spans="1:5" x14ac:dyDescent="0.25">
      <c r="A3002" t="s">
        <v>15</v>
      </c>
      <c r="B3002" t="s">
        <v>5</v>
      </c>
      <c r="C3002" t="s">
        <v>53</v>
      </c>
      <c r="D3002">
        <v>488828.29230769235</v>
      </c>
      <c r="E3002">
        <v>424179.02942361869</v>
      </c>
    </row>
    <row r="3003" spans="1:5" x14ac:dyDescent="0.25">
      <c r="A3003" t="s">
        <v>15</v>
      </c>
      <c r="B3003" t="s">
        <v>78</v>
      </c>
      <c r="C3003" t="s">
        <v>53</v>
      </c>
      <c r="D3003">
        <v>101839.22756410256</v>
      </c>
      <c r="E3003">
        <v>84722.403546597634</v>
      </c>
    </row>
    <row r="3004" spans="1:5" x14ac:dyDescent="0.25">
      <c r="A3004" t="s">
        <v>15</v>
      </c>
      <c r="B3004" t="s">
        <v>3</v>
      </c>
      <c r="C3004" t="s">
        <v>53</v>
      </c>
      <c r="D3004">
        <v>47494.52765321375</v>
      </c>
      <c r="E3004">
        <v>26424.228112515284</v>
      </c>
    </row>
    <row r="3005" spans="1:5" x14ac:dyDescent="0.25">
      <c r="A3005" t="s">
        <v>15</v>
      </c>
      <c r="B3005" t="s">
        <v>2</v>
      </c>
      <c r="C3005" t="s">
        <v>26</v>
      </c>
      <c r="D3005">
        <v>392383.20675105479</v>
      </c>
      <c r="E3005">
        <v>355461.36524833512</v>
      </c>
    </row>
    <row r="3006" spans="1:5" x14ac:dyDescent="0.25">
      <c r="A3006" t="s">
        <v>15</v>
      </c>
      <c r="B3006" t="s">
        <v>7</v>
      </c>
      <c r="C3006" t="s">
        <v>26</v>
      </c>
      <c r="D3006">
        <v>531398.97142857139</v>
      </c>
      <c r="E3006">
        <v>322027.77668571426</v>
      </c>
    </row>
    <row r="3007" spans="1:5" x14ac:dyDescent="0.25">
      <c r="A3007" t="s">
        <v>15</v>
      </c>
      <c r="B3007" t="s">
        <v>6</v>
      </c>
      <c r="C3007" t="s">
        <v>26</v>
      </c>
      <c r="D3007">
        <v>1387982.3880597015</v>
      </c>
      <c r="E3007">
        <v>1236534.183185339</v>
      </c>
    </row>
    <row r="3008" spans="1:5" x14ac:dyDescent="0.25">
      <c r="A3008" t="s">
        <v>15</v>
      </c>
      <c r="B3008" t="s">
        <v>4</v>
      </c>
      <c r="C3008" t="s">
        <v>26</v>
      </c>
      <c r="D3008">
        <v>661884.83985765115</v>
      </c>
      <c r="E3008">
        <v>425077.15270858043</v>
      </c>
    </row>
    <row r="3009" spans="1:5" x14ac:dyDescent="0.25">
      <c r="A3009" t="s">
        <v>15</v>
      </c>
      <c r="B3009" t="s">
        <v>5</v>
      </c>
      <c r="C3009" t="s">
        <v>26</v>
      </c>
      <c r="D3009">
        <v>2066551.5555555557</v>
      </c>
      <c r="E3009">
        <v>1820062.8700161031</v>
      </c>
    </row>
    <row r="3010" spans="1:5" x14ac:dyDescent="0.25">
      <c r="A3010" t="s">
        <v>15</v>
      </c>
      <c r="B3010" t="s">
        <v>78</v>
      </c>
      <c r="C3010" t="s">
        <v>26</v>
      </c>
      <c r="D3010">
        <v>586718.10725552053</v>
      </c>
      <c r="E3010">
        <v>540030.32595476217</v>
      </c>
    </row>
    <row r="3011" spans="1:5" x14ac:dyDescent="0.25">
      <c r="A3011" t="s">
        <v>15</v>
      </c>
      <c r="B3011" t="s">
        <v>3</v>
      </c>
      <c r="C3011" t="s">
        <v>26</v>
      </c>
      <c r="D3011">
        <v>282230.10622154782</v>
      </c>
      <c r="E3011">
        <v>171219.59777440564</v>
      </c>
    </row>
    <row r="3012" spans="1:5" x14ac:dyDescent="0.25">
      <c r="A3012" t="s">
        <v>15</v>
      </c>
      <c r="B3012" t="s">
        <v>2</v>
      </c>
      <c r="C3012" t="s">
        <v>73</v>
      </c>
      <c r="D3012">
        <v>10670.08932038835</v>
      </c>
      <c r="E3012">
        <v>9795.1419961165066</v>
      </c>
    </row>
    <row r="3013" spans="1:5" x14ac:dyDescent="0.25">
      <c r="A3013" t="s">
        <v>15</v>
      </c>
      <c r="B3013" t="s">
        <v>7</v>
      </c>
      <c r="C3013" t="s">
        <v>73</v>
      </c>
      <c r="D3013">
        <v>18754.59385665529</v>
      </c>
      <c r="E3013">
        <v>11702.866566552901</v>
      </c>
    </row>
    <row r="3014" spans="1:5" x14ac:dyDescent="0.25">
      <c r="A3014" t="s">
        <v>15</v>
      </c>
      <c r="B3014" t="s">
        <v>6</v>
      </c>
      <c r="C3014" t="s">
        <v>73</v>
      </c>
      <c r="D3014">
        <v>43960.768000000004</v>
      </c>
      <c r="E3014">
        <v>37092.934810566039</v>
      </c>
    </row>
    <row r="3015" spans="1:5" x14ac:dyDescent="0.25">
      <c r="A3015" t="s">
        <v>15</v>
      </c>
      <c r="B3015" t="s">
        <v>4</v>
      </c>
      <c r="C3015" t="s">
        <v>73</v>
      </c>
      <c r="D3015">
        <v>19080.194444444442</v>
      </c>
      <c r="E3015">
        <v>11859.0747008547</v>
      </c>
    </row>
    <row r="3016" spans="1:5" x14ac:dyDescent="0.25">
      <c r="A3016" t="s">
        <v>15</v>
      </c>
      <c r="B3016" t="s">
        <v>5</v>
      </c>
      <c r="C3016" t="s">
        <v>73</v>
      </c>
      <c r="D3016">
        <v>74258.054054054053</v>
      </c>
      <c r="E3016">
        <v>66195.751042471049</v>
      </c>
    </row>
    <row r="3017" spans="1:5" x14ac:dyDescent="0.25">
      <c r="A3017" t="s">
        <v>15</v>
      </c>
      <c r="B3017" t="s">
        <v>78</v>
      </c>
      <c r="C3017" t="s">
        <v>73</v>
      </c>
      <c r="D3017">
        <v>14199.214470284238</v>
      </c>
      <c r="E3017">
        <v>11980.922096436059</v>
      </c>
    </row>
    <row r="3018" spans="1:5" x14ac:dyDescent="0.25">
      <c r="A3018" t="s">
        <v>15</v>
      </c>
      <c r="B3018" t="s">
        <v>3</v>
      </c>
      <c r="C3018" t="s">
        <v>73</v>
      </c>
      <c r="D3018">
        <v>8152.9614243323449</v>
      </c>
      <c r="E3018">
        <v>4851.012047477745</v>
      </c>
    </row>
    <row r="3019" spans="1:5" x14ac:dyDescent="0.25">
      <c r="A3019" t="s">
        <v>15</v>
      </c>
      <c r="B3019" t="s">
        <v>2</v>
      </c>
      <c r="C3019" t="s">
        <v>51</v>
      </c>
      <c r="D3019">
        <v>82855.930131004367</v>
      </c>
      <c r="E3019">
        <v>69968.42795740861</v>
      </c>
    </row>
    <row r="3020" spans="1:5" x14ac:dyDescent="0.25">
      <c r="A3020" t="s">
        <v>15</v>
      </c>
      <c r="B3020" t="s">
        <v>7</v>
      </c>
      <c r="C3020" t="s">
        <v>51</v>
      </c>
      <c r="D3020">
        <v>127342.33557046979</v>
      </c>
      <c r="E3020">
        <v>62958.050706040267</v>
      </c>
    </row>
    <row r="3021" spans="1:5" x14ac:dyDescent="0.25">
      <c r="A3021" t="s">
        <v>15</v>
      </c>
      <c r="B3021" t="s">
        <v>6</v>
      </c>
      <c r="C3021" t="s">
        <v>51</v>
      </c>
      <c r="D3021">
        <v>258149.76870748299</v>
      </c>
      <c r="E3021">
        <v>225050.78214671815</v>
      </c>
    </row>
    <row r="3022" spans="1:5" x14ac:dyDescent="0.25">
      <c r="A3022" t="s">
        <v>15</v>
      </c>
      <c r="B3022" t="s">
        <v>4</v>
      </c>
      <c r="C3022" t="s">
        <v>51</v>
      </c>
      <c r="D3022">
        <v>135046.32028469749</v>
      </c>
      <c r="E3022">
        <v>85777.421272386971</v>
      </c>
    </row>
    <row r="3023" spans="1:5" x14ac:dyDescent="0.25">
      <c r="A3023" t="s">
        <v>15</v>
      </c>
      <c r="B3023" t="s">
        <v>5</v>
      </c>
      <c r="C3023" t="s">
        <v>51</v>
      </c>
      <c r="D3023">
        <v>758960.32000000007</v>
      </c>
      <c r="E3023">
        <v>673898.38259692315</v>
      </c>
    </row>
    <row r="3024" spans="1:5" x14ac:dyDescent="0.25">
      <c r="A3024" t="s">
        <v>15</v>
      </c>
      <c r="B3024" t="s">
        <v>78</v>
      </c>
      <c r="C3024" t="s">
        <v>51</v>
      </c>
      <c r="D3024">
        <v>95107.809523809512</v>
      </c>
      <c r="E3024">
        <v>78387.10178563869</v>
      </c>
    </row>
    <row r="3025" spans="1:5" x14ac:dyDescent="0.25">
      <c r="A3025" t="s">
        <v>15</v>
      </c>
      <c r="B3025" t="s">
        <v>3</v>
      </c>
      <c r="C3025" t="s">
        <v>51</v>
      </c>
      <c r="D3025">
        <v>57323.287009063446</v>
      </c>
      <c r="E3025">
        <v>36002.208868747897</v>
      </c>
    </row>
    <row r="3026" spans="1:5" x14ac:dyDescent="0.25">
      <c r="A3026" t="s">
        <v>15</v>
      </c>
      <c r="B3026" t="s">
        <v>2</v>
      </c>
      <c r="C3026" t="s">
        <v>30</v>
      </c>
      <c r="D3026">
        <v>216151.09205020918</v>
      </c>
      <c r="E3026">
        <v>193910.96763925996</v>
      </c>
    </row>
    <row r="3027" spans="1:5" x14ac:dyDescent="0.25">
      <c r="A3027" t="s">
        <v>15</v>
      </c>
      <c r="B3027" t="s">
        <v>7</v>
      </c>
      <c r="C3027" t="s">
        <v>30</v>
      </c>
      <c r="D3027">
        <v>303883.00588235294</v>
      </c>
      <c r="E3027">
        <v>212718.10411764708</v>
      </c>
    </row>
    <row r="3028" spans="1:5" x14ac:dyDescent="0.25">
      <c r="A3028" t="s">
        <v>15</v>
      </c>
      <c r="B3028" t="s">
        <v>6</v>
      </c>
      <c r="C3028" t="s">
        <v>30</v>
      </c>
      <c r="D3028">
        <v>1135387.0549450549</v>
      </c>
      <c r="E3028">
        <v>1063967.546650124</v>
      </c>
    </row>
    <row r="3029" spans="1:5" x14ac:dyDescent="0.25">
      <c r="A3029" t="s">
        <v>15</v>
      </c>
      <c r="B3029" t="s">
        <v>4</v>
      </c>
      <c r="C3029" t="s">
        <v>30</v>
      </c>
      <c r="D3029">
        <v>516601.11</v>
      </c>
      <c r="E3029">
        <v>287418.07210909086</v>
      </c>
    </row>
    <row r="3030" spans="1:5" x14ac:dyDescent="0.25">
      <c r="A3030" t="s">
        <v>15</v>
      </c>
      <c r="B3030" t="s">
        <v>5</v>
      </c>
      <c r="C3030" t="s">
        <v>30</v>
      </c>
      <c r="D3030">
        <v>1589541.876923077</v>
      </c>
      <c r="E3030">
        <v>1362189.2205874128</v>
      </c>
    </row>
    <row r="3031" spans="1:5" x14ac:dyDescent="0.25">
      <c r="A3031" t="s">
        <v>15</v>
      </c>
      <c r="B3031" t="s">
        <v>78</v>
      </c>
      <c r="C3031" t="s">
        <v>30</v>
      </c>
      <c r="D3031">
        <v>261570.18227848102</v>
      </c>
      <c r="E3031">
        <v>236134.73696726322</v>
      </c>
    </row>
    <row r="3032" spans="1:5" x14ac:dyDescent="0.25">
      <c r="A3032" t="s">
        <v>15</v>
      </c>
      <c r="B3032" t="s">
        <v>3</v>
      </c>
      <c r="C3032" t="s">
        <v>30</v>
      </c>
      <c r="D3032">
        <v>161943.92163009403</v>
      </c>
      <c r="E3032">
        <v>102024.67062695924</v>
      </c>
    </row>
    <row r="3033" spans="1:5" x14ac:dyDescent="0.25">
      <c r="A3033" t="s">
        <v>15</v>
      </c>
      <c r="B3033" t="s">
        <v>2</v>
      </c>
      <c r="C3033" t="s">
        <v>49</v>
      </c>
      <c r="D3033">
        <v>83723.818556701037</v>
      </c>
      <c r="E3033">
        <v>66178.218320035856</v>
      </c>
    </row>
    <row r="3034" spans="1:5" x14ac:dyDescent="0.25">
      <c r="A3034" t="s">
        <v>15</v>
      </c>
      <c r="B3034" t="s">
        <v>7</v>
      </c>
      <c r="C3034" t="s">
        <v>49</v>
      </c>
      <c r="D3034">
        <v>116349.71919770773</v>
      </c>
      <c r="E3034">
        <v>80040.582689457558</v>
      </c>
    </row>
    <row r="3035" spans="1:5" x14ac:dyDescent="0.25">
      <c r="A3035" t="s">
        <v>15</v>
      </c>
      <c r="B3035" t="s">
        <v>6</v>
      </c>
      <c r="C3035" t="s">
        <v>49</v>
      </c>
      <c r="D3035">
        <v>427432.12631578947</v>
      </c>
      <c r="E3035">
        <v>396617.25209302327</v>
      </c>
    </row>
    <row r="3036" spans="1:5" x14ac:dyDescent="0.25">
      <c r="A3036" t="s">
        <v>15</v>
      </c>
      <c r="B3036" t="s">
        <v>4</v>
      </c>
      <c r="C3036" t="s">
        <v>49</v>
      </c>
      <c r="D3036">
        <v>146592.24548736462</v>
      </c>
      <c r="E3036">
        <v>98705.44529482552</v>
      </c>
    </row>
    <row r="3037" spans="1:5" x14ac:dyDescent="0.25">
      <c r="A3037" t="s">
        <v>15</v>
      </c>
      <c r="B3037" t="s">
        <v>5</v>
      </c>
      <c r="C3037" t="s">
        <v>49</v>
      </c>
      <c r="D3037">
        <v>654936.32258064509</v>
      </c>
      <c r="E3037">
        <v>617511.38986175111</v>
      </c>
    </row>
    <row r="3038" spans="1:5" x14ac:dyDescent="0.25">
      <c r="A3038" t="s">
        <v>15</v>
      </c>
      <c r="B3038" t="s">
        <v>78</v>
      </c>
      <c r="C3038" t="s">
        <v>49</v>
      </c>
      <c r="D3038">
        <v>130566.08360128617</v>
      </c>
      <c r="E3038">
        <v>109108.90269247103</v>
      </c>
    </row>
    <row r="3039" spans="1:5" x14ac:dyDescent="0.25">
      <c r="A3039" t="s">
        <v>15</v>
      </c>
      <c r="B3039" t="s">
        <v>3</v>
      </c>
      <c r="C3039" t="s">
        <v>49</v>
      </c>
      <c r="D3039">
        <v>55548.634746922027</v>
      </c>
      <c r="E3039">
        <v>34867.450733452592</v>
      </c>
    </row>
    <row r="3040" spans="1:5" x14ac:dyDescent="0.25">
      <c r="A3040" t="s">
        <v>15</v>
      </c>
      <c r="B3040" t="s">
        <v>2</v>
      </c>
      <c r="C3040" t="s">
        <v>65</v>
      </c>
      <c r="D3040">
        <v>22371.409663865546</v>
      </c>
      <c r="E3040">
        <v>20036.052752613239</v>
      </c>
    </row>
    <row r="3041" spans="1:5" x14ac:dyDescent="0.25">
      <c r="A3041" t="s">
        <v>15</v>
      </c>
      <c r="B3041" t="s">
        <v>7</v>
      </c>
      <c r="C3041" t="s">
        <v>65</v>
      </c>
      <c r="D3041">
        <v>41596.83984375</v>
      </c>
      <c r="E3041">
        <v>26452.508893229169</v>
      </c>
    </row>
    <row r="3042" spans="1:5" x14ac:dyDescent="0.25">
      <c r="A3042" t="s">
        <v>15</v>
      </c>
      <c r="B3042" t="s">
        <v>6</v>
      </c>
      <c r="C3042" t="s">
        <v>65</v>
      </c>
      <c r="D3042">
        <v>85190.328000000009</v>
      </c>
      <c r="E3042">
        <v>75941.092388571444</v>
      </c>
    </row>
    <row r="3043" spans="1:5" x14ac:dyDescent="0.25">
      <c r="A3043" t="s">
        <v>15</v>
      </c>
      <c r="B3043" t="s">
        <v>4</v>
      </c>
      <c r="C3043" t="s">
        <v>65</v>
      </c>
      <c r="D3043">
        <v>42938.673387096773</v>
      </c>
      <c r="E3043">
        <v>26688.036997518611</v>
      </c>
    </row>
    <row r="3044" spans="1:5" x14ac:dyDescent="0.25">
      <c r="A3044" t="s">
        <v>15</v>
      </c>
      <c r="B3044" t="s">
        <v>5</v>
      </c>
      <c r="C3044" t="s">
        <v>65</v>
      </c>
      <c r="D3044">
        <v>108661.13265306121</v>
      </c>
      <c r="E3044">
        <v>86739.930239574081</v>
      </c>
    </row>
    <row r="3045" spans="1:5" x14ac:dyDescent="0.25">
      <c r="A3045" t="s">
        <v>15</v>
      </c>
      <c r="B3045" t="s">
        <v>78</v>
      </c>
      <c r="C3045" t="s">
        <v>65</v>
      </c>
      <c r="D3045">
        <v>30338.435897435898</v>
      </c>
      <c r="E3045">
        <v>27704.171707317077</v>
      </c>
    </row>
    <row r="3046" spans="1:5" x14ac:dyDescent="0.25">
      <c r="A3046" t="s">
        <v>15</v>
      </c>
      <c r="B3046" t="s">
        <v>3</v>
      </c>
      <c r="C3046" t="s">
        <v>65</v>
      </c>
      <c r="D3046">
        <v>16612.778471138845</v>
      </c>
      <c r="E3046">
        <v>10529.945738629547</v>
      </c>
    </row>
    <row r="3047" spans="1:5" x14ac:dyDescent="0.25">
      <c r="A3047" t="s">
        <v>15</v>
      </c>
      <c r="B3047" t="s">
        <v>2</v>
      </c>
      <c r="C3047" t="s">
        <v>27</v>
      </c>
      <c r="D3047">
        <v>303878.72842105263</v>
      </c>
      <c r="E3047">
        <v>272870.6949087003</v>
      </c>
    </row>
    <row r="3048" spans="1:5" x14ac:dyDescent="0.25">
      <c r="A3048" t="s">
        <v>15</v>
      </c>
      <c r="B3048" t="s">
        <v>7</v>
      </c>
      <c r="C3048" t="s">
        <v>27</v>
      </c>
      <c r="D3048">
        <v>481141.32</v>
      </c>
      <c r="E3048">
        <v>262440.71999999997</v>
      </c>
    </row>
    <row r="3049" spans="1:5" x14ac:dyDescent="0.25">
      <c r="A3049" t="s">
        <v>15</v>
      </c>
      <c r="B3049" t="s">
        <v>6</v>
      </c>
      <c r="C3049" t="s">
        <v>27</v>
      </c>
      <c r="D3049">
        <v>1244331</v>
      </c>
      <c r="E3049">
        <v>1158609.95522388</v>
      </c>
    </row>
    <row r="3050" spans="1:5" x14ac:dyDescent="0.25">
      <c r="A3050" t="s">
        <v>15</v>
      </c>
      <c r="B3050" t="s">
        <v>4</v>
      </c>
      <c r="C3050" t="s">
        <v>27</v>
      </c>
      <c r="D3050">
        <v>622165.5</v>
      </c>
      <c r="E3050">
        <v>399963.53571428568</v>
      </c>
    </row>
    <row r="3051" spans="1:5" x14ac:dyDescent="0.25">
      <c r="A3051" t="s">
        <v>15</v>
      </c>
      <c r="B3051" t="s">
        <v>5</v>
      </c>
      <c r="C3051" t="s">
        <v>27</v>
      </c>
      <c r="D3051">
        <v>1552068.7741935486</v>
      </c>
      <c r="E3051">
        <v>1535320.0447662901</v>
      </c>
    </row>
    <row r="3052" spans="1:5" x14ac:dyDescent="0.25">
      <c r="A3052" t="s">
        <v>15</v>
      </c>
      <c r="B3052" t="s">
        <v>78</v>
      </c>
      <c r="C3052" t="s">
        <v>27</v>
      </c>
      <c r="D3052">
        <v>453906.90566037741</v>
      </c>
      <c r="E3052">
        <v>405099.71150334756</v>
      </c>
    </row>
    <row r="3053" spans="1:5" x14ac:dyDescent="0.25">
      <c r="A3053" t="s">
        <v>15</v>
      </c>
      <c r="B3053" t="s">
        <v>3</v>
      </c>
      <c r="C3053" t="s">
        <v>27</v>
      </c>
      <c r="D3053">
        <v>207388.5</v>
      </c>
      <c r="E3053">
        <v>133321.17857142855</v>
      </c>
    </row>
    <row r="3054" spans="1:5" x14ac:dyDescent="0.25">
      <c r="A3054" t="s">
        <v>15</v>
      </c>
      <c r="B3054" t="s">
        <v>2</v>
      </c>
      <c r="C3054" t="s">
        <v>48</v>
      </c>
      <c r="D3054">
        <v>79433.75</v>
      </c>
      <c r="E3054">
        <v>59603.183991228078</v>
      </c>
    </row>
    <row r="3055" spans="1:5" x14ac:dyDescent="0.25">
      <c r="A3055" t="s">
        <v>15</v>
      </c>
      <c r="B3055" t="s">
        <v>7</v>
      </c>
      <c r="C3055" t="s">
        <v>48</v>
      </c>
      <c r="D3055">
        <v>128584.83870967742</v>
      </c>
      <c r="E3055">
        <v>69435.812903225815</v>
      </c>
    </row>
    <row r="3056" spans="1:5" x14ac:dyDescent="0.25">
      <c r="A3056" t="s">
        <v>15</v>
      </c>
      <c r="B3056" t="s">
        <v>6</v>
      </c>
      <c r="C3056" t="s">
        <v>48</v>
      </c>
      <c r="D3056">
        <v>429876.76470588235</v>
      </c>
      <c r="E3056">
        <v>382590.32058823528</v>
      </c>
    </row>
    <row r="3057" spans="1:5" x14ac:dyDescent="0.25">
      <c r="A3057" t="s">
        <v>15</v>
      </c>
      <c r="B3057" t="s">
        <v>4</v>
      </c>
      <c r="C3057" t="s">
        <v>48</v>
      </c>
      <c r="D3057">
        <v>146646.92307692306</v>
      </c>
      <c r="E3057">
        <v>81828.983076923061</v>
      </c>
    </row>
    <row r="3058" spans="1:5" x14ac:dyDescent="0.25">
      <c r="A3058" t="s">
        <v>15</v>
      </c>
      <c r="B3058" t="s">
        <v>5</v>
      </c>
      <c r="C3058" t="s">
        <v>48</v>
      </c>
      <c r="D3058">
        <v>654439.25373134331</v>
      </c>
      <c r="E3058">
        <v>564999.22238805972</v>
      </c>
    </row>
    <row r="3059" spans="1:5" x14ac:dyDescent="0.25">
      <c r="A3059" t="s">
        <v>15</v>
      </c>
      <c r="B3059" t="s">
        <v>78</v>
      </c>
      <c r="C3059" t="s">
        <v>48</v>
      </c>
      <c r="D3059">
        <v>124566.5625</v>
      </c>
      <c r="E3059">
        <v>102663.60859375</v>
      </c>
    </row>
    <row r="3060" spans="1:5" x14ac:dyDescent="0.25">
      <c r="A3060" t="s">
        <v>15</v>
      </c>
      <c r="B3060" t="s">
        <v>3</v>
      </c>
      <c r="C3060" t="s">
        <v>48</v>
      </c>
      <c r="D3060">
        <v>70950.533980582521</v>
      </c>
      <c r="E3060">
        <v>40560.055258899672</v>
      </c>
    </row>
    <row r="3061" spans="1:5" x14ac:dyDescent="0.25">
      <c r="A3061" t="s">
        <v>15</v>
      </c>
      <c r="B3061" t="s">
        <v>2</v>
      </c>
      <c r="C3061" t="s">
        <v>72</v>
      </c>
      <c r="D3061">
        <v>17588.441176470587</v>
      </c>
      <c r="E3061">
        <v>15211.624801271861</v>
      </c>
    </row>
    <row r="3062" spans="1:5" x14ac:dyDescent="0.25">
      <c r="A3062" t="s">
        <v>15</v>
      </c>
      <c r="B3062" t="s">
        <v>7</v>
      </c>
      <c r="C3062" t="s">
        <v>72</v>
      </c>
      <c r="D3062">
        <v>32703.5078125</v>
      </c>
      <c r="E3062">
        <v>19622.104687499999</v>
      </c>
    </row>
    <row r="3063" spans="1:5" x14ac:dyDescent="0.25">
      <c r="A3063" t="s">
        <v>15</v>
      </c>
      <c r="B3063" t="s">
        <v>6</v>
      </c>
      <c r="C3063" t="s">
        <v>72</v>
      </c>
      <c r="D3063">
        <v>78243.906542056066</v>
      </c>
      <c r="E3063">
        <v>63197.001437814513</v>
      </c>
    </row>
    <row r="3064" spans="1:5" x14ac:dyDescent="0.25">
      <c r="A3064" t="s">
        <v>15</v>
      </c>
      <c r="B3064" t="s">
        <v>4</v>
      </c>
      <c r="C3064" t="s">
        <v>72</v>
      </c>
      <c r="D3064">
        <v>31833.072243346007</v>
      </c>
      <c r="E3064">
        <v>19589.58291898216</v>
      </c>
    </row>
    <row r="3065" spans="1:5" x14ac:dyDescent="0.25">
      <c r="A3065" t="s">
        <v>15</v>
      </c>
      <c r="B3065" t="s">
        <v>5</v>
      </c>
      <c r="C3065" t="s">
        <v>72</v>
      </c>
      <c r="D3065">
        <v>113136.45945945947</v>
      </c>
      <c r="E3065">
        <v>97423.062312312322</v>
      </c>
    </row>
    <row r="3066" spans="1:5" x14ac:dyDescent="0.25">
      <c r="A3066" t="s">
        <v>15</v>
      </c>
      <c r="B3066" t="s">
        <v>78</v>
      </c>
      <c r="C3066" t="s">
        <v>72</v>
      </c>
      <c r="D3066">
        <v>22505.639784946237</v>
      </c>
      <c r="E3066">
        <v>19656.824622294815</v>
      </c>
    </row>
    <row r="3067" spans="1:5" x14ac:dyDescent="0.25">
      <c r="A3067" t="s">
        <v>15</v>
      </c>
      <c r="B3067" t="s">
        <v>3</v>
      </c>
      <c r="C3067" t="s">
        <v>72</v>
      </c>
      <c r="D3067">
        <v>11344.306233062331</v>
      </c>
      <c r="E3067">
        <v>6806.5837398373978</v>
      </c>
    </row>
    <row r="3068" spans="1:5" x14ac:dyDescent="0.25">
      <c r="A3068" t="s">
        <v>15</v>
      </c>
      <c r="B3068" t="s">
        <v>2</v>
      </c>
      <c r="C3068" t="s">
        <v>66</v>
      </c>
      <c r="D3068">
        <v>22615.916488222698</v>
      </c>
      <c r="E3068">
        <v>19891.107272774181</v>
      </c>
    </row>
    <row r="3069" spans="1:5" x14ac:dyDescent="0.25">
      <c r="A3069" t="s">
        <v>15</v>
      </c>
      <c r="B3069" t="s">
        <v>7</v>
      </c>
      <c r="C3069" t="s">
        <v>66</v>
      </c>
      <c r="D3069">
        <v>32497.332307692308</v>
      </c>
      <c r="E3069">
        <v>20891.142197802197</v>
      </c>
    </row>
    <row r="3070" spans="1:5" x14ac:dyDescent="0.25">
      <c r="A3070" t="s">
        <v>15</v>
      </c>
      <c r="B3070" t="s">
        <v>6</v>
      </c>
      <c r="C3070" t="s">
        <v>66</v>
      </c>
      <c r="D3070">
        <v>96895.715596330279</v>
      </c>
      <c r="E3070">
        <v>84311.856427975697</v>
      </c>
    </row>
    <row r="3071" spans="1:5" x14ac:dyDescent="0.25">
      <c r="A3071" t="s">
        <v>15</v>
      </c>
      <c r="B3071" t="s">
        <v>4</v>
      </c>
      <c r="C3071" t="s">
        <v>66</v>
      </c>
      <c r="D3071">
        <v>39262.576208178434</v>
      </c>
      <c r="E3071">
        <v>25723.756826047938</v>
      </c>
    </row>
    <row r="3072" spans="1:5" x14ac:dyDescent="0.25">
      <c r="A3072" t="s">
        <v>15</v>
      </c>
      <c r="B3072" t="s">
        <v>5</v>
      </c>
      <c r="C3072" t="s">
        <v>66</v>
      </c>
      <c r="D3072">
        <v>165025.515625</v>
      </c>
      <c r="E3072">
        <v>135020.87642045453</v>
      </c>
    </row>
    <row r="3073" spans="1:5" x14ac:dyDescent="0.25">
      <c r="A3073" t="s">
        <v>15</v>
      </c>
      <c r="B3073" t="s">
        <v>78</v>
      </c>
      <c r="C3073" t="s">
        <v>66</v>
      </c>
      <c r="D3073">
        <v>29337.869444444445</v>
      </c>
      <c r="E3073">
        <v>25760.080487804877</v>
      </c>
    </row>
    <row r="3074" spans="1:5" x14ac:dyDescent="0.25">
      <c r="A3074" t="s">
        <v>15</v>
      </c>
      <c r="B3074" t="s">
        <v>3</v>
      </c>
      <c r="C3074" t="s">
        <v>66</v>
      </c>
      <c r="D3074">
        <v>16400.051242236023</v>
      </c>
      <c r="E3074">
        <v>8945.4824957651017</v>
      </c>
    </row>
    <row r="3075" spans="1:5" x14ac:dyDescent="0.25">
      <c r="A3075" t="s">
        <v>15</v>
      </c>
      <c r="B3075" t="s">
        <v>2</v>
      </c>
      <c r="C3075" t="s">
        <v>35</v>
      </c>
      <c r="D3075">
        <v>175912.44690265486</v>
      </c>
      <c r="E3075">
        <v>155922.39611826226</v>
      </c>
    </row>
    <row r="3076" spans="1:5" x14ac:dyDescent="0.25">
      <c r="A3076" t="s">
        <v>15</v>
      </c>
      <c r="B3076" t="s">
        <v>7</v>
      </c>
      <c r="C3076" t="s">
        <v>35</v>
      </c>
      <c r="D3076">
        <v>231140.77325581395</v>
      </c>
      <c r="E3076">
        <v>138684.46395348836</v>
      </c>
    </row>
    <row r="3077" spans="1:5" x14ac:dyDescent="0.25">
      <c r="A3077" t="s">
        <v>15</v>
      </c>
      <c r="B3077" t="s">
        <v>6</v>
      </c>
      <c r="C3077" t="s">
        <v>35</v>
      </c>
      <c r="D3077">
        <v>641229.24193548388</v>
      </c>
      <c r="E3077">
        <v>561075.58669354836</v>
      </c>
    </row>
    <row r="3078" spans="1:5" x14ac:dyDescent="0.25">
      <c r="A3078" t="s">
        <v>15</v>
      </c>
      <c r="B3078" t="s">
        <v>4</v>
      </c>
      <c r="C3078" t="s">
        <v>35</v>
      </c>
      <c r="D3078">
        <v>310595.4140625</v>
      </c>
      <c r="E3078">
        <v>175553.92968750003</v>
      </c>
    </row>
    <row r="3079" spans="1:5" x14ac:dyDescent="0.25">
      <c r="A3079" t="s">
        <v>15</v>
      </c>
      <c r="B3079" t="s">
        <v>5</v>
      </c>
      <c r="C3079" t="s">
        <v>35</v>
      </c>
      <c r="D3079">
        <v>993905.32500000007</v>
      </c>
      <c r="E3079">
        <v>866481.56538461545</v>
      </c>
    </row>
    <row r="3080" spans="1:5" x14ac:dyDescent="0.25">
      <c r="A3080" t="s">
        <v>15</v>
      </c>
      <c r="B3080" t="s">
        <v>78</v>
      </c>
      <c r="C3080" t="s">
        <v>35</v>
      </c>
      <c r="D3080">
        <v>243157.26605504588</v>
      </c>
      <c r="E3080">
        <v>210736.29724770645</v>
      </c>
    </row>
    <row r="3081" spans="1:5" x14ac:dyDescent="0.25">
      <c r="A3081" t="s">
        <v>15</v>
      </c>
      <c r="B3081" t="s">
        <v>3</v>
      </c>
      <c r="C3081" t="s">
        <v>35</v>
      </c>
      <c r="D3081">
        <v>108921.13150684931</v>
      </c>
      <c r="E3081">
        <v>70020.727397260271</v>
      </c>
    </row>
    <row r="3082" spans="1:5" x14ac:dyDescent="0.25">
      <c r="A3082" t="s">
        <v>15</v>
      </c>
      <c r="B3082" t="s">
        <v>2</v>
      </c>
      <c r="C3082" t="s">
        <v>34</v>
      </c>
      <c r="D3082">
        <v>173671.60714285713</v>
      </c>
      <c r="E3082">
        <v>152747.31712564544</v>
      </c>
    </row>
    <row r="3083" spans="1:5" x14ac:dyDescent="0.25">
      <c r="A3083" t="s">
        <v>15</v>
      </c>
      <c r="B3083" t="s">
        <v>7</v>
      </c>
      <c r="C3083" t="s">
        <v>34</v>
      </c>
      <c r="D3083">
        <v>321664.14396887162</v>
      </c>
      <c r="E3083">
        <v>192998.48638132296</v>
      </c>
    </row>
    <row r="3084" spans="1:5" x14ac:dyDescent="0.25">
      <c r="A3084" t="s">
        <v>15</v>
      </c>
      <c r="B3084" t="s">
        <v>6</v>
      </c>
      <c r="C3084" t="s">
        <v>34</v>
      </c>
      <c r="D3084">
        <v>582166.79577464785</v>
      </c>
      <c r="E3084">
        <v>520234.15792628104</v>
      </c>
    </row>
    <row r="3085" spans="1:5" x14ac:dyDescent="0.25">
      <c r="A3085" t="s">
        <v>15</v>
      </c>
      <c r="B3085" t="s">
        <v>4</v>
      </c>
      <c r="C3085" t="s">
        <v>34</v>
      </c>
      <c r="D3085">
        <v>391789.97630331758</v>
      </c>
      <c r="E3085">
        <v>213703.62343817321</v>
      </c>
    </row>
    <row r="3086" spans="1:5" x14ac:dyDescent="0.25">
      <c r="A3086" t="s">
        <v>15</v>
      </c>
      <c r="B3086" t="s">
        <v>5</v>
      </c>
      <c r="C3086" t="s">
        <v>34</v>
      </c>
      <c r="D3086">
        <v>861121.71875</v>
      </c>
      <c r="E3086">
        <v>767521.53192934778</v>
      </c>
    </row>
    <row r="3087" spans="1:5" x14ac:dyDescent="0.25">
      <c r="A3087" t="s">
        <v>15</v>
      </c>
      <c r="B3087" t="s">
        <v>78</v>
      </c>
      <c r="C3087" t="s">
        <v>34</v>
      </c>
      <c r="D3087">
        <v>258336.515625</v>
      </c>
      <c r="E3087">
        <v>210496.42013888891</v>
      </c>
    </row>
    <row r="3088" spans="1:5" x14ac:dyDescent="0.25">
      <c r="A3088" t="s">
        <v>15</v>
      </c>
      <c r="B3088" t="s">
        <v>3</v>
      </c>
      <c r="C3088" t="s">
        <v>34</v>
      </c>
      <c r="D3088">
        <v>110370.74098798397</v>
      </c>
      <c r="E3088">
        <v>64382.932242990639</v>
      </c>
    </row>
    <row r="3089" spans="1:5" x14ac:dyDescent="0.25">
      <c r="A3089" t="s">
        <v>15</v>
      </c>
      <c r="B3089" t="s">
        <v>2</v>
      </c>
      <c r="C3089" t="s">
        <v>40</v>
      </c>
      <c r="D3089">
        <v>130044.18454935623</v>
      </c>
      <c r="E3089">
        <v>105035.68752063387</v>
      </c>
    </row>
    <row r="3090" spans="1:5" x14ac:dyDescent="0.25">
      <c r="A3090" t="s">
        <v>15</v>
      </c>
      <c r="B3090" t="s">
        <v>7</v>
      </c>
      <c r="C3090" t="s">
        <v>40</v>
      </c>
      <c r="D3090">
        <v>234886.00775193798</v>
      </c>
      <c r="E3090">
        <v>132761.65655544322</v>
      </c>
    </row>
    <row r="3091" spans="1:5" x14ac:dyDescent="0.25">
      <c r="A3091" t="s">
        <v>15</v>
      </c>
      <c r="B3091" t="s">
        <v>6</v>
      </c>
      <c r="C3091" t="s">
        <v>40</v>
      </c>
      <c r="D3091">
        <v>432861.3571428571</v>
      </c>
      <c r="E3091">
        <v>365226.77008928568</v>
      </c>
    </row>
    <row r="3092" spans="1:5" x14ac:dyDescent="0.25">
      <c r="A3092" t="s">
        <v>15</v>
      </c>
      <c r="B3092" t="s">
        <v>4</v>
      </c>
      <c r="C3092" t="s">
        <v>40</v>
      </c>
      <c r="D3092">
        <v>261209.43965517241</v>
      </c>
      <c r="E3092">
        <v>147640.11806596702</v>
      </c>
    </row>
    <row r="3093" spans="1:5" x14ac:dyDescent="0.25">
      <c r="A3093" t="s">
        <v>15</v>
      </c>
      <c r="B3093" t="s">
        <v>5</v>
      </c>
      <c r="C3093" t="s">
        <v>40</v>
      </c>
      <c r="D3093">
        <v>612127.17171717179</v>
      </c>
      <c r="E3093">
        <v>540949.59361052397</v>
      </c>
    </row>
    <row r="3094" spans="1:5" x14ac:dyDescent="0.25">
      <c r="A3094" t="s">
        <v>15</v>
      </c>
      <c r="B3094" t="s">
        <v>78</v>
      </c>
      <c r="C3094" t="s">
        <v>40</v>
      </c>
      <c r="D3094">
        <v>157814.03645833331</v>
      </c>
      <c r="E3094">
        <v>138330.82208076131</v>
      </c>
    </row>
    <row r="3095" spans="1:5" x14ac:dyDescent="0.25">
      <c r="A3095" t="s">
        <v>15</v>
      </c>
      <c r="B3095" t="s">
        <v>3</v>
      </c>
      <c r="C3095" t="s">
        <v>40</v>
      </c>
      <c r="D3095">
        <v>77593.585147247111</v>
      </c>
      <c r="E3095">
        <v>42323.77371668024</v>
      </c>
    </row>
    <row r="3096" spans="1:5" x14ac:dyDescent="0.25">
      <c r="A3096" t="s">
        <v>15</v>
      </c>
      <c r="B3096" t="s">
        <v>2</v>
      </c>
      <c r="C3096" t="s">
        <v>45</v>
      </c>
      <c r="D3096">
        <v>88111.94</v>
      </c>
      <c r="E3096">
        <v>77866.365581395352</v>
      </c>
    </row>
    <row r="3097" spans="1:5" x14ac:dyDescent="0.25">
      <c r="A3097" t="s">
        <v>15</v>
      </c>
      <c r="B3097" t="s">
        <v>7</v>
      </c>
      <c r="C3097" t="s">
        <v>45</v>
      </c>
      <c r="D3097">
        <v>156833.55016181231</v>
      </c>
      <c r="E3097">
        <v>88645.050091459139</v>
      </c>
    </row>
    <row r="3098" spans="1:5" x14ac:dyDescent="0.25">
      <c r="A3098" t="s">
        <v>15</v>
      </c>
      <c r="B3098" t="s">
        <v>6</v>
      </c>
      <c r="C3098" t="s">
        <v>45</v>
      </c>
      <c r="D3098">
        <v>457184.59433962265</v>
      </c>
      <c r="E3098">
        <v>408024.96053966321</v>
      </c>
    </row>
    <row r="3099" spans="1:5" x14ac:dyDescent="0.25">
      <c r="A3099" t="s">
        <v>15</v>
      </c>
      <c r="B3099" t="s">
        <v>4</v>
      </c>
      <c r="C3099" t="s">
        <v>45</v>
      </c>
      <c r="D3099">
        <v>192307.80555555553</v>
      </c>
      <c r="E3099">
        <v>104895.16666666664</v>
      </c>
    </row>
    <row r="3100" spans="1:5" x14ac:dyDescent="0.25">
      <c r="A3100" t="s">
        <v>15</v>
      </c>
      <c r="B3100" t="s">
        <v>5</v>
      </c>
      <c r="C3100" t="s">
        <v>45</v>
      </c>
      <c r="D3100">
        <v>769231.22222222213</v>
      </c>
      <c r="E3100">
        <v>669331.06349206343</v>
      </c>
    </row>
    <row r="3101" spans="1:5" x14ac:dyDescent="0.25">
      <c r="A3101" t="s">
        <v>15</v>
      </c>
      <c r="B3101" t="s">
        <v>78</v>
      </c>
      <c r="C3101" t="s">
        <v>45</v>
      </c>
      <c r="D3101">
        <v>151917.13793103446</v>
      </c>
      <c r="E3101">
        <v>131928.04083484571</v>
      </c>
    </row>
    <row r="3102" spans="1:5" x14ac:dyDescent="0.25">
      <c r="A3102" t="s">
        <v>15</v>
      </c>
      <c r="B3102" t="s">
        <v>3</v>
      </c>
      <c r="C3102" t="s">
        <v>45</v>
      </c>
      <c r="D3102">
        <v>66385.708219178079</v>
      </c>
      <c r="E3102">
        <v>42676.526712328763</v>
      </c>
    </row>
    <row r="3103" spans="1:5" x14ac:dyDescent="0.25">
      <c r="A3103" t="s">
        <v>15</v>
      </c>
      <c r="B3103" t="s">
        <v>2</v>
      </c>
      <c r="C3103" t="s">
        <v>23</v>
      </c>
      <c r="D3103">
        <v>2969035.2157303365</v>
      </c>
      <c r="E3103">
        <v>2537824.7357398993</v>
      </c>
    </row>
    <row r="3104" spans="1:5" x14ac:dyDescent="0.25">
      <c r="A3104" t="s">
        <v>15</v>
      </c>
      <c r="B3104" t="s">
        <v>7</v>
      </c>
      <c r="C3104" t="s">
        <v>23</v>
      </c>
      <c r="D3104">
        <v>5215344.7388157891</v>
      </c>
      <c r="E3104">
        <v>3325727.0798245622</v>
      </c>
    </row>
    <row r="3105" spans="1:5" x14ac:dyDescent="0.25">
      <c r="A3105" t="s">
        <v>15</v>
      </c>
      <c r="B3105" t="s">
        <v>6</v>
      </c>
      <c r="C3105" t="s">
        <v>23</v>
      </c>
      <c r="D3105">
        <v>10859347.965068491</v>
      </c>
      <c r="E3105">
        <v>8711847.1753424667</v>
      </c>
    </row>
    <row r="3106" spans="1:5" x14ac:dyDescent="0.25">
      <c r="A3106" t="s">
        <v>15</v>
      </c>
      <c r="B3106" t="s">
        <v>4</v>
      </c>
      <c r="C3106" t="s">
        <v>23</v>
      </c>
      <c r="D3106">
        <v>5411142.6563139921</v>
      </c>
      <c r="E3106">
        <v>3450583.7228668947</v>
      </c>
    </row>
    <row r="3107" spans="1:5" x14ac:dyDescent="0.25">
      <c r="A3107" t="s">
        <v>15</v>
      </c>
      <c r="B3107" t="s">
        <v>5</v>
      </c>
      <c r="C3107" t="s">
        <v>23</v>
      </c>
      <c r="D3107">
        <v>17814211.255617976</v>
      </c>
      <c r="E3107">
        <v>13941556.63483146</v>
      </c>
    </row>
    <row r="3108" spans="1:5" x14ac:dyDescent="0.25">
      <c r="A3108" t="s">
        <v>15</v>
      </c>
      <c r="B3108" t="s">
        <v>78</v>
      </c>
      <c r="C3108" t="s">
        <v>23</v>
      </c>
      <c r="D3108">
        <v>4789923.8793051355</v>
      </c>
      <c r="E3108">
        <v>3865780.9569391995</v>
      </c>
    </row>
    <row r="3109" spans="1:5" x14ac:dyDescent="0.25">
      <c r="A3109" t="s">
        <v>15</v>
      </c>
      <c r="B3109" t="s">
        <v>3</v>
      </c>
      <c r="C3109" t="s">
        <v>23</v>
      </c>
      <c r="D3109">
        <v>2214336.3120810054</v>
      </c>
      <c r="E3109">
        <v>1387695.0201647084</v>
      </c>
    </row>
    <row r="3110" spans="1:5" x14ac:dyDescent="0.25">
      <c r="A3110" t="s">
        <v>15</v>
      </c>
      <c r="B3110" t="s">
        <v>2</v>
      </c>
      <c r="C3110" t="s">
        <v>52</v>
      </c>
      <c r="D3110">
        <v>73010.915492957749</v>
      </c>
      <c r="E3110">
        <v>64421.396023198009</v>
      </c>
    </row>
    <row r="3111" spans="1:5" x14ac:dyDescent="0.25">
      <c r="A3111" t="s">
        <v>15</v>
      </c>
      <c r="B3111" t="s">
        <v>7</v>
      </c>
      <c r="C3111" t="s">
        <v>52</v>
      </c>
      <c r="D3111">
        <v>117431.79611650486</v>
      </c>
      <c r="E3111">
        <v>78287.864077669918</v>
      </c>
    </row>
    <row r="3112" spans="1:5" x14ac:dyDescent="0.25">
      <c r="A3112" t="s">
        <v>15</v>
      </c>
      <c r="B3112" t="s">
        <v>6</v>
      </c>
      <c r="C3112" t="s">
        <v>52</v>
      </c>
      <c r="D3112">
        <v>295011.58536585368</v>
      </c>
      <c r="E3112">
        <v>262592.72983114445</v>
      </c>
    </row>
    <row r="3113" spans="1:5" x14ac:dyDescent="0.25">
      <c r="A3113" t="s">
        <v>15</v>
      </c>
      <c r="B3113" t="s">
        <v>4</v>
      </c>
      <c r="C3113" t="s">
        <v>52</v>
      </c>
      <c r="D3113">
        <v>169562.73364485981</v>
      </c>
      <c r="E3113">
        <v>111092.82549145987</v>
      </c>
    </row>
    <row r="3114" spans="1:5" x14ac:dyDescent="0.25">
      <c r="A3114" t="s">
        <v>15</v>
      </c>
      <c r="B3114" t="s">
        <v>5</v>
      </c>
      <c r="C3114" t="s">
        <v>52</v>
      </c>
      <c r="D3114">
        <v>518377.5</v>
      </c>
      <c r="E3114">
        <v>408084.41489361704</v>
      </c>
    </row>
    <row r="3115" spans="1:5" x14ac:dyDescent="0.25">
      <c r="A3115" t="s">
        <v>15</v>
      </c>
      <c r="B3115" t="s">
        <v>78</v>
      </c>
      <c r="C3115" t="s">
        <v>52</v>
      </c>
      <c r="D3115">
        <v>111650.53846153847</v>
      </c>
      <c r="E3115">
        <v>92726.718383311614</v>
      </c>
    </row>
    <row r="3116" spans="1:5" x14ac:dyDescent="0.25">
      <c r="A3116" t="s">
        <v>15</v>
      </c>
      <c r="B3116" t="s">
        <v>3</v>
      </c>
      <c r="C3116" t="s">
        <v>52</v>
      </c>
      <c r="D3116">
        <v>51616.53627311522</v>
      </c>
      <c r="E3116">
        <v>31764.022321917058</v>
      </c>
    </row>
    <row r="3117" spans="1:5" x14ac:dyDescent="0.25">
      <c r="A3117" t="s">
        <v>15</v>
      </c>
      <c r="B3117" t="s">
        <v>2</v>
      </c>
      <c r="C3117" t="s">
        <v>55</v>
      </c>
      <c r="D3117">
        <v>62625.030120481919</v>
      </c>
      <c r="E3117">
        <v>53548.938798672949</v>
      </c>
    </row>
    <row r="3118" spans="1:5" x14ac:dyDescent="0.25">
      <c r="A3118" t="s">
        <v>15</v>
      </c>
      <c r="B3118" t="s">
        <v>7</v>
      </c>
      <c r="C3118" t="s">
        <v>55</v>
      </c>
      <c r="D3118">
        <v>96555</v>
      </c>
      <c r="E3118">
        <v>57933</v>
      </c>
    </row>
    <row r="3119" spans="1:5" x14ac:dyDescent="0.25">
      <c r="A3119" t="s">
        <v>15</v>
      </c>
      <c r="B3119" t="s">
        <v>6</v>
      </c>
      <c r="C3119" t="s">
        <v>55</v>
      </c>
      <c r="D3119">
        <v>286121.69724770641</v>
      </c>
      <c r="E3119">
        <v>250798.03092082907</v>
      </c>
    </row>
    <row r="3120" spans="1:5" x14ac:dyDescent="0.25">
      <c r="A3120" t="s">
        <v>15</v>
      </c>
      <c r="B3120" t="s">
        <v>4</v>
      </c>
      <c r="C3120" t="s">
        <v>55</v>
      </c>
      <c r="D3120">
        <v>122303</v>
      </c>
      <c r="E3120">
        <v>80129.551724137928</v>
      </c>
    </row>
    <row r="3121" spans="1:5" x14ac:dyDescent="0.25">
      <c r="A3121" t="s">
        <v>15</v>
      </c>
      <c r="B3121" t="s">
        <v>5</v>
      </c>
      <c r="C3121" t="s">
        <v>55</v>
      </c>
      <c r="D3121">
        <v>421449.52702702704</v>
      </c>
      <c r="E3121">
        <v>360369.88542890718</v>
      </c>
    </row>
    <row r="3122" spans="1:5" x14ac:dyDescent="0.25">
      <c r="A3122" t="s">
        <v>15</v>
      </c>
      <c r="B3122" t="s">
        <v>78</v>
      </c>
      <c r="C3122" t="s">
        <v>55</v>
      </c>
      <c r="D3122">
        <v>91997.83185840708</v>
      </c>
      <c r="E3122">
        <v>80352.53668645682</v>
      </c>
    </row>
    <row r="3123" spans="1:5" x14ac:dyDescent="0.25">
      <c r="A3123" t="s">
        <v>15</v>
      </c>
      <c r="B3123" t="s">
        <v>3</v>
      </c>
      <c r="C3123" t="s">
        <v>55</v>
      </c>
      <c r="D3123">
        <v>40138.050193050192</v>
      </c>
      <c r="E3123">
        <v>23413.862612612611</v>
      </c>
    </row>
    <row r="3124" spans="1:5" x14ac:dyDescent="0.25">
      <c r="A3124" t="s">
        <v>15</v>
      </c>
      <c r="B3124" t="s">
        <v>2</v>
      </c>
      <c r="C3124" t="s">
        <v>39</v>
      </c>
      <c r="D3124">
        <v>125501.41300191203</v>
      </c>
      <c r="E3124">
        <v>89907.076080305924</v>
      </c>
    </row>
    <row r="3125" spans="1:5" x14ac:dyDescent="0.25">
      <c r="A3125" t="s">
        <v>15</v>
      </c>
      <c r="B3125" t="s">
        <v>7</v>
      </c>
      <c r="C3125" t="s">
        <v>39</v>
      </c>
      <c r="D3125">
        <v>215204.06229508197</v>
      </c>
      <c r="E3125">
        <v>109167.15160059612</v>
      </c>
    </row>
    <row r="3126" spans="1:5" x14ac:dyDescent="0.25">
      <c r="A3126" t="s">
        <v>15</v>
      </c>
      <c r="B3126" t="s">
        <v>6</v>
      </c>
      <c r="C3126" t="s">
        <v>39</v>
      </c>
      <c r="D3126">
        <v>575765.25438596483</v>
      </c>
      <c r="E3126">
        <v>437138.69698380562</v>
      </c>
    </row>
    <row r="3127" spans="1:5" x14ac:dyDescent="0.25">
      <c r="A3127" t="s">
        <v>15</v>
      </c>
      <c r="B3127" t="s">
        <v>4</v>
      </c>
      <c r="C3127" t="s">
        <v>39</v>
      </c>
      <c r="D3127">
        <v>324936.82673267327</v>
      </c>
      <c r="E3127">
        <v>190268.56409790981</v>
      </c>
    </row>
    <row r="3128" spans="1:5" x14ac:dyDescent="0.25">
      <c r="A3128" t="s">
        <v>15</v>
      </c>
      <c r="B3128" t="s">
        <v>5</v>
      </c>
      <c r="C3128" t="s">
        <v>39</v>
      </c>
      <c r="D3128">
        <v>683721.23958333326</v>
      </c>
      <c r="E3128">
        <v>577778.97882365307</v>
      </c>
    </row>
    <row r="3129" spans="1:5" x14ac:dyDescent="0.25">
      <c r="A3129" t="s">
        <v>15</v>
      </c>
      <c r="B3129" t="s">
        <v>78</v>
      </c>
      <c r="C3129" t="s">
        <v>39</v>
      </c>
      <c r="D3129">
        <v>170930.30989583331</v>
      </c>
      <c r="E3129">
        <v>145826.20775571032</v>
      </c>
    </row>
    <row r="3130" spans="1:5" x14ac:dyDescent="0.25">
      <c r="A3130" t="s">
        <v>15</v>
      </c>
      <c r="B3130" t="s">
        <v>3</v>
      </c>
      <c r="C3130" t="s">
        <v>39</v>
      </c>
      <c r="D3130">
        <v>92187.133426966291</v>
      </c>
      <c r="E3130">
        <v>49278.213140960157</v>
      </c>
    </row>
    <row r="3131" spans="1:5" x14ac:dyDescent="0.25">
      <c r="A3131" t="s">
        <v>15</v>
      </c>
      <c r="B3131" t="s">
        <v>2</v>
      </c>
      <c r="C3131" t="s">
        <v>82</v>
      </c>
      <c r="D3131">
        <v>11064.369792</v>
      </c>
      <c r="E3131">
        <v>8471.1581220000007</v>
      </c>
    </row>
    <row r="3132" spans="1:5" x14ac:dyDescent="0.25">
      <c r="A3132" t="s">
        <v>15</v>
      </c>
      <c r="B3132" t="s">
        <v>7</v>
      </c>
      <c r="C3132" t="s">
        <v>82</v>
      </c>
      <c r="D3132">
        <v>18387.538888157895</v>
      </c>
      <c r="E3132">
        <v>10549.13957861842</v>
      </c>
    </row>
    <row r="3133" spans="1:5" x14ac:dyDescent="0.25">
      <c r="A3133" t="s">
        <v>15</v>
      </c>
      <c r="B3133" t="s">
        <v>6</v>
      </c>
      <c r="C3133" t="s">
        <v>82</v>
      </c>
      <c r="D3133">
        <v>43778.59494573644</v>
      </c>
      <c r="E3133">
        <v>34559.745464451829</v>
      </c>
    </row>
    <row r="3134" spans="1:5" x14ac:dyDescent="0.25">
      <c r="A3134" t="s">
        <v>15</v>
      </c>
      <c r="B3134" t="s">
        <v>4</v>
      </c>
      <c r="C3134" t="s">
        <v>82</v>
      </c>
      <c r="D3134">
        <v>17864.347060000004</v>
      </c>
      <c r="E3134">
        <v>12677.923720000006</v>
      </c>
    </row>
    <row r="3135" spans="1:5" x14ac:dyDescent="0.25">
      <c r="A3135" t="s">
        <v>15</v>
      </c>
      <c r="B3135" t="s">
        <v>5</v>
      </c>
      <c r="C3135" t="s">
        <v>82</v>
      </c>
      <c r="D3135">
        <v>89228.788645161287</v>
      </c>
      <c r="E3135">
        <v>78690.165876668136</v>
      </c>
    </row>
    <row r="3136" spans="1:5" x14ac:dyDescent="0.25">
      <c r="A3136" t="s">
        <v>15</v>
      </c>
      <c r="B3136" t="s">
        <v>78</v>
      </c>
      <c r="C3136" t="s">
        <v>82</v>
      </c>
      <c r="D3136">
        <v>14483.772844919786</v>
      </c>
      <c r="E3136">
        <v>12949.549490374333</v>
      </c>
    </row>
    <row r="3137" spans="1:5" x14ac:dyDescent="0.25">
      <c r="A3137" t="s">
        <v>15</v>
      </c>
      <c r="B3137" t="s">
        <v>3</v>
      </c>
      <c r="C3137" t="s">
        <v>82</v>
      </c>
      <c r="D3137">
        <v>7406.850658192091</v>
      </c>
      <c r="E3137">
        <v>4471.7135650700093</v>
      </c>
    </row>
    <row r="3138" spans="1:5" x14ac:dyDescent="0.25">
      <c r="A3138" t="s">
        <v>18</v>
      </c>
      <c r="B3138" t="s">
        <v>2</v>
      </c>
      <c r="C3138" t="s">
        <v>54</v>
      </c>
      <c r="D3138">
        <v>64424.855102040819</v>
      </c>
      <c r="E3138">
        <v>57850.890295710124</v>
      </c>
    </row>
    <row r="3139" spans="1:5" x14ac:dyDescent="0.25">
      <c r="A3139" t="s">
        <v>18</v>
      </c>
      <c r="B3139" t="s">
        <v>7</v>
      </c>
      <c r="C3139" t="s">
        <v>54</v>
      </c>
      <c r="D3139">
        <v>126272.716</v>
      </c>
      <c r="E3139">
        <v>71371.535130434786</v>
      </c>
    </row>
    <row r="3140" spans="1:5" x14ac:dyDescent="0.25">
      <c r="A3140" t="s">
        <v>18</v>
      </c>
      <c r="B3140" t="s">
        <v>6</v>
      </c>
      <c r="C3140" t="s">
        <v>54</v>
      </c>
      <c r="D3140">
        <v>214749.51700680272</v>
      </c>
      <c r="E3140">
        <v>188237.23095658017</v>
      </c>
    </row>
    <row r="3141" spans="1:5" x14ac:dyDescent="0.25">
      <c r="A3141" t="s">
        <v>18</v>
      </c>
      <c r="B3141" t="s">
        <v>4</v>
      </c>
      <c r="C3141" t="s">
        <v>54</v>
      </c>
      <c r="D3141">
        <v>109611.73263888888</v>
      </c>
      <c r="E3141">
        <v>73074.488425925927</v>
      </c>
    </row>
    <row r="3142" spans="1:5" x14ac:dyDescent="0.25">
      <c r="A3142" t="s">
        <v>18</v>
      </c>
      <c r="B3142" t="s">
        <v>5</v>
      </c>
      <c r="C3142" t="s">
        <v>54</v>
      </c>
      <c r="D3142">
        <v>384977.79268292687</v>
      </c>
      <c r="E3142">
        <v>314981.83037694014</v>
      </c>
    </row>
    <row r="3143" spans="1:5" x14ac:dyDescent="0.25">
      <c r="A3143" t="s">
        <v>18</v>
      </c>
      <c r="B3143" t="s">
        <v>78</v>
      </c>
      <c r="C3143" t="s">
        <v>54</v>
      </c>
      <c r="D3143">
        <v>91501.968115942029</v>
      </c>
      <c r="E3143">
        <v>80608.876673567982</v>
      </c>
    </row>
    <row r="3144" spans="1:5" x14ac:dyDescent="0.25">
      <c r="A3144" t="s">
        <v>18</v>
      </c>
      <c r="B3144" t="s">
        <v>3</v>
      </c>
      <c r="C3144" t="s">
        <v>54</v>
      </c>
      <c r="D3144">
        <v>42034.858854860191</v>
      </c>
      <c r="E3144">
        <v>27540.079939391158</v>
      </c>
    </row>
    <row r="3145" spans="1:5" x14ac:dyDescent="0.25">
      <c r="A3145" t="s">
        <v>18</v>
      </c>
      <c r="B3145" t="s">
        <v>2</v>
      </c>
      <c r="C3145" t="s">
        <v>46</v>
      </c>
      <c r="D3145">
        <v>88296.5</v>
      </c>
      <c r="E3145">
        <v>76976.435897435906</v>
      </c>
    </row>
    <row r="3146" spans="1:5" x14ac:dyDescent="0.25">
      <c r="A3146" t="s">
        <v>18</v>
      </c>
      <c r="B3146" t="s">
        <v>7</v>
      </c>
      <c r="C3146" t="s">
        <v>46</v>
      </c>
      <c r="D3146">
        <v>165871.28214285715</v>
      </c>
      <c r="E3146">
        <v>104437.47394179895</v>
      </c>
    </row>
    <row r="3147" spans="1:5" x14ac:dyDescent="0.25">
      <c r="A3147" t="s">
        <v>18</v>
      </c>
      <c r="B3147" t="s">
        <v>6</v>
      </c>
      <c r="C3147" t="s">
        <v>46</v>
      </c>
      <c r="D3147">
        <v>365700.46456692915</v>
      </c>
      <c r="E3147">
        <v>327606.6661745407</v>
      </c>
    </row>
    <row r="3148" spans="1:5" x14ac:dyDescent="0.25">
      <c r="A3148" t="s">
        <v>18</v>
      </c>
      <c r="B3148" t="s">
        <v>4</v>
      </c>
      <c r="C3148" t="s">
        <v>46</v>
      </c>
      <c r="D3148">
        <v>168887.12363636363</v>
      </c>
      <c r="E3148">
        <v>98517.48878787877</v>
      </c>
    </row>
    <row r="3149" spans="1:5" x14ac:dyDescent="0.25">
      <c r="A3149" t="s">
        <v>18</v>
      </c>
      <c r="B3149" t="s">
        <v>5</v>
      </c>
      <c r="C3149" t="s">
        <v>46</v>
      </c>
      <c r="D3149">
        <v>587898.21518987336</v>
      </c>
      <c r="E3149">
        <v>529108.39367088606</v>
      </c>
    </row>
    <row r="3150" spans="1:5" x14ac:dyDescent="0.25">
      <c r="A3150" t="s">
        <v>18</v>
      </c>
      <c r="B3150" t="s">
        <v>78</v>
      </c>
      <c r="C3150" t="s">
        <v>46</v>
      </c>
      <c r="D3150">
        <v>131569.28895184136</v>
      </c>
      <c r="E3150">
        <v>117422.05358067562</v>
      </c>
    </row>
    <row r="3151" spans="1:5" x14ac:dyDescent="0.25">
      <c r="A3151" t="s">
        <v>18</v>
      </c>
      <c r="B3151" t="s">
        <v>3</v>
      </c>
      <c r="C3151" t="s">
        <v>46</v>
      </c>
      <c r="D3151">
        <v>58567.413619167717</v>
      </c>
      <c r="E3151">
        <v>37650.480183750675</v>
      </c>
    </row>
    <row r="3152" spans="1:5" x14ac:dyDescent="0.25">
      <c r="A3152" t="s">
        <v>18</v>
      </c>
      <c r="B3152" t="s">
        <v>2</v>
      </c>
      <c r="C3152" t="s">
        <v>56</v>
      </c>
      <c r="D3152">
        <v>52965.924632352937</v>
      </c>
      <c r="E3152">
        <v>40446.7060828877</v>
      </c>
    </row>
    <row r="3153" spans="1:5" x14ac:dyDescent="0.25">
      <c r="A3153" t="s">
        <v>18</v>
      </c>
      <c r="B3153" t="s">
        <v>7</v>
      </c>
      <c r="C3153" t="s">
        <v>56</v>
      </c>
      <c r="D3153">
        <v>82560.06590257879</v>
      </c>
      <c r="E3153">
        <v>41997.946567833569</v>
      </c>
    </row>
    <row r="3154" spans="1:5" x14ac:dyDescent="0.25">
      <c r="A3154" t="s">
        <v>18</v>
      </c>
      <c r="B3154" t="s">
        <v>6</v>
      </c>
      <c r="C3154" t="s">
        <v>56</v>
      </c>
      <c r="D3154">
        <v>288134.63</v>
      </c>
      <c r="E3154">
        <v>233389.05030000003</v>
      </c>
    </row>
    <row r="3155" spans="1:5" x14ac:dyDescent="0.25">
      <c r="A3155" t="s">
        <v>18</v>
      </c>
      <c r="B3155" t="s">
        <v>4</v>
      </c>
      <c r="C3155" t="s">
        <v>56</v>
      </c>
      <c r="D3155">
        <v>135912.5613207547</v>
      </c>
      <c r="E3155">
        <v>69138.129019688276</v>
      </c>
    </row>
    <row r="3156" spans="1:5" x14ac:dyDescent="0.25">
      <c r="A3156" t="s">
        <v>18</v>
      </c>
      <c r="B3156" t="s">
        <v>5</v>
      </c>
      <c r="C3156" t="s">
        <v>56</v>
      </c>
      <c r="D3156">
        <v>489371.12162162201</v>
      </c>
      <c r="E3156">
        <v>366809.56351351383</v>
      </c>
    </row>
    <row r="3157" spans="1:5" x14ac:dyDescent="0.25">
      <c r="A3157" t="s">
        <v>18</v>
      </c>
      <c r="B3157" t="s">
        <v>78</v>
      </c>
      <c r="C3157" t="s">
        <v>56</v>
      </c>
      <c r="D3157">
        <v>72395.635678391962</v>
      </c>
      <c r="E3157">
        <v>54112.670057916701</v>
      </c>
    </row>
    <row r="3158" spans="1:5" x14ac:dyDescent="0.25">
      <c r="A3158" t="s">
        <v>18</v>
      </c>
      <c r="B3158" t="s">
        <v>3</v>
      </c>
      <c r="C3158" t="s">
        <v>56</v>
      </c>
      <c r="D3158">
        <v>39797.600828729279</v>
      </c>
      <c r="E3158">
        <v>22041.748151296219</v>
      </c>
    </row>
    <row r="3159" spans="1:5" x14ac:dyDescent="0.25">
      <c r="A3159" t="s">
        <v>18</v>
      </c>
      <c r="B3159" t="s">
        <v>2</v>
      </c>
      <c r="C3159" t="s">
        <v>68</v>
      </c>
      <c r="D3159">
        <v>23860.400554371001</v>
      </c>
      <c r="E3159">
        <v>20914.672090868407</v>
      </c>
    </row>
    <row r="3160" spans="1:5" x14ac:dyDescent="0.25">
      <c r="A3160" t="s">
        <v>18</v>
      </c>
      <c r="B3160" t="s">
        <v>7</v>
      </c>
      <c r="C3160" t="s">
        <v>68</v>
      </c>
      <c r="D3160">
        <v>40109.418853046591</v>
      </c>
      <c r="E3160">
        <v>23397.16099761051</v>
      </c>
    </row>
    <row r="3161" spans="1:5" x14ac:dyDescent="0.25">
      <c r="A3161" t="s">
        <v>18</v>
      </c>
      <c r="B3161" t="s">
        <v>6</v>
      </c>
      <c r="C3161" t="s">
        <v>68</v>
      </c>
      <c r="D3161">
        <v>124339.19844444444</v>
      </c>
      <c r="E3161">
        <v>108398.27556695156</v>
      </c>
    </row>
    <row r="3162" spans="1:5" x14ac:dyDescent="0.25">
      <c r="A3162" t="s">
        <v>18</v>
      </c>
      <c r="B3162" t="s">
        <v>4</v>
      </c>
      <c r="C3162" t="s">
        <v>68</v>
      </c>
      <c r="D3162">
        <v>46241.850661157026</v>
      </c>
      <c r="E3162">
        <v>30296.384915930463</v>
      </c>
    </row>
    <row r="3163" spans="1:5" x14ac:dyDescent="0.25">
      <c r="A3163" t="s">
        <v>18</v>
      </c>
      <c r="B3163" t="s">
        <v>5</v>
      </c>
      <c r="C3163" t="s">
        <v>68</v>
      </c>
      <c r="D3163">
        <v>130122.41697674418</v>
      </c>
      <c r="E3163">
        <v>108435.34748062014</v>
      </c>
    </row>
    <row r="3164" spans="1:5" x14ac:dyDescent="0.25">
      <c r="A3164" t="s">
        <v>18</v>
      </c>
      <c r="B3164" t="s">
        <v>78</v>
      </c>
      <c r="C3164" t="s">
        <v>68</v>
      </c>
      <c r="D3164">
        <v>37301.75953333333</v>
      </c>
      <c r="E3164">
        <v>32457.375178354978</v>
      </c>
    </row>
    <row r="3165" spans="1:5" x14ac:dyDescent="0.25">
      <c r="A3165" t="s">
        <v>18</v>
      </c>
      <c r="B3165" t="s">
        <v>3</v>
      </c>
      <c r="C3165" t="s">
        <v>68</v>
      </c>
      <c r="D3165">
        <v>18435.795485996703</v>
      </c>
      <c r="E3165">
        <v>11607.723083775702</v>
      </c>
    </row>
    <row r="3166" spans="1:5" x14ac:dyDescent="0.25">
      <c r="A3166" t="s">
        <v>18</v>
      </c>
      <c r="B3166" t="s">
        <v>2</v>
      </c>
      <c r="C3166" t="s">
        <v>61</v>
      </c>
      <c r="D3166">
        <v>38008.498924949286</v>
      </c>
      <c r="E3166">
        <v>33877.140346150452</v>
      </c>
    </row>
    <row r="3167" spans="1:5" x14ac:dyDescent="0.25">
      <c r="A3167" t="s">
        <v>18</v>
      </c>
      <c r="B3167" t="s">
        <v>7</v>
      </c>
      <c r="C3167" t="s">
        <v>61</v>
      </c>
      <c r="D3167">
        <v>55602.937596439166</v>
      </c>
      <c r="E3167">
        <v>34217.19236703949</v>
      </c>
    </row>
    <row r="3168" spans="1:5" x14ac:dyDescent="0.25">
      <c r="A3168" t="s">
        <v>18</v>
      </c>
      <c r="B3168" t="s">
        <v>6</v>
      </c>
      <c r="C3168" t="s">
        <v>61</v>
      </c>
      <c r="D3168">
        <v>140888.64639097743</v>
      </c>
      <c r="E3168">
        <v>126799.78175187969</v>
      </c>
    </row>
    <row r="3169" spans="1:5" x14ac:dyDescent="0.25">
      <c r="A3169" t="s">
        <v>18</v>
      </c>
      <c r="B3169" t="s">
        <v>4</v>
      </c>
      <c r="C3169" t="s">
        <v>61</v>
      </c>
      <c r="D3169">
        <v>70710.150830188679</v>
      </c>
      <c r="E3169">
        <v>47140.100553459124</v>
      </c>
    </row>
    <row r="3170" spans="1:5" x14ac:dyDescent="0.25">
      <c r="A3170" t="s">
        <v>18</v>
      </c>
      <c r="B3170" t="s">
        <v>5</v>
      </c>
      <c r="C3170" t="s">
        <v>61</v>
      </c>
      <c r="D3170">
        <v>267688.4281428571</v>
      </c>
      <c r="E3170">
        <v>220725.5460125313</v>
      </c>
    </row>
    <row r="3171" spans="1:5" x14ac:dyDescent="0.25">
      <c r="A3171" t="s">
        <v>18</v>
      </c>
      <c r="B3171" t="s">
        <v>78</v>
      </c>
      <c r="C3171" t="s">
        <v>61</v>
      </c>
      <c r="D3171">
        <v>47080.879321608038</v>
      </c>
      <c r="E3171">
        <v>40355.039418521177</v>
      </c>
    </row>
    <row r="3172" spans="1:5" x14ac:dyDescent="0.25">
      <c r="A3172" t="s">
        <v>18</v>
      </c>
      <c r="B3172" t="s">
        <v>3</v>
      </c>
      <c r="C3172" t="s">
        <v>61</v>
      </c>
      <c r="D3172">
        <v>29649.034762658222</v>
      </c>
      <c r="E3172">
        <v>19425.229672086421</v>
      </c>
    </row>
    <row r="3173" spans="1:5" x14ac:dyDescent="0.25">
      <c r="A3173" t="s">
        <v>18</v>
      </c>
      <c r="B3173" t="s">
        <v>2</v>
      </c>
      <c r="C3173" t="s">
        <v>25</v>
      </c>
      <c r="D3173">
        <v>400874.25675675675</v>
      </c>
      <c r="E3173">
        <v>359116.52167792793</v>
      </c>
    </row>
    <row r="3174" spans="1:5" x14ac:dyDescent="0.25">
      <c r="A3174" t="s">
        <v>18</v>
      </c>
      <c r="B3174" t="s">
        <v>7</v>
      </c>
      <c r="C3174" t="s">
        <v>25</v>
      </c>
      <c r="D3174">
        <v>738978.16725978639</v>
      </c>
      <c r="E3174">
        <v>484158.10958399798</v>
      </c>
    </row>
    <row r="3175" spans="1:5" x14ac:dyDescent="0.25">
      <c r="A3175" t="s">
        <v>18</v>
      </c>
      <c r="B3175" t="s">
        <v>6</v>
      </c>
      <c r="C3175" t="s">
        <v>25</v>
      </c>
      <c r="D3175">
        <v>2185819.6315789474</v>
      </c>
      <c r="E3175">
        <v>1960477.4015192622</v>
      </c>
    </row>
    <row r="3176" spans="1:5" x14ac:dyDescent="0.25">
      <c r="A3176" t="s">
        <v>18</v>
      </c>
      <c r="B3176" t="s">
        <v>4</v>
      </c>
      <c r="C3176" t="s">
        <v>25</v>
      </c>
      <c r="D3176">
        <v>902838.54347826086</v>
      </c>
      <c r="E3176">
        <v>601892.36231884069</v>
      </c>
    </row>
    <row r="3177" spans="1:5" x14ac:dyDescent="0.25">
      <c r="A3177" t="s">
        <v>18</v>
      </c>
      <c r="B3177" t="s">
        <v>5</v>
      </c>
      <c r="C3177" t="s">
        <v>25</v>
      </c>
      <c r="D3177">
        <v>3580221.8103448274</v>
      </c>
      <c r="E3177">
        <v>3186790.842175066</v>
      </c>
    </row>
    <row r="3178" spans="1:5" x14ac:dyDescent="0.25">
      <c r="A3178" t="s">
        <v>18</v>
      </c>
      <c r="B3178" t="s">
        <v>78</v>
      </c>
      <c r="C3178" t="s">
        <v>25</v>
      </c>
      <c r="D3178">
        <v>581660.68627450976</v>
      </c>
      <c r="E3178">
        <v>465328.54901960783</v>
      </c>
    </row>
    <row r="3179" spans="1:5" x14ac:dyDescent="0.25">
      <c r="A3179" t="s">
        <v>18</v>
      </c>
      <c r="B3179" t="s">
        <v>3</v>
      </c>
      <c r="C3179" t="s">
        <v>25</v>
      </c>
      <c r="D3179">
        <v>260543.11794228354</v>
      </c>
      <c r="E3179">
        <v>156325.87076537011</v>
      </c>
    </row>
    <row r="3180" spans="1:5" x14ac:dyDescent="0.25">
      <c r="A3180" t="s">
        <v>18</v>
      </c>
      <c r="B3180" t="s">
        <v>2</v>
      </c>
      <c r="C3180" t="s">
        <v>50</v>
      </c>
      <c r="D3180">
        <v>1002934.6245353159</v>
      </c>
      <c r="E3180">
        <v>870969.54235961649</v>
      </c>
    </row>
    <row r="3181" spans="1:5" x14ac:dyDescent="0.25">
      <c r="A3181" t="s">
        <v>18</v>
      </c>
      <c r="B3181" t="s">
        <v>7</v>
      </c>
      <c r="C3181" t="s">
        <v>50</v>
      </c>
      <c r="D3181">
        <v>1691469.6802507837</v>
      </c>
      <c r="E3181">
        <v>1108204.2732677548</v>
      </c>
    </row>
    <row r="3182" spans="1:5" x14ac:dyDescent="0.25">
      <c r="A3182" t="s">
        <v>18</v>
      </c>
      <c r="B3182" t="s">
        <v>6</v>
      </c>
      <c r="C3182" t="s">
        <v>50</v>
      </c>
      <c r="D3182">
        <v>5042792.7850467283</v>
      </c>
      <c r="E3182">
        <v>4482482.475597092</v>
      </c>
    </row>
    <row r="3183" spans="1:5" x14ac:dyDescent="0.25">
      <c r="A3183" t="s">
        <v>18</v>
      </c>
      <c r="B3183" t="s">
        <v>4</v>
      </c>
      <c r="C3183" t="s">
        <v>50</v>
      </c>
      <c r="D3183">
        <v>1940931.0359712231</v>
      </c>
      <c r="E3183">
        <v>1293954.0239808157</v>
      </c>
    </row>
    <row r="3184" spans="1:5" x14ac:dyDescent="0.25">
      <c r="A3184" t="s">
        <v>18</v>
      </c>
      <c r="B3184" t="s">
        <v>5</v>
      </c>
      <c r="C3184" t="s">
        <v>50</v>
      </c>
      <c r="D3184">
        <v>8053415.3432835815</v>
      </c>
      <c r="E3184">
        <v>6339922.7170530325</v>
      </c>
    </row>
    <row r="3185" spans="1:5" x14ac:dyDescent="0.25">
      <c r="A3185" t="s">
        <v>18</v>
      </c>
      <c r="B3185" t="s">
        <v>78</v>
      </c>
      <c r="C3185" t="s">
        <v>50</v>
      </c>
      <c r="D3185">
        <v>1423690.8390501318</v>
      </c>
      <c r="E3185">
        <v>1258145.3926489537</v>
      </c>
    </row>
    <row r="3186" spans="1:5" x14ac:dyDescent="0.25">
      <c r="A3186" t="s">
        <v>18</v>
      </c>
      <c r="B3186" t="s">
        <v>3</v>
      </c>
      <c r="C3186" t="s">
        <v>50</v>
      </c>
      <c r="D3186">
        <v>775256.9367816092</v>
      </c>
      <c r="E3186">
        <v>452233.21312260529</v>
      </c>
    </row>
    <row r="3187" spans="1:5" x14ac:dyDescent="0.25">
      <c r="A3187" t="s">
        <v>18</v>
      </c>
      <c r="B3187" t="s">
        <v>2</v>
      </c>
      <c r="C3187" t="s">
        <v>70</v>
      </c>
      <c r="D3187">
        <v>18611.400000000001</v>
      </c>
      <c r="E3187">
        <v>15703.368750000001</v>
      </c>
    </row>
    <row r="3188" spans="1:5" x14ac:dyDescent="0.25">
      <c r="A3188" t="s">
        <v>18</v>
      </c>
      <c r="B3188" t="s">
        <v>7</v>
      </c>
      <c r="C3188" t="s">
        <v>70</v>
      </c>
      <c r="D3188">
        <v>31808.574545454547</v>
      </c>
      <c r="E3188">
        <v>18555.001818181816</v>
      </c>
    </row>
    <row r="3189" spans="1:5" x14ac:dyDescent="0.25">
      <c r="A3189" t="s">
        <v>18</v>
      </c>
      <c r="B3189" t="s">
        <v>6</v>
      </c>
      <c r="C3189" t="s">
        <v>70</v>
      </c>
      <c r="D3189">
        <v>84925.805825242714</v>
      </c>
      <c r="E3189">
        <v>74569.000236798485</v>
      </c>
    </row>
    <row r="3190" spans="1:5" x14ac:dyDescent="0.25">
      <c r="A3190" t="s">
        <v>18</v>
      </c>
      <c r="B3190" t="s">
        <v>4</v>
      </c>
      <c r="C3190" t="s">
        <v>70</v>
      </c>
      <c r="D3190">
        <v>41456.672985781996</v>
      </c>
      <c r="E3190">
        <v>24183.05924170616</v>
      </c>
    </row>
    <row r="3191" spans="1:5" x14ac:dyDescent="0.25">
      <c r="A3191" t="s">
        <v>18</v>
      </c>
      <c r="B3191" t="s">
        <v>5</v>
      </c>
      <c r="C3191" t="s">
        <v>70</v>
      </c>
      <c r="D3191">
        <v>95079.978260869568</v>
      </c>
      <c r="E3191">
        <v>83894.098465473144</v>
      </c>
    </row>
    <row r="3192" spans="1:5" x14ac:dyDescent="0.25">
      <c r="A3192" t="s">
        <v>18</v>
      </c>
      <c r="B3192" t="s">
        <v>78</v>
      </c>
      <c r="C3192" t="s">
        <v>70</v>
      </c>
      <c r="D3192">
        <v>29060.990033222592</v>
      </c>
      <c r="E3192">
        <v>24448.134472393609</v>
      </c>
    </row>
    <row r="3193" spans="1:5" x14ac:dyDescent="0.25">
      <c r="A3193" t="s">
        <v>18</v>
      </c>
      <c r="B3193" t="s">
        <v>3</v>
      </c>
      <c r="C3193" t="s">
        <v>70</v>
      </c>
      <c r="D3193">
        <v>11114.813214739517</v>
      </c>
      <c r="E3193">
        <v>6062.625389857918</v>
      </c>
    </row>
    <row r="3194" spans="1:5" x14ac:dyDescent="0.25">
      <c r="A3194" t="s">
        <v>18</v>
      </c>
      <c r="B3194" t="s">
        <v>2</v>
      </c>
      <c r="C3194" t="s">
        <v>58</v>
      </c>
      <c r="D3194">
        <v>50083.737179487187</v>
      </c>
      <c r="E3194">
        <v>40452.249260355034</v>
      </c>
    </row>
    <row r="3195" spans="1:5" x14ac:dyDescent="0.25">
      <c r="A3195" t="s">
        <v>18</v>
      </c>
      <c r="B3195" t="s">
        <v>7</v>
      </c>
      <c r="C3195" t="s">
        <v>58</v>
      </c>
      <c r="D3195">
        <v>75610.287096774191</v>
      </c>
      <c r="E3195">
        <v>45366.172258064515</v>
      </c>
    </row>
    <row r="3196" spans="1:5" x14ac:dyDescent="0.25">
      <c r="A3196" t="s">
        <v>18</v>
      </c>
      <c r="B3196" t="s">
        <v>6</v>
      </c>
      <c r="C3196" t="s">
        <v>58</v>
      </c>
      <c r="D3196">
        <v>183118.6640625</v>
      </c>
      <c r="E3196">
        <v>159337.01937905845</v>
      </c>
    </row>
    <row r="3197" spans="1:5" x14ac:dyDescent="0.25">
      <c r="A3197" t="s">
        <v>18</v>
      </c>
      <c r="B3197" t="s">
        <v>4</v>
      </c>
      <c r="C3197" t="s">
        <v>58</v>
      </c>
      <c r="D3197">
        <v>93383.22310756972</v>
      </c>
      <c r="E3197">
        <v>54473.546812748995</v>
      </c>
    </row>
    <row r="3198" spans="1:5" x14ac:dyDescent="0.25">
      <c r="A3198" t="s">
        <v>18</v>
      </c>
      <c r="B3198" t="s">
        <v>5</v>
      </c>
      <c r="C3198" t="s">
        <v>58</v>
      </c>
      <c r="D3198">
        <v>269415.96551724139</v>
      </c>
      <c r="E3198">
        <v>229795.9705882353</v>
      </c>
    </row>
    <row r="3199" spans="1:5" x14ac:dyDescent="0.25">
      <c r="A3199" t="s">
        <v>18</v>
      </c>
      <c r="B3199" t="s">
        <v>78</v>
      </c>
      <c r="C3199" t="s">
        <v>58</v>
      </c>
      <c r="D3199">
        <v>62504.504000000001</v>
      </c>
      <c r="E3199">
        <v>53445.880231884061</v>
      </c>
    </row>
    <row r="3200" spans="1:5" x14ac:dyDescent="0.25">
      <c r="A3200" t="s">
        <v>18</v>
      </c>
      <c r="B3200" t="s">
        <v>3</v>
      </c>
      <c r="C3200" t="s">
        <v>58</v>
      </c>
      <c r="D3200">
        <v>29896.924744897959</v>
      </c>
      <c r="E3200">
        <v>17938.154846938774</v>
      </c>
    </row>
    <row r="3201" spans="1:5" x14ac:dyDescent="0.25">
      <c r="A3201" t="s">
        <v>18</v>
      </c>
      <c r="B3201" t="s">
        <v>2</v>
      </c>
      <c r="C3201" t="s">
        <v>21</v>
      </c>
      <c r="D3201">
        <v>1756261.2433121018</v>
      </c>
      <c r="E3201">
        <v>1572886.9076133384</v>
      </c>
    </row>
    <row r="3202" spans="1:5" x14ac:dyDescent="0.25">
      <c r="A3202" t="s">
        <v>18</v>
      </c>
      <c r="B3202" t="s">
        <v>7</v>
      </c>
      <c r="C3202" t="s">
        <v>21</v>
      </c>
      <c r="D3202">
        <v>2601254.8528301888</v>
      </c>
      <c r="E3202">
        <v>1489809.5975300171</v>
      </c>
    </row>
    <row r="3203" spans="1:5" x14ac:dyDescent="0.25">
      <c r="A3203" t="s">
        <v>18</v>
      </c>
      <c r="B3203" t="s">
        <v>6</v>
      </c>
      <c r="C3203" t="s">
        <v>21</v>
      </c>
      <c r="D3203">
        <v>7256131.9684210522</v>
      </c>
      <c r="E3203">
        <v>6498506.4246594431</v>
      </c>
    </row>
    <row r="3204" spans="1:5" x14ac:dyDescent="0.25">
      <c r="A3204" t="s">
        <v>18</v>
      </c>
      <c r="B3204" t="s">
        <v>4</v>
      </c>
      <c r="C3204" t="s">
        <v>21</v>
      </c>
      <c r="D3204">
        <v>2975536.1223021583</v>
      </c>
      <c r="E3204">
        <v>1704170.6882275997</v>
      </c>
    </row>
    <row r="3205" spans="1:5" x14ac:dyDescent="0.25">
      <c r="A3205" t="s">
        <v>18</v>
      </c>
      <c r="B3205" t="s">
        <v>5</v>
      </c>
      <c r="C3205" t="s">
        <v>21</v>
      </c>
      <c r="D3205">
        <v>9618593.5325581394</v>
      </c>
      <c r="E3205">
        <v>8852668.492002584</v>
      </c>
    </row>
    <row r="3206" spans="1:5" x14ac:dyDescent="0.25">
      <c r="A3206" t="s">
        <v>18</v>
      </c>
      <c r="B3206" t="s">
        <v>78</v>
      </c>
      <c r="C3206" t="s">
        <v>21</v>
      </c>
      <c r="D3206">
        <v>2266298.7534246575</v>
      </c>
      <c r="E3206">
        <v>1946956.6563511828</v>
      </c>
    </row>
    <row r="3207" spans="1:5" x14ac:dyDescent="0.25">
      <c r="A3207" t="s">
        <v>18</v>
      </c>
      <c r="B3207" t="s">
        <v>3</v>
      </c>
      <c r="C3207" t="s">
        <v>21</v>
      </c>
      <c r="D3207">
        <v>1306791.5364928909</v>
      </c>
      <c r="E3207">
        <v>844388.37742617575</v>
      </c>
    </row>
    <row r="3208" spans="1:5" x14ac:dyDescent="0.25">
      <c r="A3208" t="s">
        <v>18</v>
      </c>
      <c r="B3208" t="s">
        <v>2</v>
      </c>
      <c r="C3208" t="s">
        <v>57</v>
      </c>
      <c r="D3208">
        <v>59066.837259100648</v>
      </c>
      <c r="E3208">
        <v>51294.884988166355</v>
      </c>
    </row>
    <row r="3209" spans="1:5" x14ac:dyDescent="0.25">
      <c r="A3209" t="s">
        <v>18</v>
      </c>
      <c r="B3209" t="s">
        <v>7</v>
      </c>
      <c r="C3209" t="s">
        <v>57</v>
      </c>
      <c r="D3209">
        <v>85665.257763975154</v>
      </c>
      <c r="E3209">
        <v>55070.522848269735</v>
      </c>
    </row>
    <row r="3210" spans="1:5" x14ac:dyDescent="0.25">
      <c r="A3210" t="s">
        <v>18</v>
      </c>
      <c r="B3210" t="s">
        <v>6</v>
      </c>
      <c r="C3210" t="s">
        <v>57</v>
      </c>
      <c r="D3210">
        <v>306491.25555555557</v>
      </c>
      <c r="E3210">
        <v>271262.37560664117</v>
      </c>
    </row>
    <row r="3211" spans="1:5" x14ac:dyDescent="0.25">
      <c r="A3211" t="s">
        <v>18</v>
      </c>
      <c r="B3211" t="s">
        <v>4</v>
      </c>
      <c r="C3211" t="s">
        <v>57</v>
      </c>
      <c r="D3211">
        <v>97127.510563380289</v>
      </c>
      <c r="E3211">
        <v>58276.506338028172</v>
      </c>
    </row>
    <row r="3212" spans="1:5" x14ac:dyDescent="0.25">
      <c r="A3212" t="s">
        <v>18</v>
      </c>
      <c r="B3212" t="s">
        <v>5</v>
      </c>
      <c r="C3212" t="s">
        <v>57</v>
      </c>
      <c r="D3212">
        <v>332339.9156626506</v>
      </c>
      <c r="E3212">
        <v>298770.22721187782</v>
      </c>
    </row>
    <row r="3213" spans="1:5" x14ac:dyDescent="0.25">
      <c r="A3213" t="s">
        <v>18</v>
      </c>
      <c r="B3213" t="s">
        <v>78</v>
      </c>
      <c r="C3213" t="s">
        <v>57</v>
      </c>
      <c r="D3213">
        <v>72209.981675392672</v>
      </c>
      <c r="E3213">
        <v>64765.65366762023</v>
      </c>
    </row>
    <row r="3214" spans="1:5" x14ac:dyDescent="0.25">
      <c r="A3214" t="s">
        <v>18</v>
      </c>
      <c r="B3214" t="s">
        <v>3</v>
      </c>
      <c r="C3214" t="s">
        <v>57</v>
      </c>
      <c r="D3214">
        <v>45294.274220032836</v>
      </c>
      <c r="E3214">
        <v>29117.747712878248</v>
      </c>
    </row>
    <row r="3215" spans="1:5" x14ac:dyDescent="0.25">
      <c r="A3215" t="s">
        <v>18</v>
      </c>
      <c r="B3215" t="s">
        <v>2</v>
      </c>
      <c r="C3215" t="s">
        <v>42</v>
      </c>
      <c r="D3215">
        <v>109394.09645669292</v>
      </c>
      <c r="E3215">
        <v>97756.426620874525</v>
      </c>
    </row>
    <row r="3216" spans="1:5" x14ac:dyDescent="0.25">
      <c r="A3216" t="s">
        <v>18</v>
      </c>
      <c r="B3216" t="s">
        <v>7</v>
      </c>
      <c r="C3216" t="s">
        <v>42</v>
      </c>
      <c r="D3216">
        <v>198472.14642857143</v>
      </c>
      <c r="E3216">
        <v>119083.28785714286</v>
      </c>
    </row>
    <row r="3217" spans="1:5" x14ac:dyDescent="0.25">
      <c r="A3217" t="s">
        <v>18</v>
      </c>
      <c r="B3217" t="s">
        <v>6</v>
      </c>
      <c r="C3217" t="s">
        <v>42</v>
      </c>
      <c r="D3217">
        <v>519366.36448598129</v>
      </c>
      <c r="E3217">
        <v>426622.37082777033</v>
      </c>
    </row>
    <row r="3218" spans="1:5" x14ac:dyDescent="0.25">
      <c r="A3218" t="s">
        <v>18</v>
      </c>
      <c r="B3218" t="s">
        <v>4</v>
      </c>
      <c r="C3218" t="s">
        <v>42</v>
      </c>
      <c r="D3218">
        <v>221403.19123505976</v>
      </c>
      <c r="E3218">
        <v>142330.6229368241</v>
      </c>
    </row>
    <row r="3219" spans="1:5" x14ac:dyDescent="0.25">
      <c r="A3219" t="s">
        <v>18</v>
      </c>
      <c r="B3219" t="s">
        <v>5</v>
      </c>
      <c r="C3219" t="s">
        <v>42</v>
      </c>
      <c r="D3219">
        <v>829435.8358208955</v>
      </c>
      <c r="E3219">
        <v>732989.80839986121</v>
      </c>
    </row>
    <row r="3220" spans="1:5" x14ac:dyDescent="0.25">
      <c r="A3220" t="s">
        <v>18</v>
      </c>
      <c r="B3220" t="s">
        <v>78</v>
      </c>
      <c r="C3220" t="s">
        <v>42</v>
      </c>
      <c r="D3220">
        <v>149387.63709677421</v>
      </c>
      <c r="E3220">
        <v>132602.5093330917</v>
      </c>
    </row>
    <row r="3221" spans="1:5" x14ac:dyDescent="0.25">
      <c r="A3221" t="s">
        <v>18</v>
      </c>
      <c r="B3221" t="s">
        <v>3</v>
      </c>
      <c r="C3221" t="s">
        <v>42</v>
      </c>
      <c r="D3221">
        <v>85627.428351309703</v>
      </c>
      <c r="E3221">
        <v>53913.565998972779</v>
      </c>
    </row>
    <row r="3222" spans="1:5" x14ac:dyDescent="0.25">
      <c r="A3222" t="s">
        <v>18</v>
      </c>
      <c r="B3222" t="s">
        <v>2</v>
      </c>
      <c r="C3222" t="s">
        <v>74</v>
      </c>
      <c r="D3222">
        <v>10789.544329896908</v>
      </c>
      <c r="E3222">
        <v>9641.7204650142576</v>
      </c>
    </row>
    <row r="3223" spans="1:5" x14ac:dyDescent="0.25">
      <c r="A3223" t="s">
        <v>18</v>
      </c>
      <c r="B3223" t="s">
        <v>7</v>
      </c>
      <c r="C3223" t="s">
        <v>74</v>
      </c>
      <c r="D3223">
        <v>16002.840978593273</v>
      </c>
      <c r="E3223">
        <v>10075.862838373543</v>
      </c>
    </row>
    <row r="3224" spans="1:5" x14ac:dyDescent="0.25">
      <c r="A3224" t="s">
        <v>18</v>
      </c>
      <c r="B3224" t="s">
        <v>6</v>
      </c>
      <c r="C3224" t="s">
        <v>74</v>
      </c>
      <c r="D3224">
        <v>44725.888888888891</v>
      </c>
      <c r="E3224">
        <v>37014.528735632186</v>
      </c>
    </row>
    <row r="3225" spans="1:5" x14ac:dyDescent="0.25">
      <c r="A3225" t="s">
        <v>18</v>
      </c>
      <c r="B3225" t="s">
        <v>4</v>
      </c>
      <c r="C3225" t="s">
        <v>74</v>
      </c>
      <c r="D3225">
        <v>18891.440433212996</v>
      </c>
      <c r="E3225">
        <v>10677.77067964213</v>
      </c>
    </row>
    <row r="3226" spans="1:5" x14ac:dyDescent="0.25">
      <c r="A3226" t="s">
        <v>18</v>
      </c>
      <c r="B3226" t="s">
        <v>5</v>
      </c>
      <c r="C3226" t="s">
        <v>74</v>
      </c>
      <c r="D3226">
        <v>55083.463157894737</v>
      </c>
      <c r="E3226">
        <v>48963.078362573098</v>
      </c>
    </row>
    <row r="3227" spans="1:5" x14ac:dyDescent="0.25">
      <c r="A3227" t="s">
        <v>18</v>
      </c>
      <c r="B3227" t="s">
        <v>78</v>
      </c>
      <c r="C3227" t="s">
        <v>74</v>
      </c>
      <c r="D3227">
        <v>15300.961988304092</v>
      </c>
      <c r="E3227">
        <v>12113.261574074073</v>
      </c>
    </row>
    <row r="3228" spans="1:5" x14ac:dyDescent="0.25">
      <c r="A3228" t="s">
        <v>18</v>
      </c>
      <c r="B3228" t="s">
        <v>3</v>
      </c>
      <c r="C3228" t="s">
        <v>74</v>
      </c>
      <c r="D3228">
        <v>7892.8039215686276</v>
      </c>
      <c r="E3228">
        <v>5261.8692810457524</v>
      </c>
    </row>
    <row r="3229" spans="1:5" x14ac:dyDescent="0.25">
      <c r="A3229" t="s">
        <v>18</v>
      </c>
      <c r="B3229" t="s">
        <v>2</v>
      </c>
      <c r="C3229" t="s">
        <v>64</v>
      </c>
      <c r="D3229">
        <v>22022.008196721312</v>
      </c>
      <c r="E3229">
        <v>18089.506733021077</v>
      </c>
    </row>
    <row r="3230" spans="1:5" x14ac:dyDescent="0.25">
      <c r="A3230" t="s">
        <v>18</v>
      </c>
      <c r="B3230" t="s">
        <v>7</v>
      </c>
      <c r="C3230" t="s">
        <v>64</v>
      </c>
      <c r="D3230">
        <v>34116.634920634919</v>
      </c>
      <c r="E3230">
        <v>21932.12244897959</v>
      </c>
    </row>
    <row r="3231" spans="1:5" x14ac:dyDescent="0.25">
      <c r="A3231" t="s">
        <v>18</v>
      </c>
      <c r="B3231" t="s">
        <v>6</v>
      </c>
      <c r="C3231" t="s">
        <v>64</v>
      </c>
      <c r="D3231">
        <v>79020.147058823524</v>
      </c>
      <c r="E3231">
        <v>68889.358974358969</v>
      </c>
    </row>
    <row r="3232" spans="1:5" x14ac:dyDescent="0.25">
      <c r="A3232" t="s">
        <v>18</v>
      </c>
      <c r="B3232" t="s">
        <v>4</v>
      </c>
      <c r="C3232" t="s">
        <v>64</v>
      </c>
      <c r="D3232">
        <v>46928.995633187769</v>
      </c>
      <c r="E3232">
        <v>26525.084488323526</v>
      </c>
    </row>
    <row r="3233" spans="1:5" x14ac:dyDescent="0.25">
      <c r="A3233" t="s">
        <v>18</v>
      </c>
      <c r="B3233" t="s">
        <v>5</v>
      </c>
      <c r="C3233" t="s">
        <v>64</v>
      </c>
      <c r="D3233">
        <v>179112.33333333334</v>
      </c>
      <c r="E3233">
        <v>148754.31073446327</v>
      </c>
    </row>
    <row r="3234" spans="1:5" x14ac:dyDescent="0.25">
      <c r="A3234" t="s">
        <v>18</v>
      </c>
      <c r="B3234" t="s">
        <v>78</v>
      </c>
      <c r="C3234" t="s">
        <v>64</v>
      </c>
      <c r="D3234">
        <v>35120.065359477128</v>
      </c>
      <c r="E3234">
        <v>30309.097502014509</v>
      </c>
    </row>
    <row r="3235" spans="1:5" x14ac:dyDescent="0.25">
      <c r="A3235" t="s">
        <v>18</v>
      </c>
      <c r="B3235" t="s">
        <v>3</v>
      </c>
      <c r="C3235" t="s">
        <v>64</v>
      </c>
      <c r="D3235">
        <v>15874.062038404727</v>
      </c>
      <c r="E3235">
        <v>8658.5792936753041</v>
      </c>
    </row>
    <row r="3236" spans="1:5" x14ac:dyDescent="0.25">
      <c r="A3236" t="s">
        <v>18</v>
      </c>
      <c r="B3236" t="s">
        <v>2</v>
      </c>
      <c r="C3236" t="s">
        <v>32</v>
      </c>
      <c r="D3236">
        <v>2039874.9825581398</v>
      </c>
      <c r="E3236">
        <v>1545771.9312273902</v>
      </c>
    </row>
    <row r="3237" spans="1:5" x14ac:dyDescent="0.25">
      <c r="A3237" t="s">
        <v>18</v>
      </c>
      <c r="B3237" t="s">
        <v>7</v>
      </c>
      <c r="C3237" t="s">
        <v>32</v>
      </c>
      <c r="D3237">
        <v>3279051.373831776</v>
      </c>
      <c r="E3237">
        <v>1967430.8242990659</v>
      </c>
    </row>
    <row r="3238" spans="1:5" x14ac:dyDescent="0.25">
      <c r="A3238" t="s">
        <v>18</v>
      </c>
      <c r="B3238" t="s">
        <v>6</v>
      </c>
      <c r="C3238" t="s">
        <v>32</v>
      </c>
      <c r="D3238">
        <v>9314827.3539822996</v>
      </c>
      <c r="E3238">
        <v>7891663.2253422206</v>
      </c>
    </row>
    <row r="3239" spans="1:5" x14ac:dyDescent="0.25">
      <c r="A3239" t="s">
        <v>18</v>
      </c>
      <c r="B3239" t="s">
        <v>4</v>
      </c>
      <c r="C3239" t="s">
        <v>32</v>
      </c>
      <c r="D3239">
        <v>4556603.8571428573</v>
      </c>
      <c r="E3239">
        <v>2336295.0685714283</v>
      </c>
    </row>
    <row r="3240" spans="1:5" x14ac:dyDescent="0.25">
      <c r="A3240" t="s">
        <v>18</v>
      </c>
      <c r="B3240" t="s">
        <v>5</v>
      </c>
      <c r="C3240" t="s">
        <v>32</v>
      </c>
      <c r="D3240">
        <v>19137736.200000003</v>
      </c>
      <c r="E3240">
        <v>14512783.285000002</v>
      </c>
    </row>
    <row r="3241" spans="1:5" x14ac:dyDescent="0.25">
      <c r="A3241" t="s">
        <v>18</v>
      </c>
      <c r="B3241" t="s">
        <v>78</v>
      </c>
      <c r="C3241" t="s">
        <v>32</v>
      </c>
      <c r="D3241">
        <v>2931965.1559888585</v>
      </c>
      <c r="E3241">
        <v>2360231.9505710313</v>
      </c>
    </row>
    <row r="3242" spans="1:5" x14ac:dyDescent="0.25">
      <c r="A3242" t="s">
        <v>18</v>
      </c>
      <c r="B3242" t="s">
        <v>3</v>
      </c>
      <c r="C3242" t="s">
        <v>32</v>
      </c>
      <c r="D3242">
        <v>1501534.2239657633</v>
      </c>
      <c r="E3242">
        <v>772310.8638919557</v>
      </c>
    </row>
    <row r="3243" spans="1:5" x14ac:dyDescent="0.25">
      <c r="A3243" t="s">
        <v>18</v>
      </c>
      <c r="B3243" t="s">
        <v>2</v>
      </c>
      <c r="C3243" t="s">
        <v>63</v>
      </c>
      <c r="D3243">
        <v>23206.869120654399</v>
      </c>
      <c r="E3243">
        <v>23379.571402482525</v>
      </c>
    </row>
    <row r="3244" spans="1:5" x14ac:dyDescent="0.25">
      <c r="A3244" t="s">
        <v>18</v>
      </c>
      <c r="B3244" t="s">
        <v>7</v>
      </c>
      <c r="C3244" t="s">
        <v>63</v>
      </c>
      <c r="D3244">
        <v>40968.083032490977</v>
      </c>
      <c r="E3244">
        <v>28988.45047678327</v>
      </c>
    </row>
    <row r="3245" spans="1:5" x14ac:dyDescent="0.25">
      <c r="A3245" t="s">
        <v>18</v>
      </c>
      <c r="B3245" t="s">
        <v>6</v>
      </c>
      <c r="C3245" t="s">
        <v>63</v>
      </c>
      <c r="D3245">
        <v>85970.90151515152</v>
      </c>
      <c r="E3245">
        <v>80096.223244949506</v>
      </c>
    </row>
    <row r="3246" spans="1:5" x14ac:dyDescent="0.25">
      <c r="A3246" t="s">
        <v>18</v>
      </c>
      <c r="B3246" t="s">
        <v>4</v>
      </c>
      <c r="C3246" t="s">
        <v>63</v>
      </c>
      <c r="D3246">
        <v>55356.873170731706</v>
      </c>
      <c r="E3246">
        <v>31100.497835920174</v>
      </c>
    </row>
    <row r="3247" spans="1:5" x14ac:dyDescent="0.25">
      <c r="A3247" t="s">
        <v>18</v>
      </c>
      <c r="B3247" t="s">
        <v>5</v>
      </c>
      <c r="C3247" t="s">
        <v>63</v>
      </c>
      <c r="D3247">
        <v>124705.04395604397</v>
      </c>
      <c r="E3247">
        <v>111559.05390567766</v>
      </c>
    </row>
    <row r="3248" spans="1:5" x14ac:dyDescent="0.25">
      <c r="A3248" t="s">
        <v>18</v>
      </c>
      <c r="B3248" t="s">
        <v>78</v>
      </c>
      <c r="C3248" t="s">
        <v>63</v>
      </c>
      <c r="D3248">
        <v>35574.166144200623</v>
      </c>
      <c r="E3248">
        <v>29594.969757656134</v>
      </c>
    </row>
    <row r="3249" spans="1:5" x14ac:dyDescent="0.25">
      <c r="A3249" t="s">
        <v>18</v>
      </c>
      <c r="B3249" t="s">
        <v>3</v>
      </c>
      <c r="C3249" t="s">
        <v>63</v>
      </c>
      <c r="D3249">
        <v>15827.278940027894</v>
      </c>
      <c r="E3249">
        <v>10762.54967921897</v>
      </c>
    </row>
    <row r="3250" spans="1:5" x14ac:dyDescent="0.25">
      <c r="A3250" t="s">
        <v>18</v>
      </c>
      <c r="B3250" t="s">
        <v>2</v>
      </c>
      <c r="C3250" t="s">
        <v>47</v>
      </c>
      <c r="D3250">
        <v>94547.573529411762</v>
      </c>
      <c r="E3250">
        <v>91621.101015406166</v>
      </c>
    </row>
    <row r="3251" spans="1:5" x14ac:dyDescent="0.25">
      <c r="A3251" t="s">
        <v>18</v>
      </c>
      <c r="B3251" t="s">
        <v>7</v>
      </c>
      <c r="C3251" t="s">
        <v>47</v>
      </c>
      <c r="D3251">
        <v>154655.13745704468</v>
      </c>
      <c r="E3251">
        <v>106139.24803996438</v>
      </c>
    </row>
    <row r="3252" spans="1:5" x14ac:dyDescent="0.25">
      <c r="A3252" t="s">
        <v>18</v>
      </c>
      <c r="B3252" t="s">
        <v>6</v>
      </c>
      <c r="C3252" t="s">
        <v>47</v>
      </c>
      <c r="D3252">
        <v>300030.96666666667</v>
      </c>
      <c r="E3252">
        <v>262663.47354545456</v>
      </c>
    </row>
    <row r="3253" spans="1:5" x14ac:dyDescent="0.25">
      <c r="A3253" t="s">
        <v>18</v>
      </c>
      <c r="B3253" t="s">
        <v>4</v>
      </c>
      <c r="C3253" t="s">
        <v>47</v>
      </c>
      <c r="D3253">
        <v>162471.64259927798</v>
      </c>
      <c r="E3253">
        <v>109397.57268351386</v>
      </c>
    </row>
    <row r="3254" spans="1:5" x14ac:dyDescent="0.25">
      <c r="A3254" t="s">
        <v>18</v>
      </c>
      <c r="B3254" t="s">
        <v>5</v>
      </c>
      <c r="C3254" t="s">
        <v>47</v>
      </c>
      <c r="D3254">
        <v>833419.3518518518</v>
      </c>
      <c r="E3254">
        <v>780994.58617084823</v>
      </c>
    </row>
    <row r="3255" spans="1:5" x14ac:dyDescent="0.25">
      <c r="A3255" t="s">
        <v>18</v>
      </c>
      <c r="B3255" t="s">
        <v>78</v>
      </c>
      <c r="C3255" t="s">
        <v>47</v>
      </c>
      <c r="D3255">
        <v>118433.27631578947</v>
      </c>
      <c r="E3255">
        <v>99608.618711911346</v>
      </c>
    </row>
    <row r="3256" spans="1:5" x14ac:dyDescent="0.25">
      <c r="A3256" t="s">
        <v>18</v>
      </c>
      <c r="B3256" t="s">
        <v>3</v>
      </c>
      <c r="C3256" t="s">
        <v>47</v>
      </c>
      <c r="D3256">
        <v>65224.1231884058</v>
      </c>
      <c r="E3256">
        <v>43531.062957595284</v>
      </c>
    </row>
    <row r="3257" spans="1:5" x14ac:dyDescent="0.25">
      <c r="A3257" t="s">
        <v>18</v>
      </c>
      <c r="B3257" t="s">
        <v>2</v>
      </c>
      <c r="C3257" t="s">
        <v>60</v>
      </c>
      <c r="D3257">
        <v>35963.361445783128</v>
      </c>
      <c r="E3257">
        <v>33183.693300702813</v>
      </c>
    </row>
    <row r="3258" spans="1:5" x14ac:dyDescent="0.25">
      <c r="A3258" t="s">
        <v>18</v>
      </c>
      <c r="B3258" t="s">
        <v>7</v>
      </c>
      <c r="C3258" t="s">
        <v>60</v>
      </c>
      <c r="D3258">
        <v>71070.452380952382</v>
      </c>
      <c r="E3258">
        <v>50256.962755102038</v>
      </c>
    </row>
    <row r="3259" spans="1:5" x14ac:dyDescent="0.25">
      <c r="A3259" t="s">
        <v>18</v>
      </c>
      <c r="B3259" t="s">
        <v>6</v>
      </c>
      <c r="C3259" t="s">
        <v>60</v>
      </c>
      <c r="D3259">
        <v>121011.85135135136</v>
      </c>
      <c r="E3259">
        <v>108910.66621621622</v>
      </c>
    </row>
    <row r="3260" spans="1:5" x14ac:dyDescent="0.25">
      <c r="A3260" t="s">
        <v>18</v>
      </c>
      <c r="B3260" t="s">
        <v>4</v>
      </c>
      <c r="C3260" t="s">
        <v>60</v>
      </c>
      <c r="D3260">
        <v>68357.83969465649</v>
      </c>
      <c r="E3260">
        <v>37658.955322692571</v>
      </c>
    </row>
    <row r="3261" spans="1:5" x14ac:dyDescent="0.25">
      <c r="A3261" t="s">
        <v>18</v>
      </c>
      <c r="B3261" t="s">
        <v>5</v>
      </c>
      <c r="C3261" t="s">
        <v>60</v>
      </c>
      <c r="D3261">
        <v>255853.62857142856</v>
      </c>
      <c r="E3261">
        <v>214249.60375155282</v>
      </c>
    </row>
    <row r="3262" spans="1:5" x14ac:dyDescent="0.25">
      <c r="A3262" t="s">
        <v>18</v>
      </c>
      <c r="B3262" t="s">
        <v>78</v>
      </c>
      <c r="C3262" t="s">
        <v>60</v>
      </c>
      <c r="D3262">
        <v>50735.84702549575</v>
      </c>
      <c r="E3262">
        <v>50424.096640158365</v>
      </c>
    </row>
    <row r="3263" spans="1:5" x14ac:dyDescent="0.25">
      <c r="A3263" t="s">
        <v>18</v>
      </c>
      <c r="B3263" t="s">
        <v>3</v>
      </c>
      <c r="C3263" t="s">
        <v>60</v>
      </c>
      <c r="D3263">
        <v>26031.619186046511</v>
      </c>
      <c r="E3263">
        <v>18073.381320598008</v>
      </c>
    </row>
    <row r="3264" spans="1:5" x14ac:dyDescent="0.25">
      <c r="A3264" t="s">
        <v>18</v>
      </c>
      <c r="B3264" t="s">
        <v>2</v>
      </c>
      <c r="C3264" t="s">
        <v>31</v>
      </c>
      <c r="D3264">
        <v>208136.57723577239</v>
      </c>
      <c r="E3264">
        <v>207524.41083213774</v>
      </c>
    </row>
    <row r="3265" spans="1:5" x14ac:dyDescent="0.25">
      <c r="A3265" t="s">
        <v>18</v>
      </c>
      <c r="B3265" t="s">
        <v>7</v>
      </c>
      <c r="C3265" t="s">
        <v>31</v>
      </c>
      <c r="D3265">
        <v>304771.41666666663</v>
      </c>
      <c r="E3265">
        <v>209276.37277777778</v>
      </c>
    </row>
    <row r="3266" spans="1:5" x14ac:dyDescent="0.25">
      <c r="A3266" t="s">
        <v>18</v>
      </c>
      <c r="B3266" t="s">
        <v>6</v>
      </c>
      <c r="C3266" t="s">
        <v>31</v>
      </c>
      <c r="D3266">
        <v>1101109.6344086023</v>
      </c>
      <c r="E3266">
        <v>967357.19940543966</v>
      </c>
    </row>
    <row r="3267" spans="1:5" x14ac:dyDescent="0.25">
      <c r="A3267" t="s">
        <v>18</v>
      </c>
      <c r="B3267" t="s">
        <v>4</v>
      </c>
      <c r="C3267" t="s">
        <v>31</v>
      </c>
      <c r="D3267">
        <v>389365.76425855514</v>
      </c>
      <c r="E3267">
        <v>262317.15747641178</v>
      </c>
    </row>
    <row r="3268" spans="1:5" x14ac:dyDescent="0.25">
      <c r="A3268" t="s">
        <v>18</v>
      </c>
      <c r="B3268" t="s">
        <v>5</v>
      </c>
      <c r="C3268" t="s">
        <v>31</v>
      </c>
      <c r="D3268">
        <v>1150597.7078651686</v>
      </c>
      <c r="E3268">
        <v>951079.16916088935</v>
      </c>
    </row>
    <row r="3269" spans="1:5" x14ac:dyDescent="0.25">
      <c r="A3269" t="s">
        <v>18</v>
      </c>
      <c r="B3269" t="s">
        <v>78</v>
      </c>
      <c r="C3269" t="s">
        <v>31</v>
      </c>
      <c r="D3269">
        <v>279027.78201634879</v>
      </c>
      <c r="E3269">
        <v>260061.98060103468</v>
      </c>
    </row>
    <row r="3270" spans="1:5" x14ac:dyDescent="0.25">
      <c r="A3270" t="s">
        <v>18</v>
      </c>
      <c r="B3270" t="s">
        <v>3</v>
      </c>
      <c r="C3270" t="s">
        <v>31</v>
      </c>
      <c r="D3270">
        <v>139134.77717391303</v>
      </c>
      <c r="E3270">
        <v>80445.198438735169</v>
      </c>
    </row>
    <row r="3271" spans="1:5" x14ac:dyDescent="0.25">
      <c r="A3271" t="s">
        <v>18</v>
      </c>
      <c r="B3271" t="s">
        <v>2</v>
      </c>
      <c r="C3271" t="s">
        <v>44</v>
      </c>
      <c r="D3271">
        <v>117726.68837259102</v>
      </c>
      <c r="E3271">
        <v>111791.30116713957</v>
      </c>
    </row>
    <row r="3272" spans="1:5" x14ac:dyDescent="0.25">
      <c r="A3272" t="s">
        <v>18</v>
      </c>
      <c r="B3272" t="s">
        <v>7</v>
      </c>
      <c r="C3272" t="s">
        <v>44</v>
      </c>
      <c r="D3272">
        <v>191562.24205574911</v>
      </c>
      <c r="E3272">
        <v>121833.58594745642</v>
      </c>
    </row>
    <row r="3273" spans="1:5" x14ac:dyDescent="0.25">
      <c r="A3273" t="s">
        <v>18</v>
      </c>
      <c r="B3273" t="s">
        <v>6</v>
      </c>
      <c r="C3273" t="s">
        <v>44</v>
      </c>
      <c r="D3273">
        <v>426188.86410852708</v>
      </c>
      <c r="E3273">
        <v>417143.22291112161</v>
      </c>
    </row>
    <row r="3274" spans="1:5" x14ac:dyDescent="0.25">
      <c r="A3274" t="s">
        <v>18</v>
      </c>
      <c r="B3274" t="s">
        <v>4</v>
      </c>
      <c r="C3274" t="s">
        <v>44</v>
      </c>
      <c r="D3274">
        <v>213923.59326848245</v>
      </c>
      <c r="E3274">
        <v>133004.66885823043</v>
      </c>
    </row>
    <row r="3275" spans="1:5" x14ac:dyDescent="0.25">
      <c r="A3275" t="s">
        <v>18</v>
      </c>
      <c r="B3275" t="s">
        <v>5</v>
      </c>
      <c r="C3275" t="s">
        <v>44</v>
      </c>
      <c r="D3275">
        <v>964532.69245614018</v>
      </c>
      <c r="E3275">
        <v>859812.00013233081</v>
      </c>
    </row>
    <row r="3276" spans="1:5" x14ac:dyDescent="0.25">
      <c r="A3276" t="s">
        <v>18</v>
      </c>
      <c r="B3276" t="s">
        <v>78</v>
      </c>
      <c r="C3276" t="s">
        <v>44</v>
      </c>
      <c r="D3276">
        <v>140970.16274358972</v>
      </c>
      <c r="E3276">
        <v>124993.54429931623</v>
      </c>
    </row>
    <row r="3277" spans="1:5" x14ac:dyDescent="0.25">
      <c r="A3277" t="s">
        <v>18</v>
      </c>
      <c r="B3277" t="s">
        <v>3</v>
      </c>
      <c r="C3277" t="s">
        <v>44</v>
      </c>
      <c r="D3277">
        <v>73697.538163538877</v>
      </c>
      <c r="E3277">
        <v>50215.977727983729</v>
      </c>
    </row>
    <row r="3278" spans="1:5" x14ac:dyDescent="0.25">
      <c r="A3278" t="s">
        <v>18</v>
      </c>
      <c r="B3278" t="s">
        <v>2</v>
      </c>
      <c r="C3278" t="s">
        <v>71</v>
      </c>
      <c r="D3278">
        <v>18681.282398452611</v>
      </c>
      <c r="E3278">
        <v>18430.914696205309</v>
      </c>
    </row>
    <row r="3279" spans="1:5" x14ac:dyDescent="0.25">
      <c r="A3279" t="s">
        <v>18</v>
      </c>
      <c r="B3279" t="s">
        <v>7</v>
      </c>
      <c r="C3279" t="s">
        <v>71</v>
      </c>
      <c r="D3279">
        <v>28490.333333333332</v>
      </c>
      <c r="E3279">
        <v>18852.741264367814</v>
      </c>
    </row>
    <row r="3280" spans="1:5" x14ac:dyDescent="0.25">
      <c r="A3280" t="s">
        <v>18</v>
      </c>
      <c r="B3280" t="s">
        <v>6</v>
      </c>
      <c r="C3280" t="s">
        <v>71</v>
      </c>
      <c r="D3280">
        <v>107313.58888888889</v>
      </c>
      <c r="E3280">
        <v>100369.76843137256</v>
      </c>
    </row>
    <row r="3281" spans="1:5" x14ac:dyDescent="0.25">
      <c r="A3281" t="s">
        <v>18</v>
      </c>
      <c r="B3281" t="s">
        <v>4</v>
      </c>
      <c r="C3281" t="s">
        <v>71</v>
      </c>
      <c r="D3281">
        <v>46884.577669902901</v>
      </c>
      <c r="E3281">
        <v>31331.831560093731</v>
      </c>
    </row>
    <row r="3282" spans="1:5" x14ac:dyDescent="0.25">
      <c r="A3282" t="s">
        <v>18</v>
      </c>
      <c r="B3282" t="s">
        <v>5</v>
      </c>
      <c r="C3282" t="s">
        <v>71</v>
      </c>
      <c r="D3282">
        <v>150909.734375</v>
      </c>
      <c r="E3282">
        <v>152921.86416666664</v>
      </c>
    </row>
    <row r="3283" spans="1:5" x14ac:dyDescent="0.25">
      <c r="A3283" t="s">
        <v>18</v>
      </c>
      <c r="B3283" t="s">
        <v>78</v>
      </c>
      <c r="C3283" t="s">
        <v>71</v>
      </c>
      <c r="D3283">
        <v>27994.849275362314</v>
      </c>
      <c r="E3283">
        <v>26583.442291062802</v>
      </c>
    </row>
    <row r="3284" spans="1:5" x14ac:dyDescent="0.25">
      <c r="A3284" t="s">
        <v>18</v>
      </c>
      <c r="B3284" t="s">
        <v>3</v>
      </c>
      <c r="C3284" t="s">
        <v>71</v>
      </c>
      <c r="D3284">
        <v>14567.455505279035</v>
      </c>
      <c r="E3284">
        <v>10219.630323703444</v>
      </c>
    </row>
    <row r="3285" spans="1:5" x14ac:dyDescent="0.25">
      <c r="A3285" t="s">
        <v>18</v>
      </c>
      <c r="B3285" t="s">
        <v>2</v>
      </c>
      <c r="C3285" t="s">
        <v>36</v>
      </c>
      <c r="D3285">
        <v>167555.27851224106</v>
      </c>
      <c r="E3285">
        <v>164703.27377160714</v>
      </c>
    </row>
    <row r="3286" spans="1:5" x14ac:dyDescent="0.25">
      <c r="A3286" t="s">
        <v>18</v>
      </c>
      <c r="B3286" t="s">
        <v>7</v>
      </c>
      <c r="C3286" t="s">
        <v>36</v>
      </c>
      <c r="D3286">
        <v>350282.8853937008</v>
      </c>
      <c r="E3286">
        <v>228492.22062604481</v>
      </c>
    </row>
    <row r="3287" spans="1:5" x14ac:dyDescent="0.25">
      <c r="A3287" t="s">
        <v>18</v>
      </c>
      <c r="B3287" t="s">
        <v>6</v>
      </c>
      <c r="C3287" t="s">
        <v>36</v>
      </c>
      <c r="D3287">
        <v>626562.34429577459</v>
      </c>
      <c r="E3287">
        <v>588486.63260395441</v>
      </c>
    </row>
    <row r="3288" spans="1:5" x14ac:dyDescent="0.25">
      <c r="A3288" t="s">
        <v>18</v>
      </c>
      <c r="B3288" t="s">
        <v>4</v>
      </c>
      <c r="C3288" t="s">
        <v>36</v>
      </c>
      <c r="D3288">
        <v>370716.05370833329</v>
      </c>
      <c r="E3288">
        <v>226473.8073563636</v>
      </c>
    </row>
    <row r="3289" spans="1:5" x14ac:dyDescent="0.25">
      <c r="A3289" t="s">
        <v>18</v>
      </c>
      <c r="B3289" t="s">
        <v>5</v>
      </c>
      <c r="C3289" t="s">
        <v>36</v>
      </c>
      <c r="D3289">
        <v>1482864.2148333332</v>
      </c>
      <c r="E3289">
        <v>1280755.3144412346</v>
      </c>
    </row>
    <row r="3290" spans="1:5" x14ac:dyDescent="0.25">
      <c r="A3290" t="s">
        <v>18</v>
      </c>
      <c r="B3290" t="s">
        <v>78</v>
      </c>
      <c r="C3290" t="s">
        <v>36</v>
      </c>
      <c r="D3290">
        <v>239171.64755376344</v>
      </c>
      <c r="E3290">
        <v>214353.70646344434</v>
      </c>
    </row>
    <row r="3291" spans="1:5" x14ac:dyDescent="0.25">
      <c r="A3291" t="s">
        <v>18</v>
      </c>
      <c r="B3291" t="s">
        <v>3</v>
      </c>
      <c r="C3291" t="s">
        <v>36</v>
      </c>
      <c r="D3291">
        <v>140334.15282334381</v>
      </c>
      <c r="E3291">
        <v>88950.263020334867</v>
      </c>
    </row>
    <row r="3292" spans="1:5" x14ac:dyDescent="0.25">
      <c r="A3292" t="s">
        <v>18</v>
      </c>
      <c r="B3292" t="s">
        <v>2</v>
      </c>
      <c r="C3292" t="s">
        <v>37</v>
      </c>
      <c r="D3292">
        <v>169903.42973799125</v>
      </c>
      <c r="E3292">
        <v>152355.36425212584</v>
      </c>
    </row>
    <row r="3293" spans="1:5" x14ac:dyDescent="0.25">
      <c r="A3293" t="s">
        <v>18</v>
      </c>
      <c r="B3293" t="s">
        <v>7</v>
      </c>
      <c r="C3293" t="s">
        <v>37</v>
      </c>
      <c r="D3293">
        <v>252648.60655844153</v>
      </c>
      <c r="E3293">
        <v>164065.71007274045</v>
      </c>
    </row>
    <row r="3294" spans="1:5" x14ac:dyDescent="0.25">
      <c r="A3294" t="s">
        <v>18</v>
      </c>
      <c r="B3294" t="s">
        <v>6</v>
      </c>
      <c r="C3294" t="s">
        <v>37</v>
      </c>
      <c r="D3294">
        <v>572174.78544117638</v>
      </c>
      <c r="E3294">
        <v>528325.24587362236</v>
      </c>
    </row>
    <row r="3295" spans="1:5" x14ac:dyDescent="0.25">
      <c r="A3295" t="s">
        <v>18</v>
      </c>
      <c r="B3295" t="s">
        <v>4</v>
      </c>
      <c r="C3295" t="s">
        <v>37</v>
      </c>
      <c r="D3295">
        <v>347391.83401785709</v>
      </c>
      <c r="E3295">
        <v>224850.16624152116</v>
      </c>
    </row>
    <row r="3296" spans="1:5" x14ac:dyDescent="0.25">
      <c r="A3296" t="s">
        <v>18</v>
      </c>
      <c r="B3296" t="s">
        <v>5</v>
      </c>
      <c r="C3296" t="s">
        <v>37</v>
      </c>
      <c r="D3296">
        <v>960688.52864197514</v>
      </c>
      <c r="E3296">
        <v>895454.37146967463</v>
      </c>
    </row>
    <row r="3297" spans="1:5" x14ac:dyDescent="0.25">
      <c r="A3297" t="s">
        <v>18</v>
      </c>
      <c r="B3297" t="s">
        <v>78</v>
      </c>
      <c r="C3297" t="s">
        <v>37</v>
      </c>
      <c r="D3297">
        <v>221697.35276353278</v>
      </c>
      <c r="E3297">
        <v>204809.20421643672</v>
      </c>
    </row>
    <row r="3298" spans="1:5" x14ac:dyDescent="0.25">
      <c r="A3298" t="s">
        <v>18</v>
      </c>
      <c r="B3298" t="s">
        <v>3</v>
      </c>
      <c r="C3298" t="s">
        <v>37</v>
      </c>
      <c r="D3298">
        <v>98376.448571428569</v>
      </c>
      <c r="E3298">
        <v>59750.942919408008</v>
      </c>
    </row>
    <row r="3299" spans="1:5" x14ac:dyDescent="0.25">
      <c r="A3299" t="s">
        <v>18</v>
      </c>
      <c r="B3299" t="s">
        <v>2</v>
      </c>
      <c r="C3299" t="s">
        <v>62</v>
      </c>
      <c r="D3299">
        <v>29522.645045045047</v>
      </c>
      <c r="E3299">
        <v>26260.884811651649</v>
      </c>
    </row>
    <row r="3300" spans="1:5" x14ac:dyDescent="0.25">
      <c r="A3300" t="s">
        <v>18</v>
      </c>
      <c r="B3300" t="s">
        <v>7</v>
      </c>
      <c r="C3300" t="s">
        <v>62</v>
      </c>
      <c r="D3300">
        <v>61598</v>
      </c>
      <c r="E3300">
        <v>40711.144833333332</v>
      </c>
    </row>
    <row r="3301" spans="1:5" x14ac:dyDescent="0.25">
      <c r="A3301" t="s">
        <v>18</v>
      </c>
      <c r="B3301" t="s">
        <v>6</v>
      </c>
      <c r="C3301" t="s">
        <v>62</v>
      </c>
      <c r="D3301">
        <v>142478.85217391304</v>
      </c>
      <c r="E3301">
        <v>131956.41399652176</v>
      </c>
    </row>
    <row r="3302" spans="1:5" x14ac:dyDescent="0.25">
      <c r="A3302" t="s">
        <v>18</v>
      </c>
      <c r="B3302" t="s">
        <v>4</v>
      </c>
      <c r="C3302" t="s">
        <v>62</v>
      </c>
      <c r="D3302">
        <v>79154.917874396138</v>
      </c>
      <c r="E3302">
        <v>57332.515900408784</v>
      </c>
    </row>
    <row r="3303" spans="1:5" x14ac:dyDescent="0.25">
      <c r="A3303" t="s">
        <v>18</v>
      </c>
      <c r="B3303" t="s">
        <v>5</v>
      </c>
      <c r="C3303" t="s">
        <v>62</v>
      </c>
      <c r="D3303">
        <v>174309.23404255317</v>
      </c>
      <c r="E3303">
        <v>182780.66281702128</v>
      </c>
    </row>
    <row r="3304" spans="1:5" x14ac:dyDescent="0.25">
      <c r="A3304" t="s">
        <v>18</v>
      </c>
      <c r="B3304" t="s">
        <v>78</v>
      </c>
      <c r="C3304" t="s">
        <v>62</v>
      </c>
      <c r="D3304">
        <v>42558.618181818179</v>
      </c>
      <c r="E3304">
        <v>40493.543078041963</v>
      </c>
    </row>
    <row r="3305" spans="1:5" x14ac:dyDescent="0.25">
      <c r="A3305" t="s">
        <v>18</v>
      </c>
      <c r="B3305" t="s">
        <v>3</v>
      </c>
      <c r="C3305" t="s">
        <v>62</v>
      </c>
      <c r="D3305">
        <v>21334.723958333332</v>
      </c>
      <c r="E3305">
        <v>14688.957445312499</v>
      </c>
    </row>
    <row r="3306" spans="1:5" x14ac:dyDescent="0.25">
      <c r="A3306" t="s">
        <v>18</v>
      </c>
      <c r="B3306" t="s">
        <v>2</v>
      </c>
      <c r="C3306" t="s">
        <v>59</v>
      </c>
      <c r="D3306">
        <v>40506.49010989011</v>
      </c>
      <c r="E3306">
        <v>40395.94848543081</v>
      </c>
    </row>
    <row r="3307" spans="1:5" x14ac:dyDescent="0.25">
      <c r="A3307" t="s">
        <v>18</v>
      </c>
      <c r="B3307" t="s">
        <v>7</v>
      </c>
      <c r="C3307" t="s">
        <v>59</v>
      </c>
      <c r="D3307">
        <v>56535.13190184049</v>
      </c>
      <c r="E3307">
        <v>37629.783793865026</v>
      </c>
    </row>
    <row r="3308" spans="1:5" x14ac:dyDescent="0.25">
      <c r="A3308" t="s">
        <v>18</v>
      </c>
      <c r="B3308" t="s">
        <v>6</v>
      </c>
      <c r="C3308" t="s">
        <v>59</v>
      </c>
      <c r="D3308">
        <v>122869.68666666668</v>
      </c>
      <c r="E3308">
        <v>121652.94468843246</v>
      </c>
    </row>
    <row r="3309" spans="1:5" x14ac:dyDescent="0.25">
      <c r="A3309" t="s">
        <v>18</v>
      </c>
      <c r="B3309" t="s">
        <v>4</v>
      </c>
      <c r="C3309" t="s">
        <v>59</v>
      </c>
      <c r="D3309">
        <v>78427.459574468085</v>
      </c>
      <c r="E3309">
        <v>49790.029199303674</v>
      </c>
    </row>
    <row r="3310" spans="1:5" x14ac:dyDescent="0.25">
      <c r="A3310" t="s">
        <v>18</v>
      </c>
      <c r="B3310" t="s">
        <v>5</v>
      </c>
      <c r="C3310" t="s">
        <v>59</v>
      </c>
      <c r="D3310">
        <v>236287.85897435897</v>
      </c>
      <c r="E3310">
        <v>224273.31630980392</v>
      </c>
    </row>
    <row r="3311" spans="1:5" x14ac:dyDescent="0.25">
      <c r="A3311" t="s">
        <v>18</v>
      </c>
      <c r="B3311" t="s">
        <v>78</v>
      </c>
      <c r="C3311" t="s">
        <v>59</v>
      </c>
      <c r="D3311">
        <v>48629.163588390496</v>
      </c>
      <c r="E3311">
        <v>49211.632903371443</v>
      </c>
    </row>
    <row r="3312" spans="1:5" x14ac:dyDescent="0.25">
      <c r="A3312" t="s">
        <v>18</v>
      </c>
      <c r="B3312" t="s">
        <v>3</v>
      </c>
      <c r="C3312" t="s">
        <v>59</v>
      </c>
      <c r="D3312">
        <v>24092.0954248366</v>
      </c>
      <c r="E3312">
        <v>17933.414539004527</v>
      </c>
    </row>
    <row r="3313" spans="1:5" x14ac:dyDescent="0.25">
      <c r="A3313" t="s">
        <v>18</v>
      </c>
      <c r="B3313" t="s">
        <v>2</v>
      </c>
      <c r="C3313" t="s">
        <v>67</v>
      </c>
      <c r="D3313">
        <v>20773.865191146884</v>
      </c>
      <c r="E3313">
        <v>21811.495601787472</v>
      </c>
    </row>
    <row r="3314" spans="1:5" x14ac:dyDescent="0.25">
      <c r="A3314" t="s">
        <v>18</v>
      </c>
      <c r="B3314" t="s">
        <v>7</v>
      </c>
      <c r="C3314" t="s">
        <v>67</v>
      </c>
      <c r="D3314">
        <v>31381.796352583588</v>
      </c>
      <c r="E3314">
        <v>21720.12580053191</v>
      </c>
    </row>
    <row r="3315" spans="1:5" x14ac:dyDescent="0.25">
      <c r="A3315" t="s">
        <v>18</v>
      </c>
      <c r="B3315" t="s">
        <v>6</v>
      </c>
      <c r="C3315" t="s">
        <v>67</v>
      </c>
      <c r="D3315">
        <v>101221.67647058824</v>
      </c>
      <c r="E3315">
        <v>96929.877388235313</v>
      </c>
    </row>
    <row r="3316" spans="1:5" x14ac:dyDescent="0.25">
      <c r="A3316" t="s">
        <v>18</v>
      </c>
      <c r="B3316" t="s">
        <v>4</v>
      </c>
      <c r="C3316" t="s">
        <v>67</v>
      </c>
      <c r="D3316">
        <v>37958.128676470587</v>
      </c>
      <c r="E3316">
        <v>21329.707724999997</v>
      </c>
    </row>
    <row r="3317" spans="1:5" x14ac:dyDescent="0.25">
      <c r="A3317" t="s">
        <v>18</v>
      </c>
      <c r="B3317" t="s">
        <v>5</v>
      </c>
      <c r="C3317" t="s">
        <v>67</v>
      </c>
      <c r="D3317">
        <v>121466.01176470588</v>
      </c>
      <c r="E3317">
        <v>103920.75247367646</v>
      </c>
    </row>
    <row r="3318" spans="1:5" x14ac:dyDescent="0.25">
      <c r="A3318" t="s">
        <v>18</v>
      </c>
      <c r="B3318" t="s">
        <v>78</v>
      </c>
      <c r="C3318" t="s">
        <v>67</v>
      </c>
      <c r="D3318">
        <v>30277.451612903227</v>
      </c>
      <c r="E3318">
        <v>25317.757875839368</v>
      </c>
    </row>
    <row r="3319" spans="1:5" x14ac:dyDescent="0.25">
      <c r="A3319" t="s">
        <v>18</v>
      </c>
      <c r="B3319" t="s">
        <v>3</v>
      </c>
      <c r="C3319" t="s">
        <v>67</v>
      </c>
      <c r="D3319">
        <v>13339.29069767442</v>
      </c>
      <c r="E3319">
        <v>10060.097805943153</v>
      </c>
    </row>
    <row r="3320" spans="1:5" x14ac:dyDescent="0.25">
      <c r="A3320" t="s">
        <v>18</v>
      </c>
      <c r="B3320" t="s">
        <v>2</v>
      </c>
      <c r="C3320" t="s">
        <v>24</v>
      </c>
      <c r="D3320">
        <v>471327.53790613718</v>
      </c>
      <c r="E3320">
        <v>473010.45446795505</v>
      </c>
    </row>
    <row r="3321" spans="1:5" x14ac:dyDescent="0.25">
      <c r="A3321" t="s">
        <v>18</v>
      </c>
      <c r="B3321" t="s">
        <v>7</v>
      </c>
      <c r="C3321" t="s">
        <v>24</v>
      </c>
      <c r="D3321">
        <v>1036172.4444444444</v>
      </c>
      <c r="E3321">
        <v>665421.30905185174</v>
      </c>
    </row>
    <row r="3322" spans="1:5" x14ac:dyDescent="0.25">
      <c r="A3322" t="s">
        <v>18</v>
      </c>
      <c r="B3322" t="s">
        <v>6</v>
      </c>
      <c r="C3322" t="s">
        <v>24</v>
      </c>
      <c r="D3322">
        <v>1892140.9855072463</v>
      </c>
      <c r="E3322">
        <v>1610659.2119905136</v>
      </c>
    </row>
    <row r="3323" spans="1:5" x14ac:dyDescent="0.25">
      <c r="A3323" t="s">
        <v>18</v>
      </c>
      <c r="B3323" t="s">
        <v>4</v>
      </c>
      <c r="C3323" t="s">
        <v>24</v>
      </c>
      <c r="D3323">
        <v>946070.49275362317</v>
      </c>
      <c r="E3323">
        <v>594839.76564385649</v>
      </c>
    </row>
    <row r="3324" spans="1:5" x14ac:dyDescent="0.25">
      <c r="A3324" t="s">
        <v>18</v>
      </c>
      <c r="B3324" t="s">
        <v>5</v>
      </c>
      <c r="C3324" t="s">
        <v>24</v>
      </c>
      <c r="D3324">
        <v>4017160.8615384619</v>
      </c>
      <c r="E3324">
        <v>4319251.3583261548</v>
      </c>
    </row>
    <row r="3325" spans="1:5" x14ac:dyDescent="0.25">
      <c r="A3325" t="s">
        <v>18</v>
      </c>
      <c r="B3325" t="s">
        <v>78</v>
      </c>
      <c r="C3325" t="s">
        <v>24</v>
      </c>
      <c r="D3325">
        <v>662729.58375634509</v>
      </c>
      <c r="E3325">
        <v>724189.4685299492</v>
      </c>
    </row>
    <row r="3326" spans="1:5" x14ac:dyDescent="0.25">
      <c r="A3326" t="s">
        <v>18</v>
      </c>
      <c r="B3326" t="s">
        <v>3</v>
      </c>
      <c r="C3326" t="s">
        <v>24</v>
      </c>
      <c r="D3326">
        <v>353336.20568335592</v>
      </c>
      <c r="E3326">
        <v>253619.29249788701</v>
      </c>
    </row>
    <row r="3327" spans="1:5" x14ac:dyDescent="0.25">
      <c r="A3327" t="s">
        <v>18</v>
      </c>
      <c r="B3327" t="s">
        <v>2</v>
      </c>
      <c r="C3327" t="s">
        <v>22</v>
      </c>
      <c r="D3327">
        <v>2158975.0336956521</v>
      </c>
      <c r="E3327">
        <v>1735646.5957161128</v>
      </c>
    </row>
    <row r="3328" spans="1:5" x14ac:dyDescent="0.25">
      <c r="A3328" t="s">
        <v>18</v>
      </c>
      <c r="B3328" t="s">
        <v>7</v>
      </c>
      <c r="C3328" t="s">
        <v>22</v>
      </c>
      <c r="D3328">
        <v>4531384.8615969587</v>
      </c>
      <c r="E3328">
        <v>2718830.9169581751</v>
      </c>
    </row>
    <row r="3329" spans="1:5" x14ac:dyDescent="0.25">
      <c r="A3329" t="s">
        <v>18</v>
      </c>
      <c r="B3329" t="s">
        <v>6</v>
      </c>
      <c r="C3329" t="s">
        <v>22</v>
      </c>
      <c r="D3329">
        <v>11034761.283333333</v>
      </c>
      <c r="E3329">
        <v>9721099.2257936504</v>
      </c>
    </row>
    <row r="3330" spans="1:5" x14ac:dyDescent="0.25">
      <c r="A3330" t="s">
        <v>18</v>
      </c>
      <c r="B3330" t="s">
        <v>4</v>
      </c>
      <c r="C3330" t="s">
        <v>22</v>
      </c>
      <c r="D3330">
        <v>5621482.1632075468</v>
      </c>
      <c r="E3330">
        <v>3177359.4835520922</v>
      </c>
    </row>
    <row r="3331" spans="1:5" x14ac:dyDescent="0.25">
      <c r="A3331" t="s">
        <v>18</v>
      </c>
      <c r="B3331" t="s">
        <v>5</v>
      </c>
      <c r="C3331" t="s">
        <v>22</v>
      </c>
      <c r="D3331">
        <v>23896927.732500002</v>
      </c>
      <c r="E3331">
        <v>22361161.986881461</v>
      </c>
    </row>
    <row r="3332" spans="1:5" x14ac:dyDescent="0.25">
      <c r="A3332" t="s">
        <v>18</v>
      </c>
      <c r="B3332" t="s">
        <v>78</v>
      </c>
      <c r="C3332" t="s">
        <v>22</v>
      </c>
      <c r="D3332">
        <v>3557475.2794029852</v>
      </c>
      <c r="E3332">
        <v>3101388.7051205514</v>
      </c>
    </row>
    <row r="3333" spans="1:5" x14ac:dyDescent="0.25">
      <c r="A3333" t="s">
        <v>18</v>
      </c>
      <c r="B3333" t="s">
        <v>3</v>
      </c>
      <c r="C3333" t="s">
        <v>22</v>
      </c>
      <c r="D3333">
        <v>1601820.1862903226</v>
      </c>
      <c r="E3333">
        <v>961092.11177419359</v>
      </c>
    </row>
    <row r="3334" spans="1:5" x14ac:dyDescent="0.25">
      <c r="A3334" t="s">
        <v>18</v>
      </c>
      <c r="B3334" t="s">
        <v>2</v>
      </c>
      <c r="C3334" t="s">
        <v>75</v>
      </c>
      <c r="D3334">
        <v>10882.847133757961</v>
      </c>
      <c r="E3334">
        <v>9571.6607321003758</v>
      </c>
    </row>
    <row r="3335" spans="1:5" x14ac:dyDescent="0.25">
      <c r="A3335" t="s">
        <v>18</v>
      </c>
      <c r="B3335" t="s">
        <v>7</v>
      </c>
      <c r="C3335" t="s">
        <v>75</v>
      </c>
      <c r="D3335">
        <v>17143.214046822741</v>
      </c>
      <c r="E3335">
        <v>11428.809364548495</v>
      </c>
    </row>
    <row r="3336" spans="1:5" x14ac:dyDescent="0.25">
      <c r="A3336" t="s">
        <v>18</v>
      </c>
      <c r="B3336" t="s">
        <v>6</v>
      </c>
      <c r="C3336" t="s">
        <v>75</v>
      </c>
      <c r="D3336">
        <v>44963.342105263153</v>
      </c>
      <c r="E3336">
        <v>38150.714513556617</v>
      </c>
    </row>
    <row r="3337" spans="1:5" x14ac:dyDescent="0.25">
      <c r="A3337" t="s">
        <v>18</v>
      </c>
      <c r="B3337" t="s">
        <v>4</v>
      </c>
      <c r="C3337" t="s">
        <v>75</v>
      </c>
      <c r="D3337">
        <v>19489.813688212929</v>
      </c>
      <c r="E3337">
        <v>10630.80746629796</v>
      </c>
    </row>
    <row r="3338" spans="1:5" x14ac:dyDescent="0.25">
      <c r="A3338" t="s">
        <v>18</v>
      </c>
      <c r="B3338" t="s">
        <v>5</v>
      </c>
      <c r="C3338" t="s">
        <v>75</v>
      </c>
      <c r="D3338">
        <v>84029.852459016402</v>
      </c>
      <c r="E3338">
        <v>74481.005588673623</v>
      </c>
    </row>
    <row r="3339" spans="1:5" x14ac:dyDescent="0.25">
      <c r="A3339" t="s">
        <v>18</v>
      </c>
      <c r="B3339" t="s">
        <v>78</v>
      </c>
      <c r="C3339" t="s">
        <v>75</v>
      </c>
      <c r="D3339">
        <v>14159.726519337017</v>
      </c>
      <c r="E3339">
        <v>12699.960898786809</v>
      </c>
    </row>
    <row r="3340" spans="1:5" x14ac:dyDescent="0.25">
      <c r="A3340" t="s">
        <v>18</v>
      </c>
      <c r="B3340" t="s">
        <v>3</v>
      </c>
      <c r="C3340" t="s">
        <v>75</v>
      </c>
      <c r="D3340">
        <v>7461.1659388646294</v>
      </c>
      <c r="E3340">
        <v>4888.3500978768261</v>
      </c>
    </row>
    <row r="3341" spans="1:5" x14ac:dyDescent="0.25">
      <c r="A3341" t="s">
        <v>18</v>
      </c>
      <c r="B3341" t="s">
        <v>2</v>
      </c>
      <c r="C3341" t="s">
        <v>33</v>
      </c>
      <c r="D3341">
        <v>173597.56554307116</v>
      </c>
      <c r="E3341">
        <v>146472.94592696629</v>
      </c>
    </row>
    <row r="3342" spans="1:5" x14ac:dyDescent="0.25">
      <c r="A3342" t="s">
        <v>18</v>
      </c>
      <c r="B3342" t="s">
        <v>7</v>
      </c>
      <c r="C3342" t="s">
        <v>33</v>
      </c>
      <c r="D3342">
        <v>318560.48109965638</v>
      </c>
      <c r="E3342">
        <v>185826.94730813286</v>
      </c>
    </row>
    <row r="3343" spans="1:5" x14ac:dyDescent="0.25">
      <c r="A3343" t="s">
        <v>18</v>
      </c>
      <c r="B3343" t="s">
        <v>6</v>
      </c>
      <c r="C3343" t="s">
        <v>33</v>
      </c>
      <c r="D3343">
        <v>618007.33333333337</v>
      </c>
      <c r="E3343">
        <v>555582.35016835027</v>
      </c>
    </row>
    <row r="3344" spans="1:5" x14ac:dyDescent="0.25">
      <c r="A3344" t="s">
        <v>18</v>
      </c>
      <c r="B3344" t="s">
        <v>4</v>
      </c>
      <c r="C3344" t="s">
        <v>33</v>
      </c>
      <c r="D3344">
        <v>458916.33663366339</v>
      </c>
      <c r="E3344">
        <v>275349.80198019801</v>
      </c>
    </row>
    <row r="3345" spans="1:5" x14ac:dyDescent="0.25">
      <c r="A3345" t="s">
        <v>18</v>
      </c>
      <c r="B3345" t="s">
        <v>5</v>
      </c>
      <c r="C3345" t="s">
        <v>33</v>
      </c>
      <c r="D3345">
        <v>1007620.652173913</v>
      </c>
      <c r="E3345">
        <v>983223.04079441703</v>
      </c>
    </row>
    <row r="3346" spans="1:5" x14ac:dyDescent="0.25">
      <c r="A3346" t="s">
        <v>18</v>
      </c>
      <c r="B3346" t="s">
        <v>78</v>
      </c>
      <c r="C3346" t="s">
        <v>33</v>
      </c>
      <c r="D3346">
        <v>275896.13095238095</v>
      </c>
      <c r="E3346">
        <v>218417.77033730157</v>
      </c>
    </row>
    <row r="3347" spans="1:5" x14ac:dyDescent="0.25">
      <c r="A3347" t="s">
        <v>18</v>
      </c>
      <c r="B3347" t="s">
        <v>3</v>
      </c>
      <c r="C3347" t="s">
        <v>33</v>
      </c>
      <c r="D3347">
        <v>123109.03054448871</v>
      </c>
      <c r="E3347">
        <v>77513.093305789182</v>
      </c>
    </row>
    <row r="3348" spans="1:5" x14ac:dyDescent="0.25">
      <c r="A3348" t="s">
        <v>18</v>
      </c>
      <c r="B3348" t="s">
        <v>2</v>
      </c>
      <c r="C3348" t="s">
        <v>69</v>
      </c>
      <c r="D3348">
        <v>19635.916000000001</v>
      </c>
      <c r="E3348">
        <v>17118.490871794875</v>
      </c>
    </row>
    <row r="3349" spans="1:5" x14ac:dyDescent="0.25">
      <c r="A3349" t="s">
        <v>18</v>
      </c>
      <c r="B3349" t="s">
        <v>7</v>
      </c>
      <c r="C3349" t="s">
        <v>69</v>
      </c>
      <c r="D3349">
        <v>39271.832000000002</v>
      </c>
      <c r="E3349">
        <v>22908.568666666666</v>
      </c>
    </row>
    <row r="3350" spans="1:5" x14ac:dyDescent="0.25">
      <c r="A3350" t="s">
        <v>18</v>
      </c>
      <c r="B3350" t="s">
        <v>6</v>
      </c>
      <c r="C3350" t="s">
        <v>69</v>
      </c>
      <c r="D3350">
        <v>97207.504950495044</v>
      </c>
      <c r="E3350">
        <v>76075.438656909173</v>
      </c>
    </row>
    <row r="3351" spans="1:5" x14ac:dyDescent="0.25">
      <c r="A3351" t="s">
        <v>18</v>
      </c>
      <c r="B3351" t="s">
        <v>4</v>
      </c>
      <c r="C3351" t="s">
        <v>69</v>
      </c>
      <c r="D3351">
        <v>42686.773913043478</v>
      </c>
      <c r="E3351">
        <v>27967.196701649176</v>
      </c>
    </row>
    <row r="3352" spans="1:5" x14ac:dyDescent="0.25">
      <c r="A3352" t="s">
        <v>18</v>
      </c>
      <c r="B3352" t="s">
        <v>5</v>
      </c>
      <c r="C3352" t="s">
        <v>69</v>
      </c>
      <c r="D3352">
        <v>116880.45238095238</v>
      </c>
      <c r="E3352">
        <v>93027.298833819237</v>
      </c>
    </row>
    <row r="3353" spans="1:5" x14ac:dyDescent="0.25">
      <c r="A3353" t="s">
        <v>18</v>
      </c>
      <c r="B3353" t="s">
        <v>78</v>
      </c>
      <c r="C3353" t="s">
        <v>69</v>
      </c>
      <c r="D3353">
        <v>31773.326860841426</v>
      </c>
      <c r="E3353">
        <v>25153.883764832794</v>
      </c>
    </row>
    <row r="3354" spans="1:5" x14ac:dyDescent="0.25">
      <c r="A3354" t="s">
        <v>18</v>
      </c>
      <c r="B3354" t="s">
        <v>3</v>
      </c>
      <c r="C3354" t="s">
        <v>69</v>
      </c>
      <c r="D3354">
        <v>16095.013114754098</v>
      </c>
      <c r="E3354">
        <v>10730.008743169399</v>
      </c>
    </row>
    <row r="3355" spans="1:5" x14ac:dyDescent="0.25">
      <c r="A3355" t="s">
        <v>18</v>
      </c>
      <c r="B3355" t="s">
        <v>2</v>
      </c>
      <c r="C3355" t="s">
        <v>38</v>
      </c>
      <c r="D3355">
        <v>141294.58536448597</v>
      </c>
      <c r="E3355">
        <v>122455.30731588785</v>
      </c>
    </row>
    <row r="3356" spans="1:5" x14ac:dyDescent="0.25">
      <c r="A3356" t="s">
        <v>18</v>
      </c>
      <c r="B3356" t="s">
        <v>7</v>
      </c>
      <c r="C3356" t="s">
        <v>38</v>
      </c>
      <c r="D3356">
        <v>281013.39468401484</v>
      </c>
      <c r="E3356">
        <v>163924.48023234197</v>
      </c>
    </row>
    <row r="3357" spans="1:5" x14ac:dyDescent="0.25">
      <c r="A3357" t="s">
        <v>18</v>
      </c>
      <c r="B3357" t="s">
        <v>6</v>
      </c>
      <c r="C3357" t="s">
        <v>38</v>
      </c>
      <c r="D3357">
        <v>595217.34779527551</v>
      </c>
      <c r="E3357">
        <v>529808.8480375529</v>
      </c>
    </row>
    <row r="3358" spans="1:5" x14ac:dyDescent="0.25">
      <c r="A3358" t="s">
        <v>18</v>
      </c>
      <c r="B3358" t="s">
        <v>4</v>
      </c>
      <c r="C3358" t="s">
        <v>38</v>
      </c>
      <c r="D3358">
        <v>321670.651787234</v>
      </c>
      <c r="E3358">
        <v>187641.21354255316</v>
      </c>
    </row>
    <row r="3359" spans="1:5" x14ac:dyDescent="0.25">
      <c r="A3359" t="s">
        <v>18</v>
      </c>
      <c r="B3359" t="s">
        <v>5</v>
      </c>
      <c r="C3359" t="s">
        <v>38</v>
      </c>
      <c r="D3359">
        <v>755926.03169999993</v>
      </c>
      <c r="E3359">
        <v>618484.93502727256</v>
      </c>
    </row>
    <row r="3360" spans="1:5" x14ac:dyDescent="0.25">
      <c r="A3360" t="s">
        <v>18</v>
      </c>
      <c r="B3360" t="s">
        <v>78</v>
      </c>
      <c r="C3360" t="s">
        <v>38</v>
      </c>
      <c r="D3360">
        <v>217220.12405172409</v>
      </c>
      <c r="E3360">
        <v>182740.73928160919</v>
      </c>
    </row>
    <row r="3361" spans="1:5" x14ac:dyDescent="0.25">
      <c r="A3361" t="s">
        <v>18</v>
      </c>
      <c r="B3361" t="s">
        <v>3</v>
      </c>
      <c r="C3361" t="s">
        <v>38</v>
      </c>
      <c r="D3361">
        <v>102987.19777929153</v>
      </c>
      <c r="E3361">
        <v>67474.370958846179</v>
      </c>
    </row>
    <row r="3362" spans="1:5" x14ac:dyDescent="0.25">
      <c r="A3362" t="s">
        <v>18</v>
      </c>
      <c r="B3362" t="s">
        <v>2</v>
      </c>
      <c r="C3362" t="s">
        <v>29</v>
      </c>
      <c r="D3362">
        <v>260769.01642710474</v>
      </c>
      <c r="E3362">
        <v>228967.91686282368</v>
      </c>
    </row>
    <row r="3363" spans="1:5" x14ac:dyDescent="0.25">
      <c r="A3363" t="s">
        <v>18</v>
      </c>
      <c r="B3363" t="s">
        <v>7</v>
      </c>
      <c r="C3363" t="s">
        <v>29</v>
      </c>
      <c r="D3363">
        <v>426156.07718120806</v>
      </c>
      <c r="E3363">
        <v>255693.64630872483</v>
      </c>
    </row>
    <row r="3364" spans="1:5" x14ac:dyDescent="0.25">
      <c r="A3364" t="s">
        <v>18</v>
      </c>
      <c r="B3364" t="s">
        <v>6</v>
      </c>
      <c r="C3364" t="s">
        <v>29</v>
      </c>
      <c r="D3364">
        <v>992144.6171875</v>
      </c>
      <c r="E3364">
        <v>891927.98918876261</v>
      </c>
    </row>
    <row r="3365" spans="1:5" x14ac:dyDescent="0.25">
      <c r="A3365" t="s">
        <v>18</v>
      </c>
      <c r="B3365" t="s">
        <v>4</v>
      </c>
      <c r="C3365" t="s">
        <v>29</v>
      </c>
      <c r="D3365">
        <v>590672.14418604656</v>
      </c>
      <c r="E3365">
        <v>371904.68337639968</v>
      </c>
    </row>
    <row r="3366" spans="1:5" x14ac:dyDescent="0.25">
      <c r="A3366" t="s">
        <v>18</v>
      </c>
      <c r="B3366" t="s">
        <v>5</v>
      </c>
      <c r="C3366" t="s">
        <v>29</v>
      </c>
      <c r="D3366">
        <v>1788655.0845070423</v>
      </c>
      <c r="E3366">
        <v>1485493.2057770351</v>
      </c>
    </row>
    <row r="3367" spans="1:5" x14ac:dyDescent="0.25">
      <c r="A3367" t="s">
        <v>18</v>
      </c>
      <c r="B3367" t="s">
        <v>78</v>
      </c>
      <c r="C3367" t="s">
        <v>29</v>
      </c>
      <c r="D3367">
        <v>413662.90228013031</v>
      </c>
      <c r="E3367">
        <v>361955.039495114</v>
      </c>
    </row>
    <row r="3368" spans="1:5" x14ac:dyDescent="0.25">
      <c r="A3368" t="s">
        <v>18</v>
      </c>
      <c r="B3368" t="s">
        <v>3</v>
      </c>
      <c r="C3368" t="s">
        <v>29</v>
      </c>
      <c r="D3368">
        <v>193000.77659574468</v>
      </c>
      <c r="E3368">
        <v>128667.18439716313</v>
      </c>
    </row>
    <row r="3369" spans="1:5" x14ac:dyDescent="0.25">
      <c r="A3369" t="s">
        <v>18</v>
      </c>
      <c r="B3369" t="s">
        <v>2</v>
      </c>
      <c r="C3369" t="s">
        <v>43</v>
      </c>
      <c r="D3369">
        <v>105227.32443531828</v>
      </c>
      <c r="E3369">
        <v>87816.985301474706</v>
      </c>
    </row>
    <row r="3370" spans="1:5" x14ac:dyDescent="0.25">
      <c r="A3370" t="s">
        <v>18</v>
      </c>
      <c r="B3370" t="s">
        <v>7</v>
      </c>
      <c r="C3370" t="s">
        <v>43</v>
      </c>
      <c r="D3370">
        <v>147257.77873563219</v>
      </c>
      <c r="E3370">
        <v>101303.19606123662</v>
      </c>
    </row>
    <row r="3371" spans="1:5" x14ac:dyDescent="0.25">
      <c r="A3371" t="s">
        <v>18</v>
      </c>
      <c r="B3371" t="s">
        <v>6</v>
      </c>
      <c r="C3371" t="s">
        <v>43</v>
      </c>
      <c r="D3371">
        <v>350997.99315068492</v>
      </c>
      <c r="E3371">
        <v>313818.20572805684</v>
      </c>
    </row>
    <row r="3372" spans="1:5" x14ac:dyDescent="0.25">
      <c r="A3372" t="s">
        <v>18</v>
      </c>
      <c r="B3372" t="s">
        <v>4</v>
      </c>
      <c r="C3372" t="s">
        <v>43</v>
      </c>
      <c r="D3372">
        <v>191215.32462686568</v>
      </c>
      <c r="E3372">
        <v>125382.62000533049</v>
      </c>
    </row>
    <row r="3373" spans="1:5" x14ac:dyDescent="0.25">
      <c r="A3373" t="s">
        <v>18</v>
      </c>
      <c r="B3373" t="s">
        <v>5</v>
      </c>
      <c r="C3373" t="s">
        <v>43</v>
      </c>
      <c r="D3373">
        <v>764861.29850746272</v>
      </c>
      <c r="E3373">
        <v>702175.92686891626</v>
      </c>
    </row>
    <row r="3374" spans="1:5" x14ac:dyDescent="0.25">
      <c r="A3374" t="s">
        <v>18</v>
      </c>
      <c r="B3374" t="s">
        <v>78</v>
      </c>
      <c r="C3374" t="s">
        <v>43</v>
      </c>
      <c r="D3374">
        <v>146416.3057142857</v>
      </c>
      <c r="E3374">
        <v>137722.8375625</v>
      </c>
    </row>
    <row r="3375" spans="1:5" x14ac:dyDescent="0.25">
      <c r="A3375" t="s">
        <v>18</v>
      </c>
      <c r="B3375" t="s">
        <v>3</v>
      </c>
      <c r="C3375" t="s">
        <v>43</v>
      </c>
      <c r="D3375">
        <v>65953.290862290858</v>
      </c>
      <c r="E3375">
        <v>41941.407559464227</v>
      </c>
    </row>
    <row r="3376" spans="1:5" x14ac:dyDescent="0.25">
      <c r="A3376" t="s">
        <v>18</v>
      </c>
      <c r="B3376" t="s">
        <v>2</v>
      </c>
      <c r="C3376" t="s">
        <v>41</v>
      </c>
      <c r="D3376">
        <v>109840.59921414538</v>
      </c>
      <c r="E3376">
        <v>90793.771903607412</v>
      </c>
    </row>
    <row r="3377" spans="1:5" x14ac:dyDescent="0.25">
      <c r="A3377" t="s">
        <v>18</v>
      </c>
      <c r="B3377" t="s">
        <v>7</v>
      </c>
      <c r="C3377" t="s">
        <v>41</v>
      </c>
      <c r="D3377">
        <v>192789.18965517241</v>
      </c>
      <c r="E3377">
        <v>114709.56784482757</v>
      </c>
    </row>
    <row r="3378" spans="1:5" x14ac:dyDescent="0.25">
      <c r="A3378" t="s">
        <v>18</v>
      </c>
      <c r="B3378" t="s">
        <v>6</v>
      </c>
      <c r="C3378" t="s">
        <v>41</v>
      </c>
      <c r="D3378">
        <v>388256.00694444444</v>
      </c>
      <c r="E3378">
        <v>352924.71031250001</v>
      </c>
    </row>
    <row r="3379" spans="1:5" x14ac:dyDescent="0.25">
      <c r="A3379" t="s">
        <v>18</v>
      </c>
      <c r="B3379" t="s">
        <v>4</v>
      </c>
      <c r="C3379" t="s">
        <v>41</v>
      </c>
      <c r="D3379">
        <v>245214.3201754386</v>
      </c>
      <c r="E3379">
        <v>171650.02412280705</v>
      </c>
    </row>
    <row r="3380" spans="1:5" x14ac:dyDescent="0.25">
      <c r="A3380" t="s">
        <v>18</v>
      </c>
      <c r="B3380" t="s">
        <v>5</v>
      </c>
      <c r="C3380" t="s">
        <v>41</v>
      </c>
      <c r="D3380">
        <v>621209.61111111112</v>
      </c>
      <c r="E3380">
        <v>544866.21942982462</v>
      </c>
    </row>
    <row r="3381" spans="1:5" x14ac:dyDescent="0.25">
      <c r="A3381" t="s">
        <v>18</v>
      </c>
      <c r="B3381" t="s">
        <v>78</v>
      </c>
      <c r="C3381" t="s">
        <v>41</v>
      </c>
      <c r="D3381">
        <v>185743.73754152824</v>
      </c>
      <c r="E3381">
        <v>167561.78013429415</v>
      </c>
    </row>
    <row r="3382" spans="1:5" x14ac:dyDescent="0.25">
      <c r="A3382" t="s">
        <v>18</v>
      </c>
      <c r="B3382" t="s">
        <v>3</v>
      </c>
      <c r="C3382" t="s">
        <v>41</v>
      </c>
      <c r="D3382">
        <v>92411.347107438021</v>
      </c>
      <c r="E3382">
        <v>59143.262148760339</v>
      </c>
    </row>
    <row r="3383" spans="1:5" x14ac:dyDescent="0.25">
      <c r="A3383" t="s">
        <v>18</v>
      </c>
      <c r="B3383" t="s">
        <v>2</v>
      </c>
      <c r="C3383" t="s">
        <v>28</v>
      </c>
      <c r="D3383">
        <v>269641.48625792813</v>
      </c>
      <c r="E3383">
        <v>241478.93102654454</v>
      </c>
    </row>
    <row r="3384" spans="1:5" x14ac:dyDescent="0.25">
      <c r="A3384" t="s">
        <v>18</v>
      </c>
      <c r="B3384" t="s">
        <v>7</v>
      </c>
      <c r="C3384" t="s">
        <v>28</v>
      </c>
      <c r="D3384">
        <v>490540.08846153849</v>
      </c>
      <c r="E3384">
        <v>331114.55971153843</v>
      </c>
    </row>
    <row r="3385" spans="1:5" x14ac:dyDescent="0.25">
      <c r="A3385" t="s">
        <v>18</v>
      </c>
      <c r="B3385" t="s">
        <v>6</v>
      </c>
      <c r="C3385" t="s">
        <v>28</v>
      </c>
      <c r="D3385">
        <v>1262776.4653465347</v>
      </c>
      <c r="E3385">
        <v>1122899.6876466109</v>
      </c>
    </row>
    <row r="3386" spans="1:5" x14ac:dyDescent="0.25">
      <c r="A3386" t="s">
        <v>18</v>
      </c>
      <c r="B3386" t="s">
        <v>4</v>
      </c>
      <c r="C3386" t="s">
        <v>28</v>
      </c>
      <c r="D3386">
        <v>566846.3244444445</v>
      </c>
      <c r="E3386">
        <v>346909.95056000003</v>
      </c>
    </row>
    <row r="3387" spans="1:5" x14ac:dyDescent="0.25">
      <c r="A3387" t="s">
        <v>18</v>
      </c>
      <c r="B3387" t="s">
        <v>5</v>
      </c>
      <c r="C3387" t="s">
        <v>28</v>
      </c>
      <c r="D3387">
        <v>2500792.6078431373</v>
      </c>
      <c r="E3387">
        <v>2232374.201267974</v>
      </c>
    </row>
    <row r="3388" spans="1:5" x14ac:dyDescent="0.25">
      <c r="A3388" t="s">
        <v>18</v>
      </c>
      <c r="B3388" t="s">
        <v>78</v>
      </c>
      <c r="C3388" t="s">
        <v>28</v>
      </c>
      <c r="D3388">
        <v>350385.77747252752</v>
      </c>
      <c r="E3388">
        <v>313801.38011877832</v>
      </c>
    </row>
    <row r="3389" spans="1:5" x14ac:dyDescent="0.25">
      <c r="A3389" t="s">
        <v>18</v>
      </c>
      <c r="B3389" t="s">
        <v>3</v>
      </c>
      <c r="C3389" t="s">
        <v>28</v>
      </c>
      <c r="D3389">
        <v>163303.99871959025</v>
      </c>
      <c r="E3389">
        <v>109132.12052364342</v>
      </c>
    </row>
    <row r="3390" spans="1:5" x14ac:dyDescent="0.25">
      <c r="A3390" t="s">
        <v>18</v>
      </c>
      <c r="B3390" t="s">
        <v>2</v>
      </c>
      <c r="C3390" t="s">
        <v>53</v>
      </c>
      <c r="D3390">
        <v>59837.738229755174</v>
      </c>
      <c r="E3390">
        <v>50135.476388216295</v>
      </c>
    </row>
    <row r="3391" spans="1:5" x14ac:dyDescent="0.25">
      <c r="A3391" t="s">
        <v>18</v>
      </c>
      <c r="B3391" t="s">
        <v>7</v>
      </c>
      <c r="C3391" t="s">
        <v>53</v>
      </c>
      <c r="D3391">
        <v>113477.99642857142</v>
      </c>
      <c r="E3391">
        <v>72625.917714285722</v>
      </c>
    </row>
    <row r="3392" spans="1:5" x14ac:dyDescent="0.25">
      <c r="A3392" t="s">
        <v>18</v>
      </c>
      <c r="B3392" t="s">
        <v>6</v>
      </c>
      <c r="C3392" t="s">
        <v>53</v>
      </c>
      <c r="D3392">
        <v>246308.82945736434</v>
      </c>
      <c r="E3392">
        <v>203953.36996048031</v>
      </c>
    </row>
    <row r="3393" spans="1:5" x14ac:dyDescent="0.25">
      <c r="A3393" t="s">
        <v>18</v>
      </c>
      <c r="B3393" t="s">
        <v>4</v>
      </c>
      <c r="C3393" t="s">
        <v>53</v>
      </c>
      <c r="D3393">
        <v>157296.23267326734</v>
      </c>
      <c r="E3393">
        <v>96265.294396039622</v>
      </c>
    </row>
    <row r="3394" spans="1:5" x14ac:dyDescent="0.25">
      <c r="A3394" t="s">
        <v>18</v>
      </c>
      <c r="B3394" t="s">
        <v>5</v>
      </c>
      <c r="C3394" t="s">
        <v>53</v>
      </c>
      <c r="D3394">
        <v>512481.27419354836</v>
      </c>
      <c r="E3394">
        <v>482052.69853830646</v>
      </c>
    </row>
    <row r="3395" spans="1:5" x14ac:dyDescent="0.25">
      <c r="A3395" t="s">
        <v>18</v>
      </c>
      <c r="B3395" t="s">
        <v>78</v>
      </c>
      <c r="C3395" t="s">
        <v>53</v>
      </c>
      <c r="D3395">
        <v>102827.9579288026</v>
      </c>
      <c r="E3395">
        <v>92316.655562747212</v>
      </c>
    </row>
    <row r="3396" spans="1:5" x14ac:dyDescent="0.25">
      <c r="A3396" t="s">
        <v>18</v>
      </c>
      <c r="B3396" t="s">
        <v>3</v>
      </c>
      <c r="C3396" t="s">
        <v>53</v>
      </c>
      <c r="D3396">
        <v>52605.693708609273</v>
      </c>
      <c r="E3396">
        <v>32220.987396523178</v>
      </c>
    </row>
    <row r="3397" spans="1:5" x14ac:dyDescent="0.25">
      <c r="A3397" t="s">
        <v>18</v>
      </c>
      <c r="B3397" t="s">
        <v>2</v>
      </c>
      <c r="C3397" t="s">
        <v>26</v>
      </c>
      <c r="D3397">
        <v>357672.38461538462</v>
      </c>
      <c r="E3397">
        <v>302027.94313997478</v>
      </c>
    </row>
    <row r="3398" spans="1:5" x14ac:dyDescent="0.25">
      <c r="A3398" t="s">
        <v>18</v>
      </c>
      <c r="B3398" t="s">
        <v>7</v>
      </c>
      <c r="C3398" t="s">
        <v>26</v>
      </c>
      <c r="D3398">
        <v>584873.08176100627</v>
      </c>
      <c r="E3398">
        <v>379301.02450500813</v>
      </c>
    </row>
    <row r="3399" spans="1:5" x14ac:dyDescent="0.25">
      <c r="A3399" t="s">
        <v>18</v>
      </c>
      <c r="B3399" t="s">
        <v>6</v>
      </c>
      <c r="C3399" t="s">
        <v>26</v>
      </c>
      <c r="D3399">
        <v>1282687.1724137932</v>
      </c>
      <c r="E3399">
        <v>1090284.0965517242</v>
      </c>
    </row>
    <row r="3400" spans="1:5" x14ac:dyDescent="0.25">
      <c r="A3400" t="s">
        <v>18</v>
      </c>
      <c r="B3400" t="s">
        <v>4</v>
      </c>
      <c r="C3400" t="s">
        <v>26</v>
      </c>
      <c r="D3400">
        <v>765389.46502057614</v>
      </c>
      <c r="E3400">
        <v>459871.50356652949</v>
      </c>
    </row>
    <row r="3401" spans="1:5" x14ac:dyDescent="0.25">
      <c r="A3401" t="s">
        <v>18</v>
      </c>
      <c r="B3401" t="s">
        <v>5</v>
      </c>
      <c r="C3401" t="s">
        <v>26</v>
      </c>
      <c r="D3401">
        <v>2415449.8701298703</v>
      </c>
      <c r="E3401">
        <v>2066551.555555556</v>
      </c>
    </row>
    <row r="3402" spans="1:5" x14ac:dyDescent="0.25">
      <c r="A3402" t="s">
        <v>18</v>
      </c>
      <c r="B3402" t="s">
        <v>78</v>
      </c>
      <c r="C3402" t="s">
        <v>26</v>
      </c>
      <c r="D3402">
        <v>581217.625</v>
      </c>
      <c r="E3402">
        <v>525647.54963414639</v>
      </c>
    </row>
    <row r="3403" spans="1:5" x14ac:dyDescent="0.25">
      <c r="A3403" t="s">
        <v>18</v>
      </c>
      <c r="B3403" t="s">
        <v>3</v>
      </c>
      <c r="C3403" t="s">
        <v>26</v>
      </c>
      <c r="D3403">
        <v>264565.63300142251</v>
      </c>
      <c r="E3403">
        <v>158959.85116168801</v>
      </c>
    </row>
    <row r="3404" spans="1:5" x14ac:dyDescent="0.25">
      <c r="A3404" t="s">
        <v>18</v>
      </c>
      <c r="B3404" t="s">
        <v>2</v>
      </c>
      <c r="C3404" t="s">
        <v>73</v>
      </c>
      <c r="D3404">
        <v>10368.105660377358</v>
      </c>
      <c r="E3404">
        <v>9175.0433611480203</v>
      </c>
    </row>
    <row r="3405" spans="1:5" x14ac:dyDescent="0.25">
      <c r="A3405" t="s">
        <v>18</v>
      </c>
      <c r="B3405" t="s">
        <v>7</v>
      </c>
      <c r="C3405" t="s">
        <v>73</v>
      </c>
      <c r="D3405">
        <v>17556.217252396167</v>
      </c>
      <c r="E3405">
        <v>10955.079565495209</v>
      </c>
    </row>
    <row r="3406" spans="1:5" x14ac:dyDescent="0.25">
      <c r="A3406" t="s">
        <v>18</v>
      </c>
      <c r="B3406" t="s">
        <v>6</v>
      </c>
      <c r="C3406" t="s">
        <v>73</v>
      </c>
      <c r="D3406">
        <v>38160.388888888883</v>
      </c>
      <c r="E3406">
        <v>34527.201863425922</v>
      </c>
    </row>
    <row r="3407" spans="1:5" x14ac:dyDescent="0.25">
      <c r="A3407" t="s">
        <v>18</v>
      </c>
      <c r="B3407" t="s">
        <v>4</v>
      </c>
      <c r="C3407" t="s">
        <v>73</v>
      </c>
      <c r="D3407">
        <v>25558.586046511628</v>
      </c>
      <c r="E3407">
        <v>17087.740385382058</v>
      </c>
    </row>
    <row r="3408" spans="1:5" x14ac:dyDescent="0.25">
      <c r="A3408" t="s">
        <v>18</v>
      </c>
      <c r="B3408" t="s">
        <v>5</v>
      </c>
      <c r="C3408" t="s">
        <v>73</v>
      </c>
      <c r="D3408">
        <v>82016.358208955222</v>
      </c>
      <c r="E3408">
        <v>74469.196357605906</v>
      </c>
    </row>
    <row r="3409" spans="1:5" x14ac:dyDescent="0.25">
      <c r="A3409" t="s">
        <v>18</v>
      </c>
      <c r="B3409" t="s">
        <v>78</v>
      </c>
      <c r="C3409" t="s">
        <v>73</v>
      </c>
      <c r="D3409">
        <v>13806.773869346735</v>
      </c>
      <c r="E3409">
        <v>12708.579901807891</v>
      </c>
    </row>
    <row r="3410" spans="1:5" x14ac:dyDescent="0.25">
      <c r="A3410" t="s">
        <v>18</v>
      </c>
      <c r="B3410" t="s">
        <v>3</v>
      </c>
      <c r="C3410" t="s">
        <v>73</v>
      </c>
      <c r="D3410">
        <v>7026.9769820971869</v>
      </c>
      <c r="E3410">
        <v>4222.0420034100598</v>
      </c>
    </row>
    <row r="3411" spans="1:5" x14ac:dyDescent="0.25">
      <c r="A3411" t="s">
        <v>18</v>
      </c>
      <c r="B3411" t="s">
        <v>2</v>
      </c>
      <c r="C3411" t="s">
        <v>51</v>
      </c>
      <c r="D3411">
        <v>79223.415448851767</v>
      </c>
      <c r="E3411">
        <v>60078.086812943635</v>
      </c>
    </row>
    <row r="3412" spans="1:5" x14ac:dyDescent="0.25">
      <c r="A3412" t="s">
        <v>18</v>
      </c>
      <c r="B3412" t="s">
        <v>7</v>
      </c>
      <c r="C3412" t="s">
        <v>51</v>
      </c>
      <c r="D3412">
        <v>128202.75675675676</v>
      </c>
      <c r="E3412">
        <v>78153.350168968973</v>
      </c>
    </row>
    <row r="3413" spans="1:5" x14ac:dyDescent="0.25">
      <c r="A3413" t="s">
        <v>18</v>
      </c>
      <c r="B3413" t="s">
        <v>6</v>
      </c>
      <c r="C3413" t="s">
        <v>51</v>
      </c>
      <c r="D3413">
        <v>301174.73015873012</v>
      </c>
      <c r="E3413">
        <v>249132.72424543323</v>
      </c>
    </row>
    <row r="3414" spans="1:5" x14ac:dyDescent="0.25">
      <c r="A3414" t="s">
        <v>18</v>
      </c>
      <c r="B3414" t="s">
        <v>4</v>
      </c>
      <c r="C3414" t="s">
        <v>51</v>
      </c>
      <c r="D3414">
        <v>137492.81159420291</v>
      </c>
      <c r="E3414">
        <v>83221.649001739148</v>
      </c>
    </row>
    <row r="3415" spans="1:5" x14ac:dyDescent="0.25">
      <c r="A3415" t="s">
        <v>18</v>
      </c>
      <c r="B3415" t="s">
        <v>5</v>
      </c>
      <c r="C3415" t="s">
        <v>51</v>
      </c>
      <c r="D3415">
        <v>505973.54666666669</v>
      </c>
      <c r="E3415">
        <v>430412.06135498511</v>
      </c>
    </row>
    <row r="3416" spans="1:5" x14ac:dyDescent="0.25">
      <c r="A3416" t="s">
        <v>18</v>
      </c>
      <c r="B3416" t="s">
        <v>78</v>
      </c>
      <c r="C3416" t="s">
        <v>51</v>
      </c>
      <c r="D3416">
        <v>112605.38872403561</v>
      </c>
      <c r="E3416">
        <v>85294.828445499516</v>
      </c>
    </row>
    <row r="3417" spans="1:5" x14ac:dyDescent="0.25">
      <c r="A3417" t="s">
        <v>18</v>
      </c>
      <c r="B3417" t="s">
        <v>3</v>
      </c>
      <c r="C3417" t="s">
        <v>51</v>
      </c>
      <c r="D3417">
        <v>51350.4952638701</v>
      </c>
      <c r="E3417">
        <v>28233.435941444215</v>
      </c>
    </row>
    <row r="3418" spans="1:5" x14ac:dyDescent="0.25">
      <c r="A3418" t="s">
        <v>18</v>
      </c>
      <c r="B3418" t="s">
        <v>2</v>
      </c>
      <c r="C3418" t="s">
        <v>30</v>
      </c>
      <c r="D3418">
        <v>188197.12568306012</v>
      </c>
      <c r="E3418">
        <v>159967.5568306011</v>
      </c>
    </row>
    <row r="3419" spans="1:5" x14ac:dyDescent="0.25">
      <c r="A3419" t="s">
        <v>18</v>
      </c>
      <c r="B3419" t="s">
        <v>7</v>
      </c>
      <c r="C3419" t="s">
        <v>30</v>
      </c>
      <c r="D3419">
        <v>328000.70476190478</v>
      </c>
      <c r="E3419">
        <v>223492.89400328411</v>
      </c>
    </row>
    <row r="3420" spans="1:5" x14ac:dyDescent="0.25">
      <c r="A3420" t="s">
        <v>18</v>
      </c>
      <c r="B3420" t="s">
        <v>6</v>
      </c>
      <c r="C3420" t="s">
        <v>30</v>
      </c>
      <c r="D3420">
        <v>800931.95348837203</v>
      </c>
      <c r="E3420">
        <v>691265.88601073343</v>
      </c>
    </row>
    <row r="3421" spans="1:5" x14ac:dyDescent="0.25">
      <c r="A3421" t="s">
        <v>18</v>
      </c>
      <c r="B3421" t="s">
        <v>4</v>
      </c>
      <c r="C3421" t="s">
        <v>30</v>
      </c>
      <c r="D3421">
        <v>358750.77083333331</v>
      </c>
      <c r="E3421">
        <v>239850.51535714284</v>
      </c>
    </row>
    <row r="3422" spans="1:5" x14ac:dyDescent="0.25">
      <c r="A3422" t="s">
        <v>18</v>
      </c>
      <c r="B3422" t="s">
        <v>5</v>
      </c>
      <c r="C3422" t="s">
        <v>30</v>
      </c>
      <c r="D3422">
        <v>1845003.9642857141</v>
      </c>
      <c r="E3422">
        <v>1624793.8137096772</v>
      </c>
    </row>
    <row r="3423" spans="1:5" x14ac:dyDescent="0.25">
      <c r="A3423" t="s">
        <v>18</v>
      </c>
      <c r="B3423" t="s">
        <v>78</v>
      </c>
      <c r="C3423" t="s">
        <v>30</v>
      </c>
      <c r="D3423">
        <v>311205.48795180727</v>
      </c>
      <c r="E3423">
        <v>256433.32207228921</v>
      </c>
    </row>
    <row r="3424" spans="1:5" x14ac:dyDescent="0.25">
      <c r="A3424" t="s">
        <v>18</v>
      </c>
      <c r="B3424" t="s">
        <v>3</v>
      </c>
      <c r="C3424" t="s">
        <v>30</v>
      </c>
      <c r="D3424">
        <v>155602.74397590364</v>
      </c>
      <c r="E3424">
        <v>89708.364570455757</v>
      </c>
    </row>
    <row r="3425" spans="1:5" x14ac:dyDescent="0.25">
      <c r="A3425" t="s">
        <v>18</v>
      </c>
      <c r="B3425" t="s">
        <v>2</v>
      </c>
      <c r="C3425" t="s">
        <v>49</v>
      </c>
      <c r="D3425">
        <v>98889.738706896547</v>
      </c>
      <c r="E3425">
        <v>85688.743428721937</v>
      </c>
    </row>
    <row r="3426" spans="1:5" x14ac:dyDescent="0.25">
      <c r="A3426" t="s">
        <v>18</v>
      </c>
      <c r="B3426" t="s">
        <v>7</v>
      </c>
      <c r="C3426" t="s">
        <v>49</v>
      </c>
      <c r="D3426">
        <v>137792.30858858858</v>
      </c>
      <c r="E3426">
        <v>78917.413100737103</v>
      </c>
    </row>
    <row r="3427" spans="1:5" x14ac:dyDescent="0.25">
      <c r="A3427" t="s">
        <v>18</v>
      </c>
      <c r="B3427" t="s">
        <v>6</v>
      </c>
      <c r="C3427" t="s">
        <v>49</v>
      </c>
      <c r="D3427">
        <v>361297.94299212593</v>
      </c>
      <c r="E3427">
        <v>333051.01290365058</v>
      </c>
    </row>
    <row r="3428" spans="1:5" x14ac:dyDescent="0.25">
      <c r="A3428" t="s">
        <v>18</v>
      </c>
      <c r="B3428" t="s">
        <v>4</v>
      </c>
      <c r="C3428" t="s">
        <v>49</v>
      </c>
      <c r="D3428">
        <v>219544.68306220093</v>
      </c>
      <c r="E3428">
        <v>145369.94371332877</v>
      </c>
    </row>
    <row r="3429" spans="1:5" x14ac:dyDescent="0.25">
      <c r="A3429" t="s">
        <v>18</v>
      </c>
      <c r="B3429" t="s">
        <v>5</v>
      </c>
      <c r="C3429" t="s">
        <v>49</v>
      </c>
      <c r="D3429">
        <v>716950.60562499997</v>
      </c>
      <c r="E3429">
        <v>659924.18963735632</v>
      </c>
    </row>
    <row r="3430" spans="1:5" x14ac:dyDescent="0.25">
      <c r="A3430" t="s">
        <v>18</v>
      </c>
      <c r="B3430" t="s">
        <v>78</v>
      </c>
      <c r="C3430" t="s">
        <v>49</v>
      </c>
      <c r="D3430">
        <v>129985.37892351275</v>
      </c>
      <c r="E3430">
        <v>114010.85998738631</v>
      </c>
    </row>
    <row r="3431" spans="1:5" x14ac:dyDescent="0.25">
      <c r="A3431" t="s">
        <v>18</v>
      </c>
      <c r="B3431" t="s">
        <v>3</v>
      </c>
      <c r="C3431" t="s">
        <v>49</v>
      </c>
      <c r="D3431">
        <v>74367.647909238236</v>
      </c>
      <c r="E3431">
        <v>42454.226828186867</v>
      </c>
    </row>
    <row r="3432" spans="1:5" x14ac:dyDescent="0.25">
      <c r="A3432" t="s">
        <v>18</v>
      </c>
      <c r="B3432" t="s">
        <v>2</v>
      </c>
      <c r="C3432" t="s">
        <v>65</v>
      </c>
      <c r="D3432">
        <v>26158.986586956522</v>
      </c>
      <c r="E3432">
        <v>23118.004396222826</v>
      </c>
    </row>
    <row r="3433" spans="1:5" x14ac:dyDescent="0.25">
      <c r="A3433" t="s">
        <v>18</v>
      </c>
      <c r="B3433" t="s">
        <v>7</v>
      </c>
      <c r="C3433" t="s">
        <v>65</v>
      </c>
      <c r="D3433">
        <v>37254.28430340557</v>
      </c>
      <c r="E3433">
        <v>21133.339459386429</v>
      </c>
    </row>
    <row r="3434" spans="1:5" x14ac:dyDescent="0.25">
      <c r="A3434" t="s">
        <v>18</v>
      </c>
      <c r="B3434" t="s">
        <v>6</v>
      </c>
      <c r="C3434" t="s">
        <v>65</v>
      </c>
      <c r="D3434">
        <v>88478.925220588222</v>
      </c>
      <c r="E3434">
        <v>75420.656256997958</v>
      </c>
    </row>
    <row r="3435" spans="1:5" x14ac:dyDescent="0.25">
      <c r="A3435" t="s">
        <v>18</v>
      </c>
      <c r="B3435" t="s">
        <v>4</v>
      </c>
      <c r="C3435" t="s">
        <v>65</v>
      </c>
      <c r="D3435">
        <v>56493.586056338019</v>
      </c>
      <c r="E3435">
        <v>38133.170588028159</v>
      </c>
    </row>
    <row r="3436" spans="1:5" x14ac:dyDescent="0.25">
      <c r="A3436" t="s">
        <v>18</v>
      </c>
      <c r="B3436" t="s">
        <v>5</v>
      </c>
      <c r="C3436" t="s">
        <v>65</v>
      </c>
      <c r="D3436">
        <v>167126.85874999998</v>
      </c>
      <c r="E3436">
        <v>149291.67904757464</v>
      </c>
    </row>
    <row r="3437" spans="1:5" x14ac:dyDescent="0.25">
      <c r="A3437" t="s">
        <v>18</v>
      </c>
      <c r="B3437" t="s">
        <v>78</v>
      </c>
      <c r="C3437" t="s">
        <v>65</v>
      </c>
      <c r="D3437">
        <v>37840.043490566037</v>
      </c>
      <c r="E3437">
        <v>32371.546882897135</v>
      </c>
    </row>
    <row r="3438" spans="1:5" x14ac:dyDescent="0.25">
      <c r="A3438" t="s">
        <v>18</v>
      </c>
      <c r="B3438" t="s">
        <v>3</v>
      </c>
      <c r="C3438" t="s">
        <v>65</v>
      </c>
      <c r="D3438">
        <v>16393.91529972752</v>
      </c>
      <c r="E3438">
        <v>9729.4323409252447</v>
      </c>
    </row>
    <row r="3439" spans="1:5" x14ac:dyDescent="0.25">
      <c r="A3439" t="s">
        <v>18</v>
      </c>
      <c r="B3439" t="s">
        <v>2</v>
      </c>
      <c r="C3439" t="s">
        <v>27</v>
      </c>
      <c r="D3439">
        <v>280821.78210116731</v>
      </c>
      <c r="E3439">
        <v>233224.86988063049</v>
      </c>
    </row>
    <row r="3440" spans="1:5" x14ac:dyDescent="0.25">
      <c r="A3440" t="s">
        <v>18</v>
      </c>
      <c r="B3440" t="s">
        <v>7</v>
      </c>
      <c r="C3440" t="s">
        <v>27</v>
      </c>
      <c r="D3440">
        <v>413588.52722063038</v>
      </c>
      <c r="E3440">
        <v>241259.97421203434</v>
      </c>
    </row>
    <row r="3441" spans="1:5" x14ac:dyDescent="0.25">
      <c r="A3441" t="s">
        <v>18</v>
      </c>
      <c r="B3441" t="s">
        <v>6</v>
      </c>
      <c r="C3441" t="s">
        <v>27</v>
      </c>
      <c r="D3441">
        <v>1361720.716981132</v>
      </c>
      <c r="E3441">
        <v>1303381.0987275101</v>
      </c>
    </row>
    <row r="3442" spans="1:5" x14ac:dyDescent="0.25">
      <c r="A3442" t="s">
        <v>18</v>
      </c>
      <c r="B3442" t="s">
        <v>4</v>
      </c>
      <c r="C3442" t="s">
        <v>27</v>
      </c>
      <c r="D3442">
        <v>506464.54736842104</v>
      </c>
      <c r="E3442">
        <v>337643.03157894738</v>
      </c>
    </row>
    <row r="3443" spans="1:5" x14ac:dyDescent="0.25">
      <c r="A3443" t="s">
        <v>18</v>
      </c>
      <c r="B3443" t="s">
        <v>5</v>
      </c>
      <c r="C3443" t="s">
        <v>27</v>
      </c>
      <c r="D3443">
        <v>2291149.1428571427</v>
      </c>
      <c r="E3443">
        <v>2193073.24223602</v>
      </c>
    </row>
    <row r="3444" spans="1:5" x14ac:dyDescent="0.25">
      <c r="A3444" t="s">
        <v>18</v>
      </c>
      <c r="B3444" t="s">
        <v>78</v>
      </c>
      <c r="C3444" t="s">
        <v>27</v>
      </c>
      <c r="D3444">
        <v>400951.10000000003</v>
      </c>
      <c r="E3444">
        <v>322333.23725490202</v>
      </c>
    </row>
    <row r="3445" spans="1:5" x14ac:dyDescent="0.25">
      <c r="A3445" t="s">
        <v>18</v>
      </c>
      <c r="B3445" t="s">
        <v>3</v>
      </c>
      <c r="C3445" t="s">
        <v>27</v>
      </c>
      <c r="D3445">
        <v>230211.15789473685</v>
      </c>
      <c r="E3445">
        <v>147992.8872180451</v>
      </c>
    </row>
    <row r="3446" spans="1:5" x14ac:dyDescent="0.25">
      <c r="A3446" t="s">
        <v>18</v>
      </c>
      <c r="B3446" t="s">
        <v>2</v>
      </c>
      <c r="C3446" t="s">
        <v>48</v>
      </c>
      <c r="D3446">
        <v>81652.569832402238</v>
      </c>
      <c r="E3446">
        <v>60014.638826815652</v>
      </c>
    </row>
    <row r="3447" spans="1:5" x14ac:dyDescent="0.25">
      <c r="A3447" t="s">
        <v>18</v>
      </c>
      <c r="B3447" t="s">
        <v>7</v>
      </c>
      <c r="C3447" t="s">
        <v>48</v>
      </c>
      <c r="D3447">
        <v>148133.20945945947</v>
      </c>
      <c r="E3447">
        <v>85546.928462837837</v>
      </c>
    </row>
    <row r="3448" spans="1:5" x14ac:dyDescent="0.25">
      <c r="A3448" t="s">
        <v>18</v>
      </c>
      <c r="B3448" t="s">
        <v>6</v>
      </c>
      <c r="C3448" t="s">
        <v>48</v>
      </c>
      <c r="D3448">
        <v>334713.2061068702</v>
      </c>
      <c r="E3448">
        <v>278876.95763358776</v>
      </c>
    </row>
    <row r="3449" spans="1:5" x14ac:dyDescent="0.25">
      <c r="A3449" t="s">
        <v>18</v>
      </c>
      <c r="B3449" t="s">
        <v>4</v>
      </c>
      <c r="C3449" t="s">
        <v>48</v>
      </c>
      <c r="D3449">
        <v>182697.625</v>
      </c>
      <c r="E3449">
        <v>93970.126250000016</v>
      </c>
    </row>
    <row r="3450" spans="1:5" x14ac:dyDescent="0.25">
      <c r="A3450" t="s">
        <v>18</v>
      </c>
      <c r="B3450" t="s">
        <v>5</v>
      </c>
      <c r="C3450" t="s">
        <v>48</v>
      </c>
      <c r="D3450">
        <v>534724.75609756098</v>
      </c>
      <c r="E3450">
        <v>444194.61134429945</v>
      </c>
    </row>
    <row r="3451" spans="1:5" x14ac:dyDescent="0.25">
      <c r="A3451" t="s">
        <v>18</v>
      </c>
      <c r="B3451" t="s">
        <v>78</v>
      </c>
      <c r="C3451" t="s">
        <v>48</v>
      </c>
      <c r="D3451">
        <v>122478.85474860335</v>
      </c>
      <c r="E3451">
        <v>106429.02149092179</v>
      </c>
    </row>
    <row r="3452" spans="1:5" x14ac:dyDescent="0.25">
      <c r="A3452" t="s">
        <v>18</v>
      </c>
      <c r="B3452" t="s">
        <v>3</v>
      </c>
      <c r="C3452" t="s">
        <v>48</v>
      </c>
      <c r="D3452">
        <v>67665.787037037036</v>
      </c>
      <c r="E3452">
        <v>42178.340586419756</v>
      </c>
    </row>
    <row r="3453" spans="1:5" x14ac:dyDescent="0.25">
      <c r="A3453" t="s">
        <v>18</v>
      </c>
      <c r="B3453" t="s">
        <v>2</v>
      </c>
      <c r="C3453" t="s">
        <v>72</v>
      </c>
      <c r="D3453">
        <v>15946.853333333333</v>
      </c>
      <c r="E3453">
        <v>13635.715169082125</v>
      </c>
    </row>
    <row r="3454" spans="1:5" x14ac:dyDescent="0.25">
      <c r="A3454" t="s">
        <v>18</v>
      </c>
      <c r="B3454" t="s">
        <v>7</v>
      </c>
      <c r="C3454" t="s">
        <v>72</v>
      </c>
      <c r="D3454">
        <v>28573.713310580206</v>
      </c>
      <c r="E3454">
        <v>17144.227986348124</v>
      </c>
    </row>
    <row r="3455" spans="1:5" x14ac:dyDescent="0.25">
      <c r="A3455" t="s">
        <v>18</v>
      </c>
      <c r="B3455" t="s">
        <v>6</v>
      </c>
      <c r="C3455" t="s">
        <v>72</v>
      </c>
      <c r="D3455">
        <v>72800.852173913037</v>
      </c>
      <c r="E3455">
        <v>60461.724686809132</v>
      </c>
    </row>
    <row r="3456" spans="1:5" x14ac:dyDescent="0.25">
      <c r="A3456" t="s">
        <v>18</v>
      </c>
      <c r="B3456" t="s">
        <v>4</v>
      </c>
      <c r="C3456" t="s">
        <v>72</v>
      </c>
      <c r="D3456">
        <v>29479.218309859156</v>
      </c>
      <c r="E3456">
        <v>16662.166870789959</v>
      </c>
    </row>
    <row r="3457" spans="1:5" x14ac:dyDescent="0.25">
      <c r="A3457" t="s">
        <v>18</v>
      </c>
      <c r="B3457" t="s">
        <v>5</v>
      </c>
      <c r="C3457" t="s">
        <v>72</v>
      </c>
      <c r="D3457">
        <v>100868.65060240965</v>
      </c>
      <c r="E3457">
        <v>78940.683080146686</v>
      </c>
    </row>
    <row r="3458" spans="1:5" x14ac:dyDescent="0.25">
      <c r="A3458" t="s">
        <v>18</v>
      </c>
      <c r="B3458" t="s">
        <v>78</v>
      </c>
      <c r="C3458" t="s">
        <v>72</v>
      </c>
      <c r="D3458">
        <v>25141.435435435436</v>
      </c>
      <c r="E3458">
        <v>22601.89650256317</v>
      </c>
    </row>
    <row r="3459" spans="1:5" x14ac:dyDescent="0.25">
      <c r="A3459" t="s">
        <v>18</v>
      </c>
      <c r="B3459" t="s">
        <v>3</v>
      </c>
      <c r="C3459" t="s">
        <v>72</v>
      </c>
      <c r="D3459">
        <v>11791.687323943663</v>
      </c>
      <c r="E3459">
        <v>7424.3957224830474</v>
      </c>
    </row>
    <row r="3460" spans="1:5" x14ac:dyDescent="0.25">
      <c r="A3460" t="s">
        <v>18</v>
      </c>
      <c r="B3460" t="s">
        <v>2</v>
      </c>
      <c r="C3460" t="s">
        <v>66</v>
      </c>
      <c r="D3460">
        <v>21250.770623742457</v>
      </c>
      <c r="E3460">
        <v>17164.083965330447</v>
      </c>
    </row>
    <row r="3461" spans="1:5" x14ac:dyDescent="0.25">
      <c r="A3461" t="s">
        <v>18</v>
      </c>
      <c r="B3461" t="s">
        <v>7</v>
      </c>
      <c r="C3461" t="s">
        <v>66</v>
      </c>
      <c r="D3461">
        <v>42078.219123505973</v>
      </c>
      <c r="E3461">
        <v>28052.14608233732</v>
      </c>
    </row>
    <row r="3462" spans="1:5" x14ac:dyDescent="0.25">
      <c r="A3462" t="s">
        <v>18</v>
      </c>
      <c r="B3462" t="s">
        <v>6</v>
      </c>
      <c r="C3462" t="s">
        <v>66</v>
      </c>
      <c r="D3462">
        <v>110017.01041666666</v>
      </c>
      <c r="E3462">
        <v>87564.559311224482</v>
      </c>
    </row>
    <row r="3463" spans="1:5" x14ac:dyDescent="0.25">
      <c r="A3463" t="s">
        <v>18</v>
      </c>
      <c r="B3463" t="s">
        <v>4</v>
      </c>
      <c r="C3463" t="s">
        <v>66</v>
      </c>
      <c r="D3463">
        <v>52027.748768472906</v>
      </c>
      <c r="E3463">
        <v>30349.520114942523</v>
      </c>
    </row>
    <row r="3464" spans="1:5" x14ac:dyDescent="0.25">
      <c r="A3464" t="s">
        <v>18</v>
      </c>
      <c r="B3464" t="s">
        <v>5</v>
      </c>
      <c r="C3464" t="s">
        <v>66</v>
      </c>
      <c r="D3464">
        <v>108882.81443298969</v>
      </c>
      <c r="E3464">
        <v>97047.725907664717</v>
      </c>
    </row>
    <row r="3465" spans="1:5" x14ac:dyDescent="0.25">
      <c r="A3465" t="s">
        <v>18</v>
      </c>
      <c r="B3465" t="s">
        <v>78</v>
      </c>
      <c r="C3465" t="s">
        <v>66</v>
      </c>
      <c r="D3465">
        <v>27081.110256410255</v>
      </c>
      <c r="E3465">
        <v>22157.272027972023</v>
      </c>
    </row>
    <row r="3466" spans="1:5" x14ac:dyDescent="0.25">
      <c r="A3466" t="s">
        <v>18</v>
      </c>
      <c r="B3466" t="s">
        <v>3</v>
      </c>
      <c r="C3466" t="s">
        <v>66</v>
      </c>
      <c r="D3466">
        <v>16425.556765163295</v>
      </c>
      <c r="E3466">
        <v>9581.5747796785872</v>
      </c>
    </row>
    <row r="3467" spans="1:5" x14ac:dyDescent="0.25">
      <c r="A3467" t="s">
        <v>18</v>
      </c>
      <c r="B3467" t="s">
        <v>2</v>
      </c>
      <c r="C3467" t="s">
        <v>35</v>
      </c>
      <c r="D3467">
        <v>155297.70703125</v>
      </c>
      <c r="E3467">
        <v>126538.87239583334</v>
      </c>
    </row>
    <row r="3468" spans="1:5" x14ac:dyDescent="0.25">
      <c r="A3468" t="s">
        <v>18</v>
      </c>
      <c r="B3468" t="s">
        <v>7</v>
      </c>
      <c r="C3468" t="s">
        <v>35</v>
      </c>
      <c r="D3468">
        <v>260696.4786885246</v>
      </c>
      <c r="E3468">
        <v>167590.59344262295</v>
      </c>
    </row>
    <row r="3469" spans="1:5" x14ac:dyDescent="0.25">
      <c r="A3469" t="s">
        <v>18</v>
      </c>
      <c r="B3469" t="s">
        <v>6</v>
      </c>
      <c r="C3469" t="s">
        <v>35</v>
      </c>
      <c r="D3469">
        <v>572031.8417266187</v>
      </c>
      <c r="E3469">
        <v>462025.71831765358</v>
      </c>
    </row>
    <row r="3470" spans="1:5" x14ac:dyDescent="0.25">
      <c r="A3470" t="s">
        <v>18</v>
      </c>
      <c r="B3470" t="s">
        <v>4</v>
      </c>
      <c r="C3470" t="s">
        <v>35</v>
      </c>
      <c r="D3470">
        <v>304645.31034482759</v>
      </c>
      <c r="E3470">
        <v>191813.71392081739</v>
      </c>
    </row>
    <row r="3471" spans="1:5" x14ac:dyDescent="0.25">
      <c r="A3471" t="s">
        <v>18</v>
      </c>
      <c r="B3471" t="s">
        <v>5</v>
      </c>
      <c r="C3471" t="s">
        <v>35</v>
      </c>
      <c r="D3471">
        <v>1325207.1000000001</v>
      </c>
      <c r="E3471">
        <v>1157459.3658227848</v>
      </c>
    </row>
    <row r="3472" spans="1:5" x14ac:dyDescent="0.25">
      <c r="A3472" t="s">
        <v>18</v>
      </c>
      <c r="B3472" t="s">
        <v>78</v>
      </c>
      <c r="C3472" t="s">
        <v>35</v>
      </c>
      <c r="D3472">
        <v>224611.37288135593</v>
      </c>
      <c r="E3472">
        <v>197219.74204216618</v>
      </c>
    </row>
    <row r="3473" spans="1:5" x14ac:dyDescent="0.25">
      <c r="A3473" t="s">
        <v>18</v>
      </c>
      <c r="B3473" t="s">
        <v>3</v>
      </c>
      <c r="C3473" t="s">
        <v>35</v>
      </c>
      <c r="D3473">
        <v>104347.0157480315</v>
      </c>
      <c r="E3473">
        <v>64213.548152634772</v>
      </c>
    </row>
    <row r="3474" spans="1:5" x14ac:dyDescent="0.25">
      <c r="A3474" t="s">
        <v>18</v>
      </c>
      <c r="B3474" t="s">
        <v>2</v>
      </c>
      <c r="C3474" t="s">
        <v>34</v>
      </c>
      <c r="D3474">
        <v>181687.21978021978</v>
      </c>
      <c r="E3474">
        <v>141312.28205128206</v>
      </c>
    </row>
    <row r="3475" spans="1:5" x14ac:dyDescent="0.25">
      <c r="A3475" t="s">
        <v>18</v>
      </c>
      <c r="B3475" t="s">
        <v>7</v>
      </c>
      <c r="C3475" t="s">
        <v>34</v>
      </c>
      <c r="D3475">
        <v>322920.64453125</v>
      </c>
      <c r="E3475">
        <v>198720.3966346154</v>
      </c>
    </row>
    <row r="3476" spans="1:5" x14ac:dyDescent="0.25">
      <c r="A3476" t="s">
        <v>18</v>
      </c>
      <c r="B3476" t="s">
        <v>6</v>
      </c>
      <c r="C3476" t="s">
        <v>34</v>
      </c>
      <c r="D3476">
        <v>861121.71875</v>
      </c>
      <c r="E3476">
        <v>764366.46945224714</v>
      </c>
    </row>
    <row r="3477" spans="1:5" x14ac:dyDescent="0.25">
      <c r="A3477" t="s">
        <v>18</v>
      </c>
      <c r="B3477" t="s">
        <v>4</v>
      </c>
      <c r="C3477" t="s">
        <v>34</v>
      </c>
      <c r="D3477">
        <v>275558.95</v>
      </c>
      <c r="E3477">
        <v>155750.71086956526</v>
      </c>
    </row>
    <row r="3478" spans="1:5" x14ac:dyDescent="0.25">
      <c r="A3478" t="s">
        <v>18</v>
      </c>
      <c r="B3478" t="s">
        <v>5</v>
      </c>
      <c r="C3478" t="s">
        <v>34</v>
      </c>
      <c r="D3478">
        <v>908436.09890109894</v>
      </c>
      <c r="E3478">
        <v>757030.08241758251</v>
      </c>
    </row>
    <row r="3479" spans="1:5" x14ac:dyDescent="0.25">
      <c r="A3479" t="s">
        <v>18</v>
      </c>
      <c r="B3479" t="s">
        <v>78</v>
      </c>
      <c r="C3479" t="s">
        <v>34</v>
      </c>
      <c r="D3479">
        <v>222224.95967741936</v>
      </c>
      <c r="E3479">
        <v>178651.43817204301</v>
      </c>
    </row>
    <row r="3480" spans="1:5" x14ac:dyDescent="0.25">
      <c r="A3480" t="s">
        <v>18</v>
      </c>
      <c r="B3480" t="s">
        <v>3</v>
      </c>
      <c r="C3480" t="s">
        <v>34</v>
      </c>
      <c r="D3480">
        <v>120156.51889534884</v>
      </c>
      <c r="E3480">
        <v>80104.345930232565</v>
      </c>
    </row>
    <row r="3481" spans="1:5" x14ac:dyDescent="0.25">
      <c r="A3481" t="s">
        <v>18</v>
      </c>
      <c r="B3481" t="s">
        <v>2</v>
      </c>
      <c r="C3481" t="s">
        <v>40</v>
      </c>
      <c r="D3481">
        <v>110182.89090909091</v>
      </c>
      <c r="E3481">
        <v>99164.601818181822</v>
      </c>
    </row>
    <row r="3482" spans="1:5" x14ac:dyDescent="0.25">
      <c r="A3482" t="s">
        <v>18</v>
      </c>
      <c r="B3482" t="s">
        <v>7</v>
      </c>
      <c r="C3482" t="s">
        <v>40</v>
      </c>
      <c r="D3482">
        <v>173144.54285714286</v>
      </c>
      <c r="E3482">
        <v>106550.48791208792</v>
      </c>
    </row>
    <row r="3483" spans="1:5" x14ac:dyDescent="0.25">
      <c r="A3483" t="s">
        <v>18</v>
      </c>
      <c r="B3483" t="s">
        <v>6</v>
      </c>
      <c r="C3483" t="s">
        <v>40</v>
      </c>
      <c r="D3483">
        <v>404003.93333333335</v>
      </c>
      <c r="E3483">
        <v>358094.39545454545</v>
      </c>
    </row>
    <row r="3484" spans="1:5" x14ac:dyDescent="0.25">
      <c r="A3484" t="s">
        <v>18</v>
      </c>
      <c r="B3484" t="s">
        <v>4</v>
      </c>
      <c r="C3484" t="s">
        <v>40</v>
      </c>
      <c r="D3484">
        <v>233979.11196911198</v>
      </c>
      <c r="E3484">
        <v>143987.14582714584</v>
      </c>
    </row>
    <row r="3485" spans="1:5" x14ac:dyDescent="0.25">
      <c r="A3485" t="s">
        <v>18</v>
      </c>
      <c r="B3485" t="s">
        <v>5</v>
      </c>
      <c r="C3485" t="s">
        <v>40</v>
      </c>
      <c r="D3485">
        <v>1027128.6440677966</v>
      </c>
      <c r="E3485">
        <v>901869.05332782143</v>
      </c>
    </row>
    <row r="3486" spans="1:5" x14ac:dyDescent="0.25">
      <c r="A3486" t="s">
        <v>18</v>
      </c>
      <c r="B3486" t="s">
        <v>78</v>
      </c>
      <c r="C3486" t="s">
        <v>40</v>
      </c>
      <c r="D3486">
        <v>189376.84375</v>
      </c>
      <c r="E3486">
        <v>157814.03645833334</v>
      </c>
    </row>
    <row r="3487" spans="1:5" x14ac:dyDescent="0.25">
      <c r="A3487" t="s">
        <v>18</v>
      </c>
      <c r="B3487" t="s">
        <v>3</v>
      </c>
      <c r="C3487" t="s">
        <v>40</v>
      </c>
      <c r="D3487">
        <v>75750.737500000003</v>
      </c>
      <c r="E3487">
        <v>47694.908796296302</v>
      </c>
    </row>
    <row r="3488" spans="1:5" x14ac:dyDescent="0.25">
      <c r="A3488" t="s">
        <v>18</v>
      </c>
      <c r="B3488" t="s">
        <v>2</v>
      </c>
      <c r="C3488" t="s">
        <v>45</v>
      </c>
      <c r="D3488">
        <v>114804.13146750524</v>
      </c>
      <c r="E3488">
        <v>101136.97295946891</v>
      </c>
    </row>
    <row r="3489" spans="1:5" x14ac:dyDescent="0.25">
      <c r="A3489" t="s">
        <v>18</v>
      </c>
      <c r="B3489" t="s">
        <v>7</v>
      </c>
      <c r="C3489" t="s">
        <v>45</v>
      </c>
      <c r="D3489">
        <v>218173.58848605573</v>
      </c>
      <c r="E3489">
        <v>134260.66983757276</v>
      </c>
    </row>
    <row r="3490" spans="1:5" x14ac:dyDescent="0.25">
      <c r="A3490" t="s">
        <v>18</v>
      </c>
      <c r="B3490" t="s">
        <v>6</v>
      </c>
      <c r="C3490" t="s">
        <v>45</v>
      </c>
      <c r="D3490">
        <v>408668.43813432835</v>
      </c>
      <c r="E3490">
        <v>361695.05444072734</v>
      </c>
    </row>
    <row r="3491" spans="1:5" x14ac:dyDescent="0.25">
      <c r="A3491" t="s">
        <v>18</v>
      </c>
      <c r="B3491" t="s">
        <v>4</v>
      </c>
      <c r="C3491" t="s">
        <v>45</v>
      </c>
      <c r="D3491">
        <v>235028.200472103</v>
      </c>
      <c r="E3491">
        <v>141016.92028326177</v>
      </c>
    </row>
    <row r="3492" spans="1:5" x14ac:dyDescent="0.25">
      <c r="A3492" t="s">
        <v>18</v>
      </c>
      <c r="B3492" t="s">
        <v>5</v>
      </c>
      <c r="C3492" t="s">
        <v>45</v>
      </c>
      <c r="D3492">
        <v>659777.96036144579</v>
      </c>
      <c r="E3492">
        <v>537596.85659080779</v>
      </c>
    </row>
    <row r="3493" spans="1:5" x14ac:dyDescent="0.25">
      <c r="A3493" t="s">
        <v>18</v>
      </c>
      <c r="B3493" t="s">
        <v>78</v>
      </c>
      <c r="C3493" t="s">
        <v>45</v>
      </c>
      <c r="D3493">
        <v>146813.86249329758</v>
      </c>
      <c r="E3493">
        <v>114188.55971700922</v>
      </c>
    </row>
    <row r="3494" spans="1:5" x14ac:dyDescent="0.25">
      <c r="A3494" t="s">
        <v>18</v>
      </c>
      <c r="B3494" t="s">
        <v>3</v>
      </c>
      <c r="C3494" t="s">
        <v>45</v>
      </c>
      <c r="D3494">
        <v>72054.698302631572</v>
      </c>
      <c r="E3494">
        <v>46320.877480263145</v>
      </c>
    </row>
    <row r="3495" spans="1:5" x14ac:dyDescent="0.25">
      <c r="A3495" t="s">
        <v>18</v>
      </c>
      <c r="B3495" t="s">
        <v>2</v>
      </c>
      <c r="C3495" t="s">
        <v>23</v>
      </c>
      <c r="D3495">
        <v>3416950.0806034477</v>
      </c>
      <c r="E3495">
        <v>2714423.129617183</v>
      </c>
    </row>
    <row r="3496" spans="1:5" x14ac:dyDescent="0.25">
      <c r="A3496" t="s">
        <v>18</v>
      </c>
      <c r="B3496" t="s">
        <v>7</v>
      </c>
      <c r="C3496" t="s">
        <v>23</v>
      </c>
      <c r="D3496">
        <v>5130954.1514563113</v>
      </c>
      <c r="E3496">
        <v>3155058.7639389741</v>
      </c>
    </row>
    <row r="3497" spans="1:5" x14ac:dyDescent="0.25">
      <c r="A3497" t="s">
        <v>18</v>
      </c>
      <c r="B3497" t="s">
        <v>6</v>
      </c>
      <c r="C3497" t="s">
        <v>23</v>
      </c>
      <c r="D3497">
        <v>12889958.008943088</v>
      </c>
      <c r="E3497">
        <v>10844040.106004508</v>
      </c>
    </row>
    <row r="3498" spans="1:5" x14ac:dyDescent="0.25">
      <c r="A3498" t="s">
        <v>18</v>
      </c>
      <c r="B3498" t="s">
        <v>4</v>
      </c>
      <c r="C3498" t="s">
        <v>23</v>
      </c>
      <c r="D3498">
        <v>5872091.9648148147</v>
      </c>
      <c r="E3498">
        <v>3536493.3894375861</v>
      </c>
    </row>
    <row r="3499" spans="1:5" x14ac:dyDescent="0.25">
      <c r="A3499" t="s">
        <v>18</v>
      </c>
      <c r="B3499" t="s">
        <v>5</v>
      </c>
      <c r="C3499" t="s">
        <v>23</v>
      </c>
      <c r="D3499">
        <v>27815172.525438596</v>
      </c>
      <c r="E3499">
        <v>22512614.552361678</v>
      </c>
    </row>
    <row r="3500" spans="1:5" x14ac:dyDescent="0.25">
      <c r="A3500" t="s">
        <v>18</v>
      </c>
      <c r="B3500" t="s">
        <v>78</v>
      </c>
      <c r="C3500" t="s">
        <v>23</v>
      </c>
      <c r="D3500">
        <v>4704643.4310089014</v>
      </c>
      <c r="E3500">
        <v>3988719.4306379827</v>
      </c>
    </row>
    <row r="3501" spans="1:5" x14ac:dyDescent="0.25">
      <c r="A3501" t="s">
        <v>18</v>
      </c>
      <c r="B3501" t="s">
        <v>3</v>
      </c>
      <c r="C3501" t="s">
        <v>23</v>
      </c>
      <c r="D3501">
        <v>2307809.0708151385</v>
      </c>
      <c r="E3501">
        <v>1389888.2326648338</v>
      </c>
    </row>
    <row r="3502" spans="1:5" x14ac:dyDescent="0.25">
      <c r="A3502" t="s">
        <v>18</v>
      </c>
      <c r="B3502" t="s">
        <v>2</v>
      </c>
      <c r="C3502" t="s">
        <v>52</v>
      </c>
      <c r="D3502">
        <v>76072.169811320753</v>
      </c>
      <c r="E3502">
        <v>65929.213836477982</v>
      </c>
    </row>
    <row r="3503" spans="1:5" x14ac:dyDescent="0.25">
      <c r="A3503" t="s">
        <v>18</v>
      </c>
      <c r="B3503" t="s">
        <v>7</v>
      </c>
      <c r="C3503" t="s">
        <v>52</v>
      </c>
      <c r="D3503">
        <v>114830.45886075949</v>
      </c>
      <c r="E3503">
        <v>70664.897760467386</v>
      </c>
    </row>
    <row r="3504" spans="1:5" x14ac:dyDescent="0.25">
      <c r="A3504" t="s">
        <v>18</v>
      </c>
      <c r="B3504" t="s">
        <v>6</v>
      </c>
      <c r="C3504" t="s">
        <v>52</v>
      </c>
      <c r="D3504">
        <v>374086.8556701031</v>
      </c>
      <c r="E3504">
        <v>329016.15016768104</v>
      </c>
    </row>
    <row r="3505" spans="1:5" x14ac:dyDescent="0.25">
      <c r="A3505" t="s">
        <v>18</v>
      </c>
      <c r="B3505" t="s">
        <v>4</v>
      </c>
      <c r="C3505" t="s">
        <v>52</v>
      </c>
      <c r="D3505">
        <v>147505.79268292684</v>
      </c>
      <c r="E3505">
        <v>90772.795497185754</v>
      </c>
    </row>
    <row r="3506" spans="1:5" x14ac:dyDescent="0.25">
      <c r="A3506" t="s">
        <v>18</v>
      </c>
      <c r="B3506" t="s">
        <v>5</v>
      </c>
      <c r="C3506" t="s">
        <v>52</v>
      </c>
      <c r="D3506">
        <v>684649.52830188675</v>
      </c>
      <c r="E3506">
        <v>604102.52497225301</v>
      </c>
    </row>
    <row r="3507" spans="1:5" x14ac:dyDescent="0.25">
      <c r="A3507" t="s">
        <v>18</v>
      </c>
      <c r="B3507" t="s">
        <v>78</v>
      </c>
      <c r="C3507" t="s">
        <v>52</v>
      </c>
      <c r="D3507">
        <v>113750.54858934169</v>
      </c>
      <c r="E3507">
        <v>93437.950626959238</v>
      </c>
    </row>
    <row r="3508" spans="1:5" x14ac:dyDescent="0.25">
      <c r="A3508" t="s">
        <v>18</v>
      </c>
      <c r="B3508" t="s">
        <v>3</v>
      </c>
      <c r="C3508" t="s">
        <v>52</v>
      </c>
      <c r="D3508">
        <v>50750.244755244756</v>
      </c>
      <c r="E3508">
        <v>29604.309440559438</v>
      </c>
    </row>
    <row r="3509" spans="1:5" x14ac:dyDescent="0.25">
      <c r="A3509" t="s">
        <v>18</v>
      </c>
      <c r="B3509" t="s">
        <v>2</v>
      </c>
      <c r="C3509" t="s">
        <v>55</v>
      </c>
      <c r="D3509">
        <v>64703.869294605807</v>
      </c>
      <c r="E3509">
        <v>53548.029761053083</v>
      </c>
    </row>
    <row r="3510" spans="1:5" x14ac:dyDescent="0.25">
      <c r="A3510" t="s">
        <v>18</v>
      </c>
      <c r="B3510" t="s">
        <v>7</v>
      </c>
      <c r="C3510" t="s">
        <v>55</v>
      </c>
      <c r="D3510">
        <v>113822.13503649634</v>
      </c>
      <c r="E3510">
        <v>68293.281021897797</v>
      </c>
    </row>
    <row r="3511" spans="1:5" x14ac:dyDescent="0.25">
      <c r="A3511" t="s">
        <v>18</v>
      </c>
      <c r="B3511" t="s">
        <v>6</v>
      </c>
      <c r="C3511" t="s">
        <v>55</v>
      </c>
      <c r="D3511">
        <v>328287</v>
      </c>
      <c r="E3511">
        <v>275337.48387096776</v>
      </c>
    </row>
    <row r="3512" spans="1:5" x14ac:dyDescent="0.25">
      <c r="A3512" t="s">
        <v>18</v>
      </c>
      <c r="B3512" t="s">
        <v>4</v>
      </c>
      <c r="C3512" t="s">
        <v>55</v>
      </c>
      <c r="D3512">
        <v>143060.84862385321</v>
      </c>
      <c r="E3512">
        <v>93729.521512179679</v>
      </c>
    </row>
    <row r="3513" spans="1:5" x14ac:dyDescent="0.25">
      <c r="A3513" t="s">
        <v>18</v>
      </c>
      <c r="B3513" t="s">
        <v>5</v>
      </c>
      <c r="C3513" t="s">
        <v>55</v>
      </c>
      <c r="D3513">
        <v>433156.45833333331</v>
      </c>
      <c r="E3513">
        <v>364401.46494708996</v>
      </c>
    </row>
    <row r="3514" spans="1:5" x14ac:dyDescent="0.25">
      <c r="A3514" t="s">
        <v>18</v>
      </c>
      <c r="B3514" t="s">
        <v>78</v>
      </c>
      <c r="C3514" t="s">
        <v>55</v>
      </c>
      <c r="D3514">
        <v>82944.85372340426</v>
      </c>
      <c r="E3514">
        <v>70377.451644100584</v>
      </c>
    </row>
    <row r="3515" spans="1:5" x14ac:dyDescent="0.25">
      <c r="A3515" t="s">
        <v>18</v>
      </c>
      <c r="B3515" t="s">
        <v>3</v>
      </c>
      <c r="C3515" t="s">
        <v>55</v>
      </c>
      <c r="D3515">
        <v>48054.337442218799</v>
      </c>
      <c r="E3515">
        <v>31483.8762552468</v>
      </c>
    </row>
    <row r="3516" spans="1:5" x14ac:dyDescent="0.25">
      <c r="A3516" t="s">
        <v>18</v>
      </c>
      <c r="B3516" t="s">
        <v>2</v>
      </c>
      <c r="C3516" t="s">
        <v>39</v>
      </c>
      <c r="D3516">
        <v>124077.95652173914</v>
      </c>
      <c r="E3516">
        <v>107947.82217391305</v>
      </c>
    </row>
    <row r="3517" spans="1:5" x14ac:dyDescent="0.25">
      <c r="A3517" t="s">
        <v>18</v>
      </c>
      <c r="B3517" t="s">
        <v>7</v>
      </c>
      <c r="C3517" t="s">
        <v>39</v>
      </c>
      <c r="D3517">
        <v>253425.63320463322</v>
      </c>
      <c r="E3517">
        <v>137510.9522779923</v>
      </c>
    </row>
    <row r="3518" spans="1:5" x14ac:dyDescent="0.25">
      <c r="A3518" t="s">
        <v>18</v>
      </c>
      <c r="B3518" t="s">
        <v>6</v>
      </c>
      <c r="C3518" t="s">
        <v>39</v>
      </c>
      <c r="D3518">
        <v>475632.16666666669</v>
      </c>
      <c r="E3518">
        <v>401594.00289156631</v>
      </c>
    </row>
    <row r="3519" spans="1:5" x14ac:dyDescent="0.25">
      <c r="A3519" t="s">
        <v>18</v>
      </c>
      <c r="B3519" t="s">
        <v>4</v>
      </c>
      <c r="C3519" t="s">
        <v>39</v>
      </c>
      <c r="D3519">
        <v>231933.70671378091</v>
      </c>
      <c r="E3519">
        <v>144572.01051825678</v>
      </c>
    </row>
    <row r="3520" spans="1:5" x14ac:dyDescent="0.25">
      <c r="A3520" t="s">
        <v>18</v>
      </c>
      <c r="B3520" t="s">
        <v>5</v>
      </c>
      <c r="C3520" t="s">
        <v>39</v>
      </c>
      <c r="D3520">
        <v>683721.23958333326</v>
      </c>
      <c r="E3520">
        <v>573586.68315315305</v>
      </c>
    </row>
    <row r="3521" spans="1:5" x14ac:dyDescent="0.25">
      <c r="A3521" t="s">
        <v>18</v>
      </c>
      <c r="B3521" t="s">
        <v>78</v>
      </c>
      <c r="C3521" t="s">
        <v>39</v>
      </c>
      <c r="D3521">
        <v>207712.78164556963</v>
      </c>
      <c r="E3521">
        <v>159523.41630379748</v>
      </c>
    </row>
    <row r="3522" spans="1:5" x14ac:dyDescent="0.25">
      <c r="A3522" t="s">
        <v>18</v>
      </c>
      <c r="B3522" t="s">
        <v>3</v>
      </c>
      <c r="C3522" t="s">
        <v>39</v>
      </c>
      <c r="D3522">
        <v>97096.507396449699</v>
      </c>
      <c r="E3522">
        <v>60847.144635108481</v>
      </c>
    </row>
    <row r="3523" spans="1:5" x14ac:dyDescent="0.25">
      <c r="A3523" t="s">
        <v>18</v>
      </c>
      <c r="B3523" t="s">
        <v>2</v>
      </c>
      <c r="C3523" t="s">
        <v>82</v>
      </c>
      <c r="D3523">
        <v>10275.389378676471</v>
      </c>
      <c r="E3523">
        <v>8736.4885139037451</v>
      </c>
    </row>
    <row r="3524" spans="1:5" x14ac:dyDescent="0.25">
      <c r="A3524" t="s">
        <v>18</v>
      </c>
      <c r="B3524" t="s">
        <v>7</v>
      </c>
      <c r="C3524" t="s">
        <v>82</v>
      </c>
      <c r="D3524">
        <v>15356.172257879656</v>
      </c>
      <c r="E3524">
        <v>8735.572886109383</v>
      </c>
    </row>
    <row r="3525" spans="1:5" x14ac:dyDescent="0.25">
      <c r="A3525" t="s">
        <v>18</v>
      </c>
      <c r="B3525" t="s">
        <v>6</v>
      </c>
      <c r="C3525" t="s">
        <v>82</v>
      </c>
      <c r="D3525">
        <v>53016.771920000007</v>
      </c>
      <c r="E3525">
        <v>49478.478663600014</v>
      </c>
    </row>
    <row r="3526" spans="1:5" x14ac:dyDescent="0.25">
      <c r="A3526" t="s">
        <v>18</v>
      </c>
      <c r="B3526" t="s">
        <v>4</v>
      </c>
      <c r="C3526" t="s">
        <v>82</v>
      </c>
      <c r="D3526">
        <v>25551.561528301881</v>
      </c>
      <c r="E3526">
        <v>13965.902061977033</v>
      </c>
    </row>
    <row r="3527" spans="1:5" x14ac:dyDescent="0.25">
      <c r="A3527" t="s">
        <v>18</v>
      </c>
      <c r="B3527" t="s">
        <v>5</v>
      </c>
      <c r="C3527" t="s">
        <v>82</v>
      </c>
      <c r="D3527">
        <v>89065.544135135206</v>
      </c>
      <c r="E3527">
        <v>77030.00833783792</v>
      </c>
    </row>
    <row r="3528" spans="1:5" x14ac:dyDescent="0.25">
      <c r="A3528" t="s">
        <v>18</v>
      </c>
      <c r="B3528" t="s">
        <v>78</v>
      </c>
      <c r="C3528" t="s">
        <v>82</v>
      </c>
      <c r="D3528">
        <v>13610.379507537689</v>
      </c>
      <c r="E3528">
        <v>11038.984691815007</v>
      </c>
    </row>
    <row r="3529" spans="1:5" x14ac:dyDescent="0.25">
      <c r="A3529" t="s">
        <v>18</v>
      </c>
      <c r="B3529" t="s">
        <v>3</v>
      </c>
      <c r="C3529" t="s">
        <v>82</v>
      </c>
      <c r="D3529">
        <v>7641.1393591160222</v>
      </c>
      <c r="E3529">
        <v>4496.5166228644284</v>
      </c>
    </row>
    <row r="3530" spans="1:5" x14ac:dyDescent="0.25">
      <c r="A3530" t="s">
        <v>13</v>
      </c>
      <c r="B3530" t="s">
        <v>2</v>
      </c>
      <c r="C3530" t="s">
        <v>54</v>
      </c>
      <c r="D3530">
        <v>61416.690661478598</v>
      </c>
      <c r="E3530">
        <v>52886.59473627324</v>
      </c>
    </row>
    <row r="3531" spans="1:5" x14ac:dyDescent="0.25">
      <c r="A3531" t="s">
        <v>13</v>
      </c>
      <c r="B3531" t="s">
        <v>7</v>
      </c>
      <c r="C3531" t="s">
        <v>54</v>
      </c>
      <c r="D3531">
        <v>98037.822981366451</v>
      </c>
      <c r="E3531">
        <v>53475.176171654421</v>
      </c>
    </row>
    <row r="3532" spans="1:5" x14ac:dyDescent="0.25">
      <c r="A3532" t="s">
        <v>13</v>
      </c>
      <c r="B3532" t="s">
        <v>6</v>
      </c>
      <c r="C3532" t="s">
        <v>54</v>
      </c>
      <c r="D3532">
        <v>246626.3984375</v>
      </c>
      <c r="E3532">
        <v>218915.56715238764</v>
      </c>
    </row>
    <row r="3533" spans="1:5" x14ac:dyDescent="0.25">
      <c r="A3533" t="s">
        <v>13</v>
      </c>
      <c r="B3533" t="s">
        <v>4</v>
      </c>
      <c r="C3533" t="s">
        <v>54</v>
      </c>
      <c r="D3533">
        <v>133763.47033898305</v>
      </c>
      <c r="E3533">
        <v>85990.802360774818</v>
      </c>
    </row>
    <row r="3534" spans="1:5" x14ac:dyDescent="0.25">
      <c r="A3534" t="s">
        <v>13</v>
      </c>
      <c r="B3534" t="s">
        <v>5</v>
      </c>
      <c r="C3534" t="s">
        <v>54</v>
      </c>
      <c r="D3534">
        <v>380339.50602409639</v>
      </c>
      <c r="E3534">
        <v>317988.76733162161</v>
      </c>
    </row>
    <row r="3535" spans="1:5" x14ac:dyDescent="0.25">
      <c r="A3535" t="s">
        <v>13</v>
      </c>
      <c r="B3535" t="s">
        <v>78</v>
      </c>
      <c r="C3535" t="s">
        <v>54</v>
      </c>
      <c r="D3535">
        <v>95372.141993957703</v>
      </c>
      <c r="E3535">
        <v>81137.49393515804</v>
      </c>
    </row>
    <row r="3536" spans="1:5" x14ac:dyDescent="0.25">
      <c r="A3536" t="s">
        <v>13</v>
      </c>
      <c r="B3536" t="s">
        <v>3</v>
      </c>
      <c r="C3536" t="s">
        <v>54</v>
      </c>
      <c r="D3536">
        <v>40112.044472681067</v>
      </c>
      <c r="E3536">
        <v>26280.304999342767</v>
      </c>
    </row>
    <row r="3537" spans="1:5" x14ac:dyDescent="0.25">
      <c r="A3537" t="s">
        <v>13</v>
      </c>
      <c r="B3537" t="s">
        <v>2</v>
      </c>
      <c r="C3537" t="s">
        <v>46</v>
      </c>
      <c r="D3537">
        <v>91786.480237154145</v>
      </c>
      <c r="E3537">
        <v>79038.357981993846</v>
      </c>
    </row>
    <row r="3538" spans="1:5" x14ac:dyDescent="0.25">
      <c r="A3538" t="s">
        <v>13</v>
      </c>
      <c r="B3538" t="s">
        <v>7</v>
      </c>
      <c r="C3538" t="s">
        <v>46</v>
      </c>
      <c r="D3538">
        <v>164694.89007092197</v>
      </c>
      <c r="E3538">
        <v>107903.54866715577</v>
      </c>
    </row>
    <row r="3539" spans="1:5" x14ac:dyDescent="0.25">
      <c r="A3539" t="s">
        <v>13</v>
      </c>
      <c r="B3539" t="s">
        <v>6</v>
      </c>
      <c r="C3539" t="s">
        <v>46</v>
      </c>
      <c r="D3539">
        <v>450912.22330097086</v>
      </c>
      <c r="E3539">
        <v>405365.53407865058</v>
      </c>
    </row>
    <row r="3540" spans="1:5" x14ac:dyDescent="0.25">
      <c r="A3540" t="s">
        <v>13</v>
      </c>
      <c r="B3540" t="s">
        <v>4</v>
      </c>
      <c r="C3540" t="s">
        <v>46</v>
      </c>
      <c r="D3540">
        <v>216018.41395348837</v>
      </c>
      <c r="E3540">
        <v>144012.27596899227</v>
      </c>
    </row>
    <row r="3541" spans="1:5" x14ac:dyDescent="0.25">
      <c r="A3541" t="s">
        <v>13</v>
      </c>
      <c r="B3541" t="s">
        <v>5</v>
      </c>
      <c r="C3541" t="s">
        <v>46</v>
      </c>
      <c r="D3541">
        <v>693193.41791044769</v>
      </c>
      <c r="E3541">
        <v>623874.07611940289</v>
      </c>
    </row>
    <row r="3542" spans="1:5" x14ac:dyDescent="0.25">
      <c r="A3542" t="s">
        <v>13</v>
      </c>
      <c r="B3542" t="s">
        <v>78</v>
      </c>
      <c r="C3542" t="s">
        <v>46</v>
      </c>
      <c r="D3542">
        <v>131569.28895184136</v>
      </c>
      <c r="E3542">
        <v>111932.08164559638</v>
      </c>
    </row>
    <row r="3543" spans="1:5" x14ac:dyDescent="0.25">
      <c r="A3543" t="s">
        <v>13</v>
      </c>
      <c r="B3543" t="s">
        <v>3</v>
      </c>
      <c r="C3543" t="s">
        <v>46</v>
      </c>
      <c r="D3543">
        <v>73837.772655007953</v>
      </c>
      <c r="E3543">
        <v>46490.44944944945</v>
      </c>
    </row>
    <row r="3544" spans="1:5" x14ac:dyDescent="0.25">
      <c r="A3544" t="s">
        <v>13</v>
      </c>
      <c r="B3544" t="s">
        <v>2</v>
      </c>
      <c r="C3544" t="s">
        <v>56</v>
      </c>
      <c r="D3544">
        <v>60659.922105263155</v>
      </c>
      <c r="E3544">
        <v>45181.183361161522</v>
      </c>
    </row>
    <row r="3545" spans="1:5" x14ac:dyDescent="0.25">
      <c r="A3545" t="s">
        <v>13</v>
      </c>
      <c r="B3545" t="s">
        <v>7</v>
      </c>
      <c r="C3545" t="s">
        <v>56</v>
      </c>
      <c r="D3545">
        <v>85754.354166666657</v>
      </c>
      <c r="E3545">
        <v>50565.498491379301</v>
      </c>
    </row>
    <row r="3546" spans="1:5" x14ac:dyDescent="0.25">
      <c r="A3546" t="s">
        <v>13</v>
      </c>
      <c r="B3546" t="s">
        <v>6</v>
      </c>
      <c r="C3546" t="s">
        <v>56</v>
      </c>
      <c r="D3546">
        <v>303299.61052631581</v>
      </c>
      <c r="E3546">
        <v>212309.72736842107</v>
      </c>
    </row>
    <row r="3547" spans="1:5" x14ac:dyDescent="0.25">
      <c r="A3547" t="s">
        <v>13</v>
      </c>
      <c r="B3547" t="s">
        <v>4</v>
      </c>
      <c r="C3547" t="s">
        <v>56</v>
      </c>
      <c r="D3547">
        <v>121575.79324894513</v>
      </c>
      <c r="E3547">
        <v>67334.285491723465</v>
      </c>
    </row>
    <row r="3548" spans="1:5" x14ac:dyDescent="0.25">
      <c r="A3548" t="s">
        <v>13</v>
      </c>
      <c r="B3548" t="s">
        <v>5</v>
      </c>
      <c r="C3548" t="s">
        <v>56</v>
      </c>
      <c r="D3548">
        <v>430051.68656716414</v>
      </c>
      <c r="E3548">
        <v>308057.43262260128</v>
      </c>
    </row>
    <row r="3549" spans="1:5" x14ac:dyDescent="0.25">
      <c r="A3549" t="s">
        <v>13</v>
      </c>
      <c r="B3549" t="s">
        <v>78</v>
      </c>
      <c r="C3549" t="s">
        <v>56</v>
      </c>
      <c r="D3549">
        <v>87313.524242424246</v>
      </c>
      <c r="E3549">
        <v>70396.528920454555</v>
      </c>
    </row>
    <row r="3550" spans="1:5" x14ac:dyDescent="0.25">
      <c r="A3550" t="s">
        <v>13</v>
      </c>
      <c r="B3550" t="s">
        <v>3</v>
      </c>
      <c r="C3550" t="s">
        <v>56</v>
      </c>
      <c r="D3550">
        <v>46398.491143317231</v>
      </c>
      <c r="E3550">
        <v>23602.710712035292</v>
      </c>
    </row>
    <row r="3551" spans="1:5" x14ac:dyDescent="0.25">
      <c r="A3551" t="s">
        <v>13</v>
      </c>
      <c r="B3551" t="s">
        <v>2</v>
      </c>
      <c r="C3551" t="s">
        <v>68</v>
      </c>
      <c r="D3551">
        <v>19117.996138996139</v>
      </c>
      <c r="E3551">
        <v>16347.272060880758</v>
      </c>
    </row>
    <row r="3552" spans="1:5" x14ac:dyDescent="0.25">
      <c r="A3552" t="s">
        <v>13</v>
      </c>
      <c r="B3552" t="s">
        <v>7</v>
      </c>
      <c r="C3552" t="s">
        <v>68</v>
      </c>
      <c r="D3552">
        <v>36011.35272727273</v>
      </c>
      <c r="E3552">
        <v>20354.242845849807</v>
      </c>
    </row>
    <row r="3553" spans="1:5" x14ac:dyDescent="0.25">
      <c r="A3553" t="s">
        <v>13</v>
      </c>
      <c r="B3553" t="s">
        <v>6</v>
      </c>
      <c r="C3553" t="s">
        <v>68</v>
      </c>
      <c r="D3553">
        <v>77368.140625</v>
      </c>
      <c r="E3553">
        <v>64254.89645127119</v>
      </c>
    </row>
    <row r="3554" spans="1:5" x14ac:dyDescent="0.25">
      <c r="A3554" t="s">
        <v>13</v>
      </c>
      <c r="B3554" t="s">
        <v>4</v>
      </c>
      <c r="C3554" t="s">
        <v>68</v>
      </c>
      <c r="D3554">
        <v>39612.487999999998</v>
      </c>
      <c r="E3554">
        <v>22389.667130434784</v>
      </c>
    </row>
    <row r="3555" spans="1:5" x14ac:dyDescent="0.25">
      <c r="A3555" t="s">
        <v>13</v>
      </c>
      <c r="B3555" t="s">
        <v>5</v>
      </c>
      <c r="C3555" t="s">
        <v>68</v>
      </c>
      <c r="D3555">
        <v>120769.78048780488</v>
      </c>
      <c r="E3555">
        <v>107200.14223074814</v>
      </c>
    </row>
    <row r="3556" spans="1:5" x14ac:dyDescent="0.25">
      <c r="A3556" t="s">
        <v>13</v>
      </c>
      <c r="B3556" t="s">
        <v>78</v>
      </c>
      <c r="C3556" t="s">
        <v>68</v>
      </c>
      <c r="D3556">
        <v>32363.143790849674</v>
      </c>
      <c r="E3556">
        <v>28463.969840144895</v>
      </c>
    </row>
    <row r="3557" spans="1:5" x14ac:dyDescent="0.25">
      <c r="A3557" t="s">
        <v>13</v>
      </c>
      <c r="B3557" t="s">
        <v>3</v>
      </c>
      <c r="C3557" t="s">
        <v>68</v>
      </c>
      <c r="D3557">
        <v>14007.244695898162</v>
      </c>
      <c r="E3557">
        <v>9338.1631305987758</v>
      </c>
    </row>
    <row r="3558" spans="1:5" x14ac:dyDescent="0.25">
      <c r="A3558" t="s">
        <v>13</v>
      </c>
      <c r="B3558" t="s">
        <v>2</v>
      </c>
      <c r="C3558" t="s">
        <v>61</v>
      </c>
      <c r="D3558">
        <v>31111.574108818011</v>
      </c>
      <c r="E3558">
        <v>25454.924270851097</v>
      </c>
    </row>
    <row r="3559" spans="1:5" x14ac:dyDescent="0.25">
      <c r="A3559" t="s">
        <v>13</v>
      </c>
      <c r="B3559" t="s">
        <v>7</v>
      </c>
      <c r="C3559" t="s">
        <v>61</v>
      </c>
      <c r="D3559">
        <v>57778.637630662022</v>
      </c>
      <c r="E3559">
        <v>38519.091753774686</v>
      </c>
    </row>
    <row r="3560" spans="1:5" x14ac:dyDescent="0.25">
      <c r="A3560" t="s">
        <v>13</v>
      </c>
      <c r="B3560" t="s">
        <v>6</v>
      </c>
      <c r="C3560" t="s">
        <v>61</v>
      </c>
      <c r="D3560">
        <v>135921.87704918033</v>
      </c>
      <c r="E3560">
        <v>121614.31104400345</v>
      </c>
    </row>
    <row r="3561" spans="1:5" x14ac:dyDescent="0.25">
      <c r="A3561" t="s">
        <v>13</v>
      </c>
      <c r="B3561" t="s">
        <v>4</v>
      </c>
      <c r="C3561" t="s">
        <v>61</v>
      </c>
      <c r="D3561">
        <v>71169.394849785414</v>
      </c>
      <c r="E3561">
        <v>42701.636909871246</v>
      </c>
    </row>
    <row r="3562" spans="1:5" x14ac:dyDescent="0.25">
      <c r="A3562" t="s">
        <v>13</v>
      </c>
      <c r="B3562" t="s">
        <v>5</v>
      </c>
      <c r="C3562" t="s">
        <v>61</v>
      </c>
      <c r="D3562">
        <v>221099.58666666667</v>
      </c>
      <c r="E3562">
        <v>174057.12141843972</v>
      </c>
    </row>
    <row r="3563" spans="1:5" x14ac:dyDescent="0.25">
      <c r="A3563" t="s">
        <v>13</v>
      </c>
      <c r="B3563" t="s">
        <v>78</v>
      </c>
      <c r="C3563" t="s">
        <v>61</v>
      </c>
      <c r="D3563">
        <v>42628.455012853468</v>
      </c>
      <c r="E3563">
        <v>37092.292024171198</v>
      </c>
    </row>
    <row r="3564" spans="1:5" x14ac:dyDescent="0.25">
      <c r="A3564" t="s">
        <v>13</v>
      </c>
      <c r="B3564" t="s">
        <v>3</v>
      </c>
      <c r="C3564" t="s">
        <v>61</v>
      </c>
      <c r="D3564">
        <v>24566.620740740738</v>
      </c>
      <c r="E3564">
        <v>14330.528765432096</v>
      </c>
    </row>
    <row r="3565" spans="1:5" x14ac:dyDescent="0.25">
      <c r="A3565" t="s">
        <v>13</v>
      </c>
      <c r="B3565" t="s">
        <v>2</v>
      </c>
      <c r="C3565" t="s">
        <v>25</v>
      </c>
      <c r="D3565">
        <v>388136.19626168226</v>
      </c>
      <c r="E3565">
        <v>328422.93529834651</v>
      </c>
    </row>
    <row r="3566" spans="1:5" x14ac:dyDescent="0.25">
      <c r="A3566" t="s">
        <v>13</v>
      </c>
      <c r="B3566" t="s">
        <v>7</v>
      </c>
      <c r="C3566" t="s">
        <v>25</v>
      </c>
      <c r="D3566">
        <v>605401.93877551018</v>
      </c>
      <c r="E3566">
        <v>389186.96064139938</v>
      </c>
    </row>
    <row r="3567" spans="1:5" x14ac:dyDescent="0.25">
      <c r="A3567" t="s">
        <v>13</v>
      </c>
      <c r="B3567" t="s">
        <v>6</v>
      </c>
      <c r="C3567" t="s">
        <v>25</v>
      </c>
      <c r="D3567">
        <v>1597329.7307692308</v>
      </c>
      <c r="E3567">
        <v>1339695.9032258065</v>
      </c>
    </row>
    <row r="3568" spans="1:5" x14ac:dyDescent="0.25">
      <c r="A3568" t="s">
        <v>13</v>
      </c>
      <c r="B3568" t="s">
        <v>4</v>
      </c>
      <c r="C3568" t="s">
        <v>25</v>
      </c>
      <c r="D3568">
        <v>872491.0294117647</v>
      </c>
      <c r="E3568">
        <v>536917.55656108598</v>
      </c>
    </row>
    <row r="3569" spans="1:5" x14ac:dyDescent="0.25">
      <c r="A3569" t="s">
        <v>13</v>
      </c>
      <c r="B3569" t="s">
        <v>5</v>
      </c>
      <c r="C3569" t="s">
        <v>25</v>
      </c>
      <c r="D3569">
        <v>2806119.7972972975</v>
      </c>
      <c r="E3569">
        <v>2322306.0391425909</v>
      </c>
    </row>
    <row r="3570" spans="1:5" x14ac:dyDescent="0.25">
      <c r="A3570" t="s">
        <v>13</v>
      </c>
      <c r="B3570" t="s">
        <v>78</v>
      </c>
      <c r="C3570" t="s">
        <v>25</v>
      </c>
      <c r="D3570">
        <v>657129.31962025317</v>
      </c>
      <c r="E3570">
        <v>580718.93361789815</v>
      </c>
    </row>
    <row r="3571" spans="1:5" x14ac:dyDescent="0.25">
      <c r="A3571" t="s">
        <v>13</v>
      </c>
      <c r="B3571" t="s">
        <v>3</v>
      </c>
      <c r="C3571" t="s">
        <v>25</v>
      </c>
      <c r="D3571">
        <v>329607.72222222225</v>
      </c>
      <c r="E3571">
        <v>211890.67857142858</v>
      </c>
    </row>
    <row r="3572" spans="1:5" x14ac:dyDescent="0.25">
      <c r="A3572" t="s">
        <v>13</v>
      </c>
      <c r="B3572" t="s">
        <v>2</v>
      </c>
      <c r="C3572" t="s">
        <v>50</v>
      </c>
      <c r="D3572">
        <v>1183286.9035087719</v>
      </c>
      <c r="E3572">
        <v>936768.79861111101</v>
      </c>
    </row>
    <row r="3573" spans="1:5" x14ac:dyDescent="0.25">
      <c r="A3573" t="s">
        <v>13</v>
      </c>
      <c r="B3573" t="s">
        <v>7</v>
      </c>
      <c r="C3573" t="s">
        <v>50</v>
      </c>
      <c r="D3573">
        <v>1822901.445945946</v>
      </c>
      <c r="E3573">
        <v>1215267.6306306308</v>
      </c>
    </row>
    <row r="3574" spans="1:5" x14ac:dyDescent="0.25">
      <c r="A3574" t="s">
        <v>13</v>
      </c>
      <c r="B3574" t="s">
        <v>6</v>
      </c>
      <c r="C3574" t="s">
        <v>50</v>
      </c>
      <c r="D3574">
        <v>4056983.6691729319</v>
      </c>
      <c r="E3574">
        <v>3211778.7380952374</v>
      </c>
    </row>
    <row r="3575" spans="1:5" x14ac:dyDescent="0.25">
      <c r="A3575" t="s">
        <v>13</v>
      </c>
      <c r="B3575" t="s">
        <v>4</v>
      </c>
      <c r="C3575" t="s">
        <v>50</v>
      </c>
      <c r="D3575">
        <v>2083315.9382239382</v>
      </c>
      <c r="E3575">
        <v>1215267.6306306305</v>
      </c>
    </row>
    <row r="3576" spans="1:5" x14ac:dyDescent="0.25">
      <c r="A3576" t="s">
        <v>13</v>
      </c>
      <c r="B3576" t="s">
        <v>5</v>
      </c>
      <c r="C3576" t="s">
        <v>50</v>
      </c>
      <c r="D3576">
        <v>5562668.3298969073</v>
      </c>
      <c r="E3576">
        <v>4915846.4310716856</v>
      </c>
    </row>
    <row r="3577" spans="1:5" x14ac:dyDescent="0.25">
      <c r="A3577" t="s">
        <v>13</v>
      </c>
      <c r="B3577" t="s">
        <v>78</v>
      </c>
      <c r="C3577" t="s">
        <v>50</v>
      </c>
      <c r="D3577">
        <v>1401503.4493506493</v>
      </c>
      <c r="E3577">
        <v>1192323.8300445823</v>
      </c>
    </row>
    <row r="3578" spans="1:5" x14ac:dyDescent="0.25">
      <c r="A3578" t="s">
        <v>13</v>
      </c>
      <c r="B3578" t="s">
        <v>3</v>
      </c>
      <c r="C3578" t="s">
        <v>50</v>
      </c>
      <c r="D3578">
        <v>768630.80911680916</v>
      </c>
      <c r="E3578">
        <v>448367.97198480531</v>
      </c>
    </row>
    <row r="3579" spans="1:5" x14ac:dyDescent="0.25">
      <c r="A3579" t="s">
        <v>13</v>
      </c>
      <c r="B3579" t="s">
        <v>2</v>
      </c>
      <c r="C3579" t="s">
        <v>70</v>
      </c>
      <c r="D3579">
        <v>19182.802631578947</v>
      </c>
      <c r="E3579">
        <v>17074.802342394447</v>
      </c>
    </row>
    <row r="3580" spans="1:5" x14ac:dyDescent="0.25">
      <c r="A3580" t="s">
        <v>13</v>
      </c>
      <c r="B3580" t="s">
        <v>7</v>
      </c>
      <c r="C3580" t="s">
        <v>70</v>
      </c>
      <c r="D3580">
        <v>25956.551928783385</v>
      </c>
      <c r="E3580">
        <v>16343.014177382132</v>
      </c>
    </row>
    <row r="3581" spans="1:5" x14ac:dyDescent="0.25">
      <c r="A3581" t="s">
        <v>13</v>
      </c>
      <c r="B3581" t="s">
        <v>6</v>
      </c>
      <c r="C3581" t="s">
        <v>70</v>
      </c>
      <c r="D3581">
        <v>74130.152542372874</v>
      </c>
      <c r="E3581">
        <v>64376.185102586969</v>
      </c>
    </row>
    <row r="3582" spans="1:5" x14ac:dyDescent="0.25">
      <c r="A3582" t="s">
        <v>13</v>
      </c>
      <c r="B3582" t="s">
        <v>4</v>
      </c>
      <c r="C3582" t="s">
        <v>70</v>
      </c>
      <c r="D3582">
        <v>38705.123893805307</v>
      </c>
      <c r="E3582">
        <v>23818.537780803268</v>
      </c>
    </row>
    <row r="3583" spans="1:5" x14ac:dyDescent="0.25">
      <c r="A3583" t="s">
        <v>13</v>
      </c>
      <c r="B3583" t="s">
        <v>5</v>
      </c>
      <c r="C3583" t="s">
        <v>70</v>
      </c>
      <c r="D3583">
        <v>121491.08333333333</v>
      </c>
      <c r="E3583">
        <v>106853.60341365462</v>
      </c>
    </row>
    <row r="3584" spans="1:5" x14ac:dyDescent="0.25">
      <c r="A3584" t="s">
        <v>13</v>
      </c>
      <c r="B3584" t="s">
        <v>78</v>
      </c>
      <c r="C3584" t="s">
        <v>70</v>
      </c>
      <c r="D3584">
        <v>27857.828025477709</v>
      </c>
      <c r="E3584">
        <v>22601.634058406446</v>
      </c>
    </row>
    <row r="3585" spans="1:5" x14ac:dyDescent="0.25">
      <c r="A3585" t="s">
        <v>13</v>
      </c>
      <c r="B3585" t="s">
        <v>3</v>
      </c>
      <c r="C3585" t="s">
        <v>70</v>
      </c>
      <c r="D3585">
        <v>11058.606826801519</v>
      </c>
      <c r="E3585">
        <v>6450.853982300885</v>
      </c>
    </row>
    <row r="3586" spans="1:5" x14ac:dyDescent="0.25">
      <c r="A3586" t="s">
        <v>13</v>
      </c>
      <c r="B3586" t="s">
        <v>2</v>
      </c>
      <c r="C3586" t="s">
        <v>58</v>
      </c>
      <c r="D3586">
        <v>48228.78395061729</v>
      </c>
      <c r="E3586">
        <v>43098.062253743105</v>
      </c>
    </row>
    <row r="3587" spans="1:5" x14ac:dyDescent="0.25">
      <c r="A3587" t="s">
        <v>13</v>
      </c>
      <c r="B3587" t="s">
        <v>7</v>
      </c>
      <c r="C3587" t="s">
        <v>58</v>
      </c>
      <c r="D3587">
        <v>92645.015810276673</v>
      </c>
      <c r="E3587">
        <v>60698.458634319199</v>
      </c>
    </row>
    <row r="3588" spans="1:5" x14ac:dyDescent="0.25">
      <c r="A3588" t="s">
        <v>13</v>
      </c>
      <c r="B3588" t="s">
        <v>6</v>
      </c>
      <c r="C3588" t="s">
        <v>58</v>
      </c>
      <c r="D3588">
        <v>236759.48484848486</v>
      </c>
      <c r="E3588">
        <v>202936.70129870131</v>
      </c>
    </row>
    <row r="3589" spans="1:5" x14ac:dyDescent="0.25">
      <c r="A3589" t="s">
        <v>13</v>
      </c>
      <c r="B3589" t="s">
        <v>4</v>
      </c>
      <c r="C3589" t="s">
        <v>58</v>
      </c>
      <c r="D3589">
        <v>85544.485401459853</v>
      </c>
      <c r="E3589">
        <v>57029.656934306578</v>
      </c>
    </row>
    <row r="3590" spans="1:5" x14ac:dyDescent="0.25">
      <c r="A3590" t="s">
        <v>13</v>
      </c>
      <c r="B3590" t="s">
        <v>5</v>
      </c>
      <c r="C3590" t="s">
        <v>58</v>
      </c>
      <c r="D3590">
        <v>244158.21875</v>
      </c>
      <c r="E3590">
        <v>219495.77241161617</v>
      </c>
    </row>
    <row r="3591" spans="1:5" x14ac:dyDescent="0.25">
      <c r="A3591" t="s">
        <v>13</v>
      </c>
      <c r="B3591" t="s">
        <v>78</v>
      </c>
      <c r="C3591" t="s">
        <v>58</v>
      </c>
      <c r="D3591">
        <v>67743.320809248558</v>
      </c>
      <c r="E3591">
        <v>60045.216171833948</v>
      </c>
    </row>
    <row r="3592" spans="1:5" x14ac:dyDescent="0.25">
      <c r="A3592" t="s">
        <v>13</v>
      </c>
      <c r="B3592" t="s">
        <v>3</v>
      </c>
      <c r="C3592" t="s">
        <v>58</v>
      </c>
      <c r="D3592">
        <v>34724.724444444444</v>
      </c>
      <c r="E3592">
        <v>20834.834666666666</v>
      </c>
    </row>
    <row r="3593" spans="1:5" x14ac:dyDescent="0.25">
      <c r="A3593" t="s">
        <v>13</v>
      </c>
      <c r="B3593" t="s">
        <v>2</v>
      </c>
      <c r="C3593" t="s">
        <v>21</v>
      </c>
      <c r="D3593">
        <v>2985298.286811024</v>
      </c>
      <c r="E3593">
        <v>2699207.2009916343</v>
      </c>
    </row>
    <row r="3594" spans="1:5" x14ac:dyDescent="0.25">
      <c r="A3594" t="s">
        <v>13</v>
      </c>
      <c r="B3594" t="s">
        <v>7</v>
      </c>
      <c r="C3594" t="s">
        <v>21</v>
      </c>
      <c r="D3594">
        <v>5396909.3427046267</v>
      </c>
      <c r="E3594">
        <v>3777836.5398932388</v>
      </c>
    </row>
    <row r="3595" spans="1:5" x14ac:dyDescent="0.25">
      <c r="A3595" t="s">
        <v>13</v>
      </c>
      <c r="B3595" t="s">
        <v>6</v>
      </c>
      <c r="C3595" t="s">
        <v>21</v>
      </c>
      <c r="D3595">
        <v>11665627.134615386</v>
      </c>
      <c r="E3595">
        <v>10959549.702783404</v>
      </c>
    </row>
    <row r="3596" spans="1:5" x14ac:dyDescent="0.25">
      <c r="A3596" t="s">
        <v>13</v>
      </c>
      <c r="B3596" t="s">
        <v>4</v>
      </c>
      <c r="C3596" t="s">
        <v>21</v>
      </c>
      <c r="D3596">
        <v>7507581.797524753</v>
      </c>
      <c r="E3596">
        <v>4455586.5885309959</v>
      </c>
    </row>
    <row r="3597" spans="1:5" x14ac:dyDescent="0.25">
      <c r="A3597" t="s">
        <v>13</v>
      </c>
      <c r="B3597" t="s">
        <v>5</v>
      </c>
      <c r="C3597" t="s">
        <v>21</v>
      </c>
      <c r="D3597">
        <v>18053946.742857143</v>
      </c>
      <c r="E3597">
        <v>15947652.956190476</v>
      </c>
    </row>
    <row r="3598" spans="1:5" x14ac:dyDescent="0.25">
      <c r="A3598" t="s">
        <v>13</v>
      </c>
      <c r="B3598" t="s">
        <v>78</v>
      </c>
      <c r="C3598" t="s">
        <v>21</v>
      </c>
      <c r="D3598">
        <v>5005054.5498349844</v>
      </c>
      <c r="E3598">
        <v>4554599.6403498361</v>
      </c>
    </row>
    <row r="3599" spans="1:5" x14ac:dyDescent="0.25">
      <c r="A3599" t="s">
        <v>13</v>
      </c>
      <c r="B3599" t="s">
        <v>3</v>
      </c>
      <c r="C3599" t="s">
        <v>21</v>
      </c>
      <c r="D3599">
        <v>2240076.1066469722</v>
      </c>
      <c r="E3599">
        <v>1541017.8733657617</v>
      </c>
    </row>
    <row r="3600" spans="1:5" x14ac:dyDescent="0.25">
      <c r="A3600" t="s">
        <v>13</v>
      </c>
      <c r="B3600" t="s">
        <v>2</v>
      </c>
      <c r="C3600" t="s">
        <v>57</v>
      </c>
      <c r="D3600">
        <v>54086.692156862744</v>
      </c>
      <c r="E3600">
        <v>48077.059694989104</v>
      </c>
    </row>
    <row r="3601" spans="1:5" x14ac:dyDescent="0.25">
      <c r="A3601" t="s">
        <v>13</v>
      </c>
      <c r="B3601" t="s">
        <v>7</v>
      </c>
      <c r="C3601" t="s">
        <v>57</v>
      </c>
      <c r="D3601">
        <v>110336.852</v>
      </c>
      <c r="E3601">
        <v>73557.901333333342</v>
      </c>
    </row>
    <row r="3602" spans="1:5" x14ac:dyDescent="0.25">
      <c r="A3602" t="s">
        <v>13</v>
      </c>
      <c r="B3602" t="s">
        <v>6</v>
      </c>
      <c r="C3602" t="s">
        <v>57</v>
      </c>
      <c r="D3602">
        <v>233764.51694915254</v>
      </c>
      <c r="E3602">
        <v>201741.98038077549</v>
      </c>
    </row>
    <row r="3603" spans="1:5" x14ac:dyDescent="0.25">
      <c r="A3603" t="s">
        <v>13</v>
      </c>
      <c r="B3603" t="s">
        <v>4</v>
      </c>
      <c r="C3603" t="s">
        <v>57</v>
      </c>
      <c r="D3603">
        <v>110779.97188755019</v>
      </c>
      <c r="E3603">
        <v>68172.290392338575</v>
      </c>
    </row>
    <row r="3604" spans="1:5" x14ac:dyDescent="0.25">
      <c r="A3604" t="s">
        <v>13</v>
      </c>
      <c r="B3604" t="s">
        <v>5</v>
      </c>
      <c r="C3604" t="s">
        <v>57</v>
      </c>
      <c r="D3604">
        <v>431003.328125</v>
      </c>
      <c r="E3604">
        <v>375028.86992694804</v>
      </c>
    </row>
    <row r="3605" spans="1:5" x14ac:dyDescent="0.25">
      <c r="A3605" t="s">
        <v>13</v>
      </c>
      <c r="B3605" t="s">
        <v>78</v>
      </c>
      <c r="C3605" t="s">
        <v>57</v>
      </c>
      <c r="D3605">
        <v>80655.593567251461</v>
      </c>
      <c r="E3605">
        <v>71982.949097654535</v>
      </c>
    </row>
    <row r="3606" spans="1:5" x14ac:dyDescent="0.25">
      <c r="A3606" t="s">
        <v>13</v>
      </c>
      <c r="B3606" t="s">
        <v>3</v>
      </c>
      <c r="C3606" t="s">
        <v>57</v>
      </c>
      <c r="D3606">
        <v>41605.147812971343</v>
      </c>
      <c r="E3606">
        <v>24269.669557566613</v>
      </c>
    </row>
    <row r="3607" spans="1:5" x14ac:dyDescent="0.25">
      <c r="A3607" t="s">
        <v>13</v>
      </c>
      <c r="B3607" t="s">
        <v>2</v>
      </c>
      <c r="C3607" t="s">
        <v>42</v>
      </c>
      <c r="D3607">
        <v>117240.93037974683</v>
      </c>
      <c r="E3607">
        <v>102943.25594319234</v>
      </c>
    </row>
    <row r="3608" spans="1:5" x14ac:dyDescent="0.25">
      <c r="A3608" t="s">
        <v>13</v>
      </c>
      <c r="B3608" t="s">
        <v>7</v>
      </c>
      <c r="C3608" t="s">
        <v>42</v>
      </c>
      <c r="D3608">
        <v>197064.54255319148</v>
      </c>
      <c r="E3608">
        <v>121270.48772504092</v>
      </c>
    </row>
    <row r="3609" spans="1:5" x14ac:dyDescent="0.25">
      <c r="A3609" t="s">
        <v>13</v>
      </c>
      <c r="B3609" t="s">
        <v>6</v>
      </c>
      <c r="C3609" t="s">
        <v>42</v>
      </c>
      <c r="D3609">
        <v>496180.36607142852</v>
      </c>
      <c r="E3609">
        <v>407576.72927295911</v>
      </c>
    </row>
    <row r="3610" spans="1:5" x14ac:dyDescent="0.25">
      <c r="A3610" t="s">
        <v>13</v>
      </c>
      <c r="B3610" t="s">
        <v>4</v>
      </c>
      <c r="C3610" t="s">
        <v>42</v>
      </c>
      <c r="D3610">
        <v>249202.69506726458</v>
      </c>
      <c r="E3610">
        <v>160201.73254324149</v>
      </c>
    </row>
    <row r="3611" spans="1:5" x14ac:dyDescent="0.25">
      <c r="A3611" t="s">
        <v>13</v>
      </c>
      <c r="B3611" t="s">
        <v>5</v>
      </c>
      <c r="C3611" t="s">
        <v>42</v>
      </c>
      <c r="D3611">
        <v>1048532.0943396227</v>
      </c>
      <c r="E3611">
        <v>898741.79514824809</v>
      </c>
    </row>
    <row r="3612" spans="1:5" x14ac:dyDescent="0.25">
      <c r="A3612" t="s">
        <v>13</v>
      </c>
      <c r="B3612" t="s">
        <v>78</v>
      </c>
      <c r="C3612" t="s">
        <v>42</v>
      </c>
      <c r="D3612">
        <v>162018.07871720116</v>
      </c>
      <c r="E3612">
        <v>138872.63890045814</v>
      </c>
    </row>
    <row r="3613" spans="1:5" x14ac:dyDescent="0.25">
      <c r="A3613" t="s">
        <v>13</v>
      </c>
      <c r="B3613" t="s">
        <v>3</v>
      </c>
      <c r="C3613" t="s">
        <v>42</v>
      </c>
      <c r="D3613">
        <v>88773.484025559097</v>
      </c>
      <c r="E3613">
        <v>57068.668302145132</v>
      </c>
    </row>
    <row r="3614" spans="1:5" x14ac:dyDescent="0.25">
      <c r="A3614" t="s">
        <v>13</v>
      </c>
      <c r="B3614" t="s">
        <v>2</v>
      </c>
      <c r="C3614" t="s">
        <v>74</v>
      </c>
      <c r="D3614">
        <v>9654.8505535055356</v>
      </c>
      <c r="E3614">
        <v>8669.6617215151746</v>
      </c>
    </row>
    <row r="3615" spans="1:5" x14ac:dyDescent="0.25">
      <c r="A3615" t="s">
        <v>13</v>
      </c>
      <c r="B3615" t="s">
        <v>7</v>
      </c>
      <c r="C3615" t="s">
        <v>74</v>
      </c>
      <c r="D3615">
        <v>16665.378980891721</v>
      </c>
      <c r="E3615">
        <v>10918.696573687679</v>
      </c>
    </row>
    <row r="3616" spans="1:5" x14ac:dyDescent="0.25">
      <c r="A3616" t="s">
        <v>13</v>
      </c>
      <c r="B3616" t="s">
        <v>6</v>
      </c>
      <c r="C3616" t="s">
        <v>74</v>
      </c>
      <c r="D3616">
        <v>48453.046296296292</v>
      </c>
      <c r="E3616">
        <v>42752.68790849673</v>
      </c>
    </row>
    <row r="3617" spans="1:5" x14ac:dyDescent="0.25">
      <c r="A3617" t="s">
        <v>13</v>
      </c>
      <c r="B3617" t="s">
        <v>4</v>
      </c>
      <c r="C3617" t="s">
        <v>74</v>
      </c>
      <c r="D3617">
        <v>22458.922746781114</v>
      </c>
      <c r="E3617">
        <v>13101.038268955648</v>
      </c>
    </row>
    <row r="3618" spans="1:5" x14ac:dyDescent="0.25">
      <c r="A3618" t="s">
        <v>13</v>
      </c>
      <c r="B3618" t="s">
        <v>5</v>
      </c>
      <c r="C3618" t="s">
        <v>74</v>
      </c>
      <c r="D3618">
        <v>79286.803030303039</v>
      </c>
      <c r="E3618">
        <v>69375.952651515167</v>
      </c>
    </row>
    <row r="3619" spans="1:5" x14ac:dyDescent="0.25">
      <c r="A3619" t="s">
        <v>13</v>
      </c>
      <c r="B3619" t="s">
        <v>78</v>
      </c>
      <c r="C3619" t="s">
        <v>74</v>
      </c>
      <c r="D3619">
        <v>13281.545685279187</v>
      </c>
      <c r="E3619">
        <v>11556.669622255915</v>
      </c>
    </row>
    <row r="3620" spans="1:5" x14ac:dyDescent="0.25">
      <c r="A3620" t="s">
        <v>13</v>
      </c>
      <c r="B3620" t="s">
        <v>3</v>
      </c>
      <c r="C3620" t="s">
        <v>74</v>
      </c>
      <c r="D3620">
        <v>6903.6002638522423</v>
      </c>
      <c r="E3620">
        <v>3765.6001439194047</v>
      </c>
    </row>
    <row r="3621" spans="1:5" x14ac:dyDescent="0.25">
      <c r="A3621" t="s">
        <v>13</v>
      </c>
      <c r="B3621" t="s">
        <v>2</v>
      </c>
      <c r="C3621" t="s">
        <v>64</v>
      </c>
      <c r="D3621">
        <v>19864.584103512014</v>
      </c>
      <c r="E3621">
        <v>17442.073846986157</v>
      </c>
    </row>
    <row r="3622" spans="1:5" x14ac:dyDescent="0.25">
      <c r="A3622" t="s">
        <v>13</v>
      </c>
      <c r="B3622" t="s">
        <v>7</v>
      </c>
      <c r="C3622" t="s">
        <v>64</v>
      </c>
      <c r="D3622">
        <v>39510.073529411762</v>
      </c>
      <c r="E3622">
        <v>25885.910243407707</v>
      </c>
    </row>
    <row r="3623" spans="1:5" x14ac:dyDescent="0.25">
      <c r="A3623" t="s">
        <v>13</v>
      </c>
      <c r="B3623" t="s">
        <v>6</v>
      </c>
      <c r="C3623" t="s">
        <v>64</v>
      </c>
      <c r="D3623">
        <v>110791.13402061856</v>
      </c>
      <c r="E3623">
        <v>86706.104885701483</v>
      </c>
    </row>
    <row r="3624" spans="1:5" x14ac:dyDescent="0.25">
      <c r="A3624" t="s">
        <v>13</v>
      </c>
      <c r="B3624" t="s">
        <v>4</v>
      </c>
      <c r="C3624" t="s">
        <v>64</v>
      </c>
      <c r="D3624">
        <v>46928.995633187769</v>
      </c>
      <c r="E3624">
        <v>31285.99708879185</v>
      </c>
    </row>
    <row r="3625" spans="1:5" x14ac:dyDescent="0.25">
      <c r="A3625" t="s">
        <v>13</v>
      </c>
      <c r="B3625" t="s">
        <v>5</v>
      </c>
      <c r="C3625" t="s">
        <v>64</v>
      </c>
      <c r="D3625">
        <v>167917.8125</v>
      </c>
      <c r="E3625">
        <v>138966.46551724139</v>
      </c>
    </row>
    <row r="3626" spans="1:5" x14ac:dyDescent="0.25">
      <c r="A3626" t="s">
        <v>13</v>
      </c>
      <c r="B3626" t="s">
        <v>78</v>
      </c>
      <c r="C3626" t="s">
        <v>64</v>
      </c>
      <c r="D3626">
        <v>32565.878787878788</v>
      </c>
      <c r="E3626">
        <v>26180.41235888295</v>
      </c>
    </row>
    <row r="3627" spans="1:5" x14ac:dyDescent="0.25">
      <c r="A3627" t="s">
        <v>13</v>
      </c>
      <c r="B3627" t="s">
        <v>3</v>
      </c>
      <c r="C3627" t="s">
        <v>64</v>
      </c>
      <c r="D3627">
        <v>13655.324015247777</v>
      </c>
      <c r="E3627">
        <v>7448.3585537715144</v>
      </c>
    </row>
    <row r="3628" spans="1:5" x14ac:dyDescent="0.25">
      <c r="A3628" t="s">
        <v>13</v>
      </c>
      <c r="B3628" t="s">
        <v>2</v>
      </c>
      <c r="C3628" t="s">
        <v>32</v>
      </c>
      <c r="D3628">
        <v>951179.73161033797</v>
      </c>
      <c r="E3628">
        <v>707771.27898021706</v>
      </c>
    </row>
    <row r="3629" spans="1:5" x14ac:dyDescent="0.25">
      <c r="A3629" t="s">
        <v>13</v>
      </c>
      <c r="B3629" t="s">
        <v>7</v>
      </c>
      <c r="C3629" t="s">
        <v>32</v>
      </c>
      <c r="D3629">
        <v>1481248.9318885449</v>
      </c>
      <c r="E3629">
        <v>830048.01257309958</v>
      </c>
    </row>
    <row r="3630" spans="1:5" x14ac:dyDescent="0.25">
      <c r="A3630" t="s">
        <v>13</v>
      </c>
      <c r="B3630" t="s">
        <v>6</v>
      </c>
      <c r="C3630" t="s">
        <v>32</v>
      </c>
      <c r="D3630">
        <v>4430031.527777778</v>
      </c>
      <c r="E3630">
        <v>3273301.0733024688</v>
      </c>
    </row>
    <row r="3631" spans="1:5" x14ac:dyDescent="0.25">
      <c r="A3631" t="s">
        <v>13</v>
      </c>
      <c r="B3631" t="s">
        <v>4</v>
      </c>
      <c r="C3631" t="s">
        <v>32</v>
      </c>
      <c r="D3631">
        <v>1952830.224489796</v>
      </c>
      <c r="E3631">
        <v>1059622.6609405503</v>
      </c>
    </row>
    <row r="3632" spans="1:5" x14ac:dyDescent="0.25">
      <c r="A3632" t="s">
        <v>13</v>
      </c>
      <c r="B3632" t="s">
        <v>5</v>
      </c>
      <c r="C3632" t="s">
        <v>32</v>
      </c>
      <c r="D3632">
        <v>7594339.7619047612</v>
      </c>
      <c r="E3632">
        <v>6075471.8095238088</v>
      </c>
    </row>
    <row r="3633" spans="1:5" x14ac:dyDescent="0.25">
      <c r="A3633" t="s">
        <v>13</v>
      </c>
      <c r="B3633" t="s">
        <v>78</v>
      </c>
      <c r="C3633" t="s">
        <v>32</v>
      </c>
      <c r="D3633">
        <v>1509285.189274448</v>
      </c>
      <c r="E3633">
        <v>1132851.7067730562</v>
      </c>
    </row>
    <row r="3634" spans="1:5" x14ac:dyDescent="0.25">
      <c r="A3634" t="s">
        <v>13</v>
      </c>
      <c r="B3634" t="s">
        <v>3</v>
      </c>
      <c r="C3634" t="s">
        <v>32</v>
      </c>
      <c r="D3634">
        <v>598054.25625000009</v>
      </c>
      <c r="E3634">
        <v>338590.71738461545</v>
      </c>
    </row>
    <row r="3635" spans="1:5" x14ac:dyDescent="0.25">
      <c r="A3635" t="s">
        <v>13</v>
      </c>
      <c r="B3635" t="s">
        <v>2</v>
      </c>
      <c r="C3635" t="s">
        <v>63</v>
      </c>
      <c r="D3635">
        <v>22971.981781376518</v>
      </c>
      <c r="E3635">
        <v>21238.64133787265</v>
      </c>
    </row>
    <row r="3636" spans="1:5" x14ac:dyDescent="0.25">
      <c r="A3636" t="s">
        <v>13</v>
      </c>
      <c r="B3636" t="s">
        <v>7</v>
      </c>
      <c r="C3636" t="s">
        <v>63</v>
      </c>
      <c r="D3636">
        <v>33674.06231454006</v>
      </c>
      <c r="E3636">
        <v>19413.828969165272</v>
      </c>
    </row>
    <row r="3637" spans="1:5" x14ac:dyDescent="0.25">
      <c r="A3637" t="s">
        <v>13</v>
      </c>
      <c r="B3637" t="s">
        <v>6</v>
      </c>
      <c r="C3637" t="s">
        <v>63</v>
      </c>
      <c r="D3637">
        <v>92261.455284552852</v>
      </c>
      <c r="E3637">
        <v>84127.879621309388</v>
      </c>
    </row>
    <row r="3638" spans="1:5" x14ac:dyDescent="0.25">
      <c r="A3638" t="s">
        <v>13</v>
      </c>
      <c r="B3638" t="s">
        <v>4</v>
      </c>
      <c r="C3638" t="s">
        <v>63</v>
      </c>
      <c r="D3638">
        <v>40529.139285714286</v>
      </c>
      <c r="E3638">
        <v>27289.620452380954</v>
      </c>
    </row>
    <row r="3639" spans="1:5" x14ac:dyDescent="0.25">
      <c r="A3639" t="s">
        <v>13</v>
      </c>
      <c r="B3639" t="s">
        <v>5</v>
      </c>
      <c r="C3639" t="s">
        <v>63</v>
      </c>
      <c r="D3639">
        <v>113481.59</v>
      </c>
      <c r="E3639">
        <v>105137.35544117648</v>
      </c>
    </row>
    <row r="3640" spans="1:5" x14ac:dyDescent="0.25">
      <c r="A3640" t="s">
        <v>13</v>
      </c>
      <c r="B3640" t="s">
        <v>78</v>
      </c>
      <c r="C3640" t="s">
        <v>63</v>
      </c>
      <c r="D3640">
        <v>31262.146005509643</v>
      </c>
      <c r="E3640">
        <v>29605.611602229194</v>
      </c>
    </row>
    <row r="3641" spans="1:5" x14ac:dyDescent="0.25">
      <c r="A3641" t="s">
        <v>13</v>
      </c>
      <c r="B3641" t="s">
        <v>3</v>
      </c>
      <c r="C3641" t="s">
        <v>63</v>
      </c>
      <c r="D3641">
        <v>15418.69429347826</v>
      </c>
      <c r="E3641">
        <v>9324.9581574905496</v>
      </c>
    </row>
    <row r="3642" spans="1:5" x14ac:dyDescent="0.25">
      <c r="A3642" t="s">
        <v>13</v>
      </c>
      <c r="B3642" t="s">
        <v>2</v>
      </c>
      <c r="C3642" t="s">
        <v>47</v>
      </c>
      <c r="D3642">
        <v>88766.558185404341</v>
      </c>
      <c r="E3642">
        <v>82992.248743848744</v>
      </c>
    </row>
    <row r="3643" spans="1:5" x14ac:dyDescent="0.25">
      <c r="A3643" t="s">
        <v>13</v>
      </c>
      <c r="B3643" t="s">
        <v>7</v>
      </c>
      <c r="C3643" t="s">
        <v>47</v>
      </c>
      <c r="D3643">
        <v>148041.59539473683</v>
      </c>
      <c r="E3643">
        <v>99902.55247844827</v>
      </c>
    </row>
    <row r="3644" spans="1:5" x14ac:dyDescent="0.25">
      <c r="A3644" t="s">
        <v>13</v>
      </c>
      <c r="B3644" t="s">
        <v>6</v>
      </c>
      <c r="C3644" t="s">
        <v>47</v>
      </c>
      <c r="D3644">
        <v>494556.5384615385</v>
      </c>
      <c r="E3644">
        <v>435399.96789940837</v>
      </c>
    </row>
    <row r="3645" spans="1:5" x14ac:dyDescent="0.25">
      <c r="A3645" t="s">
        <v>13</v>
      </c>
      <c r="B3645" t="s">
        <v>4</v>
      </c>
      <c r="C3645" t="s">
        <v>47</v>
      </c>
      <c r="D3645">
        <v>153077.02380952382</v>
      </c>
      <c r="E3645">
        <v>107947.64938271607</v>
      </c>
    </row>
    <row r="3646" spans="1:5" x14ac:dyDescent="0.25">
      <c r="A3646" t="s">
        <v>13</v>
      </c>
      <c r="B3646" t="s">
        <v>5</v>
      </c>
      <c r="C3646" t="s">
        <v>47</v>
      </c>
      <c r="D3646">
        <v>789555.1754385964</v>
      </c>
      <c r="E3646">
        <v>739023.64421052625</v>
      </c>
    </row>
    <row r="3647" spans="1:5" x14ac:dyDescent="0.25">
      <c r="A3647" t="s">
        <v>13</v>
      </c>
      <c r="B3647" t="s">
        <v>78</v>
      </c>
      <c r="C3647" t="s">
        <v>47</v>
      </c>
      <c r="D3647">
        <v>133942.39583333331</v>
      </c>
      <c r="E3647">
        <v>123992.38928571426</v>
      </c>
    </row>
    <row r="3648" spans="1:5" x14ac:dyDescent="0.25">
      <c r="A3648" t="s">
        <v>13</v>
      </c>
      <c r="B3648" t="s">
        <v>3</v>
      </c>
      <c r="C3648" t="s">
        <v>47</v>
      </c>
      <c r="D3648">
        <v>66871.686478454678</v>
      </c>
      <c r="E3648">
        <v>47999.010516757466</v>
      </c>
    </row>
    <row r="3649" spans="1:5" x14ac:dyDescent="0.25">
      <c r="A3649" t="s">
        <v>13</v>
      </c>
      <c r="B3649" t="s">
        <v>2</v>
      </c>
      <c r="C3649" t="s">
        <v>60</v>
      </c>
      <c r="D3649">
        <v>35324.958579881655</v>
      </c>
      <c r="E3649">
        <v>32202.406685660018</v>
      </c>
    </row>
    <row r="3650" spans="1:5" x14ac:dyDescent="0.25">
      <c r="A3650" t="s">
        <v>13</v>
      </c>
      <c r="B3650" t="s">
        <v>7</v>
      </c>
      <c r="C3650" t="s">
        <v>60</v>
      </c>
      <c r="D3650">
        <v>59699.18</v>
      </c>
      <c r="E3650">
        <v>34516.980436363636</v>
      </c>
    </row>
    <row r="3651" spans="1:5" x14ac:dyDescent="0.25">
      <c r="A3651" t="s">
        <v>13</v>
      </c>
      <c r="B3651" t="s">
        <v>6</v>
      </c>
      <c r="C3651" t="s">
        <v>60</v>
      </c>
      <c r="D3651">
        <v>172209.17307692309</v>
      </c>
      <c r="E3651">
        <v>165320.80615384618</v>
      </c>
    </row>
    <row r="3652" spans="1:5" x14ac:dyDescent="0.25">
      <c r="A3652" t="s">
        <v>13</v>
      </c>
      <c r="B3652" t="s">
        <v>4</v>
      </c>
      <c r="C3652" t="s">
        <v>60</v>
      </c>
      <c r="D3652">
        <v>66827.440298507456</v>
      </c>
      <c r="E3652">
        <v>40096.464179104471</v>
      </c>
    </row>
    <row r="3653" spans="1:5" x14ac:dyDescent="0.25">
      <c r="A3653" t="s">
        <v>13</v>
      </c>
      <c r="B3653" t="s">
        <v>5</v>
      </c>
      <c r="C3653" t="s">
        <v>60</v>
      </c>
      <c r="D3653">
        <v>215780.1686746988</v>
      </c>
      <c r="E3653">
        <v>217385.97458111515</v>
      </c>
    </row>
    <row r="3654" spans="1:5" x14ac:dyDescent="0.25">
      <c r="A3654" t="s">
        <v>13</v>
      </c>
      <c r="B3654" t="s">
        <v>78</v>
      </c>
      <c r="C3654" t="s">
        <v>60</v>
      </c>
      <c r="D3654">
        <v>56143.429467084636</v>
      </c>
      <c r="E3654">
        <v>50629.641916436623</v>
      </c>
    </row>
    <row r="3655" spans="1:5" x14ac:dyDescent="0.25">
      <c r="A3655" t="s">
        <v>13</v>
      </c>
      <c r="B3655" t="s">
        <v>3</v>
      </c>
      <c r="C3655" t="s">
        <v>60</v>
      </c>
      <c r="D3655">
        <v>23975.574297188756</v>
      </c>
      <c r="E3655">
        <v>16029.383958691909</v>
      </c>
    </row>
    <row r="3656" spans="1:5" x14ac:dyDescent="0.25">
      <c r="A3656" t="s">
        <v>13</v>
      </c>
      <c r="B3656" t="s">
        <v>2</v>
      </c>
      <c r="C3656" t="s">
        <v>31</v>
      </c>
      <c r="D3656">
        <v>196551.23992322455</v>
      </c>
      <c r="E3656">
        <v>189981.58204085924</v>
      </c>
    </row>
    <row r="3657" spans="1:5" x14ac:dyDescent="0.25">
      <c r="A3657" t="s">
        <v>13</v>
      </c>
      <c r="B3657" t="s">
        <v>7</v>
      </c>
      <c r="C3657" t="s">
        <v>31</v>
      </c>
      <c r="D3657">
        <v>359309.45964912279</v>
      </c>
      <c r="E3657">
        <v>249534.22473563219</v>
      </c>
    </row>
    <row r="3658" spans="1:5" x14ac:dyDescent="0.25">
      <c r="A3658" t="s">
        <v>13</v>
      </c>
      <c r="B3658" t="s">
        <v>6</v>
      </c>
      <c r="C3658" t="s">
        <v>31</v>
      </c>
      <c r="D3658">
        <v>930938.14545454539</v>
      </c>
      <c r="E3658">
        <v>762842.33315265866</v>
      </c>
    </row>
    <row r="3659" spans="1:5" x14ac:dyDescent="0.25">
      <c r="A3659" t="s">
        <v>13</v>
      </c>
      <c r="B3659" t="s">
        <v>4</v>
      </c>
      <c r="C3659" t="s">
        <v>31</v>
      </c>
      <c r="D3659">
        <v>359309.45964912279</v>
      </c>
      <c r="E3659">
        <v>205118.83500839057</v>
      </c>
    </row>
    <row r="3660" spans="1:5" x14ac:dyDescent="0.25">
      <c r="A3660" t="s">
        <v>13</v>
      </c>
      <c r="B3660" t="s">
        <v>5</v>
      </c>
      <c r="C3660" t="s">
        <v>31</v>
      </c>
      <c r="D3660">
        <v>1044930.5714285714</v>
      </c>
      <c r="E3660">
        <v>1025076.8905714286</v>
      </c>
    </row>
    <row r="3661" spans="1:5" x14ac:dyDescent="0.25">
      <c r="A3661" t="s">
        <v>13</v>
      </c>
      <c r="B3661" t="s">
        <v>78</v>
      </c>
      <c r="C3661" t="s">
        <v>31</v>
      </c>
      <c r="D3661">
        <v>310312.71515151515</v>
      </c>
      <c r="E3661">
        <v>298910.52701338974</v>
      </c>
    </row>
    <row r="3662" spans="1:5" x14ac:dyDescent="0.25">
      <c r="A3662" t="s">
        <v>13</v>
      </c>
      <c r="B3662" t="s">
        <v>3</v>
      </c>
      <c r="C3662" t="s">
        <v>31</v>
      </c>
      <c r="D3662">
        <v>169822.87893864015</v>
      </c>
      <c r="E3662">
        <v>103931.60191044776</v>
      </c>
    </row>
    <row r="3663" spans="1:5" x14ac:dyDescent="0.25">
      <c r="A3663" t="s">
        <v>13</v>
      </c>
      <c r="B3663" t="s">
        <v>2</v>
      </c>
      <c r="C3663" t="s">
        <v>44</v>
      </c>
      <c r="D3663">
        <v>100109.91563786009</v>
      </c>
      <c r="E3663">
        <v>85636.397326149134</v>
      </c>
    </row>
    <row r="3664" spans="1:5" x14ac:dyDescent="0.25">
      <c r="A3664" t="s">
        <v>13</v>
      </c>
      <c r="B3664" t="s">
        <v>7</v>
      </c>
      <c r="C3664" t="s">
        <v>44</v>
      </c>
      <c r="D3664">
        <v>175644.1119133574</v>
      </c>
      <c r="E3664">
        <v>125292.7998315283</v>
      </c>
    </row>
    <row r="3665" spans="1:5" x14ac:dyDescent="0.25">
      <c r="A3665" t="s">
        <v>13</v>
      </c>
      <c r="B3665" t="s">
        <v>6</v>
      </c>
      <c r="C3665" t="s">
        <v>44</v>
      </c>
      <c r="D3665">
        <v>512141.25263157894</v>
      </c>
      <c r="E3665">
        <v>450044.12575000001</v>
      </c>
    </row>
    <row r="3666" spans="1:5" x14ac:dyDescent="0.25">
      <c r="A3666" t="s">
        <v>13</v>
      </c>
      <c r="B3666" t="s">
        <v>4</v>
      </c>
      <c r="C3666" t="s">
        <v>44</v>
      </c>
      <c r="D3666">
        <v>166052.62457337885</v>
      </c>
      <c r="E3666">
        <v>101707.23255119454</v>
      </c>
    </row>
    <row r="3667" spans="1:5" x14ac:dyDescent="0.25">
      <c r="A3667" t="s">
        <v>13</v>
      </c>
      <c r="B3667" t="s">
        <v>5</v>
      </c>
      <c r="C3667" t="s">
        <v>44</v>
      </c>
      <c r="D3667">
        <v>600659.49382716045</v>
      </c>
      <c r="E3667">
        <v>606939.11580808065</v>
      </c>
    </row>
    <row r="3668" spans="1:5" x14ac:dyDescent="0.25">
      <c r="A3668" t="s">
        <v>13</v>
      </c>
      <c r="B3668" t="s">
        <v>78</v>
      </c>
      <c r="C3668" t="s">
        <v>44</v>
      </c>
      <c r="D3668">
        <v>122862.16919191921</v>
      </c>
      <c r="E3668">
        <v>114543.06809723747</v>
      </c>
    </row>
    <row r="3669" spans="1:5" x14ac:dyDescent="0.25">
      <c r="A3669" t="s">
        <v>13</v>
      </c>
      <c r="B3669" t="s">
        <v>3</v>
      </c>
      <c r="C3669" t="s">
        <v>44</v>
      </c>
      <c r="D3669">
        <v>79890.671592775034</v>
      </c>
      <c r="E3669">
        <v>54079.83923203234</v>
      </c>
    </row>
    <row r="3670" spans="1:5" x14ac:dyDescent="0.25">
      <c r="A3670" t="s">
        <v>13</v>
      </c>
      <c r="B3670" t="s">
        <v>2</v>
      </c>
      <c r="C3670" t="s">
        <v>71</v>
      </c>
      <c r="D3670">
        <v>18993.555555555555</v>
      </c>
      <c r="E3670">
        <v>17355.36138888889</v>
      </c>
    </row>
    <row r="3671" spans="1:5" x14ac:dyDescent="0.25">
      <c r="A3671" t="s">
        <v>13</v>
      </c>
      <c r="B3671" t="s">
        <v>7</v>
      </c>
      <c r="C3671" t="s">
        <v>71</v>
      </c>
      <c r="D3671">
        <v>26626.479750778817</v>
      </c>
      <c r="E3671">
        <v>15975.88785046729</v>
      </c>
    </row>
    <row r="3672" spans="1:5" x14ac:dyDescent="0.25">
      <c r="A3672" t="s">
        <v>13</v>
      </c>
      <c r="B3672" t="s">
        <v>6</v>
      </c>
      <c r="C3672" t="s">
        <v>71</v>
      </c>
      <c r="D3672">
        <v>72433.05084745762</v>
      </c>
      <c r="E3672">
        <v>60258.72653194263</v>
      </c>
    </row>
    <row r="3673" spans="1:5" x14ac:dyDescent="0.25">
      <c r="A3673" t="s">
        <v>13</v>
      </c>
      <c r="B3673" t="s">
        <v>4</v>
      </c>
      <c r="C3673" t="s">
        <v>71</v>
      </c>
      <c r="D3673">
        <v>42312.376237623765</v>
      </c>
      <c r="E3673">
        <v>29920.894625176803</v>
      </c>
    </row>
    <row r="3674" spans="1:5" x14ac:dyDescent="0.25">
      <c r="A3674" t="s">
        <v>13</v>
      </c>
      <c r="B3674" t="s">
        <v>5</v>
      </c>
      <c r="C3674" t="s">
        <v>71</v>
      </c>
      <c r="D3674">
        <v>92903.260869565216</v>
      </c>
      <c r="E3674">
        <v>84563.572800808906</v>
      </c>
    </row>
    <row r="3675" spans="1:5" x14ac:dyDescent="0.25">
      <c r="A3675" t="s">
        <v>13</v>
      </c>
      <c r="B3675" t="s">
        <v>78</v>
      </c>
      <c r="C3675" t="s">
        <v>71</v>
      </c>
      <c r="D3675">
        <v>26058.231707317074</v>
      </c>
      <c r="E3675">
        <v>21055.051219512199</v>
      </c>
    </row>
    <row r="3676" spans="1:5" x14ac:dyDescent="0.25">
      <c r="A3676" t="s">
        <v>13</v>
      </c>
      <c r="B3676" t="s">
        <v>3</v>
      </c>
      <c r="C3676" t="s">
        <v>71</v>
      </c>
      <c r="D3676">
        <v>11201.965923984273</v>
      </c>
      <c r="E3676">
        <v>6458.1768761752819</v>
      </c>
    </row>
    <row r="3677" spans="1:5" x14ac:dyDescent="0.25">
      <c r="A3677" t="s">
        <v>13</v>
      </c>
      <c r="B3677" t="s">
        <v>2</v>
      </c>
      <c r="C3677" t="s">
        <v>36</v>
      </c>
      <c r="D3677">
        <v>148000.28759398495</v>
      </c>
      <c r="E3677">
        <v>143685.34963173777</v>
      </c>
    </row>
    <row r="3678" spans="1:5" x14ac:dyDescent="0.25">
      <c r="A3678" t="s">
        <v>13</v>
      </c>
      <c r="B3678" t="s">
        <v>7</v>
      </c>
      <c r="C3678" t="s">
        <v>36</v>
      </c>
      <c r="D3678">
        <v>235033.29253731345</v>
      </c>
      <c r="E3678">
        <v>163180.25739019189</v>
      </c>
    </row>
    <row r="3679" spans="1:5" x14ac:dyDescent="0.25">
      <c r="A3679" t="s">
        <v>13</v>
      </c>
      <c r="B3679" t="s">
        <v>6</v>
      </c>
      <c r="C3679" t="s">
        <v>36</v>
      </c>
      <c r="D3679">
        <v>811712.91752577317</v>
      </c>
      <c r="E3679">
        <v>796290.37209278357</v>
      </c>
    </row>
    <row r="3680" spans="1:5" x14ac:dyDescent="0.25">
      <c r="A3680" t="s">
        <v>13</v>
      </c>
      <c r="B3680" t="s">
        <v>4</v>
      </c>
      <c r="C3680" t="s">
        <v>36</v>
      </c>
      <c r="D3680">
        <v>298243.00378787878</v>
      </c>
      <c r="E3680">
        <v>185452.92235537185</v>
      </c>
    </row>
    <row r="3681" spans="1:5" x14ac:dyDescent="0.25">
      <c r="A3681" t="s">
        <v>13</v>
      </c>
      <c r="B3681" t="s">
        <v>5</v>
      </c>
      <c r="C3681" t="s">
        <v>36</v>
      </c>
      <c r="D3681">
        <v>1022547.4415584416</v>
      </c>
      <c r="E3681">
        <v>1025257.8082710061</v>
      </c>
    </row>
    <row r="3682" spans="1:5" x14ac:dyDescent="0.25">
      <c r="A3682" t="s">
        <v>13</v>
      </c>
      <c r="B3682" t="s">
        <v>78</v>
      </c>
      <c r="C3682" t="s">
        <v>36</v>
      </c>
      <c r="D3682">
        <v>220549.44817927171</v>
      </c>
      <c r="E3682">
        <v>213387.78632266389</v>
      </c>
    </row>
    <row r="3683" spans="1:5" x14ac:dyDescent="0.25">
      <c r="A3683" t="s">
        <v>13</v>
      </c>
      <c r="B3683" t="s">
        <v>3</v>
      </c>
      <c r="C3683" t="s">
        <v>36</v>
      </c>
      <c r="D3683">
        <v>117868.49251497007</v>
      </c>
      <c r="E3683">
        <v>79540.910293722918</v>
      </c>
    </row>
    <row r="3684" spans="1:5" x14ac:dyDescent="0.25">
      <c r="A3684" t="s">
        <v>13</v>
      </c>
      <c r="B3684" t="s">
        <v>2</v>
      </c>
      <c r="C3684" t="s">
        <v>37</v>
      </c>
      <c r="D3684">
        <v>128476.70522388059</v>
      </c>
      <c r="E3684">
        <v>114004.80385360257</v>
      </c>
    </row>
    <row r="3685" spans="1:5" x14ac:dyDescent="0.25">
      <c r="A3685" t="s">
        <v>13</v>
      </c>
      <c r="B3685" t="s">
        <v>7</v>
      </c>
      <c r="C3685" t="s">
        <v>37</v>
      </c>
      <c r="D3685">
        <v>208677.31515151515</v>
      </c>
      <c r="E3685">
        <v>126494.87665864464</v>
      </c>
    </row>
    <row r="3686" spans="1:5" x14ac:dyDescent="0.25">
      <c r="A3686" t="s">
        <v>13</v>
      </c>
      <c r="B3686" t="s">
        <v>6</v>
      </c>
      <c r="C3686" t="s">
        <v>37</v>
      </c>
      <c r="D3686">
        <v>598813.16521739133</v>
      </c>
      <c r="E3686">
        <v>456991.63992274896</v>
      </c>
    </row>
    <row r="3687" spans="1:5" x14ac:dyDescent="0.25">
      <c r="A3687" t="s">
        <v>13</v>
      </c>
      <c r="B3687" t="s">
        <v>4</v>
      </c>
      <c r="C3687" t="s">
        <v>37</v>
      </c>
      <c r="D3687">
        <v>263844.88122605364</v>
      </c>
      <c r="E3687">
        <v>188329.83777034489</v>
      </c>
    </row>
    <row r="3688" spans="1:5" x14ac:dyDescent="0.25">
      <c r="A3688" t="s">
        <v>13</v>
      </c>
      <c r="B3688" t="s">
        <v>5</v>
      </c>
      <c r="C3688" t="s">
        <v>37</v>
      </c>
      <c r="D3688">
        <v>998021.94202898548</v>
      </c>
      <c r="E3688">
        <v>1016447.3607463533</v>
      </c>
    </row>
    <row r="3689" spans="1:5" x14ac:dyDescent="0.25">
      <c r="A3689" t="s">
        <v>13</v>
      </c>
      <c r="B3689" t="s">
        <v>78</v>
      </c>
      <c r="C3689" t="s">
        <v>37</v>
      </c>
      <c r="D3689">
        <v>182178.60846560844</v>
      </c>
      <c r="E3689">
        <v>163664.97348387641</v>
      </c>
    </row>
    <row r="3690" spans="1:5" x14ac:dyDescent="0.25">
      <c r="A3690" t="s">
        <v>13</v>
      </c>
      <c r="B3690" t="s">
        <v>3</v>
      </c>
      <c r="C3690" t="s">
        <v>37</v>
      </c>
      <c r="D3690">
        <v>89666.033854166657</v>
      </c>
      <c r="E3690">
        <v>61200.444495433185</v>
      </c>
    </row>
    <row r="3691" spans="1:5" x14ac:dyDescent="0.25">
      <c r="A3691" t="s">
        <v>13</v>
      </c>
      <c r="B3691" t="s">
        <v>2</v>
      </c>
      <c r="C3691" t="s">
        <v>62</v>
      </c>
      <c r="D3691">
        <v>31091.210626185959</v>
      </c>
      <c r="E3691">
        <v>31080.798685883245</v>
      </c>
    </row>
    <row r="3692" spans="1:5" x14ac:dyDescent="0.25">
      <c r="A3692" t="s">
        <v>13</v>
      </c>
      <c r="B3692" t="s">
        <v>7</v>
      </c>
      <c r="C3692" t="s">
        <v>62</v>
      </c>
      <c r="D3692">
        <v>57090.829268292684</v>
      </c>
      <c r="E3692">
        <v>38730.418575609765</v>
      </c>
    </row>
    <row r="3693" spans="1:5" x14ac:dyDescent="0.25">
      <c r="A3693" t="s">
        <v>13</v>
      </c>
      <c r="B3693" t="s">
        <v>6</v>
      </c>
      <c r="C3693" t="s">
        <v>62</v>
      </c>
      <c r="D3693">
        <v>153131.476635514</v>
      </c>
      <c r="E3693">
        <v>140195.83693513327</v>
      </c>
    </row>
    <row r="3694" spans="1:5" x14ac:dyDescent="0.25">
      <c r="A3694" t="s">
        <v>13</v>
      </c>
      <c r="B3694" t="s">
        <v>4</v>
      </c>
      <c r="C3694" t="s">
        <v>62</v>
      </c>
      <c r="D3694">
        <v>79539.165048543684</v>
      </c>
      <c r="E3694">
        <v>52485.243710032351</v>
      </c>
    </row>
    <row r="3695" spans="1:5" x14ac:dyDescent="0.25">
      <c r="A3695" t="s">
        <v>13</v>
      </c>
      <c r="B3695" t="s">
        <v>5</v>
      </c>
      <c r="C3695" t="s">
        <v>62</v>
      </c>
      <c r="D3695">
        <v>170677.79166666666</v>
      </c>
      <c r="E3695">
        <v>184252.73241290325</v>
      </c>
    </row>
    <row r="3696" spans="1:5" x14ac:dyDescent="0.25">
      <c r="A3696" t="s">
        <v>13</v>
      </c>
      <c r="B3696" t="s">
        <v>78</v>
      </c>
      <c r="C3696" t="s">
        <v>62</v>
      </c>
      <c r="D3696">
        <v>51851.481012658231</v>
      </c>
      <c r="E3696">
        <v>50526.858248422177</v>
      </c>
    </row>
    <row r="3697" spans="1:5" x14ac:dyDescent="0.25">
      <c r="A3697" t="s">
        <v>13</v>
      </c>
      <c r="B3697" t="s">
        <v>3</v>
      </c>
      <c r="C3697" t="s">
        <v>62</v>
      </c>
      <c r="D3697">
        <v>23746.475362318841</v>
      </c>
      <c r="E3697">
        <v>16470.55531130435</v>
      </c>
    </row>
    <row r="3698" spans="1:5" x14ac:dyDescent="0.25">
      <c r="A3698" t="s">
        <v>13</v>
      </c>
      <c r="B3698" t="s">
        <v>2</v>
      </c>
      <c r="C3698" t="s">
        <v>59</v>
      </c>
      <c r="D3698">
        <v>35443.178846153845</v>
      </c>
      <c r="E3698">
        <v>34265.382322441248</v>
      </c>
    </row>
    <row r="3699" spans="1:5" x14ac:dyDescent="0.25">
      <c r="A3699" t="s">
        <v>13</v>
      </c>
      <c r="B3699" t="s">
        <v>7</v>
      </c>
      <c r="C3699" t="s">
        <v>59</v>
      </c>
      <c r="D3699">
        <v>60626.490131578947</v>
      </c>
      <c r="E3699">
        <v>37779.529122211105</v>
      </c>
    </row>
    <row r="3700" spans="1:5" x14ac:dyDescent="0.25">
      <c r="A3700" t="s">
        <v>13</v>
      </c>
      <c r="B3700" t="s">
        <v>6</v>
      </c>
      <c r="C3700" t="s">
        <v>59</v>
      </c>
      <c r="D3700">
        <v>156190.27966101695</v>
      </c>
      <c r="E3700">
        <v>143658.08163009339</v>
      </c>
    </row>
    <row r="3701" spans="1:5" x14ac:dyDescent="0.25">
      <c r="A3701" t="s">
        <v>13</v>
      </c>
      <c r="B3701" t="s">
        <v>4</v>
      </c>
      <c r="C3701" t="s">
        <v>59</v>
      </c>
      <c r="D3701">
        <v>74617.218623481778</v>
      </c>
      <c r="E3701">
        <v>54261.641382995957</v>
      </c>
    </row>
    <row r="3702" spans="1:5" x14ac:dyDescent="0.25">
      <c r="A3702" t="s">
        <v>13</v>
      </c>
      <c r="B3702" t="s">
        <v>5</v>
      </c>
      <c r="C3702" t="s">
        <v>59</v>
      </c>
      <c r="D3702">
        <v>307174.21666666667</v>
      </c>
      <c r="E3702">
        <v>281234.13502056501</v>
      </c>
    </row>
    <row r="3703" spans="1:5" x14ac:dyDescent="0.25">
      <c r="A3703" t="s">
        <v>13</v>
      </c>
      <c r="B3703" t="s">
        <v>78</v>
      </c>
      <c r="C3703" t="s">
        <v>59</v>
      </c>
      <c r="D3703">
        <v>57060.226006191951</v>
      </c>
      <c r="E3703">
        <v>53408.371541795677</v>
      </c>
    </row>
    <row r="3704" spans="1:5" x14ac:dyDescent="0.25">
      <c r="A3704" t="s">
        <v>13</v>
      </c>
      <c r="B3704" t="s">
        <v>3</v>
      </c>
      <c r="C3704" t="s">
        <v>59</v>
      </c>
      <c r="D3704">
        <v>25597.851388888888</v>
      </c>
      <c r="E3704">
        <v>16441.120719655348</v>
      </c>
    </row>
    <row r="3705" spans="1:5" x14ac:dyDescent="0.25">
      <c r="A3705" t="s">
        <v>13</v>
      </c>
      <c r="B3705" t="s">
        <v>2</v>
      </c>
      <c r="C3705" t="s">
        <v>67</v>
      </c>
      <c r="D3705">
        <v>19741.130019120457</v>
      </c>
      <c r="E3705">
        <v>19468.550570010295</v>
      </c>
    </row>
    <row r="3706" spans="1:5" x14ac:dyDescent="0.25">
      <c r="A3706" t="s">
        <v>13</v>
      </c>
      <c r="B3706" t="s">
        <v>7</v>
      </c>
      <c r="C3706" t="s">
        <v>67</v>
      </c>
      <c r="D3706">
        <v>37958.128676470587</v>
      </c>
      <c r="E3706">
        <v>27915.492346638657</v>
      </c>
    </row>
    <row r="3707" spans="1:5" x14ac:dyDescent="0.25">
      <c r="A3707" t="s">
        <v>13</v>
      </c>
      <c r="B3707" t="s">
        <v>6</v>
      </c>
      <c r="C3707" t="s">
        <v>67</v>
      </c>
      <c r="D3707">
        <v>111017.32258064517</v>
      </c>
      <c r="E3707">
        <v>115131.30736313367</v>
      </c>
    </row>
    <row r="3708" spans="1:5" x14ac:dyDescent="0.25">
      <c r="A3708" t="s">
        <v>13</v>
      </c>
      <c r="B3708" t="s">
        <v>4</v>
      </c>
      <c r="C3708" t="s">
        <v>67</v>
      </c>
      <c r="D3708">
        <v>35974.254355400699</v>
      </c>
      <c r="E3708">
        <v>22466.521415853658</v>
      </c>
    </row>
    <row r="3709" spans="1:5" x14ac:dyDescent="0.25">
      <c r="A3709" t="s">
        <v>13</v>
      </c>
      <c r="B3709" t="s">
        <v>5</v>
      </c>
      <c r="C3709" t="s">
        <v>67</v>
      </c>
      <c r="D3709">
        <v>124392.90361445784</v>
      </c>
      <c r="E3709">
        <v>118835.65064548195</v>
      </c>
    </row>
    <row r="3710" spans="1:5" x14ac:dyDescent="0.25">
      <c r="A3710" t="s">
        <v>13</v>
      </c>
      <c r="B3710" t="s">
        <v>78</v>
      </c>
      <c r="C3710" t="s">
        <v>67</v>
      </c>
      <c r="D3710">
        <v>29083.411267605636</v>
      </c>
      <c r="E3710">
        <v>26358.295631830988</v>
      </c>
    </row>
    <row r="3711" spans="1:5" x14ac:dyDescent="0.25">
      <c r="A3711" t="s">
        <v>13</v>
      </c>
      <c r="B3711" t="s">
        <v>3</v>
      </c>
      <c r="C3711" t="s">
        <v>67</v>
      </c>
      <c r="D3711">
        <v>15572.565610859729</v>
      </c>
      <c r="E3711">
        <v>12071.852861538462</v>
      </c>
    </row>
    <row r="3712" spans="1:5" x14ac:dyDescent="0.25">
      <c r="A3712" t="s">
        <v>13</v>
      </c>
      <c r="B3712" t="s">
        <v>2</v>
      </c>
      <c r="C3712" t="s">
        <v>24</v>
      </c>
      <c r="D3712">
        <v>546266.64435146435</v>
      </c>
      <c r="E3712">
        <v>544635.76132629928</v>
      </c>
    </row>
    <row r="3713" spans="1:5" x14ac:dyDescent="0.25">
      <c r="A3713" t="s">
        <v>13</v>
      </c>
      <c r="B3713" t="s">
        <v>7</v>
      </c>
      <c r="C3713" t="s">
        <v>24</v>
      </c>
      <c r="D3713">
        <v>959983.29411764699</v>
      </c>
      <c r="E3713">
        <v>646004.75805490208</v>
      </c>
    </row>
    <row r="3714" spans="1:5" x14ac:dyDescent="0.25">
      <c r="A3714" t="s">
        <v>13</v>
      </c>
      <c r="B3714" t="s">
        <v>6</v>
      </c>
      <c r="C3714" t="s">
        <v>24</v>
      </c>
      <c r="D3714">
        <v>2664443.4285714282</v>
      </c>
      <c r="E3714">
        <v>2439919.6623238092</v>
      </c>
    </row>
    <row r="3715" spans="1:5" x14ac:dyDescent="0.25">
      <c r="A3715" t="s">
        <v>13</v>
      </c>
      <c r="B3715" t="s">
        <v>4</v>
      </c>
      <c r="C3715" t="s">
        <v>24</v>
      </c>
      <c r="D3715">
        <v>870384.85333333339</v>
      </c>
      <c r="E3715">
        <v>676531.49539199995</v>
      </c>
    </row>
    <row r="3716" spans="1:5" x14ac:dyDescent="0.25">
      <c r="A3716" t="s">
        <v>13</v>
      </c>
      <c r="B3716" t="s">
        <v>5</v>
      </c>
      <c r="C3716" t="s">
        <v>24</v>
      </c>
      <c r="D3716">
        <v>4835471.4074074067</v>
      </c>
      <c r="E3716">
        <v>4401955.2774953088</v>
      </c>
    </row>
    <row r="3717" spans="1:5" x14ac:dyDescent="0.25">
      <c r="A3717" t="s">
        <v>13</v>
      </c>
      <c r="B3717" t="s">
        <v>78</v>
      </c>
      <c r="C3717" t="s">
        <v>24</v>
      </c>
      <c r="D3717">
        <v>652788.64</v>
      </c>
      <c r="E3717">
        <v>593206.84049454553</v>
      </c>
    </row>
    <row r="3718" spans="1:5" x14ac:dyDescent="0.25">
      <c r="A3718" t="s">
        <v>13</v>
      </c>
      <c r="B3718" t="s">
        <v>3</v>
      </c>
      <c r="C3718" t="s">
        <v>24</v>
      </c>
      <c r="D3718">
        <v>399259.10703363916</v>
      </c>
      <c r="E3718">
        <v>296090.55377614684</v>
      </c>
    </row>
    <row r="3719" spans="1:5" x14ac:dyDescent="0.25">
      <c r="A3719" t="s">
        <v>13</v>
      </c>
      <c r="B3719" t="s">
        <v>2</v>
      </c>
      <c r="C3719" t="s">
        <v>22</v>
      </c>
      <c r="D3719">
        <v>1143718.0600767755</v>
      </c>
      <c r="E3719">
        <v>984868.32951055677</v>
      </c>
    </row>
    <row r="3720" spans="1:5" x14ac:dyDescent="0.25">
      <c r="A3720" t="s">
        <v>13</v>
      </c>
      <c r="B3720" t="s">
        <v>7</v>
      </c>
      <c r="C3720" t="s">
        <v>22</v>
      </c>
      <c r="D3720">
        <v>1897697.8003184716</v>
      </c>
      <c r="E3720">
        <v>1035107.8910828027</v>
      </c>
    </row>
    <row r="3721" spans="1:5" x14ac:dyDescent="0.25">
      <c r="A3721" t="s">
        <v>13</v>
      </c>
      <c r="B3721" t="s">
        <v>6</v>
      </c>
      <c r="C3721" t="s">
        <v>22</v>
      </c>
      <c r="D3721">
        <v>6620856.7700000005</v>
      </c>
      <c r="E3721">
        <v>5417064.6299999999</v>
      </c>
    </row>
    <row r="3722" spans="1:5" x14ac:dyDescent="0.25">
      <c r="A3722" t="s">
        <v>13</v>
      </c>
      <c r="B3722" t="s">
        <v>4</v>
      </c>
      <c r="C3722" t="s">
        <v>22</v>
      </c>
      <c r="D3722">
        <v>2113039.3946808511</v>
      </c>
      <c r="E3722">
        <v>1232606.3135638295</v>
      </c>
    </row>
    <row r="3723" spans="1:5" x14ac:dyDescent="0.25">
      <c r="A3723" t="s">
        <v>13</v>
      </c>
      <c r="B3723" t="s">
        <v>5</v>
      </c>
      <c r="C3723" t="s">
        <v>22</v>
      </c>
      <c r="D3723">
        <v>11683864.888235293</v>
      </c>
      <c r="E3723">
        <v>10865649.463494794</v>
      </c>
    </row>
    <row r="3724" spans="1:5" x14ac:dyDescent="0.25">
      <c r="A3724" t="s">
        <v>13</v>
      </c>
      <c r="B3724" t="s">
        <v>78</v>
      </c>
      <c r="C3724" t="s">
        <v>22</v>
      </c>
      <c r="D3724">
        <v>1555814.9067885119</v>
      </c>
      <c r="E3724">
        <v>1210078.2608355093</v>
      </c>
    </row>
    <row r="3725" spans="1:5" x14ac:dyDescent="0.25">
      <c r="A3725" t="s">
        <v>13</v>
      </c>
      <c r="B3725" t="s">
        <v>3</v>
      </c>
      <c r="C3725" t="s">
        <v>22</v>
      </c>
      <c r="D3725">
        <v>897405.28509036149</v>
      </c>
      <c r="E3725">
        <v>598270.19006024115</v>
      </c>
    </row>
    <row r="3726" spans="1:5" x14ac:dyDescent="0.25">
      <c r="A3726" t="s">
        <v>13</v>
      </c>
      <c r="B3726" t="s">
        <v>2</v>
      </c>
      <c r="C3726" t="s">
        <v>75</v>
      </c>
      <c r="D3726">
        <v>10030.96086105675</v>
      </c>
      <c r="E3726">
        <v>8850.8478185794847</v>
      </c>
    </row>
    <row r="3727" spans="1:5" x14ac:dyDescent="0.25">
      <c r="A3727" t="s">
        <v>13</v>
      </c>
      <c r="B3727" t="s">
        <v>7</v>
      </c>
      <c r="C3727" t="s">
        <v>75</v>
      </c>
      <c r="D3727">
        <v>20260.162055335968</v>
      </c>
      <c r="E3727">
        <v>12156.097233201581</v>
      </c>
    </row>
    <row r="3728" spans="1:5" x14ac:dyDescent="0.25">
      <c r="A3728" t="s">
        <v>13</v>
      </c>
      <c r="B3728" t="s">
        <v>6</v>
      </c>
      <c r="C3728" t="s">
        <v>75</v>
      </c>
      <c r="D3728">
        <v>56953.566666666666</v>
      </c>
      <c r="E3728">
        <v>45786.200653594773</v>
      </c>
    </row>
    <row r="3729" spans="1:5" x14ac:dyDescent="0.25">
      <c r="A3729" t="s">
        <v>13</v>
      </c>
      <c r="B3729" t="s">
        <v>4</v>
      </c>
      <c r="C3729" t="s">
        <v>75</v>
      </c>
      <c r="D3729">
        <v>18112.441696113074</v>
      </c>
      <c r="E3729">
        <v>11404.129956811936</v>
      </c>
    </row>
    <row r="3730" spans="1:5" x14ac:dyDescent="0.25">
      <c r="A3730" t="s">
        <v>13</v>
      </c>
      <c r="B3730" t="s">
        <v>5</v>
      </c>
      <c r="C3730" t="s">
        <v>75</v>
      </c>
      <c r="D3730">
        <v>74287.260869565216</v>
      </c>
      <c r="E3730">
        <v>61906.05072463768</v>
      </c>
    </row>
    <row r="3731" spans="1:5" x14ac:dyDescent="0.25">
      <c r="A3731" t="s">
        <v>13</v>
      </c>
      <c r="B3731" t="s">
        <v>78</v>
      </c>
      <c r="C3731" t="s">
        <v>75</v>
      </c>
      <c r="D3731">
        <v>14857.452173913043</v>
      </c>
      <c r="E3731">
        <v>12339.239941046426</v>
      </c>
    </row>
    <row r="3732" spans="1:5" x14ac:dyDescent="0.25">
      <c r="A3732" t="s">
        <v>13</v>
      </c>
      <c r="B3732" t="s">
        <v>3</v>
      </c>
      <c r="C3732" t="s">
        <v>75</v>
      </c>
      <c r="D3732">
        <v>6945.5569105691056</v>
      </c>
      <c r="E3732">
        <v>3788.4855875831481</v>
      </c>
    </row>
    <row r="3733" spans="1:5" x14ac:dyDescent="0.25">
      <c r="A3733" t="s">
        <v>13</v>
      </c>
      <c r="B3733" t="s">
        <v>2</v>
      </c>
      <c r="C3733" t="s">
        <v>33</v>
      </c>
      <c r="D3733">
        <v>167633.09222423146</v>
      </c>
      <c r="E3733">
        <v>136589.92699752195</v>
      </c>
    </row>
    <row r="3734" spans="1:5" x14ac:dyDescent="0.25">
      <c r="A3734" t="s">
        <v>13</v>
      </c>
      <c r="B3734" t="s">
        <v>7</v>
      </c>
      <c r="C3734" t="s">
        <v>33</v>
      </c>
      <c r="D3734">
        <v>267922.25433526008</v>
      </c>
      <c r="E3734">
        <v>151434.31766775571</v>
      </c>
    </row>
    <row r="3735" spans="1:5" x14ac:dyDescent="0.25">
      <c r="A3735" t="s">
        <v>13</v>
      </c>
      <c r="B3735" t="s">
        <v>6</v>
      </c>
      <c r="C3735" t="s">
        <v>33</v>
      </c>
      <c r="D3735">
        <v>707641.98473282438</v>
      </c>
      <c r="E3735">
        <v>595317.86017205857</v>
      </c>
    </row>
    <row r="3736" spans="1:5" x14ac:dyDescent="0.25">
      <c r="A3736" t="s">
        <v>13</v>
      </c>
      <c r="B3736" t="s">
        <v>4</v>
      </c>
      <c r="C3736" t="s">
        <v>33</v>
      </c>
      <c r="D3736">
        <v>318560.48109965638</v>
      </c>
      <c r="E3736">
        <v>185826.94730813286</v>
      </c>
    </row>
    <row r="3737" spans="1:5" x14ac:dyDescent="0.25">
      <c r="A3737" t="s">
        <v>13</v>
      </c>
      <c r="B3737" t="s">
        <v>5</v>
      </c>
      <c r="C3737" t="s">
        <v>33</v>
      </c>
      <c r="D3737">
        <v>1545018.3333333333</v>
      </c>
      <c r="E3737">
        <v>1514418.5820895501</v>
      </c>
    </row>
    <row r="3738" spans="1:5" x14ac:dyDescent="0.25">
      <c r="A3738" t="s">
        <v>13</v>
      </c>
      <c r="B3738" t="s">
        <v>78</v>
      </c>
      <c r="C3738" t="s">
        <v>33</v>
      </c>
      <c r="D3738">
        <v>266382.47126436781</v>
      </c>
      <c r="E3738">
        <v>225400.55260831121</v>
      </c>
    </row>
    <row r="3739" spans="1:5" x14ac:dyDescent="0.25">
      <c r="A3739" t="s">
        <v>13</v>
      </c>
      <c r="B3739" t="s">
        <v>3</v>
      </c>
      <c r="C3739" t="s">
        <v>33</v>
      </c>
      <c r="D3739">
        <v>153988.53820598006</v>
      </c>
      <c r="E3739">
        <v>102659.02547065339</v>
      </c>
    </row>
    <row r="3740" spans="1:5" x14ac:dyDescent="0.25">
      <c r="A3740" t="s">
        <v>13</v>
      </c>
      <c r="B3740" t="s">
        <v>2</v>
      </c>
      <c r="C3740" t="s">
        <v>69</v>
      </c>
      <c r="D3740">
        <v>19874.408906882592</v>
      </c>
      <c r="E3740">
        <v>17390.107793522267</v>
      </c>
    </row>
    <row r="3741" spans="1:5" x14ac:dyDescent="0.25">
      <c r="A3741" t="s">
        <v>13</v>
      </c>
      <c r="B3741" t="s">
        <v>7</v>
      </c>
      <c r="C3741" t="s">
        <v>69</v>
      </c>
      <c r="D3741">
        <v>33281.21355932203</v>
      </c>
      <c r="E3741">
        <v>18153.389214175651</v>
      </c>
    </row>
    <row r="3742" spans="1:5" x14ac:dyDescent="0.25">
      <c r="A3742" t="s">
        <v>13</v>
      </c>
      <c r="B3742" t="s">
        <v>6</v>
      </c>
      <c r="C3742" t="s">
        <v>69</v>
      </c>
      <c r="D3742">
        <v>80475.065573770495</v>
      </c>
      <c r="E3742">
        <v>70779.274540786108</v>
      </c>
    </row>
    <row r="3743" spans="1:5" x14ac:dyDescent="0.25">
      <c r="A3743" t="s">
        <v>13</v>
      </c>
      <c r="B3743" t="s">
        <v>4</v>
      </c>
      <c r="C3743" t="s">
        <v>69</v>
      </c>
      <c r="D3743">
        <v>33168.777027027027</v>
      </c>
      <c r="E3743">
        <v>19901.266216216216</v>
      </c>
    </row>
    <row r="3744" spans="1:5" x14ac:dyDescent="0.25">
      <c r="A3744" t="s">
        <v>13</v>
      </c>
      <c r="B3744" t="s">
        <v>5</v>
      </c>
      <c r="C3744" t="s">
        <v>69</v>
      </c>
      <c r="D3744">
        <v>163632.63333333333</v>
      </c>
      <c r="E3744">
        <v>147104.08451178452</v>
      </c>
    </row>
    <row r="3745" spans="1:5" x14ac:dyDescent="0.25">
      <c r="A3745" t="s">
        <v>13</v>
      </c>
      <c r="B3745" t="s">
        <v>78</v>
      </c>
      <c r="C3745" t="s">
        <v>69</v>
      </c>
      <c r="D3745">
        <v>28623.784256559768</v>
      </c>
      <c r="E3745">
        <v>23772.29539951574</v>
      </c>
    </row>
    <row r="3746" spans="1:5" x14ac:dyDescent="0.25">
      <c r="A3746" t="s">
        <v>13</v>
      </c>
      <c r="B3746" t="s">
        <v>3</v>
      </c>
      <c r="C3746" t="s">
        <v>69</v>
      </c>
      <c r="D3746">
        <v>12734.057068741893</v>
      </c>
      <c r="E3746">
        <v>8489.3713791612627</v>
      </c>
    </row>
    <row r="3747" spans="1:5" x14ac:dyDescent="0.25">
      <c r="A3747" t="s">
        <v>13</v>
      </c>
      <c r="B3747" t="s">
        <v>2</v>
      </c>
      <c r="C3747" t="s">
        <v>38</v>
      </c>
      <c r="D3747">
        <v>137082.19057377049</v>
      </c>
      <c r="E3747">
        <v>123235.50465722803</v>
      </c>
    </row>
    <row r="3748" spans="1:5" x14ac:dyDescent="0.25">
      <c r="A3748" t="s">
        <v>13</v>
      </c>
      <c r="B3748" t="s">
        <v>7</v>
      </c>
      <c r="C3748" t="s">
        <v>38</v>
      </c>
      <c r="D3748">
        <v>213725.58785942491</v>
      </c>
      <c r="E3748">
        <v>140027.10928720943</v>
      </c>
    </row>
    <row r="3749" spans="1:5" x14ac:dyDescent="0.25">
      <c r="A3749" t="s">
        <v>13</v>
      </c>
      <c r="B3749" t="s">
        <v>6</v>
      </c>
      <c r="C3749" t="s">
        <v>38</v>
      </c>
      <c r="D3749">
        <v>643231.81730769237</v>
      </c>
      <c r="E3749">
        <v>548638.90299773763</v>
      </c>
    </row>
    <row r="3750" spans="1:5" x14ac:dyDescent="0.25">
      <c r="A3750" t="s">
        <v>13</v>
      </c>
      <c r="B3750" t="s">
        <v>4</v>
      </c>
      <c r="C3750" t="s">
        <v>38</v>
      </c>
      <c r="D3750">
        <v>270834.44939271256</v>
      </c>
      <c r="E3750">
        <v>153080.34096109841</v>
      </c>
    </row>
    <row r="3751" spans="1:5" x14ac:dyDescent="0.25">
      <c r="A3751" t="s">
        <v>13</v>
      </c>
      <c r="B3751" t="s">
        <v>5</v>
      </c>
      <c r="C3751" t="s">
        <v>38</v>
      </c>
      <c r="D3751">
        <v>751641.67415730329</v>
      </c>
      <c r="E3751">
        <v>672521.4979302187</v>
      </c>
    </row>
    <row r="3752" spans="1:5" x14ac:dyDescent="0.25">
      <c r="A3752" t="s">
        <v>13</v>
      </c>
      <c r="B3752" t="s">
        <v>78</v>
      </c>
      <c r="C3752" t="s">
        <v>38</v>
      </c>
      <c r="D3752">
        <v>168080.67587939699</v>
      </c>
      <c r="E3752">
        <v>150752.77114956226</v>
      </c>
    </row>
    <row r="3753" spans="1:5" x14ac:dyDescent="0.25">
      <c r="A3753" t="s">
        <v>13</v>
      </c>
      <c r="B3753" t="s">
        <v>3</v>
      </c>
      <c r="C3753" t="s">
        <v>38</v>
      </c>
      <c r="D3753">
        <v>101204.40090771558</v>
      </c>
      <c r="E3753">
        <v>65059.972012102866</v>
      </c>
    </row>
    <row r="3754" spans="1:5" x14ac:dyDescent="0.25">
      <c r="A3754" t="s">
        <v>13</v>
      </c>
      <c r="B3754" t="s">
        <v>2</v>
      </c>
      <c r="C3754" t="s">
        <v>29</v>
      </c>
      <c r="D3754">
        <v>247071.03307392995</v>
      </c>
      <c r="E3754">
        <v>201317.13806023923</v>
      </c>
    </row>
    <row r="3755" spans="1:5" x14ac:dyDescent="0.25">
      <c r="A3755" t="s">
        <v>13</v>
      </c>
      <c r="B3755" t="s">
        <v>7</v>
      </c>
      <c r="C3755" t="s">
        <v>29</v>
      </c>
      <c r="D3755">
        <v>408342.47909967846</v>
      </c>
      <c r="E3755">
        <v>230802.27079547045</v>
      </c>
    </row>
    <row r="3756" spans="1:5" x14ac:dyDescent="0.25">
      <c r="A3756" t="s">
        <v>13</v>
      </c>
      <c r="B3756" t="s">
        <v>6</v>
      </c>
      <c r="C3756" t="s">
        <v>29</v>
      </c>
      <c r="D3756">
        <v>920250.0797101449</v>
      </c>
      <c r="E3756">
        <v>795891.96083039558</v>
      </c>
    </row>
    <row r="3757" spans="1:5" x14ac:dyDescent="0.25">
      <c r="A3757" t="s">
        <v>13</v>
      </c>
      <c r="B3757" t="s">
        <v>4</v>
      </c>
      <c r="C3757" t="s">
        <v>29</v>
      </c>
      <c r="D3757">
        <v>549759.78787878784</v>
      </c>
      <c r="E3757">
        <v>329855.87272727268</v>
      </c>
    </row>
    <row r="3758" spans="1:5" x14ac:dyDescent="0.25">
      <c r="A3758" t="s">
        <v>13</v>
      </c>
      <c r="B3758" t="s">
        <v>5</v>
      </c>
      <c r="C3758" t="s">
        <v>29</v>
      </c>
      <c r="D3758">
        <v>1336784.3263157895</v>
      </c>
      <c r="E3758">
        <v>1203105.8936842105</v>
      </c>
    </row>
    <row r="3759" spans="1:5" x14ac:dyDescent="0.25">
      <c r="A3759" t="s">
        <v>13</v>
      </c>
      <c r="B3759" t="s">
        <v>78</v>
      </c>
      <c r="C3759" t="s">
        <v>29</v>
      </c>
      <c r="D3759">
        <v>330714.87239583331</v>
      </c>
      <c r="E3759">
        <v>257222.67853009258</v>
      </c>
    </row>
    <row r="3760" spans="1:5" x14ac:dyDescent="0.25">
      <c r="A3760" t="s">
        <v>13</v>
      </c>
      <c r="B3760" t="s">
        <v>3</v>
      </c>
      <c r="C3760" t="s">
        <v>29</v>
      </c>
      <c r="D3760">
        <v>159140.99122807017</v>
      </c>
      <c r="E3760">
        <v>100199.88336582197</v>
      </c>
    </row>
    <row r="3761" spans="1:5" x14ac:dyDescent="0.25">
      <c r="A3761" t="s">
        <v>13</v>
      </c>
      <c r="B3761" t="s">
        <v>2</v>
      </c>
      <c r="C3761" t="s">
        <v>43</v>
      </c>
      <c r="D3761">
        <v>108113.30590717298</v>
      </c>
      <c r="E3761">
        <v>98582.26446535642</v>
      </c>
    </row>
    <row r="3762" spans="1:5" x14ac:dyDescent="0.25">
      <c r="A3762" t="s">
        <v>13</v>
      </c>
      <c r="B3762" t="s">
        <v>7</v>
      </c>
      <c r="C3762" t="s">
        <v>43</v>
      </c>
      <c r="D3762">
        <v>170819.02333333335</v>
      </c>
      <c r="E3762">
        <v>97515.38158115944</v>
      </c>
    </row>
    <row r="3763" spans="1:5" x14ac:dyDescent="0.25">
      <c r="A3763" t="s">
        <v>13</v>
      </c>
      <c r="B3763" t="s">
        <v>6</v>
      </c>
      <c r="C3763" t="s">
        <v>43</v>
      </c>
      <c r="D3763">
        <v>512457.07</v>
      </c>
      <c r="E3763">
        <v>448033.89548571431</v>
      </c>
    </row>
    <row r="3764" spans="1:5" x14ac:dyDescent="0.25">
      <c r="A3764" t="s">
        <v>13</v>
      </c>
      <c r="B3764" t="s">
        <v>4</v>
      </c>
      <c r="C3764" t="s">
        <v>43</v>
      </c>
      <c r="D3764">
        <v>245194.77033492821</v>
      </c>
      <c r="E3764">
        <v>141360.11541918037</v>
      </c>
    </row>
    <row r="3765" spans="1:5" x14ac:dyDescent="0.25">
      <c r="A3765" t="s">
        <v>13</v>
      </c>
      <c r="B3765" t="s">
        <v>5</v>
      </c>
      <c r="C3765" t="s">
        <v>43</v>
      </c>
      <c r="D3765">
        <v>539428.49473684211</v>
      </c>
      <c r="E3765">
        <v>475863.40724893322</v>
      </c>
    </row>
    <row r="3766" spans="1:5" x14ac:dyDescent="0.25">
      <c r="A3766" t="s">
        <v>13</v>
      </c>
      <c r="B3766" t="s">
        <v>78</v>
      </c>
      <c r="C3766" t="s">
        <v>43</v>
      </c>
      <c r="D3766">
        <v>162684.78412698413</v>
      </c>
      <c r="E3766">
        <v>149547.55048404165</v>
      </c>
    </row>
    <row r="3767" spans="1:5" x14ac:dyDescent="0.25">
      <c r="A3767" t="s">
        <v>13</v>
      </c>
      <c r="B3767" t="s">
        <v>3</v>
      </c>
      <c r="C3767" t="s">
        <v>43</v>
      </c>
      <c r="D3767">
        <v>78357.350152905201</v>
      </c>
      <c r="E3767">
        <v>51380.033885976402</v>
      </c>
    </row>
    <row r="3768" spans="1:5" x14ac:dyDescent="0.25">
      <c r="A3768" t="s">
        <v>13</v>
      </c>
      <c r="B3768" t="s">
        <v>2</v>
      </c>
      <c r="C3768" t="s">
        <v>41</v>
      </c>
      <c r="D3768">
        <v>105091.85150375939</v>
      </c>
      <c r="E3768">
        <v>94582.666353383465</v>
      </c>
    </row>
    <row r="3769" spans="1:5" x14ac:dyDescent="0.25">
      <c r="A3769" t="s">
        <v>13</v>
      </c>
      <c r="B3769" t="s">
        <v>7</v>
      </c>
      <c r="C3769" t="s">
        <v>41</v>
      </c>
      <c r="D3769">
        <v>196171.45614035087</v>
      </c>
      <c r="E3769">
        <v>108072.63856459329</v>
      </c>
    </row>
    <row r="3770" spans="1:5" x14ac:dyDescent="0.25">
      <c r="A3770" t="s">
        <v>13</v>
      </c>
      <c r="B3770" t="s">
        <v>6</v>
      </c>
      <c r="C3770" t="s">
        <v>41</v>
      </c>
      <c r="D3770">
        <v>447270.92</v>
      </c>
      <c r="E3770">
        <v>395089.31266666669</v>
      </c>
    </row>
    <row r="3771" spans="1:5" x14ac:dyDescent="0.25">
      <c r="A3771" t="s">
        <v>13</v>
      </c>
      <c r="B3771" t="s">
        <v>4</v>
      </c>
      <c r="C3771" t="s">
        <v>41</v>
      </c>
      <c r="D3771">
        <v>194128.00347222222</v>
      </c>
      <c r="E3771">
        <v>106946.88191287877</v>
      </c>
    </row>
    <row r="3772" spans="1:5" x14ac:dyDescent="0.25">
      <c r="A3772" t="s">
        <v>13</v>
      </c>
      <c r="B3772" t="s">
        <v>5</v>
      </c>
      <c r="C3772" t="s">
        <v>41</v>
      </c>
      <c r="D3772">
        <v>745451.53333333333</v>
      </c>
      <c r="E3772">
        <v>605184.93869387754</v>
      </c>
    </row>
    <row r="3773" spans="1:5" x14ac:dyDescent="0.25">
      <c r="A3773" t="s">
        <v>13</v>
      </c>
      <c r="B3773" t="s">
        <v>78</v>
      </c>
      <c r="C3773" t="s">
        <v>41</v>
      </c>
      <c r="D3773">
        <v>140122.46867167918</v>
      </c>
      <c r="E3773">
        <v>116581.89393483708</v>
      </c>
    </row>
    <row r="3774" spans="1:5" x14ac:dyDescent="0.25">
      <c r="A3774" t="s">
        <v>13</v>
      </c>
      <c r="B3774" t="s">
        <v>3</v>
      </c>
      <c r="C3774" t="s">
        <v>41</v>
      </c>
      <c r="D3774">
        <v>82583.257016248157</v>
      </c>
      <c r="E3774">
        <v>53556.771494611312</v>
      </c>
    </row>
    <row r="3775" spans="1:5" x14ac:dyDescent="0.25">
      <c r="A3775" t="s">
        <v>13</v>
      </c>
      <c r="B3775" t="s">
        <v>2</v>
      </c>
      <c r="C3775" t="s">
        <v>28</v>
      </c>
      <c r="D3775">
        <v>259756.46232179223</v>
      </c>
      <c r="E3775">
        <v>230542.29396196466</v>
      </c>
    </row>
    <row r="3776" spans="1:5" x14ac:dyDescent="0.25">
      <c r="A3776" t="s">
        <v>13</v>
      </c>
      <c r="B3776" t="s">
        <v>7</v>
      </c>
      <c r="C3776" t="s">
        <v>28</v>
      </c>
      <c r="D3776">
        <v>379584.59226190473</v>
      </c>
      <c r="E3776">
        <v>243777.66036375661</v>
      </c>
    </row>
    <row r="3777" spans="1:5" x14ac:dyDescent="0.25">
      <c r="A3777" t="s">
        <v>13</v>
      </c>
      <c r="B3777" t="s">
        <v>6</v>
      </c>
      <c r="C3777" t="s">
        <v>28</v>
      </c>
      <c r="D3777">
        <v>1328546.0729166665</v>
      </c>
      <c r="E3777">
        <v>1050129.0263315216</v>
      </c>
    </row>
    <row r="3778" spans="1:5" x14ac:dyDescent="0.25">
      <c r="A3778" t="s">
        <v>13</v>
      </c>
      <c r="B3778" t="s">
        <v>4</v>
      </c>
      <c r="C3778" t="s">
        <v>28</v>
      </c>
      <c r="D3778">
        <v>531418.4291666667</v>
      </c>
      <c r="E3778">
        <v>347980.66028395068</v>
      </c>
    </row>
    <row r="3779" spans="1:5" x14ac:dyDescent="0.25">
      <c r="A3779" t="s">
        <v>13</v>
      </c>
      <c r="B3779" t="s">
        <v>5</v>
      </c>
      <c r="C3779" t="s">
        <v>28</v>
      </c>
      <c r="D3779">
        <v>1771394.7638888888</v>
      </c>
      <c r="E3779">
        <v>1473800.4435555558</v>
      </c>
    </row>
    <row r="3780" spans="1:5" x14ac:dyDescent="0.25">
      <c r="A3780" t="s">
        <v>13</v>
      </c>
      <c r="B3780" t="s">
        <v>78</v>
      </c>
      <c r="C3780" t="s">
        <v>28</v>
      </c>
      <c r="D3780">
        <v>332136.51822916663</v>
      </c>
      <c r="E3780">
        <v>305706.93145944143</v>
      </c>
    </row>
    <row r="3781" spans="1:5" x14ac:dyDescent="0.25">
      <c r="A3781" t="s">
        <v>13</v>
      </c>
      <c r="B3781" t="s">
        <v>3</v>
      </c>
      <c r="C3781" t="s">
        <v>28</v>
      </c>
      <c r="D3781">
        <v>188669.2647928994</v>
      </c>
      <c r="E3781">
        <v>127037.30496055228</v>
      </c>
    </row>
    <row r="3782" spans="1:5" x14ac:dyDescent="0.25">
      <c r="A3782" t="s">
        <v>13</v>
      </c>
      <c r="B3782" t="s">
        <v>2</v>
      </c>
      <c r="C3782" t="s">
        <v>53</v>
      </c>
      <c r="D3782">
        <v>60753.038240917776</v>
      </c>
      <c r="E3782">
        <v>52992.327549497313</v>
      </c>
    </row>
    <row r="3783" spans="1:5" x14ac:dyDescent="0.25">
      <c r="A3783" t="s">
        <v>13</v>
      </c>
      <c r="B3783" t="s">
        <v>7</v>
      </c>
      <c r="C3783" t="s">
        <v>53</v>
      </c>
      <c r="D3783">
        <v>94005.440828402367</v>
      </c>
      <c r="E3783">
        <v>56967.297142011834</v>
      </c>
    </row>
    <row r="3784" spans="1:5" x14ac:dyDescent="0.25">
      <c r="A3784" t="s">
        <v>13</v>
      </c>
      <c r="B3784" t="s">
        <v>6</v>
      </c>
      <c r="C3784" t="s">
        <v>53</v>
      </c>
      <c r="D3784">
        <v>226955.99285714285</v>
      </c>
      <c r="E3784">
        <v>210096.40481632651</v>
      </c>
    </row>
    <row r="3785" spans="1:5" x14ac:dyDescent="0.25">
      <c r="A3785" t="s">
        <v>13</v>
      </c>
      <c r="B3785" t="s">
        <v>4</v>
      </c>
      <c r="C3785" t="s">
        <v>53</v>
      </c>
      <c r="D3785">
        <v>150586.91469194315</v>
      </c>
      <c r="E3785">
        <v>101646.16741706163</v>
      </c>
    </row>
    <row r="3786" spans="1:5" x14ac:dyDescent="0.25">
      <c r="A3786" t="s">
        <v>13</v>
      </c>
      <c r="B3786" t="s">
        <v>5</v>
      </c>
      <c r="C3786" t="s">
        <v>53</v>
      </c>
      <c r="D3786">
        <v>453911.98571428569</v>
      </c>
      <c r="E3786">
        <v>393880.52732193156</v>
      </c>
    </row>
    <row r="3787" spans="1:5" x14ac:dyDescent="0.25">
      <c r="A3787" t="s">
        <v>13</v>
      </c>
      <c r="B3787" t="s">
        <v>78</v>
      </c>
      <c r="C3787" t="s">
        <v>53</v>
      </c>
      <c r="D3787">
        <v>95704.334337349399</v>
      </c>
      <c r="E3787">
        <v>86723.859128981683</v>
      </c>
    </row>
    <row r="3788" spans="1:5" x14ac:dyDescent="0.25">
      <c r="A3788" t="s">
        <v>13</v>
      </c>
      <c r="B3788" t="s">
        <v>3</v>
      </c>
      <c r="C3788" t="s">
        <v>53</v>
      </c>
      <c r="D3788">
        <v>49646.623437500006</v>
      </c>
      <c r="E3788">
        <v>29464.191735733704</v>
      </c>
    </row>
    <row r="3789" spans="1:5" x14ac:dyDescent="0.25">
      <c r="A3789" t="s">
        <v>13</v>
      </c>
      <c r="B3789" t="s">
        <v>2</v>
      </c>
      <c r="C3789" t="s">
        <v>26</v>
      </c>
      <c r="D3789">
        <v>406090.91703056765</v>
      </c>
      <c r="E3789">
        <v>344892.30339385581</v>
      </c>
    </row>
    <row r="3790" spans="1:5" x14ac:dyDescent="0.25">
      <c r="A3790" t="s">
        <v>13</v>
      </c>
      <c r="B3790" t="s">
        <v>7</v>
      </c>
      <c r="C3790" t="s">
        <v>26</v>
      </c>
      <c r="D3790">
        <v>577607.57763975149</v>
      </c>
      <c r="E3790">
        <v>392773.15279503108</v>
      </c>
    </row>
    <row r="3791" spans="1:5" x14ac:dyDescent="0.25">
      <c r="A3791" t="s">
        <v>13</v>
      </c>
      <c r="B3791" t="s">
        <v>6</v>
      </c>
      <c r="C3791" t="s">
        <v>26</v>
      </c>
      <c r="D3791">
        <v>1524505.2459016393</v>
      </c>
      <c r="E3791">
        <v>1360620.9319672133</v>
      </c>
    </row>
    <row r="3792" spans="1:5" x14ac:dyDescent="0.25">
      <c r="A3792" t="s">
        <v>13</v>
      </c>
      <c r="B3792" t="s">
        <v>4</v>
      </c>
      <c r="C3792" t="s">
        <v>26</v>
      </c>
      <c r="D3792">
        <v>735136.91699604737</v>
      </c>
      <c r="E3792">
        <v>413013.28609414294</v>
      </c>
    </row>
    <row r="3793" spans="1:5" x14ac:dyDescent="0.25">
      <c r="A3793" t="s">
        <v>13</v>
      </c>
      <c r="B3793" t="s">
        <v>5</v>
      </c>
      <c r="C3793" t="s">
        <v>26</v>
      </c>
      <c r="D3793">
        <v>2354299.2405063291</v>
      </c>
      <c r="E3793">
        <v>1968378.8159841155</v>
      </c>
    </row>
    <row r="3794" spans="1:5" x14ac:dyDescent="0.25">
      <c r="A3794" t="s">
        <v>13</v>
      </c>
      <c r="B3794" t="s">
        <v>78</v>
      </c>
      <c r="C3794" t="s">
        <v>26</v>
      </c>
      <c r="D3794">
        <v>512368.15426997247</v>
      </c>
      <c r="E3794">
        <v>444605.66175454936</v>
      </c>
    </row>
    <row r="3795" spans="1:5" x14ac:dyDescent="0.25">
      <c r="A3795" t="s">
        <v>13</v>
      </c>
      <c r="B3795" t="s">
        <v>3</v>
      </c>
      <c r="C3795" t="s">
        <v>26</v>
      </c>
      <c r="D3795">
        <v>247655.97869507325</v>
      </c>
      <c r="E3795">
        <v>137786.78087398619</v>
      </c>
    </row>
    <row r="3796" spans="1:5" x14ac:dyDescent="0.25">
      <c r="A3796" t="s">
        <v>13</v>
      </c>
      <c r="B3796" t="s">
        <v>2</v>
      </c>
      <c r="C3796" t="s">
        <v>73</v>
      </c>
      <c r="D3796">
        <v>10348.580037664782</v>
      </c>
      <c r="E3796">
        <v>9556.8513239398271</v>
      </c>
    </row>
    <row r="3797" spans="1:5" x14ac:dyDescent="0.25">
      <c r="A3797" t="s">
        <v>13</v>
      </c>
      <c r="B3797" t="s">
        <v>7</v>
      </c>
      <c r="C3797" t="s">
        <v>73</v>
      </c>
      <c r="D3797">
        <v>20973.64885496183</v>
      </c>
      <c r="E3797">
        <v>13865.9122985581</v>
      </c>
    </row>
    <row r="3798" spans="1:5" x14ac:dyDescent="0.25">
      <c r="A3798" t="s">
        <v>13</v>
      </c>
      <c r="B3798" t="s">
        <v>6</v>
      </c>
      <c r="C3798" t="s">
        <v>73</v>
      </c>
      <c r="D3798">
        <v>42269.969230769231</v>
      </c>
      <c r="E3798">
        <v>38215.894909090908</v>
      </c>
    </row>
    <row r="3799" spans="1:5" x14ac:dyDescent="0.25">
      <c r="A3799" t="s">
        <v>13</v>
      </c>
      <c r="B3799" t="s">
        <v>4</v>
      </c>
      <c r="C3799" t="s">
        <v>73</v>
      </c>
      <c r="D3799">
        <v>22896.233333333334</v>
      </c>
      <c r="E3799">
        <v>14023.942916666665</v>
      </c>
    </row>
    <row r="3800" spans="1:5" x14ac:dyDescent="0.25">
      <c r="A3800" t="s">
        <v>13</v>
      </c>
      <c r="B3800" t="s">
        <v>5</v>
      </c>
      <c r="C3800" t="s">
        <v>73</v>
      </c>
      <c r="D3800">
        <v>61056.622222222228</v>
      </c>
      <c r="E3800">
        <v>55939.495788359789</v>
      </c>
    </row>
    <row r="3801" spans="1:5" x14ac:dyDescent="0.25">
      <c r="A3801" t="s">
        <v>13</v>
      </c>
      <c r="B3801" t="s">
        <v>78</v>
      </c>
      <c r="C3801" t="s">
        <v>73</v>
      </c>
      <c r="D3801">
        <v>14575.851458885942</v>
      </c>
      <c r="E3801">
        <v>12389.473740053052</v>
      </c>
    </row>
    <row r="3802" spans="1:5" x14ac:dyDescent="0.25">
      <c r="A3802" t="s">
        <v>13</v>
      </c>
      <c r="B3802" t="s">
        <v>3</v>
      </c>
      <c r="C3802" t="s">
        <v>73</v>
      </c>
      <c r="D3802">
        <v>8275.7469879518085</v>
      </c>
      <c r="E3802">
        <v>5143.6950509731241</v>
      </c>
    </row>
    <row r="3803" spans="1:5" x14ac:dyDescent="0.25">
      <c r="A3803" t="s">
        <v>13</v>
      </c>
      <c r="B3803" t="s">
        <v>2</v>
      </c>
      <c r="C3803" t="s">
        <v>51</v>
      </c>
      <c r="D3803">
        <v>69501.860805860808</v>
      </c>
      <c r="E3803">
        <v>59021.858955496617</v>
      </c>
    </row>
    <row r="3804" spans="1:5" x14ac:dyDescent="0.25">
      <c r="A3804" t="s">
        <v>13</v>
      </c>
      <c r="B3804" t="s">
        <v>7</v>
      </c>
      <c r="C3804" t="s">
        <v>51</v>
      </c>
      <c r="D3804">
        <v>149401.6377952756</v>
      </c>
      <c r="E3804">
        <v>99837.644456692913</v>
      </c>
    </row>
    <row r="3805" spans="1:5" x14ac:dyDescent="0.25">
      <c r="A3805" t="s">
        <v>13</v>
      </c>
      <c r="B3805" t="s">
        <v>6</v>
      </c>
      <c r="C3805" t="s">
        <v>51</v>
      </c>
      <c r="D3805">
        <v>354654.3551401869</v>
      </c>
      <c r="E3805">
        <v>303700.43937453523</v>
      </c>
    </row>
    <row r="3806" spans="1:5" x14ac:dyDescent="0.25">
      <c r="A3806" t="s">
        <v>13</v>
      </c>
      <c r="B3806" t="s">
        <v>4</v>
      </c>
      <c r="C3806" t="s">
        <v>51</v>
      </c>
      <c r="D3806">
        <v>166438.66666666666</v>
      </c>
      <c r="E3806">
        <v>106603.3920735632</v>
      </c>
    </row>
    <row r="3807" spans="1:5" x14ac:dyDescent="0.25">
      <c r="A3807" t="s">
        <v>13</v>
      </c>
      <c r="B3807" t="s">
        <v>5</v>
      </c>
      <c r="C3807" t="s">
        <v>51</v>
      </c>
      <c r="D3807">
        <v>512811.02702702704</v>
      </c>
      <c r="E3807">
        <v>435206.89113700367</v>
      </c>
    </row>
    <row r="3808" spans="1:5" x14ac:dyDescent="0.25">
      <c r="A3808" t="s">
        <v>13</v>
      </c>
      <c r="B3808" t="s">
        <v>78</v>
      </c>
      <c r="C3808" t="s">
        <v>51</v>
      </c>
      <c r="D3808">
        <v>97053.749360613816</v>
      </c>
      <c r="E3808">
        <v>81790.385394387442</v>
      </c>
    </row>
    <row r="3809" spans="1:5" x14ac:dyDescent="0.25">
      <c r="A3809" t="s">
        <v>13</v>
      </c>
      <c r="B3809" t="s">
        <v>3</v>
      </c>
      <c r="C3809" t="s">
        <v>51</v>
      </c>
      <c r="D3809">
        <v>49540.490861618797</v>
      </c>
      <c r="E3809">
        <v>29058.470319791119</v>
      </c>
    </row>
    <row r="3810" spans="1:5" x14ac:dyDescent="0.25">
      <c r="A3810" t="s">
        <v>13</v>
      </c>
      <c r="B3810" t="s">
        <v>2</v>
      </c>
      <c r="C3810" t="s">
        <v>30</v>
      </c>
      <c r="D3810">
        <v>196426.27756653991</v>
      </c>
      <c r="E3810">
        <v>165810.87154582405</v>
      </c>
    </row>
    <row r="3811" spans="1:5" x14ac:dyDescent="0.25">
      <c r="A3811" t="s">
        <v>13</v>
      </c>
      <c r="B3811" t="s">
        <v>7</v>
      </c>
      <c r="C3811" t="s">
        <v>30</v>
      </c>
      <c r="D3811">
        <v>340990.8316831683</v>
      </c>
      <c r="E3811">
        <v>191574.84907290727</v>
      </c>
    </row>
    <row r="3812" spans="1:5" x14ac:dyDescent="0.25">
      <c r="A3812" t="s">
        <v>13</v>
      </c>
      <c r="B3812" t="s">
        <v>6</v>
      </c>
      <c r="C3812" t="s">
        <v>30</v>
      </c>
      <c r="D3812">
        <v>800931.95348837203</v>
      </c>
      <c r="E3812">
        <v>701082.43662015512</v>
      </c>
    </row>
    <row r="3813" spans="1:5" x14ac:dyDescent="0.25">
      <c r="A3813" t="s">
        <v>13</v>
      </c>
      <c r="B3813" t="s">
        <v>4</v>
      </c>
      <c r="C3813" t="s">
        <v>30</v>
      </c>
      <c r="D3813">
        <v>434118.57983193273</v>
      </c>
      <c r="E3813">
        <v>263075.85937815125</v>
      </c>
    </row>
    <row r="3814" spans="1:5" x14ac:dyDescent="0.25">
      <c r="A3814" t="s">
        <v>13</v>
      </c>
      <c r="B3814" t="s">
        <v>5</v>
      </c>
      <c r="C3814" t="s">
        <v>30</v>
      </c>
      <c r="D3814">
        <v>1123045.8913043479</v>
      </c>
      <c r="E3814">
        <v>1039619.6250931678</v>
      </c>
    </row>
    <row r="3815" spans="1:5" x14ac:dyDescent="0.25">
      <c r="A3815" t="s">
        <v>13</v>
      </c>
      <c r="B3815" t="s">
        <v>78</v>
      </c>
      <c r="C3815" t="s">
        <v>30</v>
      </c>
      <c r="D3815">
        <v>343256.55149501661</v>
      </c>
      <c r="E3815">
        <v>286915.13131859322</v>
      </c>
    </row>
    <row r="3816" spans="1:5" x14ac:dyDescent="0.25">
      <c r="A3816" t="s">
        <v>13</v>
      </c>
      <c r="B3816" t="s">
        <v>3</v>
      </c>
      <c r="C3816" t="s">
        <v>30</v>
      </c>
      <c r="D3816">
        <v>145521.43943661972</v>
      </c>
      <c r="E3816">
        <v>93457.102215962455</v>
      </c>
    </row>
    <row r="3817" spans="1:5" x14ac:dyDescent="0.25">
      <c r="A3817" t="s">
        <v>13</v>
      </c>
      <c r="B3817" t="s">
        <v>2</v>
      </c>
      <c r="C3817" t="s">
        <v>49</v>
      </c>
      <c r="D3817">
        <v>88659.502183406104</v>
      </c>
      <c r="E3817">
        <v>71467.268281754325</v>
      </c>
    </row>
    <row r="3818" spans="1:5" x14ac:dyDescent="0.25">
      <c r="A3818" t="s">
        <v>13</v>
      </c>
      <c r="B3818" t="s">
        <v>7</v>
      </c>
      <c r="C3818" t="s">
        <v>49</v>
      </c>
      <c r="D3818">
        <v>128094.80126182965</v>
      </c>
      <c r="E3818">
        <v>73849.437597037453</v>
      </c>
    </row>
    <row r="3819" spans="1:5" x14ac:dyDescent="0.25">
      <c r="A3819" t="s">
        <v>13</v>
      </c>
      <c r="B3819" t="s">
        <v>6</v>
      </c>
      <c r="C3819" t="s">
        <v>49</v>
      </c>
      <c r="D3819">
        <v>298573.9117647059</v>
      </c>
      <c r="E3819">
        <v>264216.88557995029</v>
      </c>
    </row>
    <row r="3820" spans="1:5" x14ac:dyDescent="0.25">
      <c r="A3820" t="s">
        <v>13</v>
      </c>
      <c r="B3820" t="s">
        <v>4</v>
      </c>
      <c r="C3820" t="s">
        <v>49</v>
      </c>
      <c r="D3820">
        <v>165065.25203252034</v>
      </c>
      <c r="E3820">
        <v>93637.015698447896</v>
      </c>
    </row>
    <row r="3821" spans="1:5" x14ac:dyDescent="0.25">
      <c r="A3821" t="s">
        <v>13</v>
      </c>
      <c r="B3821" t="s">
        <v>5</v>
      </c>
      <c r="C3821" t="s">
        <v>49</v>
      </c>
      <c r="D3821">
        <v>563972.94444444438</v>
      </c>
      <c r="E3821">
        <v>512076.04016273841</v>
      </c>
    </row>
    <row r="3822" spans="1:5" x14ac:dyDescent="0.25">
      <c r="A3822" t="s">
        <v>13</v>
      </c>
      <c r="B3822" t="s">
        <v>78</v>
      </c>
      <c r="C3822" t="s">
        <v>49</v>
      </c>
      <c r="D3822">
        <v>122307.38554216867</v>
      </c>
      <c r="E3822">
        <v>107324.73081325302</v>
      </c>
    </row>
    <row r="3823" spans="1:5" x14ac:dyDescent="0.25">
      <c r="A3823" t="s">
        <v>13</v>
      </c>
      <c r="B3823" t="s">
        <v>3</v>
      </c>
      <c r="C3823" t="s">
        <v>49</v>
      </c>
      <c r="D3823">
        <v>65599.437802907923</v>
      </c>
      <c r="E3823">
        <v>42592.777830602354</v>
      </c>
    </row>
    <row r="3824" spans="1:5" x14ac:dyDescent="0.25">
      <c r="A3824" t="s">
        <v>13</v>
      </c>
      <c r="B3824" t="s">
        <v>2</v>
      </c>
      <c r="C3824" t="s">
        <v>65</v>
      </c>
      <c r="D3824">
        <v>22608.898089171973</v>
      </c>
      <c r="E3824">
        <v>19758.806693688475</v>
      </c>
    </row>
    <row r="3825" spans="1:5" x14ac:dyDescent="0.25">
      <c r="A3825" t="s">
        <v>13</v>
      </c>
      <c r="B3825" t="s">
        <v>7</v>
      </c>
      <c r="C3825" t="s">
        <v>65</v>
      </c>
      <c r="D3825">
        <v>36593.783505154635</v>
      </c>
      <c r="E3825">
        <v>24694.494592961248</v>
      </c>
    </row>
    <row r="3826" spans="1:5" x14ac:dyDescent="0.25">
      <c r="A3826" t="s">
        <v>13</v>
      </c>
      <c r="B3826" t="s">
        <v>6</v>
      </c>
      <c r="C3826" t="s">
        <v>65</v>
      </c>
      <c r="D3826">
        <v>95078.491071428565</v>
      </c>
      <c r="E3826">
        <v>79865.932499999995</v>
      </c>
    </row>
    <row r="3827" spans="1:5" x14ac:dyDescent="0.25">
      <c r="A3827" t="s">
        <v>13</v>
      </c>
      <c r="B3827" t="s">
        <v>4</v>
      </c>
      <c r="C3827" t="s">
        <v>65</v>
      </c>
      <c r="D3827">
        <v>44003.268595041322</v>
      </c>
      <c r="E3827">
        <v>26952.002014462807</v>
      </c>
    </row>
    <row r="3828" spans="1:5" x14ac:dyDescent="0.25">
      <c r="A3828" t="s">
        <v>13</v>
      </c>
      <c r="B3828" t="s">
        <v>5</v>
      </c>
      <c r="C3828" t="s">
        <v>65</v>
      </c>
      <c r="D3828">
        <v>114503.12903225808</v>
      </c>
      <c r="E3828">
        <v>92957.846385780125</v>
      </c>
    </row>
    <row r="3829" spans="1:5" x14ac:dyDescent="0.25">
      <c r="A3829" t="s">
        <v>13</v>
      </c>
      <c r="B3829" t="s">
        <v>78</v>
      </c>
      <c r="C3829" t="s">
        <v>65</v>
      </c>
      <c r="D3829">
        <v>27876.416230366493</v>
      </c>
      <c r="E3829">
        <v>25191.477193441719</v>
      </c>
    </row>
    <row r="3830" spans="1:5" x14ac:dyDescent="0.25">
      <c r="A3830" t="s">
        <v>13</v>
      </c>
      <c r="B3830" t="s">
        <v>3</v>
      </c>
      <c r="C3830" t="s">
        <v>65</v>
      </c>
      <c r="D3830">
        <v>13669.821566110397</v>
      </c>
      <c r="E3830">
        <v>8779.0631835686781</v>
      </c>
    </row>
    <row r="3831" spans="1:5" x14ac:dyDescent="0.25">
      <c r="A3831" t="s">
        <v>13</v>
      </c>
      <c r="B3831" t="s">
        <v>2</v>
      </c>
      <c r="C3831" t="s">
        <v>27</v>
      </c>
      <c r="D3831">
        <v>313107.14967462042</v>
      </c>
      <c r="E3831">
        <v>260038.14125519324</v>
      </c>
    </row>
    <row r="3832" spans="1:5" x14ac:dyDescent="0.25">
      <c r="A3832" t="s">
        <v>13</v>
      </c>
      <c r="B3832" t="s">
        <v>7</v>
      </c>
      <c r="C3832" t="s">
        <v>27</v>
      </c>
      <c r="D3832">
        <v>467127.49514563108</v>
      </c>
      <c r="E3832">
        <v>294117.3117583603</v>
      </c>
    </row>
    <row r="3833" spans="1:5" x14ac:dyDescent="0.25">
      <c r="A3833" t="s">
        <v>13</v>
      </c>
      <c r="B3833" t="s">
        <v>6</v>
      </c>
      <c r="C3833" t="s">
        <v>27</v>
      </c>
      <c r="D3833">
        <v>975286.45945945953</v>
      </c>
      <c r="E3833">
        <v>880229.16756756802</v>
      </c>
    </row>
    <row r="3834" spans="1:5" x14ac:dyDescent="0.25">
      <c r="A3834" t="s">
        <v>13</v>
      </c>
      <c r="B3834" t="s">
        <v>4</v>
      </c>
      <c r="C3834" t="s">
        <v>27</v>
      </c>
      <c r="D3834">
        <v>526797.0656934306</v>
      </c>
      <c r="E3834">
        <v>338655.25651720533</v>
      </c>
    </row>
    <row r="3835" spans="1:5" x14ac:dyDescent="0.25">
      <c r="A3835" t="s">
        <v>13</v>
      </c>
      <c r="B3835" t="s">
        <v>5</v>
      </c>
      <c r="C3835" t="s">
        <v>27</v>
      </c>
      <c r="D3835">
        <v>2032991.4929577466</v>
      </c>
      <c r="E3835">
        <v>1965492.61230541</v>
      </c>
    </row>
    <row r="3836" spans="1:5" x14ac:dyDescent="0.25">
      <c r="A3836" t="s">
        <v>13</v>
      </c>
      <c r="B3836" t="s">
        <v>78</v>
      </c>
      <c r="C3836" t="s">
        <v>27</v>
      </c>
      <c r="D3836">
        <v>391171.80487804877</v>
      </c>
      <c r="E3836">
        <v>341656.38653905527</v>
      </c>
    </row>
    <row r="3837" spans="1:5" x14ac:dyDescent="0.25">
      <c r="A3837" t="s">
        <v>13</v>
      </c>
      <c r="B3837" t="s">
        <v>3</v>
      </c>
      <c r="C3837" t="s">
        <v>27</v>
      </c>
      <c r="D3837">
        <v>196384.21224489794</v>
      </c>
      <c r="E3837">
        <v>117830.52734693876</v>
      </c>
    </row>
    <row r="3838" spans="1:5" x14ac:dyDescent="0.25">
      <c r="A3838" t="s">
        <v>13</v>
      </c>
      <c r="B3838" t="s">
        <v>2</v>
      </c>
      <c r="C3838" t="s">
        <v>48</v>
      </c>
      <c r="D3838">
        <v>90593.863636363632</v>
      </c>
      <c r="E3838">
        <v>73769.288961038968</v>
      </c>
    </row>
    <row r="3839" spans="1:5" x14ac:dyDescent="0.25">
      <c r="A3839" t="s">
        <v>13</v>
      </c>
      <c r="B3839" t="s">
        <v>7</v>
      </c>
      <c r="C3839" t="s">
        <v>48</v>
      </c>
      <c r="D3839">
        <v>142825.50488599349</v>
      </c>
      <c r="E3839">
        <v>86330.082953311619</v>
      </c>
    </row>
    <row r="3840" spans="1:5" x14ac:dyDescent="0.25">
      <c r="A3840" t="s">
        <v>13</v>
      </c>
      <c r="B3840" t="s">
        <v>6</v>
      </c>
      <c r="C3840" t="s">
        <v>48</v>
      </c>
      <c r="D3840">
        <v>371588.3898305085</v>
      </c>
      <c r="E3840">
        <v>303449.93452675687</v>
      </c>
    </row>
    <row r="3841" spans="1:5" x14ac:dyDescent="0.25">
      <c r="A3841" t="s">
        <v>13</v>
      </c>
      <c r="B3841" t="s">
        <v>4</v>
      </c>
      <c r="C3841" t="s">
        <v>48</v>
      </c>
      <c r="D3841">
        <v>164222.58426966291</v>
      </c>
      <c r="E3841">
        <v>100062.51944982565</v>
      </c>
    </row>
    <row r="3842" spans="1:5" x14ac:dyDescent="0.25">
      <c r="A3842" t="s">
        <v>13</v>
      </c>
      <c r="B3842" t="s">
        <v>5</v>
      </c>
      <c r="C3842" t="s">
        <v>48</v>
      </c>
      <c r="D3842">
        <v>466462.02127659571</v>
      </c>
      <c r="E3842">
        <v>371904.63526866201</v>
      </c>
    </row>
    <row r="3843" spans="1:5" x14ac:dyDescent="0.25">
      <c r="A3843" t="s">
        <v>13</v>
      </c>
      <c r="B3843" t="s">
        <v>78</v>
      </c>
      <c r="C3843" t="s">
        <v>48</v>
      </c>
      <c r="D3843">
        <v>145672.52491694351</v>
      </c>
      <c r="E3843">
        <v>123314.95913621261</v>
      </c>
    </row>
    <row r="3844" spans="1:5" x14ac:dyDescent="0.25">
      <c r="A3844" t="s">
        <v>13</v>
      </c>
      <c r="B3844" t="s">
        <v>3</v>
      </c>
      <c r="C3844" t="s">
        <v>48</v>
      </c>
      <c r="D3844">
        <v>65639.865269461079</v>
      </c>
      <c r="E3844">
        <v>41775.085682207013</v>
      </c>
    </row>
    <row r="3845" spans="1:5" x14ac:dyDescent="0.25">
      <c r="A3845" t="s">
        <v>13</v>
      </c>
      <c r="B3845" t="s">
        <v>2</v>
      </c>
      <c r="C3845" t="s">
        <v>72</v>
      </c>
      <c r="D3845">
        <v>17625.46947368421</v>
      </c>
      <c r="E3845">
        <v>15143.008984432912</v>
      </c>
    </row>
    <row r="3846" spans="1:5" x14ac:dyDescent="0.25">
      <c r="A3846" t="s">
        <v>13</v>
      </c>
      <c r="B3846" t="s">
        <v>7</v>
      </c>
      <c r="C3846" t="s">
        <v>72</v>
      </c>
      <c r="D3846">
        <v>30555.102189781021</v>
      </c>
      <c r="E3846">
        <v>18333.061313868613</v>
      </c>
    </row>
    <row r="3847" spans="1:5" x14ac:dyDescent="0.25">
      <c r="A3847" t="s">
        <v>13</v>
      </c>
      <c r="B3847" t="s">
        <v>6</v>
      </c>
      <c r="C3847" t="s">
        <v>72</v>
      </c>
      <c r="D3847">
        <v>69767.483333333337</v>
      </c>
      <c r="E3847">
        <v>55813.986666666671</v>
      </c>
    </row>
    <row r="3848" spans="1:5" x14ac:dyDescent="0.25">
      <c r="A3848" t="s">
        <v>13</v>
      </c>
      <c r="B3848" t="s">
        <v>4</v>
      </c>
      <c r="C3848" t="s">
        <v>72</v>
      </c>
      <c r="D3848">
        <v>27906.993333333336</v>
      </c>
      <c r="E3848">
        <v>17173.534358974361</v>
      </c>
    </row>
    <row r="3849" spans="1:5" x14ac:dyDescent="0.25">
      <c r="A3849" t="s">
        <v>13</v>
      </c>
      <c r="B3849" t="s">
        <v>5</v>
      </c>
      <c r="C3849" t="s">
        <v>72</v>
      </c>
      <c r="D3849">
        <v>132890.44444444444</v>
      </c>
      <c r="E3849">
        <v>110742.03703703704</v>
      </c>
    </row>
    <row r="3850" spans="1:5" x14ac:dyDescent="0.25">
      <c r="A3850" t="s">
        <v>13</v>
      </c>
      <c r="B3850" t="s">
        <v>78</v>
      </c>
      <c r="C3850" t="s">
        <v>72</v>
      </c>
      <c r="D3850">
        <v>26493.981012658227</v>
      </c>
      <c r="E3850">
        <v>22078.317510548524</v>
      </c>
    </row>
    <row r="3851" spans="1:5" x14ac:dyDescent="0.25">
      <c r="A3851" t="s">
        <v>13</v>
      </c>
      <c r="B3851" t="s">
        <v>3</v>
      </c>
      <c r="C3851" t="s">
        <v>72</v>
      </c>
      <c r="D3851">
        <v>11147.933422103863</v>
      </c>
      <c r="E3851">
        <v>6502.9611628939192</v>
      </c>
    </row>
    <row r="3852" spans="1:5" x14ac:dyDescent="0.25">
      <c r="A3852" t="s">
        <v>13</v>
      </c>
      <c r="B3852" t="s">
        <v>2</v>
      </c>
      <c r="C3852" t="s">
        <v>66</v>
      </c>
      <c r="D3852">
        <v>19273.052919708029</v>
      </c>
      <c r="E3852">
        <v>16113.536047624746</v>
      </c>
    </row>
    <row r="3853" spans="1:5" x14ac:dyDescent="0.25">
      <c r="A3853" t="s">
        <v>13</v>
      </c>
      <c r="B3853" t="s">
        <v>7</v>
      </c>
      <c r="C3853" t="s">
        <v>66</v>
      </c>
      <c r="D3853">
        <v>35923.921768707485</v>
      </c>
      <c r="E3853">
        <v>23949.281179138325</v>
      </c>
    </row>
    <row r="3854" spans="1:5" x14ac:dyDescent="0.25">
      <c r="A3854" t="s">
        <v>13</v>
      </c>
      <c r="B3854" t="s">
        <v>6</v>
      </c>
      <c r="C3854" t="s">
        <v>66</v>
      </c>
      <c r="D3854">
        <v>73857.573426573421</v>
      </c>
      <c r="E3854">
        <v>66164.076194638692</v>
      </c>
    </row>
    <row r="3855" spans="1:5" x14ac:dyDescent="0.25">
      <c r="A3855" t="s">
        <v>13</v>
      </c>
      <c r="B3855" t="s">
        <v>4</v>
      </c>
      <c r="C3855" t="s">
        <v>66</v>
      </c>
      <c r="D3855">
        <v>38829.533088235294</v>
      </c>
      <c r="E3855">
        <v>24961.842699579829</v>
      </c>
    </row>
    <row r="3856" spans="1:5" x14ac:dyDescent="0.25">
      <c r="A3856" t="s">
        <v>13</v>
      </c>
      <c r="B3856" t="s">
        <v>5</v>
      </c>
      <c r="C3856" t="s">
        <v>66</v>
      </c>
      <c r="D3856">
        <v>170348.9193548387</v>
      </c>
      <c r="E3856">
        <v>151832.73246844317</v>
      </c>
    </row>
    <row r="3857" spans="1:5" x14ac:dyDescent="0.25">
      <c r="A3857" t="s">
        <v>13</v>
      </c>
      <c r="B3857" t="s">
        <v>78</v>
      </c>
      <c r="C3857" t="s">
        <v>66</v>
      </c>
      <c r="D3857">
        <v>27504.252604166664</v>
      </c>
      <c r="E3857">
        <v>24578.268284574464</v>
      </c>
    </row>
    <row r="3858" spans="1:5" x14ac:dyDescent="0.25">
      <c r="A3858" t="s">
        <v>13</v>
      </c>
      <c r="B3858" t="s">
        <v>3</v>
      </c>
      <c r="C3858" t="s">
        <v>66</v>
      </c>
      <c r="D3858">
        <v>14350.044836956522</v>
      </c>
      <c r="E3858">
        <v>8610.0269021739132</v>
      </c>
    </row>
    <row r="3859" spans="1:5" x14ac:dyDescent="0.25">
      <c r="A3859" t="s">
        <v>13</v>
      </c>
      <c r="B3859" t="s">
        <v>2</v>
      </c>
      <c r="C3859" t="s">
        <v>35</v>
      </c>
      <c r="D3859">
        <v>156213.01768172887</v>
      </c>
      <c r="E3859">
        <v>138660.99322310765</v>
      </c>
    </row>
    <row r="3860" spans="1:5" x14ac:dyDescent="0.25">
      <c r="A3860" t="s">
        <v>13</v>
      </c>
      <c r="B3860" t="s">
        <v>7</v>
      </c>
      <c r="C3860" t="s">
        <v>35</v>
      </c>
      <c r="D3860">
        <v>228483.9827586207</v>
      </c>
      <c r="E3860">
        <v>152322.65517241383</v>
      </c>
    </row>
    <row r="3861" spans="1:5" x14ac:dyDescent="0.25">
      <c r="A3861" t="s">
        <v>13</v>
      </c>
      <c r="B3861" t="s">
        <v>6</v>
      </c>
      <c r="C3861" t="s">
        <v>35</v>
      </c>
      <c r="D3861">
        <v>779533.5882352941</v>
      </c>
      <c r="E3861">
        <v>637800.20855614962</v>
      </c>
    </row>
    <row r="3862" spans="1:5" x14ac:dyDescent="0.25">
      <c r="A3862" t="s">
        <v>13</v>
      </c>
      <c r="B3862" t="s">
        <v>4</v>
      </c>
      <c r="C3862" t="s">
        <v>35</v>
      </c>
      <c r="D3862">
        <v>350275.0044052864</v>
      </c>
      <c r="E3862">
        <v>204327.0859030837</v>
      </c>
    </row>
    <row r="3863" spans="1:5" x14ac:dyDescent="0.25">
      <c r="A3863" t="s">
        <v>13</v>
      </c>
      <c r="B3863" t="s">
        <v>5</v>
      </c>
      <c r="C3863" t="s">
        <v>35</v>
      </c>
      <c r="D3863">
        <v>1032628.9090909092</v>
      </c>
      <c r="E3863">
        <v>830152.65240641718</v>
      </c>
    </row>
    <row r="3864" spans="1:5" x14ac:dyDescent="0.25">
      <c r="A3864" t="s">
        <v>13</v>
      </c>
      <c r="B3864" t="s">
        <v>78</v>
      </c>
      <c r="C3864" t="s">
        <v>35</v>
      </c>
      <c r="D3864">
        <v>246932.99999999997</v>
      </c>
      <c r="E3864">
        <v>216066.37499999997</v>
      </c>
    </row>
    <row r="3865" spans="1:5" x14ac:dyDescent="0.25">
      <c r="A3865" t="s">
        <v>13</v>
      </c>
      <c r="B3865" t="s">
        <v>3</v>
      </c>
      <c r="C3865" t="s">
        <v>35</v>
      </c>
      <c r="D3865">
        <v>103397.17295188557</v>
      </c>
      <c r="E3865">
        <v>63629.029508852662</v>
      </c>
    </row>
    <row r="3866" spans="1:5" x14ac:dyDescent="0.25">
      <c r="A3866" t="s">
        <v>13</v>
      </c>
      <c r="B3866" t="s">
        <v>2</v>
      </c>
      <c r="C3866" t="s">
        <v>34</v>
      </c>
      <c r="D3866">
        <v>170448.8350515464</v>
      </c>
      <c r="E3866">
        <v>148873.03314628734</v>
      </c>
    </row>
    <row r="3867" spans="1:5" x14ac:dyDescent="0.25">
      <c r="A3867" t="s">
        <v>13</v>
      </c>
      <c r="B3867" t="s">
        <v>7</v>
      </c>
      <c r="C3867" t="s">
        <v>34</v>
      </c>
      <c r="D3867">
        <v>256731.9409937888</v>
      </c>
      <c r="E3867">
        <v>145109.35795301109</v>
      </c>
    </row>
    <row r="3868" spans="1:5" x14ac:dyDescent="0.25">
      <c r="A3868" t="s">
        <v>13</v>
      </c>
      <c r="B3868" t="s">
        <v>6</v>
      </c>
      <c r="C3868" t="s">
        <v>34</v>
      </c>
      <c r="D3868">
        <v>744753.91891891893</v>
      </c>
      <c r="E3868">
        <v>656092.73809523811</v>
      </c>
    </row>
    <row r="3869" spans="1:5" x14ac:dyDescent="0.25">
      <c r="A3869" t="s">
        <v>13</v>
      </c>
      <c r="B3869" t="s">
        <v>4</v>
      </c>
      <c r="C3869" t="s">
        <v>34</v>
      </c>
      <c r="D3869">
        <v>375762.20454545453</v>
      </c>
      <c r="E3869">
        <v>212387.33300395258</v>
      </c>
    </row>
    <row r="3870" spans="1:5" x14ac:dyDescent="0.25">
      <c r="A3870" t="s">
        <v>13</v>
      </c>
      <c r="B3870" t="s">
        <v>5</v>
      </c>
      <c r="C3870" t="s">
        <v>34</v>
      </c>
      <c r="D3870">
        <v>1020588.7037037036</v>
      </c>
      <c r="E3870">
        <v>878840.27263374475</v>
      </c>
    </row>
    <row r="3871" spans="1:5" x14ac:dyDescent="0.25">
      <c r="A3871" t="s">
        <v>13</v>
      </c>
      <c r="B3871" t="s">
        <v>78</v>
      </c>
      <c r="C3871" t="s">
        <v>34</v>
      </c>
      <c r="D3871">
        <v>207707.75125628142</v>
      </c>
      <c r="E3871">
        <v>181078.552377271</v>
      </c>
    </row>
    <row r="3872" spans="1:5" x14ac:dyDescent="0.25">
      <c r="A3872" t="s">
        <v>13</v>
      </c>
      <c r="B3872" t="s">
        <v>3</v>
      </c>
      <c r="C3872" t="s">
        <v>34</v>
      </c>
      <c r="D3872">
        <v>115136.05153203342</v>
      </c>
      <c r="E3872">
        <v>65076.898692018898</v>
      </c>
    </row>
    <row r="3873" spans="1:5" x14ac:dyDescent="0.25">
      <c r="A3873" t="s">
        <v>13</v>
      </c>
      <c r="B3873" t="s">
        <v>2</v>
      </c>
      <c r="C3873" t="s">
        <v>40</v>
      </c>
      <c r="D3873">
        <v>125988.7525987526</v>
      </c>
      <c r="E3873">
        <v>112585.69381165126</v>
      </c>
    </row>
    <row r="3874" spans="1:5" x14ac:dyDescent="0.25">
      <c r="A3874" t="s">
        <v>13</v>
      </c>
      <c r="B3874" t="s">
        <v>7</v>
      </c>
      <c r="C3874" t="s">
        <v>40</v>
      </c>
      <c r="D3874">
        <v>182531.89759036145</v>
      </c>
      <c r="E3874">
        <v>99562.85323110623</v>
      </c>
    </row>
    <row r="3875" spans="1:5" x14ac:dyDescent="0.25">
      <c r="A3875" t="s">
        <v>13</v>
      </c>
      <c r="B3875" t="s">
        <v>6</v>
      </c>
      <c r="C3875" t="s">
        <v>40</v>
      </c>
      <c r="D3875">
        <v>429791.41843971628</v>
      </c>
      <c r="E3875">
        <v>348698.69797939248</v>
      </c>
    </row>
    <row r="3876" spans="1:5" x14ac:dyDescent="0.25">
      <c r="A3876" t="s">
        <v>13</v>
      </c>
      <c r="B3876" t="s">
        <v>4</v>
      </c>
      <c r="C3876" t="s">
        <v>40</v>
      </c>
      <c r="D3876">
        <v>208249.45017182131</v>
      </c>
      <c r="E3876">
        <v>133874.64653902798</v>
      </c>
    </row>
    <row r="3877" spans="1:5" x14ac:dyDescent="0.25">
      <c r="A3877" t="s">
        <v>13</v>
      </c>
      <c r="B3877" t="s">
        <v>5</v>
      </c>
      <c r="C3877" t="s">
        <v>40</v>
      </c>
      <c r="D3877">
        <v>631256.14583333326</v>
      </c>
      <c r="E3877">
        <v>544782.70119863003</v>
      </c>
    </row>
    <row r="3878" spans="1:5" x14ac:dyDescent="0.25">
      <c r="A3878" t="s">
        <v>13</v>
      </c>
      <c r="B3878" t="s">
        <v>78</v>
      </c>
      <c r="C3878" t="s">
        <v>40</v>
      </c>
      <c r="D3878">
        <v>179823.70919881307</v>
      </c>
      <c r="E3878">
        <v>158158.20206642596</v>
      </c>
    </row>
    <row r="3879" spans="1:5" x14ac:dyDescent="0.25">
      <c r="A3879" t="s">
        <v>13</v>
      </c>
      <c r="B3879" t="s">
        <v>3</v>
      </c>
      <c r="C3879" t="s">
        <v>40</v>
      </c>
      <c r="D3879">
        <v>79424.102228047181</v>
      </c>
      <c r="E3879">
        <v>46330.726299694186</v>
      </c>
    </row>
    <row r="3880" spans="1:5" x14ac:dyDescent="0.25">
      <c r="A3880" t="s">
        <v>13</v>
      </c>
      <c r="B3880" t="s">
        <v>2</v>
      </c>
      <c r="C3880" t="s">
        <v>45</v>
      </c>
      <c r="D3880">
        <v>87792.693840579712</v>
      </c>
      <c r="E3880">
        <v>78453.045559666978</v>
      </c>
    </row>
    <row r="3881" spans="1:5" x14ac:dyDescent="0.25">
      <c r="A3881" t="s">
        <v>13</v>
      </c>
      <c r="B3881" t="s">
        <v>7</v>
      </c>
      <c r="C3881" t="s">
        <v>45</v>
      </c>
      <c r="D3881">
        <v>182186.34210526315</v>
      </c>
      <c r="E3881">
        <v>114709.91910331383</v>
      </c>
    </row>
    <row r="3882" spans="1:5" x14ac:dyDescent="0.25">
      <c r="A3882" t="s">
        <v>13</v>
      </c>
      <c r="B3882" t="s">
        <v>6</v>
      </c>
      <c r="C3882" t="s">
        <v>45</v>
      </c>
      <c r="D3882">
        <v>387692.53600000002</v>
      </c>
      <c r="E3882">
        <v>342612.00855813955</v>
      </c>
    </row>
    <row r="3883" spans="1:5" x14ac:dyDescent="0.25">
      <c r="A3883" t="s">
        <v>13</v>
      </c>
      <c r="B3883" t="s">
        <v>4</v>
      </c>
      <c r="C3883" t="s">
        <v>45</v>
      </c>
      <c r="D3883">
        <v>182186.34210526315</v>
      </c>
      <c r="E3883">
        <v>121457.56140350878</v>
      </c>
    </row>
    <row r="3884" spans="1:5" x14ac:dyDescent="0.25">
      <c r="A3884" t="s">
        <v>13</v>
      </c>
      <c r="B3884" t="s">
        <v>5</v>
      </c>
      <c r="C3884" t="s">
        <v>45</v>
      </c>
      <c r="D3884">
        <v>950226.80392156856</v>
      </c>
      <c r="E3884">
        <v>835741.64682258444</v>
      </c>
    </row>
    <row r="3885" spans="1:5" x14ac:dyDescent="0.25">
      <c r="A3885" t="s">
        <v>13</v>
      </c>
      <c r="B3885" t="s">
        <v>78</v>
      </c>
      <c r="C3885" t="s">
        <v>45</v>
      </c>
      <c r="D3885">
        <v>135746.68627450982</v>
      </c>
      <c r="E3885">
        <v>118778.35049019608</v>
      </c>
    </row>
    <row r="3886" spans="1:5" x14ac:dyDescent="0.25">
      <c r="A3886" t="s">
        <v>13</v>
      </c>
      <c r="B3886" t="s">
        <v>3</v>
      </c>
      <c r="C3886" t="s">
        <v>45</v>
      </c>
      <c r="D3886">
        <v>62050.661971830981</v>
      </c>
      <c r="E3886">
        <v>41367.107981220659</v>
      </c>
    </row>
    <row r="3887" spans="1:5" x14ac:dyDescent="0.25">
      <c r="A3887" t="s">
        <v>13</v>
      </c>
      <c r="B3887" t="s">
        <v>2</v>
      </c>
      <c r="C3887" t="s">
        <v>23</v>
      </c>
      <c r="D3887">
        <v>3048970.7327884613</v>
      </c>
      <c r="E3887">
        <v>2333125.4303076928</v>
      </c>
    </row>
    <row r="3888" spans="1:5" x14ac:dyDescent="0.25">
      <c r="A3888" t="s">
        <v>13</v>
      </c>
      <c r="B3888" t="s">
        <v>7</v>
      </c>
      <c r="C3888" t="s">
        <v>23</v>
      </c>
      <c r="D3888">
        <v>4542879.0156160453</v>
      </c>
      <c r="E3888">
        <v>2534794.813061127</v>
      </c>
    </row>
    <row r="3889" spans="1:5" x14ac:dyDescent="0.25">
      <c r="A3889" t="s">
        <v>13</v>
      </c>
      <c r="B3889" t="s">
        <v>6</v>
      </c>
      <c r="C3889" t="s">
        <v>23</v>
      </c>
      <c r="D3889">
        <v>10785474.685374148</v>
      </c>
      <c r="E3889">
        <v>9274466.1545729414</v>
      </c>
    </row>
    <row r="3890" spans="1:5" x14ac:dyDescent="0.25">
      <c r="A3890" t="s">
        <v>13</v>
      </c>
      <c r="B3890" t="s">
        <v>4</v>
      </c>
      <c r="C3890" t="s">
        <v>23</v>
      </c>
      <c r="D3890">
        <v>7015330.8590707965</v>
      </c>
      <c r="E3890">
        <v>3914351.2764380532</v>
      </c>
    </row>
    <row r="3891" spans="1:5" x14ac:dyDescent="0.25">
      <c r="A3891" t="s">
        <v>13</v>
      </c>
      <c r="B3891" t="s">
        <v>5</v>
      </c>
      <c r="C3891" t="s">
        <v>23</v>
      </c>
      <c r="D3891">
        <v>16515258.1</v>
      </c>
      <c r="E3891">
        <v>13603147.372222224</v>
      </c>
    </row>
    <row r="3892" spans="1:5" x14ac:dyDescent="0.25">
      <c r="A3892" t="s">
        <v>13</v>
      </c>
      <c r="B3892" t="s">
        <v>78</v>
      </c>
      <c r="C3892" t="s">
        <v>23</v>
      </c>
      <c r="D3892">
        <v>5001466.1826498425</v>
      </c>
      <c r="E3892">
        <v>4269601.3321732646</v>
      </c>
    </row>
    <row r="3893" spans="1:5" x14ac:dyDescent="0.25">
      <c r="A3893" t="s">
        <v>13</v>
      </c>
      <c r="B3893" t="s">
        <v>3</v>
      </c>
      <c r="C3893" t="s">
        <v>23</v>
      </c>
      <c r="D3893">
        <v>2012011.1361675125</v>
      </c>
      <c r="E3893">
        <v>1211742.6166290657</v>
      </c>
    </row>
    <row r="3894" spans="1:5" x14ac:dyDescent="0.25">
      <c r="A3894" t="s">
        <v>13</v>
      </c>
      <c r="B3894" t="s">
        <v>2</v>
      </c>
      <c r="C3894" t="s">
        <v>52</v>
      </c>
      <c r="D3894">
        <v>71854.30693069307</v>
      </c>
      <c r="E3894">
        <v>62011.251186762514</v>
      </c>
    </row>
    <row r="3895" spans="1:5" x14ac:dyDescent="0.25">
      <c r="A3895" t="s">
        <v>13</v>
      </c>
      <c r="B3895" t="s">
        <v>7</v>
      </c>
      <c r="C3895" t="s">
        <v>52</v>
      </c>
      <c r="D3895">
        <v>128220.58303886926</v>
      </c>
      <c r="E3895">
        <v>76932.349823321551</v>
      </c>
    </row>
    <row r="3896" spans="1:5" x14ac:dyDescent="0.25">
      <c r="A3896" t="s">
        <v>13</v>
      </c>
      <c r="B3896" t="s">
        <v>6</v>
      </c>
      <c r="C3896" t="s">
        <v>52</v>
      </c>
      <c r="D3896">
        <v>243533.05369127516</v>
      </c>
      <c r="E3896">
        <v>207184.83672242812</v>
      </c>
    </row>
    <row r="3897" spans="1:5" x14ac:dyDescent="0.25">
      <c r="A3897" t="s">
        <v>13</v>
      </c>
      <c r="B3897" t="s">
        <v>4</v>
      </c>
      <c r="C3897" t="s">
        <v>52</v>
      </c>
      <c r="D3897">
        <v>159150.98684210525</v>
      </c>
      <c r="E3897">
        <v>92838.075657894718</v>
      </c>
    </row>
    <row r="3898" spans="1:5" x14ac:dyDescent="0.25">
      <c r="A3898" t="s">
        <v>13</v>
      </c>
      <c r="B3898" t="s">
        <v>5</v>
      </c>
      <c r="C3898" t="s">
        <v>52</v>
      </c>
      <c r="D3898">
        <v>566975.390625</v>
      </c>
      <c r="E3898">
        <v>463888.95596590906</v>
      </c>
    </row>
    <row r="3899" spans="1:5" x14ac:dyDescent="0.25">
      <c r="A3899" t="s">
        <v>13</v>
      </c>
      <c r="B3899" t="s">
        <v>78</v>
      </c>
      <c r="C3899" t="s">
        <v>52</v>
      </c>
      <c r="D3899">
        <v>95490.59210526316</v>
      </c>
      <c r="E3899">
        <v>78128.666267942579</v>
      </c>
    </row>
    <row r="3900" spans="1:5" x14ac:dyDescent="0.25">
      <c r="A3900" t="s">
        <v>13</v>
      </c>
      <c r="B3900" t="s">
        <v>3</v>
      </c>
      <c r="C3900" t="s">
        <v>52</v>
      </c>
      <c r="D3900">
        <v>56697.5390625</v>
      </c>
      <c r="E3900">
        <v>37146.663523706899</v>
      </c>
    </row>
    <row r="3901" spans="1:5" x14ac:dyDescent="0.25">
      <c r="A3901" t="s">
        <v>13</v>
      </c>
      <c r="B3901" t="s">
        <v>2</v>
      </c>
      <c r="C3901" t="s">
        <v>55</v>
      </c>
      <c r="D3901">
        <v>67651.334056399137</v>
      </c>
      <c r="E3901">
        <v>60217.121522728899</v>
      </c>
    </row>
    <row r="3902" spans="1:5" x14ac:dyDescent="0.25">
      <c r="A3902" t="s">
        <v>13</v>
      </c>
      <c r="B3902" t="s">
        <v>7</v>
      </c>
      <c r="C3902" t="s">
        <v>55</v>
      </c>
      <c r="D3902">
        <v>104655.25167785234</v>
      </c>
      <c r="E3902">
        <v>62793.1510067114</v>
      </c>
    </row>
    <row r="3903" spans="1:5" x14ac:dyDescent="0.25">
      <c r="A3903" t="s">
        <v>13</v>
      </c>
      <c r="B3903" t="s">
        <v>6</v>
      </c>
      <c r="C3903" t="s">
        <v>55</v>
      </c>
      <c r="D3903">
        <v>297021.57142857148</v>
      </c>
      <c r="E3903">
        <v>263269.12012987019</v>
      </c>
    </row>
    <row r="3904" spans="1:5" x14ac:dyDescent="0.25">
      <c r="A3904" t="s">
        <v>13</v>
      </c>
      <c r="B3904" t="s">
        <v>4</v>
      </c>
      <c r="C3904" t="s">
        <v>55</v>
      </c>
      <c r="D3904">
        <v>124252.05179282869</v>
      </c>
      <c r="E3904">
        <v>74551.231075697215</v>
      </c>
    </row>
    <row r="3905" spans="1:5" x14ac:dyDescent="0.25">
      <c r="A3905" t="s">
        <v>13</v>
      </c>
      <c r="B3905" t="s">
        <v>5</v>
      </c>
      <c r="C3905" t="s">
        <v>55</v>
      </c>
      <c r="D3905">
        <v>547145</v>
      </c>
      <c r="E3905">
        <v>483523.48837209301</v>
      </c>
    </row>
    <row r="3906" spans="1:5" x14ac:dyDescent="0.25">
      <c r="A3906" t="s">
        <v>13</v>
      </c>
      <c r="B3906" t="s">
        <v>78</v>
      </c>
      <c r="C3906" t="s">
        <v>55</v>
      </c>
      <c r="D3906">
        <v>79559.349489795917</v>
      </c>
      <c r="E3906">
        <v>65094.01321892393</v>
      </c>
    </row>
    <row r="3907" spans="1:5" x14ac:dyDescent="0.25">
      <c r="A3907" t="s">
        <v>13</v>
      </c>
      <c r="B3907" t="s">
        <v>3</v>
      </c>
      <c r="C3907" t="s">
        <v>55</v>
      </c>
      <c r="D3907">
        <v>50959.583333333336</v>
      </c>
      <c r="E3907">
        <v>32759.732142857141</v>
      </c>
    </row>
    <row r="3908" spans="1:5" x14ac:dyDescent="0.25">
      <c r="A3908" t="s">
        <v>13</v>
      </c>
      <c r="B3908" t="s">
        <v>2</v>
      </c>
      <c r="C3908" t="s">
        <v>39</v>
      </c>
      <c r="D3908">
        <v>144575.4162995595</v>
      </c>
      <c r="E3908">
        <v>122033.45343162816</v>
      </c>
    </row>
    <row r="3909" spans="1:5" x14ac:dyDescent="0.25">
      <c r="A3909" t="s">
        <v>13</v>
      </c>
      <c r="B3909" t="s">
        <v>7</v>
      </c>
      <c r="C3909" t="s">
        <v>39</v>
      </c>
      <c r="D3909">
        <v>244004.60594795537</v>
      </c>
      <c r="E3909">
        <v>156162.94780669146</v>
      </c>
    </row>
    <row r="3910" spans="1:5" x14ac:dyDescent="0.25">
      <c r="A3910" t="s">
        <v>13</v>
      </c>
      <c r="B3910" t="s">
        <v>6</v>
      </c>
      <c r="C3910" t="s">
        <v>39</v>
      </c>
      <c r="D3910">
        <v>459001.67132867133</v>
      </c>
      <c r="E3910">
        <v>388150.6441133226</v>
      </c>
    </row>
    <row r="3911" spans="1:5" x14ac:dyDescent="0.25">
      <c r="A3911" t="s">
        <v>13</v>
      </c>
      <c r="B3911" t="s">
        <v>4</v>
      </c>
      <c r="C3911" t="s">
        <v>39</v>
      </c>
      <c r="D3911">
        <v>272353.68879668048</v>
      </c>
      <c r="E3911">
        <v>174869.8512204893</v>
      </c>
    </row>
    <row r="3912" spans="1:5" x14ac:dyDescent="0.25">
      <c r="A3912" t="s">
        <v>13</v>
      </c>
      <c r="B3912" t="s">
        <v>5</v>
      </c>
      <c r="C3912" t="s">
        <v>39</v>
      </c>
      <c r="D3912">
        <v>1287004.6862745099</v>
      </c>
      <c r="E3912">
        <v>1057430.8773714893</v>
      </c>
    </row>
    <row r="3913" spans="1:5" x14ac:dyDescent="0.25">
      <c r="A3913" t="s">
        <v>13</v>
      </c>
      <c r="B3913" t="s">
        <v>78</v>
      </c>
      <c r="C3913" t="s">
        <v>39</v>
      </c>
      <c r="D3913">
        <v>189703.0028901734</v>
      </c>
      <c r="E3913">
        <v>161182.13762806458</v>
      </c>
    </row>
    <row r="3914" spans="1:5" x14ac:dyDescent="0.25">
      <c r="A3914" t="s">
        <v>13</v>
      </c>
      <c r="B3914" t="s">
        <v>3</v>
      </c>
      <c r="C3914" t="s">
        <v>39</v>
      </c>
      <c r="D3914">
        <v>84912.340232859002</v>
      </c>
      <c r="E3914">
        <v>46064.944576326001</v>
      </c>
    </row>
    <row r="3915" spans="1:5" x14ac:dyDescent="0.25">
      <c r="A3915" t="s">
        <v>13</v>
      </c>
      <c r="B3915" t="s">
        <v>2</v>
      </c>
      <c r="C3915" t="s">
        <v>82</v>
      </c>
      <c r="D3915">
        <v>11404.065355789473</v>
      </c>
      <c r="E3915">
        <v>9578.4108725662427</v>
      </c>
    </row>
    <row r="3916" spans="1:5" x14ac:dyDescent="0.25">
      <c r="A3916" t="s">
        <v>13</v>
      </c>
      <c r="B3916" t="s">
        <v>7</v>
      </c>
      <c r="C3916" t="s">
        <v>82</v>
      </c>
      <c r="D3916">
        <v>16293.327291666663</v>
      </c>
      <c r="E3916">
        <v>10416.492689224136</v>
      </c>
    </row>
    <row r="3917" spans="1:5" x14ac:dyDescent="0.25">
      <c r="A3917" t="s">
        <v>13</v>
      </c>
      <c r="B3917" t="s">
        <v>6</v>
      </c>
      <c r="C3917" t="s">
        <v>82</v>
      </c>
      <c r="D3917">
        <v>55807.128336842114</v>
      </c>
      <c r="E3917">
        <v>43311.184383157903</v>
      </c>
    </row>
    <row r="3918" spans="1:5" x14ac:dyDescent="0.25">
      <c r="A3918" t="s">
        <v>13</v>
      </c>
      <c r="B3918" t="s">
        <v>4</v>
      </c>
      <c r="C3918" t="s">
        <v>82</v>
      </c>
      <c r="D3918">
        <v>22369.945957805907</v>
      </c>
      <c r="E3918">
        <v>14140.199953261928</v>
      </c>
    </row>
    <row r="3919" spans="1:5" x14ac:dyDescent="0.25">
      <c r="A3919" t="s">
        <v>13</v>
      </c>
      <c r="B3919" t="s">
        <v>5</v>
      </c>
      <c r="C3919" t="s">
        <v>82</v>
      </c>
      <c r="D3919">
        <v>83430.027194029841</v>
      </c>
      <c r="E3919">
        <v>64692.060850746275</v>
      </c>
    </row>
    <row r="3920" spans="1:5" x14ac:dyDescent="0.25">
      <c r="A3920" t="s">
        <v>13</v>
      </c>
      <c r="B3920" t="s">
        <v>78</v>
      </c>
      <c r="C3920" t="s">
        <v>82</v>
      </c>
      <c r="D3920">
        <v>15891.061412121213</v>
      </c>
      <c r="E3920">
        <v>15346.443304659095</v>
      </c>
    </row>
    <row r="3921" spans="1:5" x14ac:dyDescent="0.25">
      <c r="A3921" t="s">
        <v>13</v>
      </c>
      <c r="B3921" t="s">
        <v>3</v>
      </c>
      <c r="C3921" t="s">
        <v>82</v>
      </c>
      <c r="D3921">
        <v>8630.1193526570059</v>
      </c>
      <c r="E3921">
        <v>5098.1855137996235</v>
      </c>
    </row>
    <row r="3922" spans="1:5" x14ac:dyDescent="0.25">
      <c r="A3922" t="s">
        <v>16</v>
      </c>
      <c r="B3922" t="s">
        <v>2</v>
      </c>
      <c r="C3922" t="s">
        <v>54</v>
      </c>
      <c r="D3922">
        <v>58676.9126394052</v>
      </c>
      <c r="E3922">
        <v>47605.797047064596</v>
      </c>
    </row>
    <row r="3923" spans="1:5" x14ac:dyDescent="0.25">
      <c r="A3923" t="s">
        <v>16</v>
      </c>
      <c r="B3923" t="s">
        <v>7</v>
      </c>
      <c r="C3923" t="s">
        <v>54</v>
      </c>
      <c r="D3923">
        <v>90713.158045977005</v>
      </c>
      <c r="E3923">
        <v>55823.481874447389</v>
      </c>
    </row>
    <row r="3924" spans="1:5" x14ac:dyDescent="0.25">
      <c r="A3924" t="s">
        <v>16</v>
      </c>
      <c r="B3924" t="s">
        <v>6</v>
      </c>
      <c r="C3924" t="s">
        <v>54</v>
      </c>
      <c r="D3924">
        <v>228754.92028985507</v>
      </c>
      <c r="E3924">
        <v>199427.36640654033</v>
      </c>
    </row>
    <row r="3925" spans="1:5" x14ac:dyDescent="0.25">
      <c r="A3925" t="s">
        <v>16</v>
      </c>
      <c r="B3925" t="s">
        <v>4</v>
      </c>
      <c r="C3925" t="s">
        <v>54</v>
      </c>
      <c r="D3925">
        <v>128849.71020408164</v>
      </c>
      <c r="E3925">
        <v>72828.097071872238</v>
      </c>
    </row>
    <row r="3926" spans="1:5" x14ac:dyDescent="0.25">
      <c r="A3926" t="s">
        <v>16</v>
      </c>
      <c r="B3926" t="s">
        <v>5</v>
      </c>
      <c r="C3926" t="s">
        <v>54</v>
      </c>
      <c r="D3926">
        <v>426597.01351351355</v>
      </c>
      <c r="E3926">
        <v>358883.20184470189</v>
      </c>
    </row>
    <row r="3927" spans="1:5" x14ac:dyDescent="0.25">
      <c r="A3927" t="s">
        <v>16</v>
      </c>
      <c r="B3927" t="s">
        <v>78</v>
      </c>
      <c r="C3927" t="s">
        <v>54</v>
      </c>
      <c r="D3927">
        <v>81152.131105398454</v>
      </c>
      <c r="E3927">
        <v>69217.994178133973</v>
      </c>
    </row>
    <row r="3928" spans="1:5" x14ac:dyDescent="0.25">
      <c r="A3928" t="s">
        <v>16</v>
      </c>
      <c r="B3928" t="s">
        <v>3</v>
      </c>
      <c r="C3928" t="s">
        <v>54</v>
      </c>
      <c r="D3928">
        <v>46906.655274888559</v>
      </c>
      <c r="E3928">
        <v>31271.103516592375</v>
      </c>
    </row>
    <row r="3929" spans="1:5" x14ac:dyDescent="0.25">
      <c r="A3929" t="s">
        <v>16</v>
      </c>
      <c r="B3929" t="s">
        <v>2</v>
      </c>
      <c r="C3929" t="s">
        <v>46</v>
      </c>
      <c r="D3929">
        <v>92150.712301587293</v>
      </c>
      <c r="E3929">
        <v>82242.033559481133</v>
      </c>
    </row>
    <row r="3930" spans="1:5" x14ac:dyDescent="0.25">
      <c r="A3930" t="s">
        <v>16</v>
      </c>
      <c r="B3930" t="s">
        <v>7</v>
      </c>
      <c r="C3930" t="s">
        <v>46</v>
      </c>
      <c r="D3930">
        <v>171379.92250922509</v>
      </c>
      <c r="E3930">
        <v>110172.80732735897</v>
      </c>
    </row>
    <row r="3931" spans="1:5" x14ac:dyDescent="0.25">
      <c r="A3931" t="s">
        <v>16</v>
      </c>
      <c r="B3931" t="s">
        <v>6</v>
      </c>
      <c r="C3931" t="s">
        <v>46</v>
      </c>
      <c r="D3931">
        <v>383834.37190082646</v>
      </c>
      <c r="E3931">
        <v>343851.62482782372</v>
      </c>
    </row>
    <row r="3932" spans="1:5" x14ac:dyDescent="0.25">
      <c r="A3932" t="s">
        <v>16</v>
      </c>
      <c r="B3932" t="s">
        <v>4</v>
      </c>
      <c r="C3932" t="s">
        <v>46</v>
      </c>
      <c r="D3932">
        <v>196796.43644067796</v>
      </c>
      <c r="E3932">
        <v>111232.76842299191</v>
      </c>
    </row>
    <row r="3933" spans="1:5" x14ac:dyDescent="0.25">
      <c r="A3933" t="s">
        <v>16</v>
      </c>
      <c r="B3933" t="s">
        <v>5</v>
      </c>
      <c r="C3933" t="s">
        <v>46</v>
      </c>
      <c r="D3933">
        <v>595435.37179487175</v>
      </c>
      <c r="E3933">
        <v>522821.30206378986</v>
      </c>
    </row>
    <row r="3934" spans="1:5" x14ac:dyDescent="0.25">
      <c r="A3934" t="s">
        <v>16</v>
      </c>
      <c r="B3934" t="s">
        <v>78</v>
      </c>
      <c r="C3934" t="s">
        <v>46</v>
      </c>
      <c r="D3934">
        <v>149819.22258064518</v>
      </c>
      <c r="E3934">
        <v>134531.54680710996</v>
      </c>
    </row>
    <row r="3935" spans="1:5" x14ac:dyDescent="0.25">
      <c r="A3935" t="s">
        <v>16</v>
      </c>
      <c r="B3935" t="s">
        <v>3</v>
      </c>
      <c r="C3935" t="s">
        <v>46</v>
      </c>
      <c r="D3935">
        <v>72568.685937500006</v>
      </c>
      <c r="E3935">
        <v>41017.08335597827</v>
      </c>
    </row>
    <row r="3936" spans="1:5" x14ac:dyDescent="0.25">
      <c r="A3936" t="s">
        <v>16</v>
      </c>
      <c r="B3936" t="s">
        <v>2</v>
      </c>
      <c r="C3936" t="s">
        <v>56</v>
      </c>
      <c r="D3936">
        <v>55732.036750483559</v>
      </c>
      <c r="E3936">
        <v>40323.76776652634</v>
      </c>
    </row>
    <row r="3937" spans="1:5" x14ac:dyDescent="0.25">
      <c r="A3937" t="s">
        <v>16</v>
      </c>
      <c r="B3937" t="s">
        <v>7</v>
      </c>
      <c r="C3937" t="s">
        <v>56</v>
      </c>
      <c r="D3937">
        <v>109556.89353612167</v>
      </c>
      <c r="E3937">
        <v>62082.239670468945</v>
      </c>
    </row>
    <row r="3938" spans="1:5" x14ac:dyDescent="0.25">
      <c r="A3938" t="s">
        <v>16</v>
      </c>
      <c r="B3938" t="s">
        <v>6</v>
      </c>
      <c r="C3938" t="s">
        <v>56</v>
      </c>
      <c r="D3938">
        <v>192089.75333333336</v>
      </c>
      <c r="E3938">
        <v>136097.63374468088</v>
      </c>
    </row>
    <row r="3939" spans="1:5" x14ac:dyDescent="0.25">
      <c r="A3939" t="s">
        <v>16</v>
      </c>
      <c r="B3939" t="s">
        <v>4</v>
      </c>
      <c r="C3939" t="s">
        <v>56</v>
      </c>
      <c r="D3939">
        <v>129208.35426008969</v>
      </c>
      <c r="E3939">
        <v>76188.374408535645</v>
      </c>
    </row>
    <row r="3940" spans="1:5" x14ac:dyDescent="0.25">
      <c r="A3940" t="s">
        <v>16</v>
      </c>
      <c r="B3940" t="s">
        <v>5</v>
      </c>
      <c r="C3940" t="s">
        <v>56</v>
      </c>
      <c r="D3940">
        <v>464733.27419354836</v>
      </c>
      <c r="E3940">
        <v>350798.6650364204</v>
      </c>
    </row>
    <row r="3941" spans="1:5" x14ac:dyDescent="0.25">
      <c r="A3941" t="s">
        <v>16</v>
      </c>
      <c r="B3941" t="s">
        <v>78</v>
      </c>
      <c r="C3941" t="s">
        <v>56</v>
      </c>
      <c r="D3941">
        <v>87578.914893617024</v>
      </c>
      <c r="E3941">
        <v>70159.372480710779</v>
      </c>
    </row>
    <row r="3942" spans="1:5" x14ac:dyDescent="0.25">
      <c r="A3942" t="s">
        <v>16</v>
      </c>
      <c r="B3942" t="s">
        <v>3</v>
      </c>
      <c r="C3942" t="s">
        <v>56</v>
      </c>
      <c r="D3942">
        <v>47235.185245901637</v>
      </c>
      <c r="E3942">
        <v>24028.333364219532</v>
      </c>
    </row>
    <row r="3943" spans="1:5" x14ac:dyDescent="0.25">
      <c r="A3943" t="s">
        <v>16</v>
      </c>
      <c r="B3943" t="s">
        <v>2</v>
      </c>
      <c r="C3943" t="s">
        <v>68</v>
      </c>
      <c r="D3943">
        <v>18137.586080586079</v>
      </c>
      <c r="E3943">
        <v>14278.525212376275</v>
      </c>
    </row>
    <row r="3944" spans="1:5" x14ac:dyDescent="0.25">
      <c r="A3944" t="s">
        <v>16</v>
      </c>
      <c r="B3944" t="s">
        <v>7</v>
      </c>
      <c r="C3944" t="s">
        <v>68</v>
      </c>
      <c r="D3944">
        <v>37229.781954887214</v>
      </c>
      <c r="E3944">
        <v>24819.854636591477</v>
      </c>
    </row>
    <row r="3945" spans="1:5" x14ac:dyDescent="0.25">
      <c r="A3945" t="s">
        <v>16</v>
      </c>
      <c r="B3945" t="s">
        <v>6</v>
      </c>
      <c r="C3945" t="s">
        <v>68</v>
      </c>
      <c r="D3945">
        <v>81173.131147540989</v>
      </c>
      <c r="E3945">
        <v>72537.691663760022</v>
      </c>
    </row>
    <row r="3946" spans="1:5" x14ac:dyDescent="0.25">
      <c r="A3946" t="s">
        <v>16</v>
      </c>
      <c r="B3946" t="s">
        <v>4</v>
      </c>
      <c r="C3946" t="s">
        <v>68</v>
      </c>
      <c r="D3946">
        <v>41435.656903765688</v>
      </c>
      <c r="E3946">
        <v>22601.267402054011</v>
      </c>
    </row>
    <row r="3947" spans="1:5" x14ac:dyDescent="0.25">
      <c r="A3947" t="s">
        <v>16</v>
      </c>
      <c r="B3947" t="s">
        <v>5</v>
      </c>
      <c r="C3947" t="s">
        <v>68</v>
      </c>
      <c r="D3947">
        <v>105352.36170212766</v>
      </c>
      <c r="E3947">
        <v>88629.764606551835</v>
      </c>
    </row>
    <row r="3948" spans="1:5" x14ac:dyDescent="0.25">
      <c r="A3948" t="s">
        <v>16</v>
      </c>
      <c r="B3948" t="s">
        <v>78</v>
      </c>
      <c r="C3948" t="s">
        <v>68</v>
      </c>
      <c r="D3948">
        <v>28621.73988439306</v>
      </c>
      <c r="E3948">
        <v>25640.308646435453</v>
      </c>
    </row>
    <row r="3949" spans="1:5" x14ac:dyDescent="0.25">
      <c r="A3949" t="s">
        <v>16</v>
      </c>
      <c r="B3949" t="s">
        <v>3</v>
      </c>
      <c r="C3949" t="s">
        <v>68</v>
      </c>
      <c r="D3949">
        <v>14436.037900874635</v>
      </c>
      <c r="E3949">
        <v>9458.0937971247604</v>
      </c>
    </row>
    <row r="3950" spans="1:5" x14ac:dyDescent="0.25">
      <c r="A3950" t="s">
        <v>16</v>
      </c>
      <c r="B3950" t="s">
        <v>2</v>
      </c>
      <c r="C3950" t="s">
        <v>61</v>
      </c>
      <c r="D3950">
        <v>34050.244353182752</v>
      </c>
      <c r="E3950">
        <v>27502.120439109145</v>
      </c>
    </row>
    <row r="3951" spans="1:5" x14ac:dyDescent="0.25">
      <c r="A3951" t="s">
        <v>16</v>
      </c>
      <c r="B3951" t="s">
        <v>7</v>
      </c>
      <c r="C3951" t="s">
        <v>61</v>
      </c>
      <c r="D3951">
        <v>54727.620462046209</v>
      </c>
      <c r="E3951">
        <v>36485.080308030811</v>
      </c>
    </row>
    <row r="3952" spans="1:5" x14ac:dyDescent="0.25">
      <c r="A3952" t="s">
        <v>16</v>
      </c>
      <c r="B3952" t="s">
        <v>6</v>
      </c>
      <c r="C3952" t="s">
        <v>61</v>
      </c>
      <c r="D3952">
        <v>153541.37962962964</v>
      </c>
      <c r="E3952">
        <v>135262.64395943563</v>
      </c>
    </row>
    <row r="3953" spans="1:5" x14ac:dyDescent="0.25">
      <c r="A3953" t="s">
        <v>16</v>
      </c>
      <c r="B3953" t="s">
        <v>4</v>
      </c>
      <c r="C3953" t="s">
        <v>61</v>
      </c>
      <c r="D3953">
        <v>67408.410569105705</v>
      </c>
      <c r="E3953">
        <v>44938.940379403808</v>
      </c>
    </row>
    <row r="3954" spans="1:5" x14ac:dyDescent="0.25">
      <c r="A3954" t="s">
        <v>16</v>
      </c>
      <c r="B3954" t="s">
        <v>5</v>
      </c>
      <c r="C3954" t="s">
        <v>61</v>
      </c>
      <c r="D3954">
        <v>176409.24468085106</v>
      </c>
      <c r="E3954">
        <v>158590.12905652268</v>
      </c>
    </row>
    <row r="3955" spans="1:5" x14ac:dyDescent="0.25">
      <c r="A3955" t="s">
        <v>16</v>
      </c>
      <c r="B3955" t="s">
        <v>78</v>
      </c>
      <c r="C3955" t="s">
        <v>61</v>
      </c>
      <c r="D3955">
        <v>46711.18028169014</v>
      </c>
      <c r="E3955">
        <v>38369.898088531183</v>
      </c>
    </row>
    <row r="3956" spans="1:5" x14ac:dyDescent="0.25">
      <c r="A3956" t="s">
        <v>16</v>
      </c>
      <c r="B3956" t="s">
        <v>3</v>
      </c>
      <c r="C3956" t="s">
        <v>61</v>
      </c>
      <c r="D3956">
        <v>26745.917741935486</v>
      </c>
      <c r="E3956">
        <v>16047.550645161291</v>
      </c>
    </row>
    <row r="3957" spans="1:5" x14ac:dyDescent="0.25">
      <c r="A3957" t="s">
        <v>16</v>
      </c>
      <c r="B3957" t="s">
        <v>2</v>
      </c>
      <c r="C3957" t="s">
        <v>25</v>
      </c>
      <c r="D3957">
        <v>412009.65277777775</v>
      </c>
      <c r="E3957">
        <v>366230.80246913579</v>
      </c>
    </row>
    <row r="3958" spans="1:5" x14ac:dyDescent="0.25">
      <c r="A3958" t="s">
        <v>16</v>
      </c>
      <c r="B3958" t="s">
        <v>7</v>
      </c>
      <c r="C3958" t="s">
        <v>25</v>
      </c>
      <c r="D3958">
        <v>600152.78901734098</v>
      </c>
      <c r="E3958">
        <v>369324.79324144061</v>
      </c>
    </row>
    <row r="3959" spans="1:5" x14ac:dyDescent="0.25">
      <c r="A3959" t="s">
        <v>16</v>
      </c>
      <c r="B3959" t="s">
        <v>6</v>
      </c>
      <c r="C3959" t="s">
        <v>25</v>
      </c>
      <c r="D3959">
        <v>1526859.3014705882</v>
      </c>
      <c r="E3959">
        <v>1317700.4930499597</v>
      </c>
    </row>
    <row r="3960" spans="1:5" x14ac:dyDescent="0.25">
      <c r="A3960" t="s">
        <v>16</v>
      </c>
      <c r="B3960" t="s">
        <v>4</v>
      </c>
      <c r="C3960" t="s">
        <v>25</v>
      </c>
      <c r="D3960">
        <v>701529.94932432438</v>
      </c>
      <c r="E3960">
        <v>441704.04216716724</v>
      </c>
    </row>
    <row r="3961" spans="1:5" x14ac:dyDescent="0.25">
      <c r="A3961" t="s">
        <v>16</v>
      </c>
      <c r="B3961" t="s">
        <v>5</v>
      </c>
      <c r="C3961" t="s">
        <v>25</v>
      </c>
      <c r="D3961">
        <v>2359691.6477272729</v>
      </c>
      <c r="E3961">
        <v>2082080.8656417113</v>
      </c>
    </row>
    <row r="3962" spans="1:5" x14ac:dyDescent="0.25">
      <c r="A3962" t="s">
        <v>16</v>
      </c>
      <c r="B3962" t="s">
        <v>78</v>
      </c>
      <c r="C3962" t="s">
        <v>25</v>
      </c>
      <c r="D3962">
        <v>663427.6837060703</v>
      </c>
      <c r="E3962">
        <v>579449.49589517526</v>
      </c>
    </row>
    <row r="3963" spans="1:5" x14ac:dyDescent="0.25">
      <c r="A3963" t="s">
        <v>16</v>
      </c>
      <c r="B3963" t="s">
        <v>3</v>
      </c>
      <c r="C3963" t="s">
        <v>25</v>
      </c>
      <c r="D3963">
        <v>302260.35662299854</v>
      </c>
      <c r="E3963">
        <v>201506.90441533239</v>
      </c>
    </row>
    <row r="3964" spans="1:5" x14ac:dyDescent="0.25">
      <c r="A3964" t="s">
        <v>16</v>
      </c>
      <c r="B3964" t="s">
        <v>2</v>
      </c>
      <c r="C3964" t="s">
        <v>50</v>
      </c>
      <c r="D3964">
        <v>1001073.892393321</v>
      </c>
      <c r="E3964">
        <v>895697.69319402403</v>
      </c>
    </row>
    <row r="3965" spans="1:5" x14ac:dyDescent="0.25">
      <c r="A3965" t="s">
        <v>16</v>
      </c>
      <c r="B3965" t="s">
        <v>7</v>
      </c>
      <c r="C3965" t="s">
        <v>50</v>
      </c>
      <c r="D3965">
        <v>1780788.2112211222</v>
      </c>
      <c r="E3965">
        <v>1095869.6684437676</v>
      </c>
    </row>
    <row r="3966" spans="1:5" x14ac:dyDescent="0.25">
      <c r="A3966" t="s">
        <v>16</v>
      </c>
      <c r="B3966" t="s">
        <v>6</v>
      </c>
      <c r="C3966" t="s">
        <v>50</v>
      </c>
      <c r="D3966">
        <v>5620612.791666666</v>
      </c>
      <c r="E3966">
        <v>4560119.8121069176</v>
      </c>
    </row>
    <row r="3967" spans="1:5" x14ac:dyDescent="0.25">
      <c r="A3967" t="s">
        <v>16</v>
      </c>
      <c r="B3967" t="s">
        <v>4</v>
      </c>
      <c r="C3967" t="s">
        <v>50</v>
      </c>
      <c r="D3967">
        <v>1867054.7681660901</v>
      </c>
      <c r="E3967">
        <v>1120232.860899654</v>
      </c>
    </row>
    <row r="3968" spans="1:5" x14ac:dyDescent="0.25">
      <c r="A3968" t="s">
        <v>16</v>
      </c>
      <c r="B3968" t="s">
        <v>5</v>
      </c>
      <c r="C3968" t="s">
        <v>50</v>
      </c>
      <c r="D3968">
        <v>7708268.9714285713</v>
      </c>
      <c r="E3968">
        <v>6540349.4303030306</v>
      </c>
    </row>
    <row r="3969" spans="1:5" x14ac:dyDescent="0.25">
      <c r="A3969" t="s">
        <v>16</v>
      </c>
      <c r="B3969" t="s">
        <v>78</v>
      </c>
      <c r="C3969" t="s">
        <v>50</v>
      </c>
      <c r="D3969">
        <v>1729419.3205128205</v>
      </c>
      <c r="E3969">
        <v>1345103.9159544159</v>
      </c>
    </row>
    <row r="3970" spans="1:5" x14ac:dyDescent="0.25">
      <c r="A3970" t="s">
        <v>16</v>
      </c>
      <c r="B3970" t="s">
        <v>3</v>
      </c>
      <c r="C3970" t="s">
        <v>50</v>
      </c>
      <c r="D3970">
        <v>696230.74580645165</v>
      </c>
      <c r="E3970">
        <v>428449.68972704717</v>
      </c>
    </row>
    <row r="3971" spans="1:5" x14ac:dyDescent="0.25">
      <c r="A3971" t="s">
        <v>16</v>
      </c>
      <c r="B3971" t="s">
        <v>2</v>
      </c>
      <c r="C3971" t="s">
        <v>70</v>
      </c>
      <c r="D3971">
        <v>19267.308370044055</v>
      </c>
      <c r="E3971">
        <v>17026.923675852886</v>
      </c>
    </row>
    <row r="3972" spans="1:5" x14ac:dyDescent="0.25">
      <c r="A3972" t="s">
        <v>16</v>
      </c>
      <c r="B3972" t="s">
        <v>7</v>
      </c>
      <c r="C3972" t="s">
        <v>70</v>
      </c>
      <c r="D3972">
        <v>30163.303448275863</v>
      </c>
      <c r="E3972">
        <v>16452.710971786833</v>
      </c>
    </row>
    <row r="3973" spans="1:5" x14ac:dyDescent="0.25">
      <c r="A3973" t="s">
        <v>16</v>
      </c>
      <c r="B3973" t="s">
        <v>6</v>
      </c>
      <c r="C3973" t="s">
        <v>70</v>
      </c>
      <c r="D3973">
        <v>59505.836734693876</v>
      </c>
      <c r="E3973">
        <v>51241.137188208617</v>
      </c>
    </row>
    <row r="3974" spans="1:5" x14ac:dyDescent="0.25">
      <c r="A3974" t="s">
        <v>16</v>
      </c>
      <c r="B3974" t="s">
        <v>4</v>
      </c>
      <c r="C3974" t="s">
        <v>70</v>
      </c>
      <c r="D3974">
        <v>29551.885135135137</v>
      </c>
      <c r="E3974">
        <v>18606.742492492493</v>
      </c>
    </row>
    <row r="3975" spans="1:5" x14ac:dyDescent="0.25">
      <c r="A3975" t="s">
        <v>16</v>
      </c>
      <c r="B3975" t="s">
        <v>5</v>
      </c>
      <c r="C3975" t="s">
        <v>70</v>
      </c>
      <c r="D3975">
        <v>98284.921348314601</v>
      </c>
      <c r="E3975">
        <v>84634.237827715362</v>
      </c>
    </row>
    <row r="3976" spans="1:5" x14ac:dyDescent="0.25">
      <c r="A3976" t="s">
        <v>16</v>
      </c>
      <c r="B3976" t="s">
        <v>78</v>
      </c>
      <c r="C3976" t="s">
        <v>70</v>
      </c>
      <c r="D3976">
        <v>23141.158730158728</v>
      </c>
      <c r="E3976">
        <v>20511.481601731601</v>
      </c>
    </row>
    <row r="3977" spans="1:5" x14ac:dyDescent="0.25">
      <c r="A3977" t="s">
        <v>16</v>
      </c>
      <c r="B3977" t="s">
        <v>3</v>
      </c>
      <c r="C3977" t="s">
        <v>70</v>
      </c>
      <c r="D3977">
        <v>13951.129186602871</v>
      </c>
      <c r="E3977">
        <v>8968.5830485304159</v>
      </c>
    </row>
    <row r="3978" spans="1:5" x14ac:dyDescent="0.25">
      <c r="A3978" t="s">
        <v>16</v>
      </c>
      <c r="B3978" t="s">
        <v>2</v>
      </c>
      <c r="C3978" t="s">
        <v>58</v>
      </c>
      <c r="D3978">
        <v>44392.403409090912</v>
      </c>
      <c r="E3978">
        <v>39289.828304597708</v>
      </c>
    </row>
    <row r="3979" spans="1:5" x14ac:dyDescent="0.25">
      <c r="A3979" t="s">
        <v>16</v>
      </c>
      <c r="B3979" t="s">
        <v>7</v>
      </c>
      <c r="C3979" t="s">
        <v>58</v>
      </c>
      <c r="D3979">
        <v>73940.659305993686</v>
      </c>
      <c r="E3979">
        <v>49293.772870662462</v>
      </c>
    </row>
    <row r="3980" spans="1:5" x14ac:dyDescent="0.25">
      <c r="A3980" t="s">
        <v>16</v>
      </c>
      <c r="B3980" t="s">
        <v>6</v>
      </c>
      <c r="C3980" t="s">
        <v>58</v>
      </c>
      <c r="D3980">
        <v>257573.50549450552</v>
      </c>
      <c r="E3980">
        <v>228632.66218051611</v>
      </c>
    </row>
    <row r="3981" spans="1:5" x14ac:dyDescent="0.25">
      <c r="A3981" t="s">
        <v>16</v>
      </c>
      <c r="B3981" t="s">
        <v>4</v>
      </c>
      <c r="C3981" t="s">
        <v>58</v>
      </c>
      <c r="D3981">
        <v>98071.920502092049</v>
      </c>
      <c r="E3981">
        <v>60351.951078210492</v>
      </c>
    </row>
    <row r="3982" spans="1:5" x14ac:dyDescent="0.25">
      <c r="A3982" t="s">
        <v>16</v>
      </c>
      <c r="B3982" t="s">
        <v>5</v>
      </c>
      <c r="C3982" t="s">
        <v>58</v>
      </c>
      <c r="D3982">
        <v>300502.42307692306</v>
      </c>
      <c r="E3982">
        <v>255651.31515499426</v>
      </c>
    </row>
    <row r="3983" spans="1:5" x14ac:dyDescent="0.25">
      <c r="A3983" t="s">
        <v>16</v>
      </c>
      <c r="B3983" t="s">
        <v>78</v>
      </c>
      <c r="C3983" t="s">
        <v>58</v>
      </c>
      <c r="D3983">
        <v>70387.954954954956</v>
      </c>
      <c r="E3983">
        <v>62203.309029960197</v>
      </c>
    </row>
    <row r="3984" spans="1:5" x14ac:dyDescent="0.25">
      <c r="A3984" t="s">
        <v>16</v>
      </c>
      <c r="B3984" t="s">
        <v>3</v>
      </c>
      <c r="C3984" t="s">
        <v>58</v>
      </c>
      <c r="D3984">
        <v>30283.189922480622</v>
      </c>
      <c r="E3984">
        <v>17665.194121447028</v>
      </c>
    </row>
    <row r="3985" spans="1:5" x14ac:dyDescent="0.25">
      <c r="A3985" t="s">
        <v>16</v>
      </c>
      <c r="B3985" t="s">
        <v>2</v>
      </c>
      <c r="C3985" t="s">
        <v>21</v>
      </c>
      <c r="D3985">
        <v>2314922.6669776118</v>
      </c>
      <c r="E3985">
        <v>2157559.9463572237</v>
      </c>
    </row>
    <row r="3986" spans="1:5" x14ac:dyDescent="0.25">
      <c r="A3986" t="s">
        <v>16</v>
      </c>
      <c r="B3986" t="s">
        <v>7</v>
      </c>
      <c r="C3986" t="s">
        <v>21</v>
      </c>
      <c r="D3986">
        <v>4163753.5097315433</v>
      </c>
      <c r="E3986">
        <v>2384695.1919371565</v>
      </c>
    </row>
    <row r="3987" spans="1:5" x14ac:dyDescent="0.25">
      <c r="A3987" t="s">
        <v>16</v>
      </c>
      <c r="B3987" t="s">
        <v>6</v>
      </c>
      <c r="C3987" t="s">
        <v>21</v>
      </c>
      <c r="D3987">
        <v>9399988.997727273</v>
      </c>
      <c r="E3987">
        <v>7971913.7461494775</v>
      </c>
    </row>
    <row r="3988" spans="1:5" x14ac:dyDescent="0.25">
      <c r="A3988" t="s">
        <v>16</v>
      </c>
      <c r="B3988" t="s">
        <v>4</v>
      </c>
      <c r="C3988" t="s">
        <v>21</v>
      </c>
      <c r="D3988">
        <v>4828009.89922179</v>
      </c>
      <c r="E3988">
        <v>3258906.6819747081</v>
      </c>
    </row>
    <row r="3989" spans="1:5" x14ac:dyDescent="0.25">
      <c r="A3989" t="s">
        <v>16</v>
      </c>
      <c r="B3989" t="s">
        <v>5</v>
      </c>
      <c r="C3989" t="s">
        <v>21</v>
      </c>
      <c r="D3989">
        <v>23411293.335849054</v>
      </c>
      <c r="E3989">
        <v>21850540.446792454</v>
      </c>
    </row>
    <row r="3990" spans="1:5" x14ac:dyDescent="0.25">
      <c r="A3990" t="s">
        <v>16</v>
      </c>
      <c r="B3990" t="s">
        <v>78</v>
      </c>
      <c r="C3990" t="s">
        <v>21</v>
      </c>
      <c r="D3990">
        <v>3939043.0114285713</v>
      </c>
      <c r="E3990">
        <v>3722395.6458000001</v>
      </c>
    </row>
    <row r="3991" spans="1:5" x14ac:dyDescent="0.25">
      <c r="A3991" t="s">
        <v>16</v>
      </c>
      <c r="B3991" t="s">
        <v>3</v>
      </c>
      <c r="C3991" t="s">
        <v>21</v>
      </c>
      <c r="D3991">
        <v>1822024.2951541848</v>
      </c>
      <c r="E3991">
        <v>1177308.0060996274</v>
      </c>
    </row>
    <row r="3992" spans="1:5" x14ac:dyDescent="0.25">
      <c r="A3992" t="s">
        <v>16</v>
      </c>
      <c r="B3992" t="s">
        <v>2</v>
      </c>
      <c r="C3992" t="s">
        <v>57</v>
      </c>
      <c r="D3992">
        <v>57950.027310924364</v>
      </c>
      <c r="E3992">
        <v>45352.195286810376</v>
      </c>
    </row>
    <row r="3993" spans="1:5" x14ac:dyDescent="0.25">
      <c r="A3993" t="s">
        <v>16</v>
      </c>
      <c r="B3993" t="s">
        <v>7</v>
      </c>
      <c r="C3993" t="s">
        <v>57</v>
      </c>
      <c r="D3993">
        <v>87568.93015873016</v>
      </c>
      <c r="E3993">
        <v>55135.993062904177</v>
      </c>
    </row>
    <row r="3994" spans="1:5" x14ac:dyDescent="0.25">
      <c r="A3994" t="s">
        <v>16</v>
      </c>
      <c r="B3994" t="s">
        <v>6</v>
      </c>
      <c r="C3994" t="s">
        <v>57</v>
      </c>
      <c r="D3994">
        <v>204327.50370370373</v>
      </c>
      <c r="E3994">
        <v>171894.56660787773</v>
      </c>
    </row>
    <row r="3995" spans="1:5" x14ac:dyDescent="0.25">
      <c r="A3995" t="s">
        <v>16</v>
      </c>
      <c r="B3995" t="s">
        <v>4</v>
      </c>
      <c r="C3995" t="s">
        <v>57</v>
      </c>
      <c r="D3995">
        <v>101786.76383763837</v>
      </c>
      <c r="E3995">
        <v>67857.842558425589</v>
      </c>
    </row>
    <row r="3996" spans="1:5" x14ac:dyDescent="0.25">
      <c r="A3996" t="s">
        <v>16</v>
      </c>
      <c r="B3996" t="s">
        <v>5</v>
      </c>
      <c r="C3996" t="s">
        <v>57</v>
      </c>
      <c r="D3996">
        <v>405650.1911764706</v>
      </c>
      <c r="E3996">
        <v>330529.78540305013</v>
      </c>
    </row>
    <row r="3997" spans="1:5" x14ac:dyDescent="0.25">
      <c r="A3997" t="s">
        <v>16</v>
      </c>
      <c r="B3997" t="s">
        <v>78</v>
      </c>
      <c r="C3997" t="s">
        <v>57</v>
      </c>
      <c r="D3997">
        <v>79037.859598853873</v>
      </c>
      <c r="E3997">
        <v>69953.048150709757</v>
      </c>
    </row>
    <row r="3998" spans="1:5" x14ac:dyDescent="0.25">
      <c r="A3998" t="s">
        <v>16</v>
      </c>
      <c r="B3998" t="s">
        <v>3</v>
      </c>
      <c r="C3998" t="s">
        <v>57</v>
      </c>
      <c r="D3998">
        <v>37734.901504787958</v>
      </c>
      <c r="E3998">
        <v>24258.150967363687</v>
      </c>
    </row>
    <row r="3999" spans="1:5" x14ac:dyDescent="0.25">
      <c r="A3999" t="s">
        <v>16</v>
      </c>
      <c r="B3999" t="s">
        <v>2</v>
      </c>
      <c r="C3999" t="s">
        <v>42</v>
      </c>
      <c r="D3999">
        <v>115534.72141372142</v>
      </c>
      <c r="E3999">
        <v>99029.76121176123</v>
      </c>
    </row>
    <row r="4000" spans="1:5" x14ac:dyDescent="0.25">
      <c r="A4000" t="s">
        <v>16</v>
      </c>
      <c r="B4000" t="s">
        <v>7</v>
      </c>
      <c r="C4000" t="s">
        <v>42</v>
      </c>
      <c r="D4000">
        <v>209706.41886792454</v>
      </c>
      <c r="E4000">
        <v>139804.27924528305</v>
      </c>
    </row>
    <row r="4001" spans="1:5" x14ac:dyDescent="0.25">
      <c r="A4001" t="s">
        <v>16</v>
      </c>
      <c r="B4001" t="s">
        <v>6</v>
      </c>
      <c r="C4001" t="s">
        <v>42</v>
      </c>
      <c r="D4001">
        <v>500650.45945945947</v>
      </c>
      <c r="E4001">
        <v>391813.40305522917</v>
      </c>
    </row>
    <row r="4002" spans="1:5" x14ac:dyDescent="0.25">
      <c r="A4002" t="s">
        <v>16</v>
      </c>
      <c r="B4002" t="s">
        <v>4</v>
      </c>
      <c r="C4002" t="s">
        <v>42</v>
      </c>
      <c r="D4002">
        <v>187111.78787878787</v>
      </c>
      <c r="E4002">
        <v>124741.19191919193</v>
      </c>
    </row>
    <row r="4003" spans="1:5" x14ac:dyDescent="0.25">
      <c r="A4003" t="s">
        <v>16</v>
      </c>
      <c r="B4003" t="s">
        <v>5</v>
      </c>
      <c r="C4003" t="s">
        <v>42</v>
      </c>
      <c r="D4003">
        <v>854956.93846153852</v>
      </c>
      <c r="E4003">
        <v>740962.68</v>
      </c>
    </row>
    <row r="4004" spans="1:5" x14ac:dyDescent="0.25">
      <c r="A4004" t="s">
        <v>16</v>
      </c>
      <c r="B4004" t="s">
        <v>78</v>
      </c>
      <c r="C4004" t="s">
        <v>42</v>
      </c>
      <c r="D4004">
        <v>177546.96805111819</v>
      </c>
      <c r="E4004">
        <v>151437.11980830668</v>
      </c>
    </row>
    <row r="4005" spans="1:5" x14ac:dyDescent="0.25">
      <c r="A4005" t="s">
        <v>16</v>
      </c>
      <c r="B4005" t="s">
        <v>3</v>
      </c>
      <c r="C4005" t="s">
        <v>42</v>
      </c>
      <c r="D4005">
        <v>75608.436734693867</v>
      </c>
      <c r="E4005">
        <v>45365.062040816316</v>
      </c>
    </row>
    <row r="4006" spans="1:5" x14ac:dyDescent="0.25">
      <c r="A4006" t="s">
        <v>16</v>
      </c>
      <c r="B4006" t="s">
        <v>2</v>
      </c>
      <c r="C4006" t="s">
        <v>74</v>
      </c>
      <c r="D4006">
        <v>10063.325000000001</v>
      </c>
      <c r="E4006">
        <v>8625.7071428571435</v>
      </c>
    </row>
    <row r="4007" spans="1:5" x14ac:dyDescent="0.25">
      <c r="A4007" t="s">
        <v>16</v>
      </c>
      <c r="B4007" t="s">
        <v>7</v>
      </c>
      <c r="C4007" t="s">
        <v>74</v>
      </c>
      <c r="D4007">
        <v>19453.267657992565</v>
      </c>
      <c r="E4007">
        <v>10995.325197995799</v>
      </c>
    </row>
    <row r="4008" spans="1:5" x14ac:dyDescent="0.25">
      <c r="A4008" t="s">
        <v>16</v>
      </c>
      <c r="B4008" t="s">
        <v>6</v>
      </c>
      <c r="C4008" t="s">
        <v>74</v>
      </c>
      <c r="D4008">
        <v>49367.25471698113</v>
      </c>
      <c r="E4008">
        <v>42510.691561844862</v>
      </c>
    </row>
    <row r="4009" spans="1:5" x14ac:dyDescent="0.25">
      <c r="A4009" t="s">
        <v>16</v>
      </c>
      <c r="B4009" t="s">
        <v>4</v>
      </c>
      <c r="C4009" t="s">
        <v>74</v>
      </c>
      <c r="D4009">
        <v>25651.612745098038</v>
      </c>
      <c r="E4009">
        <v>15785.607843137255</v>
      </c>
    </row>
    <row r="4010" spans="1:5" x14ac:dyDescent="0.25">
      <c r="A4010" t="s">
        <v>16</v>
      </c>
      <c r="B4010" t="s">
        <v>5</v>
      </c>
      <c r="C4010" t="s">
        <v>74</v>
      </c>
      <c r="D4010">
        <v>96906.092592592584</v>
      </c>
      <c r="E4010">
        <v>87017.715797430079</v>
      </c>
    </row>
    <row r="4011" spans="1:5" x14ac:dyDescent="0.25">
      <c r="A4011" t="s">
        <v>16</v>
      </c>
      <c r="B4011" t="s">
        <v>78</v>
      </c>
      <c r="C4011" t="s">
        <v>74</v>
      </c>
      <c r="D4011">
        <v>15080.487031700288</v>
      </c>
      <c r="E4011">
        <v>12002.836617067576</v>
      </c>
    </row>
    <row r="4012" spans="1:5" x14ac:dyDescent="0.25">
      <c r="A4012" t="s">
        <v>16</v>
      </c>
      <c r="B4012" t="s">
        <v>3</v>
      </c>
      <c r="C4012" t="s">
        <v>74</v>
      </c>
      <c r="D4012">
        <v>8266.8704581358616</v>
      </c>
      <c r="E4012">
        <v>4509.2020680741061</v>
      </c>
    </row>
    <row r="4013" spans="1:5" x14ac:dyDescent="0.25">
      <c r="A4013" t="s">
        <v>16</v>
      </c>
      <c r="B4013" t="s">
        <v>2</v>
      </c>
      <c r="C4013" t="s">
        <v>64</v>
      </c>
      <c r="D4013">
        <v>21155</v>
      </c>
      <c r="E4013">
        <v>16837.65306122449</v>
      </c>
    </row>
    <row r="4014" spans="1:5" x14ac:dyDescent="0.25">
      <c r="A4014" t="s">
        <v>16</v>
      </c>
      <c r="B4014" t="s">
        <v>7</v>
      </c>
      <c r="C4014" t="s">
        <v>64</v>
      </c>
      <c r="D4014">
        <v>40099.776119402981</v>
      </c>
      <c r="E4014">
        <v>24059.865671641786</v>
      </c>
    </row>
    <row r="4015" spans="1:5" x14ac:dyDescent="0.25">
      <c r="A4015" t="s">
        <v>16</v>
      </c>
      <c r="B4015" t="s">
        <v>6</v>
      </c>
      <c r="C4015" t="s">
        <v>64</v>
      </c>
      <c r="D4015">
        <v>74115.448275862072</v>
      </c>
      <c r="E4015">
        <v>60131.401431359795</v>
      </c>
    </row>
    <row r="4016" spans="1:5" x14ac:dyDescent="0.25">
      <c r="A4016" t="s">
        <v>16</v>
      </c>
      <c r="B4016" t="s">
        <v>4</v>
      </c>
      <c r="C4016" t="s">
        <v>64</v>
      </c>
      <c r="D4016">
        <v>42815.697211155377</v>
      </c>
      <c r="E4016">
        <v>24200.176684566086</v>
      </c>
    </row>
    <row r="4017" spans="1:5" x14ac:dyDescent="0.25">
      <c r="A4017" t="s">
        <v>16</v>
      </c>
      <c r="B4017" t="s">
        <v>5</v>
      </c>
      <c r="C4017" t="s">
        <v>64</v>
      </c>
      <c r="D4017">
        <v>129478.7951807229</v>
      </c>
      <c r="E4017">
        <v>114930.6159469338</v>
      </c>
    </row>
    <row r="4018" spans="1:5" x14ac:dyDescent="0.25">
      <c r="A4018" t="s">
        <v>16</v>
      </c>
      <c r="B4018" t="s">
        <v>78</v>
      </c>
      <c r="C4018" t="s">
        <v>64</v>
      </c>
      <c r="D4018">
        <v>29852.055555555558</v>
      </c>
      <c r="E4018">
        <v>24876.712962962967</v>
      </c>
    </row>
    <row r="4019" spans="1:5" x14ac:dyDescent="0.25">
      <c r="A4019" t="s">
        <v>16</v>
      </c>
      <c r="B4019" t="s">
        <v>3</v>
      </c>
      <c r="C4019" t="s">
        <v>64</v>
      </c>
      <c r="D4019">
        <v>15222.011331444761</v>
      </c>
      <c r="E4019">
        <v>9973.0419068086358</v>
      </c>
    </row>
    <row r="4020" spans="1:5" x14ac:dyDescent="0.25">
      <c r="A4020" t="s">
        <v>16</v>
      </c>
      <c r="B4020" t="s">
        <v>2</v>
      </c>
      <c r="C4020" t="s">
        <v>32</v>
      </c>
      <c r="D4020">
        <v>1356644.815689981</v>
      </c>
      <c r="E4020">
        <v>1133238.8901971374</v>
      </c>
    </row>
    <row r="4021" spans="1:5" x14ac:dyDescent="0.25">
      <c r="A4021" t="s">
        <v>16</v>
      </c>
      <c r="B4021" t="s">
        <v>7</v>
      </c>
      <c r="C4021" t="s">
        <v>32</v>
      </c>
      <c r="D4021">
        <v>2228773.6257763971</v>
      </c>
      <c r="E4021">
        <v>1291037.7595238094</v>
      </c>
    </row>
    <row r="4022" spans="1:5" x14ac:dyDescent="0.25">
      <c r="A4022" t="s">
        <v>16</v>
      </c>
      <c r="B4022" t="s">
        <v>6</v>
      </c>
      <c r="C4022" t="s">
        <v>32</v>
      </c>
      <c r="D4022">
        <v>5606758.65234375</v>
      </c>
      <c r="E4022">
        <v>4414584.707319079</v>
      </c>
    </row>
    <row r="4023" spans="1:5" x14ac:dyDescent="0.25">
      <c r="A4023" t="s">
        <v>16</v>
      </c>
      <c r="B4023" t="s">
        <v>4</v>
      </c>
      <c r="C4023" t="s">
        <v>32</v>
      </c>
      <c r="D4023">
        <v>3015399.6113445377</v>
      </c>
      <c r="E4023">
        <v>1889650.4231092436</v>
      </c>
    </row>
    <row r="4024" spans="1:5" x14ac:dyDescent="0.25">
      <c r="A4024" t="s">
        <v>16</v>
      </c>
      <c r="B4024" t="s">
        <v>5</v>
      </c>
      <c r="C4024" t="s">
        <v>32</v>
      </c>
      <c r="D4024">
        <v>10400943.586956521</v>
      </c>
      <c r="E4024">
        <v>7975881.4769450817</v>
      </c>
    </row>
    <row r="4025" spans="1:5" x14ac:dyDescent="0.25">
      <c r="A4025" t="s">
        <v>16</v>
      </c>
      <c r="B4025" t="s">
        <v>78</v>
      </c>
      <c r="C4025" t="s">
        <v>32</v>
      </c>
      <c r="D4025">
        <v>2384269.4601328904</v>
      </c>
      <c r="E4025">
        <v>1870096.5678607537</v>
      </c>
    </row>
    <row r="4026" spans="1:5" x14ac:dyDescent="0.25">
      <c r="A4026" t="s">
        <v>16</v>
      </c>
      <c r="B4026" t="s">
        <v>3</v>
      </c>
      <c r="C4026" t="s">
        <v>32</v>
      </c>
      <c r="D4026">
        <v>1037088.305635838</v>
      </c>
      <c r="E4026">
        <v>553805.15520953736</v>
      </c>
    </row>
    <row r="4027" spans="1:5" x14ac:dyDescent="0.25">
      <c r="A4027" t="s">
        <v>16</v>
      </c>
      <c r="B4027" t="s">
        <v>2</v>
      </c>
      <c r="C4027" t="s">
        <v>63</v>
      </c>
      <c r="D4027">
        <v>20784.173992673994</v>
      </c>
      <c r="E4027">
        <v>20507.051672771675</v>
      </c>
    </row>
    <row r="4028" spans="1:5" x14ac:dyDescent="0.25">
      <c r="A4028" t="s">
        <v>16</v>
      </c>
      <c r="B4028" t="s">
        <v>7</v>
      </c>
      <c r="C4028" t="s">
        <v>63</v>
      </c>
      <c r="D4028">
        <v>41875.125461254611</v>
      </c>
      <c r="E4028">
        <v>29266.059905699058</v>
      </c>
    </row>
    <row r="4029" spans="1:5" x14ac:dyDescent="0.25">
      <c r="A4029" t="s">
        <v>16</v>
      </c>
      <c r="B4029" t="s">
        <v>6</v>
      </c>
      <c r="C4029" t="s">
        <v>63</v>
      </c>
      <c r="D4029">
        <v>123349.55434782608</v>
      </c>
      <c r="E4029">
        <v>115916.54224167137</v>
      </c>
    </row>
    <row r="4030" spans="1:5" x14ac:dyDescent="0.25">
      <c r="A4030" t="s">
        <v>16</v>
      </c>
      <c r="B4030" t="s">
        <v>4</v>
      </c>
      <c r="C4030" t="s">
        <v>63</v>
      </c>
      <c r="D4030">
        <v>44502.584313725492</v>
      </c>
      <c r="E4030">
        <v>26968.56609411765</v>
      </c>
    </row>
    <row r="4031" spans="1:5" x14ac:dyDescent="0.25">
      <c r="A4031" t="s">
        <v>16</v>
      </c>
      <c r="B4031" t="s">
        <v>5</v>
      </c>
      <c r="C4031" t="s">
        <v>63</v>
      </c>
      <c r="D4031">
        <v>159833.22535211267</v>
      </c>
      <c r="E4031">
        <v>151805.64650577624</v>
      </c>
    </row>
    <row r="4032" spans="1:5" x14ac:dyDescent="0.25">
      <c r="A4032" t="s">
        <v>16</v>
      </c>
      <c r="B4032" t="s">
        <v>78</v>
      </c>
      <c r="C4032" t="s">
        <v>63</v>
      </c>
      <c r="D4032">
        <v>29942.372031662268</v>
      </c>
      <c r="E4032">
        <v>26856.78521890792</v>
      </c>
    </row>
    <row r="4033" spans="1:5" x14ac:dyDescent="0.25">
      <c r="A4033" t="s">
        <v>16</v>
      </c>
      <c r="B4033" t="s">
        <v>3</v>
      </c>
      <c r="C4033" t="s">
        <v>63</v>
      </c>
      <c r="D4033">
        <v>14680.671410090557</v>
      </c>
      <c r="E4033">
        <v>8991.9112386804645</v>
      </c>
    </row>
    <row r="4034" spans="1:5" x14ac:dyDescent="0.25">
      <c r="A4034" t="s">
        <v>16</v>
      </c>
      <c r="B4034" t="s">
        <v>2</v>
      </c>
      <c r="C4034" t="s">
        <v>47</v>
      </c>
      <c r="D4034">
        <v>92602.150205761325</v>
      </c>
      <c r="E4034">
        <v>82259.717285190156</v>
      </c>
    </row>
    <row r="4035" spans="1:5" x14ac:dyDescent="0.25">
      <c r="A4035" t="s">
        <v>16</v>
      </c>
      <c r="B4035" t="s">
        <v>7</v>
      </c>
      <c r="C4035" t="s">
        <v>47</v>
      </c>
      <c r="D4035">
        <v>169190.39473684211</v>
      </c>
      <c r="E4035">
        <v>118693.56923076924</v>
      </c>
    </row>
    <row r="4036" spans="1:5" x14ac:dyDescent="0.25">
      <c r="A4036" t="s">
        <v>16</v>
      </c>
      <c r="B4036" t="s">
        <v>6</v>
      </c>
      <c r="C4036" t="s">
        <v>47</v>
      </c>
      <c r="D4036">
        <v>304085.43918918923</v>
      </c>
      <c r="E4036">
        <v>274437.10886824323</v>
      </c>
    </row>
    <row r="4037" spans="1:5" x14ac:dyDescent="0.25">
      <c r="A4037" t="s">
        <v>16</v>
      </c>
      <c r="B4037" t="s">
        <v>4</v>
      </c>
      <c r="C4037" t="s">
        <v>47</v>
      </c>
      <c r="D4037">
        <v>188303.95397489538</v>
      </c>
      <c r="E4037">
        <v>140643.57389987013</v>
      </c>
    </row>
    <row r="4038" spans="1:5" x14ac:dyDescent="0.25">
      <c r="A4038" t="s">
        <v>16</v>
      </c>
      <c r="B4038" t="s">
        <v>5</v>
      </c>
      <c r="C4038" t="s">
        <v>47</v>
      </c>
      <c r="D4038">
        <v>473733.10526315786</v>
      </c>
      <c r="E4038">
        <v>453810.35686373472</v>
      </c>
    </row>
    <row r="4039" spans="1:5" x14ac:dyDescent="0.25">
      <c r="A4039" t="s">
        <v>16</v>
      </c>
      <c r="B4039" t="s">
        <v>78</v>
      </c>
      <c r="C4039" t="s">
        <v>47</v>
      </c>
      <c r="D4039">
        <v>127131.76553672316</v>
      </c>
      <c r="E4039">
        <v>118000.15054978435</v>
      </c>
    </row>
    <row r="4040" spans="1:5" x14ac:dyDescent="0.25">
      <c r="A4040" t="s">
        <v>16</v>
      </c>
      <c r="B4040" t="s">
        <v>3</v>
      </c>
      <c r="C4040" t="s">
        <v>47</v>
      </c>
      <c r="D4040">
        <v>57040.107731305448</v>
      </c>
      <c r="E4040">
        <v>36753.669416432465</v>
      </c>
    </row>
    <row r="4041" spans="1:5" x14ac:dyDescent="0.25">
      <c r="A4041" t="s">
        <v>16</v>
      </c>
      <c r="B4041" t="s">
        <v>2</v>
      </c>
      <c r="C4041" t="s">
        <v>60</v>
      </c>
      <c r="D4041">
        <v>39189.833698030634</v>
      </c>
      <c r="E4041">
        <v>35185.65503757968</v>
      </c>
    </row>
    <row r="4042" spans="1:5" x14ac:dyDescent="0.25">
      <c r="A4042" t="s">
        <v>16</v>
      </c>
      <c r="B4042" t="s">
        <v>7</v>
      </c>
      <c r="C4042" t="s">
        <v>60</v>
      </c>
      <c r="D4042">
        <v>57960.368932038837</v>
      </c>
      <c r="E4042">
        <v>35381.02520894893</v>
      </c>
    </row>
    <row r="4043" spans="1:5" x14ac:dyDescent="0.25">
      <c r="A4043" t="s">
        <v>16</v>
      </c>
      <c r="B4043" t="s">
        <v>6</v>
      </c>
      <c r="C4043" t="s">
        <v>60</v>
      </c>
      <c r="D4043">
        <v>144433.5</v>
      </c>
      <c r="E4043">
        <v>138461.41820224721</v>
      </c>
    </row>
    <row r="4044" spans="1:5" x14ac:dyDescent="0.25">
      <c r="A4044" t="s">
        <v>16</v>
      </c>
      <c r="B4044" t="s">
        <v>4</v>
      </c>
      <c r="C4044" t="s">
        <v>60</v>
      </c>
      <c r="D4044">
        <v>74623.975000000006</v>
      </c>
      <c r="E4044">
        <v>51739.289333333341</v>
      </c>
    </row>
    <row r="4045" spans="1:5" x14ac:dyDescent="0.25">
      <c r="A4045" t="s">
        <v>16</v>
      </c>
      <c r="B4045" t="s">
        <v>5</v>
      </c>
      <c r="C4045" t="s">
        <v>60</v>
      </c>
      <c r="D4045">
        <v>325631.89090909087</v>
      </c>
      <c r="E4045">
        <v>294268.39825837314</v>
      </c>
    </row>
    <row r="4046" spans="1:5" x14ac:dyDescent="0.25">
      <c r="A4046" t="s">
        <v>16</v>
      </c>
      <c r="B4046" t="s">
        <v>78</v>
      </c>
      <c r="C4046" t="s">
        <v>60</v>
      </c>
      <c r="D4046">
        <v>51170.725714285712</v>
      </c>
      <c r="E4046">
        <v>48715.826341410488</v>
      </c>
    </row>
    <row r="4047" spans="1:5" x14ac:dyDescent="0.25">
      <c r="A4047" t="s">
        <v>16</v>
      </c>
      <c r="B4047" t="s">
        <v>3</v>
      </c>
      <c r="C4047" t="s">
        <v>60</v>
      </c>
      <c r="D4047">
        <v>26454.584933530281</v>
      </c>
      <c r="E4047">
        <v>17744.921586183391</v>
      </c>
    </row>
    <row r="4048" spans="1:5" x14ac:dyDescent="0.25">
      <c r="A4048" t="s">
        <v>16</v>
      </c>
      <c r="B4048" t="s">
        <v>2</v>
      </c>
      <c r="C4048" t="s">
        <v>31</v>
      </c>
      <c r="D4048">
        <v>202778.60594059408</v>
      </c>
      <c r="E4048">
        <v>199073.51536291413</v>
      </c>
    </row>
    <row r="4049" spans="1:5" x14ac:dyDescent="0.25">
      <c r="A4049" t="s">
        <v>16</v>
      </c>
      <c r="B4049" t="s">
        <v>7</v>
      </c>
      <c r="C4049" t="s">
        <v>31</v>
      </c>
      <c r="D4049">
        <v>298551.59183673467</v>
      </c>
      <c r="E4049">
        <v>222918.52190476193</v>
      </c>
    </row>
    <row r="4050" spans="1:5" x14ac:dyDescent="0.25">
      <c r="A4050" t="s">
        <v>16</v>
      </c>
      <c r="B4050" t="s">
        <v>6</v>
      </c>
      <c r="C4050" t="s">
        <v>31</v>
      </c>
      <c r="D4050">
        <v>1044930.5714285714</v>
      </c>
      <c r="E4050">
        <v>921798.21220077213</v>
      </c>
    </row>
    <row r="4051" spans="1:5" x14ac:dyDescent="0.25">
      <c r="A4051" t="s">
        <v>16</v>
      </c>
      <c r="B4051" t="s">
        <v>4</v>
      </c>
      <c r="C4051" t="s">
        <v>31</v>
      </c>
      <c r="D4051">
        <v>367036.5448028674</v>
      </c>
      <c r="E4051">
        <v>247273.87962830218</v>
      </c>
    </row>
    <row r="4052" spans="1:5" x14ac:dyDescent="0.25">
      <c r="A4052" t="s">
        <v>16</v>
      </c>
      <c r="B4052" t="s">
        <v>5</v>
      </c>
      <c r="C4052" t="s">
        <v>31</v>
      </c>
      <c r="D4052">
        <v>1204743.4823529411</v>
      </c>
      <c r="E4052">
        <v>991905.46713725477</v>
      </c>
    </row>
    <row r="4053" spans="1:5" x14ac:dyDescent="0.25">
      <c r="A4053" t="s">
        <v>16</v>
      </c>
      <c r="B4053" t="s">
        <v>78</v>
      </c>
      <c r="C4053" t="s">
        <v>31</v>
      </c>
      <c r="D4053">
        <v>290918.17045454547</v>
      </c>
      <c r="E4053">
        <v>288008.98875000002</v>
      </c>
    </row>
    <row r="4054" spans="1:5" x14ac:dyDescent="0.25">
      <c r="A4054" t="s">
        <v>16</v>
      </c>
      <c r="B4054" t="s">
        <v>3</v>
      </c>
      <c r="C4054" t="s">
        <v>31</v>
      </c>
      <c r="D4054">
        <v>150592.93529411763</v>
      </c>
      <c r="E4054">
        <v>85968.923496163683</v>
      </c>
    </row>
    <row r="4055" spans="1:5" x14ac:dyDescent="0.25">
      <c r="A4055" t="s">
        <v>16</v>
      </c>
      <c r="B4055" t="s">
        <v>2</v>
      </c>
      <c r="C4055" t="s">
        <v>44</v>
      </c>
      <c r="D4055">
        <v>91111.271535580527</v>
      </c>
      <c r="E4055">
        <v>91387.676516643522</v>
      </c>
    </row>
    <row r="4056" spans="1:5" x14ac:dyDescent="0.25">
      <c r="A4056" t="s">
        <v>16</v>
      </c>
      <c r="B4056" t="s">
        <v>7</v>
      </c>
      <c r="C4056" t="s">
        <v>44</v>
      </c>
      <c r="D4056">
        <v>193069.12301587302</v>
      </c>
      <c r="E4056">
        <v>128390.96680555554</v>
      </c>
    </row>
    <row r="4057" spans="1:5" x14ac:dyDescent="0.25">
      <c r="A4057" t="s">
        <v>16</v>
      </c>
      <c r="B4057" t="s">
        <v>6</v>
      </c>
      <c r="C4057" t="s">
        <v>44</v>
      </c>
      <c r="D4057">
        <v>371400.14503816795</v>
      </c>
      <c r="E4057">
        <v>320749.7774322381</v>
      </c>
    </row>
    <row r="4058" spans="1:5" x14ac:dyDescent="0.25">
      <c r="A4058" t="s">
        <v>16</v>
      </c>
      <c r="B4058" t="s">
        <v>4</v>
      </c>
      <c r="C4058" t="s">
        <v>44</v>
      </c>
      <c r="D4058">
        <v>187851.03861003861</v>
      </c>
      <c r="E4058">
        <v>134835.30104676104</v>
      </c>
    </row>
    <row r="4059" spans="1:5" x14ac:dyDescent="0.25">
      <c r="A4059" t="s">
        <v>16</v>
      </c>
      <c r="B4059" t="s">
        <v>5</v>
      </c>
      <c r="C4059" t="s">
        <v>44</v>
      </c>
      <c r="D4059">
        <v>501581.6391752577</v>
      </c>
      <c r="E4059">
        <v>445727.54816879262</v>
      </c>
    </row>
    <row r="4060" spans="1:5" x14ac:dyDescent="0.25">
      <c r="A4060" t="s">
        <v>16</v>
      </c>
      <c r="B4060" t="s">
        <v>78</v>
      </c>
      <c r="C4060" t="s">
        <v>44</v>
      </c>
      <c r="D4060">
        <v>144801.84226190476</v>
      </c>
      <c r="E4060">
        <v>131015.50019655259</v>
      </c>
    </row>
    <row r="4061" spans="1:5" x14ac:dyDescent="0.25">
      <c r="A4061" t="s">
        <v>16</v>
      </c>
      <c r="B4061" t="s">
        <v>3</v>
      </c>
      <c r="C4061" t="s">
        <v>44</v>
      </c>
      <c r="D4061">
        <v>80286.169966996706</v>
      </c>
      <c r="E4061">
        <v>51516.959062156217</v>
      </c>
    </row>
    <row r="4062" spans="1:5" x14ac:dyDescent="0.25">
      <c r="A4062" t="s">
        <v>16</v>
      </c>
      <c r="B4062" t="s">
        <v>2</v>
      </c>
      <c r="C4062" t="s">
        <v>71</v>
      </c>
      <c r="D4062">
        <v>16065.977443609021</v>
      </c>
      <c r="E4062">
        <v>16210.017241379308</v>
      </c>
    </row>
    <row r="4063" spans="1:5" x14ac:dyDescent="0.25">
      <c r="A4063" t="s">
        <v>16</v>
      </c>
      <c r="B4063" t="s">
        <v>7</v>
      </c>
      <c r="C4063" t="s">
        <v>71</v>
      </c>
      <c r="D4063">
        <v>28973.22033898305</v>
      </c>
      <c r="E4063">
        <v>19098.181073446322</v>
      </c>
    </row>
    <row r="4064" spans="1:5" x14ac:dyDescent="0.25">
      <c r="A4064" t="s">
        <v>16</v>
      </c>
      <c r="B4064" t="s">
        <v>6</v>
      </c>
      <c r="C4064" t="s">
        <v>71</v>
      </c>
      <c r="D4064">
        <v>81400.952380952382</v>
      </c>
      <c r="E4064">
        <v>78164.295464852607</v>
      </c>
    </row>
    <row r="4065" spans="1:5" x14ac:dyDescent="0.25">
      <c r="A4065" t="s">
        <v>16</v>
      </c>
      <c r="B4065" t="s">
        <v>4</v>
      </c>
      <c r="C4065" t="s">
        <v>71</v>
      </c>
      <c r="D4065">
        <v>32375.378787878788</v>
      </c>
      <c r="E4065">
        <v>21811.412598204268</v>
      </c>
    </row>
    <row r="4066" spans="1:5" x14ac:dyDescent="0.25">
      <c r="A4066" t="s">
        <v>16</v>
      </c>
      <c r="B4066" t="s">
        <v>5</v>
      </c>
      <c r="C4066" t="s">
        <v>71</v>
      </c>
      <c r="D4066">
        <v>127568.65671641791</v>
      </c>
      <c r="E4066">
        <v>125905.41979973548</v>
      </c>
    </row>
    <row r="4067" spans="1:5" x14ac:dyDescent="0.25">
      <c r="A4067" t="s">
        <v>16</v>
      </c>
      <c r="B4067" t="s">
        <v>78</v>
      </c>
      <c r="C4067" t="s">
        <v>71</v>
      </c>
      <c r="D4067">
        <v>26877.672955974846</v>
      </c>
      <c r="E4067">
        <v>24588.914413538227</v>
      </c>
    </row>
    <row r="4068" spans="1:5" x14ac:dyDescent="0.25">
      <c r="A4068" t="s">
        <v>16</v>
      </c>
      <c r="B4068" t="s">
        <v>3</v>
      </c>
      <c r="C4068" t="s">
        <v>71</v>
      </c>
      <c r="D4068">
        <v>11772.865013774104</v>
      </c>
      <c r="E4068">
        <v>7320.5815176558963</v>
      </c>
    </row>
    <row r="4069" spans="1:5" x14ac:dyDescent="0.25">
      <c r="A4069" t="s">
        <v>16</v>
      </c>
      <c r="B4069" t="s">
        <v>2</v>
      </c>
      <c r="C4069" t="s">
        <v>36</v>
      </c>
      <c r="D4069">
        <v>147445.97940074906</v>
      </c>
      <c r="E4069">
        <v>148625.54723595508</v>
      </c>
    </row>
    <row r="4070" spans="1:5" x14ac:dyDescent="0.25">
      <c r="A4070" t="s">
        <v>16</v>
      </c>
      <c r="B4070" t="s">
        <v>7</v>
      </c>
      <c r="C4070" t="s">
        <v>36</v>
      </c>
      <c r="D4070">
        <v>286313.28363636363</v>
      </c>
      <c r="E4070">
        <v>180377.36869090906</v>
      </c>
    </row>
    <row r="4071" spans="1:5" x14ac:dyDescent="0.25">
      <c r="A4071" t="s">
        <v>16</v>
      </c>
      <c r="B4071" t="s">
        <v>6</v>
      </c>
      <c r="C4071" t="s">
        <v>36</v>
      </c>
      <c r="D4071">
        <v>764428.66990291257</v>
      </c>
      <c r="E4071">
        <v>623773.7946407767</v>
      </c>
    </row>
    <row r="4072" spans="1:5" x14ac:dyDescent="0.25">
      <c r="A4072" t="s">
        <v>16</v>
      </c>
      <c r="B4072" t="s">
        <v>4</v>
      </c>
      <c r="C4072" t="s">
        <v>36</v>
      </c>
      <c r="D4072">
        <v>286313.28363636363</v>
      </c>
      <c r="E4072">
        <v>176473.09664132231</v>
      </c>
    </row>
    <row r="4073" spans="1:5" x14ac:dyDescent="0.25">
      <c r="A4073" t="s">
        <v>16</v>
      </c>
      <c r="B4073" t="s">
        <v>5</v>
      </c>
      <c r="C4073" t="s">
        <v>36</v>
      </c>
      <c r="D4073">
        <v>894729.01136363635</v>
      </c>
      <c r="E4073">
        <v>800409.66141571954</v>
      </c>
    </row>
    <row r="4074" spans="1:5" x14ac:dyDescent="0.25">
      <c r="A4074" t="s">
        <v>16</v>
      </c>
      <c r="B4074" t="s">
        <v>78</v>
      </c>
      <c r="C4074" t="s">
        <v>36</v>
      </c>
      <c r="D4074">
        <v>224319.52421652424</v>
      </c>
      <c r="E4074">
        <v>218217.06834267688</v>
      </c>
    </row>
    <row r="4075" spans="1:5" x14ac:dyDescent="0.25">
      <c r="A4075" t="s">
        <v>16</v>
      </c>
      <c r="B4075" t="s">
        <v>3</v>
      </c>
      <c r="C4075" t="s">
        <v>36</v>
      </c>
      <c r="D4075">
        <v>111366.55304101839</v>
      </c>
      <c r="E4075">
        <v>68611.480721357861</v>
      </c>
    </row>
    <row r="4076" spans="1:5" x14ac:dyDescent="0.25">
      <c r="A4076" t="s">
        <v>16</v>
      </c>
      <c r="B4076" t="s">
        <v>2</v>
      </c>
      <c r="C4076" t="s">
        <v>37</v>
      </c>
      <c r="D4076">
        <v>140537.78367346941</v>
      </c>
      <c r="E4076">
        <v>126776.98075754353</v>
      </c>
    </row>
    <row r="4077" spans="1:5" x14ac:dyDescent="0.25">
      <c r="A4077" t="s">
        <v>16</v>
      </c>
      <c r="B4077" t="s">
        <v>7</v>
      </c>
      <c r="C4077" t="s">
        <v>37</v>
      </c>
      <c r="D4077">
        <v>226524.71710526315</v>
      </c>
      <c r="E4077">
        <v>137206.90755172487</v>
      </c>
    </row>
    <row r="4078" spans="1:5" x14ac:dyDescent="0.25">
      <c r="A4078" t="s">
        <v>16</v>
      </c>
      <c r="B4078" t="s">
        <v>6</v>
      </c>
      <c r="C4078" t="s">
        <v>37</v>
      </c>
      <c r="D4078">
        <v>533825.68992248061</v>
      </c>
      <c r="E4078">
        <v>456856.36646206398</v>
      </c>
    </row>
    <row r="4079" spans="1:5" x14ac:dyDescent="0.25">
      <c r="A4079" t="s">
        <v>16</v>
      </c>
      <c r="B4079" t="s">
        <v>4</v>
      </c>
      <c r="C4079" t="s">
        <v>37</v>
      </c>
      <c r="D4079">
        <v>257915.7827715356</v>
      </c>
      <c r="E4079">
        <v>182505.33454166297</v>
      </c>
    </row>
    <row r="4080" spans="1:5" x14ac:dyDescent="0.25">
      <c r="A4080" t="s">
        <v>16</v>
      </c>
      <c r="B4080" t="s">
        <v>5</v>
      </c>
      <c r="C4080" t="s">
        <v>37</v>
      </c>
      <c r="D4080">
        <v>850166.83950617281</v>
      </c>
      <c r="E4080">
        <v>718766.55177047383</v>
      </c>
    </row>
    <row r="4081" spans="1:5" x14ac:dyDescent="0.25">
      <c r="A4081" t="s">
        <v>16</v>
      </c>
      <c r="B4081" t="s">
        <v>78</v>
      </c>
      <c r="C4081" t="s">
        <v>37</v>
      </c>
      <c r="D4081">
        <v>174338.01012658229</v>
      </c>
      <c r="E4081">
        <v>161957.10847700774</v>
      </c>
    </row>
    <row r="4082" spans="1:5" x14ac:dyDescent="0.25">
      <c r="A4082" t="s">
        <v>16</v>
      </c>
      <c r="B4082" t="s">
        <v>3</v>
      </c>
      <c r="C4082" t="s">
        <v>37</v>
      </c>
      <c r="D4082">
        <v>94075.838797814213</v>
      </c>
      <c r="E4082">
        <v>55896.730279203868</v>
      </c>
    </row>
    <row r="4083" spans="1:5" x14ac:dyDescent="0.25">
      <c r="A4083" t="s">
        <v>16</v>
      </c>
      <c r="B4083" t="s">
        <v>2</v>
      </c>
      <c r="C4083" t="s">
        <v>62</v>
      </c>
      <c r="D4083">
        <v>32317.688362919132</v>
      </c>
      <c r="E4083">
        <v>31433.153232426037</v>
      </c>
    </row>
    <row r="4084" spans="1:5" x14ac:dyDescent="0.25">
      <c r="A4084" t="s">
        <v>16</v>
      </c>
      <c r="B4084" t="s">
        <v>7</v>
      </c>
      <c r="C4084" t="s">
        <v>62</v>
      </c>
      <c r="D4084">
        <v>52348.460063897764</v>
      </c>
      <c r="E4084">
        <v>36632.405383514386</v>
      </c>
    </row>
    <row r="4085" spans="1:5" x14ac:dyDescent="0.25">
      <c r="A4085" t="s">
        <v>16</v>
      </c>
      <c r="B4085" t="s">
        <v>6</v>
      </c>
      <c r="C4085" t="s">
        <v>62</v>
      </c>
      <c r="D4085">
        <v>170677.79166666666</v>
      </c>
      <c r="E4085">
        <v>175469.89889423078</v>
      </c>
    </row>
    <row r="4086" spans="1:5" x14ac:dyDescent="0.25">
      <c r="A4086" t="s">
        <v>16</v>
      </c>
      <c r="B4086" t="s">
        <v>4</v>
      </c>
      <c r="C4086" t="s">
        <v>62</v>
      </c>
      <c r="D4086">
        <v>64508.14173228346</v>
      </c>
      <c r="E4086">
        <v>51122.479880966603</v>
      </c>
    </row>
    <row r="4087" spans="1:5" x14ac:dyDescent="0.25">
      <c r="A4087" t="s">
        <v>16</v>
      </c>
      <c r="B4087" t="s">
        <v>5</v>
      </c>
      <c r="C4087" t="s">
        <v>62</v>
      </c>
      <c r="D4087">
        <v>170677.79166666666</v>
      </c>
      <c r="E4087">
        <v>178450.94594999999</v>
      </c>
    </row>
    <row r="4088" spans="1:5" x14ac:dyDescent="0.25">
      <c r="A4088" t="s">
        <v>16</v>
      </c>
      <c r="B4088" t="s">
        <v>78</v>
      </c>
      <c r="C4088" t="s">
        <v>62</v>
      </c>
      <c r="D4088">
        <v>52016.088888888888</v>
      </c>
      <c r="E4088">
        <v>47334.640888888898</v>
      </c>
    </row>
    <row r="4089" spans="1:5" x14ac:dyDescent="0.25">
      <c r="A4089" t="s">
        <v>16</v>
      </c>
      <c r="B4089" t="s">
        <v>3</v>
      </c>
      <c r="C4089" t="s">
        <v>62</v>
      </c>
      <c r="D4089">
        <v>25246.637904468414</v>
      </c>
      <c r="E4089">
        <v>18735.890655161791</v>
      </c>
    </row>
    <row r="4090" spans="1:5" x14ac:dyDescent="0.25">
      <c r="A4090" t="s">
        <v>16</v>
      </c>
      <c r="B4090" t="s">
        <v>2</v>
      </c>
      <c r="C4090" t="s">
        <v>59</v>
      </c>
      <c r="D4090">
        <v>36860.906000000003</v>
      </c>
      <c r="E4090">
        <v>39893.588539957898</v>
      </c>
    </row>
    <row r="4091" spans="1:5" x14ac:dyDescent="0.25">
      <c r="A4091" t="s">
        <v>16</v>
      </c>
      <c r="B4091" t="s">
        <v>7</v>
      </c>
      <c r="C4091" t="s">
        <v>59</v>
      </c>
      <c r="D4091">
        <v>57957.399371069187</v>
      </c>
      <c r="E4091">
        <v>44151.302869776395</v>
      </c>
    </row>
    <row r="4092" spans="1:5" x14ac:dyDescent="0.25">
      <c r="A4092" t="s">
        <v>16</v>
      </c>
      <c r="B4092" t="s">
        <v>6</v>
      </c>
      <c r="C4092" t="s">
        <v>59</v>
      </c>
      <c r="D4092">
        <v>175528.12380952382</v>
      </c>
      <c r="E4092">
        <v>165976.72279414081</v>
      </c>
    </row>
    <row r="4093" spans="1:5" x14ac:dyDescent="0.25">
      <c r="A4093" t="s">
        <v>16</v>
      </c>
      <c r="B4093" t="s">
        <v>4</v>
      </c>
      <c r="C4093" t="s">
        <v>59</v>
      </c>
      <c r="D4093">
        <v>73428.099601593625</v>
      </c>
      <c r="E4093">
        <v>50430.41880637451</v>
      </c>
    </row>
    <row r="4094" spans="1:5" x14ac:dyDescent="0.25">
      <c r="A4094" t="s">
        <v>16</v>
      </c>
      <c r="B4094" t="s">
        <v>5</v>
      </c>
      <c r="C4094" t="s">
        <v>59</v>
      </c>
      <c r="D4094">
        <v>329115.2321428571</v>
      </c>
      <c r="E4094">
        <v>299629.56887990033</v>
      </c>
    </row>
    <row r="4095" spans="1:5" x14ac:dyDescent="0.25">
      <c r="A4095" t="s">
        <v>16</v>
      </c>
      <c r="B4095" t="s">
        <v>78</v>
      </c>
      <c r="C4095" t="s">
        <v>59</v>
      </c>
      <c r="D4095">
        <v>56709.086153846154</v>
      </c>
      <c r="E4095">
        <v>50245.032526599476</v>
      </c>
    </row>
    <row r="4096" spans="1:5" x14ac:dyDescent="0.25">
      <c r="A4096" t="s">
        <v>16</v>
      </c>
      <c r="B4096" t="s">
        <v>3</v>
      </c>
      <c r="C4096" t="s">
        <v>59</v>
      </c>
      <c r="D4096">
        <v>29441.61821086262</v>
      </c>
      <c r="E4096">
        <v>21054.121777133725</v>
      </c>
    </row>
    <row r="4097" spans="1:5" x14ac:dyDescent="0.25">
      <c r="A4097" t="s">
        <v>16</v>
      </c>
      <c r="B4097" t="s">
        <v>2</v>
      </c>
      <c r="C4097" t="s">
        <v>67</v>
      </c>
      <c r="D4097">
        <v>19014.016574585636</v>
      </c>
      <c r="E4097">
        <v>19071.481158011051</v>
      </c>
    </row>
    <row r="4098" spans="1:5" x14ac:dyDescent="0.25">
      <c r="A4098" t="s">
        <v>16</v>
      </c>
      <c r="B4098" t="s">
        <v>7</v>
      </c>
      <c r="C4098" t="s">
        <v>67</v>
      </c>
      <c r="D4098">
        <v>41298.444000000003</v>
      </c>
      <c r="E4098">
        <v>32400.399251314284</v>
      </c>
    </row>
    <row r="4099" spans="1:5" x14ac:dyDescent="0.25">
      <c r="A4099" t="s">
        <v>16</v>
      </c>
      <c r="B4099" t="s">
        <v>6</v>
      </c>
      <c r="C4099" t="s">
        <v>67</v>
      </c>
      <c r="D4099">
        <v>109836.28723404255</v>
      </c>
      <c r="E4099">
        <v>101757.08617090284</v>
      </c>
    </row>
    <row r="4100" spans="1:5" x14ac:dyDescent="0.25">
      <c r="A4100" t="s">
        <v>16</v>
      </c>
      <c r="B4100" t="s">
        <v>4</v>
      </c>
      <c r="C4100" t="s">
        <v>67</v>
      </c>
      <c r="D4100">
        <v>48245.845794392517</v>
      </c>
      <c r="E4100">
        <v>29258.035284112146</v>
      </c>
    </row>
    <row r="4101" spans="1:5" x14ac:dyDescent="0.25">
      <c r="A4101" t="s">
        <v>16</v>
      </c>
      <c r="B4101" t="s">
        <v>5</v>
      </c>
      <c r="C4101" t="s">
        <v>67</v>
      </c>
      <c r="D4101">
        <v>187720.19999999998</v>
      </c>
      <c r="E4101">
        <v>183961.04358987341</v>
      </c>
    </row>
    <row r="4102" spans="1:5" x14ac:dyDescent="0.25">
      <c r="A4102" t="s">
        <v>16</v>
      </c>
      <c r="B4102" t="s">
        <v>78</v>
      </c>
      <c r="C4102" t="s">
        <v>67</v>
      </c>
      <c r="D4102">
        <v>30912.008982035932</v>
      </c>
      <c r="E4102">
        <v>32237.993658233543</v>
      </c>
    </row>
    <row r="4103" spans="1:5" x14ac:dyDescent="0.25">
      <c r="A4103" t="s">
        <v>16</v>
      </c>
      <c r="B4103" t="s">
        <v>3</v>
      </c>
      <c r="C4103" t="s">
        <v>67</v>
      </c>
      <c r="D4103">
        <v>13877.165322580646</v>
      </c>
      <c r="E4103">
        <v>8583.6575322580647</v>
      </c>
    </row>
    <row r="4104" spans="1:5" x14ac:dyDescent="0.25">
      <c r="A4104" t="s">
        <v>16</v>
      </c>
      <c r="B4104" t="s">
        <v>2</v>
      </c>
      <c r="C4104" t="s">
        <v>24</v>
      </c>
      <c r="D4104">
        <v>571368.61269146611</v>
      </c>
      <c r="E4104">
        <v>535543.80067571125</v>
      </c>
    </row>
    <row r="4105" spans="1:5" x14ac:dyDescent="0.25">
      <c r="A4105" t="s">
        <v>16</v>
      </c>
      <c r="B4105" t="s">
        <v>7</v>
      </c>
      <c r="C4105" t="s">
        <v>24</v>
      </c>
      <c r="D4105">
        <v>985341.34339622641</v>
      </c>
      <c r="E4105">
        <v>665485.46702490561</v>
      </c>
    </row>
    <row r="4106" spans="1:5" x14ac:dyDescent="0.25">
      <c r="A4106" t="s">
        <v>16</v>
      </c>
      <c r="B4106" t="s">
        <v>6</v>
      </c>
      <c r="C4106" t="s">
        <v>24</v>
      </c>
      <c r="D4106">
        <v>2611154.56</v>
      </c>
      <c r="E4106">
        <v>2603358.9391397107</v>
      </c>
    </row>
    <row r="4107" spans="1:5" x14ac:dyDescent="0.25">
      <c r="A4107" t="s">
        <v>16</v>
      </c>
      <c r="B4107" t="s">
        <v>4</v>
      </c>
      <c r="C4107" t="s">
        <v>24</v>
      </c>
      <c r="D4107">
        <v>1305577.28</v>
      </c>
      <c r="E4107">
        <v>943054.48526896571</v>
      </c>
    </row>
    <row r="4108" spans="1:5" x14ac:dyDescent="0.25">
      <c r="A4108" t="s">
        <v>16</v>
      </c>
      <c r="B4108" t="s">
        <v>5</v>
      </c>
      <c r="C4108" t="s">
        <v>24</v>
      </c>
      <c r="D4108">
        <v>3391109.8181818184</v>
      </c>
      <c r="E4108">
        <v>3096789.7452121214</v>
      </c>
    </row>
    <row r="4109" spans="1:5" x14ac:dyDescent="0.25">
      <c r="A4109" t="s">
        <v>16</v>
      </c>
      <c r="B4109" t="s">
        <v>78</v>
      </c>
      <c r="C4109" t="s">
        <v>24</v>
      </c>
      <c r="D4109">
        <v>821117.78616352205</v>
      </c>
      <c r="E4109">
        <v>769715.81274968572</v>
      </c>
    </row>
    <row r="4110" spans="1:5" x14ac:dyDescent="0.25">
      <c r="A4110" t="s">
        <v>16</v>
      </c>
      <c r="B4110" t="s">
        <v>3</v>
      </c>
      <c r="C4110" t="s">
        <v>24</v>
      </c>
      <c r="D4110">
        <v>419799.76848874596</v>
      </c>
      <c r="E4110">
        <v>311786.73564200022</v>
      </c>
    </row>
    <row r="4111" spans="1:5" x14ac:dyDescent="0.25">
      <c r="A4111" t="s">
        <v>16</v>
      </c>
      <c r="B4111" t="s">
        <v>2</v>
      </c>
      <c r="C4111" t="s">
        <v>22</v>
      </c>
      <c r="D4111">
        <v>1658262.4690976059</v>
      </c>
      <c r="E4111">
        <v>1431103.2267554682</v>
      </c>
    </row>
    <row r="4112" spans="1:5" x14ac:dyDescent="0.25">
      <c r="A4112" t="s">
        <v>16</v>
      </c>
      <c r="B4112" t="s">
        <v>7</v>
      </c>
      <c r="C4112" t="s">
        <v>22</v>
      </c>
      <c r="D4112">
        <v>3601746.0828800006</v>
      </c>
      <c r="E4112">
        <v>2216459.1279261545</v>
      </c>
    </row>
    <row r="4113" spans="1:5" x14ac:dyDescent="0.25">
      <c r="A4113" t="s">
        <v>16</v>
      </c>
      <c r="B4113" t="s">
        <v>6</v>
      </c>
      <c r="C4113" t="s">
        <v>22</v>
      </c>
      <c r="D4113">
        <v>6084030.5454054065</v>
      </c>
      <c r="E4113">
        <v>5118311.4112140723</v>
      </c>
    </row>
    <row r="4114" spans="1:5" x14ac:dyDescent="0.25">
      <c r="A4114" t="s">
        <v>16</v>
      </c>
      <c r="B4114" t="s">
        <v>4</v>
      </c>
      <c r="C4114" t="s">
        <v>22</v>
      </c>
      <c r="D4114">
        <v>3322643.9878966794</v>
      </c>
      <c r="E4114">
        <v>2044703.9925518027</v>
      </c>
    </row>
    <row r="4115" spans="1:5" x14ac:dyDescent="0.25">
      <c r="A4115" t="s">
        <v>16</v>
      </c>
      <c r="B4115" t="s">
        <v>5</v>
      </c>
      <c r="C4115" t="s">
        <v>22</v>
      </c>
      <c r="D4115">
        <v>10593370.832</v>
      </c>
      <c r="E4115">
        <v>8988314.6453333329</v>
      </c>
    </row>
    <row r="4116" spans="1:5" x14ac:dyDescent="0.25">
      <c r="A4116" t="s">
        <v>16</v>
      </c>
      <c r="B4116" t="s">
        <v>78</v>
      </c>
      <c r="C4116" t="s">
        <v>22</v>
      </c>
      <c r="D4116">
        <v>2664013.3749112426</v>
      </c>
      <c r="E4116">
        <v>2212485.6842483203</v>
      </c>
    </row>
    <row r="4117" spans="1:5" x14ac:dyDescent="0.25">
      <c r="A4117" t="s">
        <v>16</v>
      </c>
      <c r="B4117" t="s">
        <v>3</v>
      </c>
      <c r="C4117" t="s">
        <v>22</v>
      </c>
      <c r="D4117">
        <v>1288178.1412303292</v>
      </c>
      <c r="E4117">
        <v>843978.78218538803</v>
      </c>
    </row>
    <row r="4118" spans="1:5" x14ac:dyDescent="0.25">
      <c r="A4118" t="s">
        <v>16</v>
      </c>
      <c r="B4118" t="s">
        <v>2</v>
      </c>
      <c r="C4118" t="s">
        <v>75</v>
      </c>
      <c r="D4118">
        <v>10482.251533742332</v>
      </c>
      <c r="E4118">
        <v>8541.0938423085681</v>
      </c>
    </row>
    <row r="4119" spans="1:5" x14ac:dyDescent="0.25">
      <c r="A4119" t="s">
        <v>16</v>
      </c>
      <c r="B4119" t="s">
        <v>7</v>
      </c>
      <c r="C4119" t="s">
        <v>75</v>
      </c>
      <c r="D4119">
        <v>14944.084548104956</v>
      </c>
      <c r="E4119">
        <v>9606.9114952103282</v>
      </c>
    </row>
    <row r="4120" spans="1:5" x14ac:dyDescent="0.25">
      <c r="A4120" t="s">
        <v>16</v>
      </c>
      <c r="B4120" t="s">
        <v>6</v>
      </c>
      <c r="C4120" t="s">
        <v>75</v>
      </c>
      <c r="D4120">
        <v>34633.92567567568</v>
      </c>
      <c r="E4120">
        <v>31026.225084459464</v>
      </c>
    </row>
    <row r="4121" spans="1:5" x14ac:dyDescent="0.25">
      <c r="A4121" t="s">
        <v>16</v>
      </c>
      <c r="B4121" t="s">
        <v>4</v>
      </c>
      <c r="C4121" t="s">
        <v>75</v>
      </c>
      <c r="D4121">
        <v>20752.311740890687</v>
      </c>
      <c r="E4121">
        <v>12451.387044534413</v>
      </c>
    </row>
    <row r="4122" spans="1:5" x14ac:dyDescent="0.25">
      <c r="A4122" t="s">
        <v>16</v>
      </c>
      <c r="B4122" t="s">
        <v>5</v>
      </c>
      <c r="C4122" t="s">
        <v>75</v>
      </c>
      <c r="D4122">
        <v>68344.28</v>
      </c>
      <c r="E4122">
        <v>58293.650588235294</v>
      </c>
    </row>
    <row r="4123" spans="1:5" x14ac:dyDescent="0.25">
      <c r="A4123" t="s">
        <v>16</v>
      </c>
      <c r="B4123" t="s">
        <v>78</v>
      </c>
      <c r="C4123" t="s">
        <v>75</v>
      </c>
      <c r="D4123">
        <v>14043.345205479452</v>
      </c>
      <c r="E4123">
        <v>11814.242791911285</v>
      </c>
    </row>
    <row r="4124" spans="1:5" x14ac:dyDescent="0.25">
      <c r="A4124" t="s">
        <v>16</v>
      </c>
      <c r="B4124" t="s">
        <v>3</v>
      </c>
      <c r="C4124" t="s">
        <v>75</v>
      </c>
      <c r="D4124">
        <v>8021.6291079812208</v>
      </c>
      <c r="E4124">
        <v>5156.7615694164988</v>
      </c>
    </row>
    <row r="4125" spans="1:5" x14ac:dyDescent="0.25">
      <c r="A4125" t="s">
        <v>16</v>
      </c>
      <c r="B4125" t="s">
        <v>2</v>
      </c>
      <c r="C4125" t="s">
        <v>33</v>
      </c>
      <c r="D4125">
        <v>194750.21008403361</v>
      </c>
      <c r="E4125">
        <v>164788.63930187459</v>
      </c>
    </row>
    <row r="4126" spans="1:5" x14ac:dyDescent="0.25">
      <c r="A4126" t="s">
        <v>16</v>
      </c>
      <c r="B4126" t="s">
        <v>7</v>
      </c>
      <c r="C4126" t="s">
        <v>33</v>
      </c>
      <c r="D4126">
        <v>268698.84057971014</v>
      </c>
      <c r="E4126">
        <v>169180.7514761138</v>
      </c>
    </row>
    <row r="4127" spans="1:5" x14ac:dyDescent="0.25">
      <c r="A4127" t="s">
        <v>16</v>
      </c>
      <c r="B4127" t="s">
        <v>6</v>
      </c>
      <c r="C4127" t="s">
        <v>33</v>
      </c>
      <c r="D4127">
        <v>850468.80733944965</v>
      </c>
      <c r="E4127">
        <v>744160.20642201847</v>
      </c>
    </row>
    <row r="4128" spans="1:5" x14ac:dyDescent="0.25">
      <c r="A4128" t="s">
        <v>16</v>
      </c>
      <c r="B4128" t="s">
        <v>4</v>
      </c>
      <c r="C4128" t="s">
        <v>33</v>
      </c>
      <c r="D4128">
        <v>421368.63636363635</v>
      </c>
      <c r="E4128">
        <v>265306.17845117848</v>
      </c>
    </row>
    <row r="4129" spans="1:5" x14ac:dyDescent="0.25">
      <c r="A4129" t="s">
        <v>16</v>
      </c>
      <c r="B4129" t="s">
        <v>5</v>
      </c>
      <c r="C4129" t="s">
        <v>33</v>
      </c>
      <c r="D4129">
        <v>965636.45833333326</v>
      </c>
      <c r="E4129">
        <v>929937.13942307699</v>
      </c>
    </row>
    <row r="4130" spans="1:5" x14ac:dyDescent="0.25">
      <c r="A4130" t="s">
        <v>16</v>
      </c>
      <c r="B4130" t="s">
        <v>78</v>
      </c>
      <c r="C4130" t="s">
        <v>33</v>
      </c>
      <c r="D4130">
        <v>253975.61643835617</v>
      </c>
      <c r="E4130">
        <v>207798.23163138231</v>
      </c>
    </row>
    <row r="4131" spans="1:5" x14ac:dyDescent="0.25">
      <c r="A4131" t="s">
        <v>16</v>
      </c>
      <c r="B4131" t="s">
        <v>3</v>
      </c>
      <c r="C4131" t="s">
        <v>33</v>
      </c>
      <c r="D4131">
        <v>118847.56410256411</v>
      </c>
      <c r="E4131">
        <v>67174.710144927551</v>
      </c>
    </row>
    <row r="4132" spans="1:5" x14ac:dyDescent="0.25">
      <c r="A4132" t="s">
        <v>16</v>
      </c>
      <c r="B4132" t="s">
        <v>2</v>
      </c>
      <c r="C4132" t="s">
        <v>69</v>
      </c>
      <c r="D4132">
        <v>18524.449056603775</v>
      </c>
      <c r="E4132">
        <v>16419.398027444255</v>
      </c>
    </row>
    <row r="4133" spans="1:5" x14ac:dyDescent="0.25">
      <c r="A4133" t="s">
        <v>16</v>
      </c>
      <c r="B4133" t="s">
        <v>7</v>
      </c>
      <c r="C4133" t="s">
        <v>69</v>
      </c>
      <c r="D4133">
        <v>33281.21355932203</v>
      </c>
      <c r="E4133">
        <v>19968.728135593217</v>
      </c>
    </row>
    <row r="4134" spans="1:5" x14ac:dyDescent="0.25">
      <c r="A4134" t="s">
        <v>16</v>
      </c>
      <c r="B4134" t="s">
        <v>6</v>
      </c>
      <c r="C4134" t="s">
        <v>69</v>
      </c>
      <c r="D4134">
        <v>73819.233082706764</v>
      </c>
      <c r="E4134">
        <v>59344.873654725045</v>
      </c>
    </row>
    <row r="4135" spans="1:5" x14ac:dyDescent="0.25">
      <c r="A4135" t="s">
        <v>16</v>
      </c>
      <c r="B4135" t="s">
        <v>4</v>
      </c>
      <c r="C4135" t="s">
        <v>69</v>
      </c>
      <c r="D4135">
        <v>37907.173745173743</v>
      </c>
      <c r="E4135">
        <v>25271.449163449164</v>
      </c>
    </row>
    <row r="4136" spans="1:5" x14ac:dyDescent="0.25">
      <c r="A4136" t="s">
        <v>16</v>
      </c>
      <c r="B4136" t="s">
        <v>5</v>
      </c>
      <c r="C4136" t="s">
        <v>69</v>
      </c>
      <c r="D4136">
        <v>121209.35802469135</v>
      </c>
      <c r="E4136">
        <v>104605.33637747336</v>
      </c>
    </row>
    <row r="4137" spans="1:5" x14ac:dyDescent="0.25">
      <c r="A4137" t="s">
        <v>16</v>
      </c>
      <c r="B4137" t="s">
        <v>78</v>
      </c>
      <c r="C4137" t="s">
        <v>69</v>
      </c>
      <c r="D4137">
        <v>28212.522988505745</v>
      </c>
      <c r="E4137">
        <v>23804.316271551721</v>
      </c>
    </row>
    <row r="4138" spans="1:5" x14ac:dyDescent="0.25">
      <c r="A4138" t="s">
        <v>16</v>
      </c>
      <c r="B4138" t="s">
        <v>3</v>
      </c>
      <c r="C4138" t="s">
        <v>69</v>
      </c>
      <c r="D4138">
        <v>15733.907051282051</v>
      </c>
      <c r="E4138">
        <v>9178.1124465811954</v>
      </c>
    </row>
    <row r="4139" spans="1:5" x14ac:dyDescent="0.25">
      <c r="A4139" t="s">
        <v>16</v>
      </c>
      <c r="B4139" t="s">
        <v>2</v>
      </c>
      <c r="C4139" t="s">
        <v>38</v>
      </c>
      <c r="D4139">
        <v>134329.53614457831</v>
      </c>
      <c r="E4139">
        <v>110762.9508560558</v>
      </c>
    </row>
    <row r="4140" spans="1:5" x14ac:dyDescent="0.25">
      <c r="A4140" t="s">
        <v>16</v>
      </c>
      <c r="B4140" t="s">
        <v>7</v>
      </c>
      <c r="C4140" t="s">
        <v>38</v>
      </c>
      <c r="D4140">
        <v>259287.2441860465</v>
      </c>
      <c r="E4140">
        <v>166684.65697674415</v>
      </c>
    </row>
    <row r="4141" spans="1:5" x14ac:dyDescent="0.25">
      <c r="A4141" t="s">
        <v>16</v>
      </c>
      <c r="B4141" t="s">
        <v>6</v>
      </c>
      <c r="C4141" t="s">
        <v>38</v>
      </c>
      <c r="D4141">
        <v>452000.73648648651</v>
      </c>
      <c r="E4141">
        <v>383515.77641277644</v>
      </c>
    </row>
    <row r="4142" spans="1:5" x14ac:dyDescent="0.25">
      <c r="A4142" t="s">
        <v>16</v>
      </c>
      <c r="B4142" t="s">
        <v>4</v>
      </c>
      <c r="C4142" t="s">
        <v>38</v>
      </c>
      <c r="D4142">
        <v>287107.76394849783</v>
      </c>
      <c r="E4142">
        <v>180771.55507868383</v>
      </c>
    </row>
    <row r="4143" spans="1:5" x14ac:dyDescent="0.25">
      <c r="A4143" t="s">
        <v>16</v>
      </c>
      <c r="B4143" t="s">
        <v>5</v>
      </c>
      <c r="C4143" t="s">
        <v>38</v>
      </c>
      <c r="D4143">
        <v>1286463.6346153847</v>
      </c>
      <c r="E4143">
        <v>1155191.8351648352</v>
      </c>
    </row>
    <row r="4144" spans="1:5" x14ac:dyDescent="0.25">
      <c r="A4144" t="s">
        <v>16</v>
      </c>
      <c r="B4144" t="s">
        <v>78</v>
      </c>
      <c r="C4144" t="s">
        <v>38</v>
      </c>
      <c r="D4144">
        <v>181782.90489130435</v>
      </c>
      <c r="E4144">
        <v>152928.47554347827</v>
      </c>
    </row>
    <row r="4145" spans="1:5" x14ac:dyDescent="0.25">
      <c r="A4145" t="s">
        <v>16</v>
      </c>
      <c r="B4145" t="s">
        <v>3</v>
      </c>
      <c r="C4145" t="s">
        <v>38</v>
      </c>
      <c r="D4145">
        <v>104525.17031250001</v>
      </c>
      <c r="E4145">
        <v>69683.446875000009</v>
      </c>
    </row>
    <row r="4146" spans="1:5" x14ac:dyDescent="0.25">
      <c r="A4146" t="s">
        <v>16</v>
      </c>
      <c r="B4146" t="s">
        <v>2</v>
      </c>
      <c r="C4146" t="s">
        <v>29</v>
      </c>
      <c r="D4146">
        <v>269056.16737288138</v>
      </c>
      <c r="E4146">
        <v>236244.4396444812</v>
      </c>
    </row>
    <row r="4147" spans="1:5" x14ac:dyDescent="0.25">
      <c r="A4147" t="s">
        <v>16</v>
      </c>
      <c r="B4147" t="s">
        <v>7</v>
      </c>
      <c r="C4147" t="s">
        <v>29</v>
      </c>
      <c r="D4147">
        <v>503946.47222222219</v>
      </c>
      <c r="E4147">
        <v>330171.82662835246</v>
      </c>
    </row>
    <row r="4148" spans="1:5" x14ac:dyDescent="0.25">
      <c r="A4148" t="s">
        <v>16</v>
      </c>
      <c r="B4148" t="s">
        <v>6</v>
      </c>
      <c r="C4148" t="s">
        <v>29</v>
      </c>
      <c r="D4148">
        <v>852312.15436241613</v>
      </c>
      <c r="E4148">
        <v>754345.24006788561</v>
      </c>
    </row>
    <row r="4149" spans="1:5" x14ac:dyDescent="0.25">
      <c r="A4149" t="s">
        <v>16</v>
      </c>
      <c r="B4149" t="s">
        <v>4</v>
      </c>
      <c r="C4149" t="s">
        <v>29</v>
      </c>
      <c r="D4149">
        <v>545040.81974248926</v>
      </c>
      <c r="E4149">
        <v>363360.54649499286</v>
      </c>
    </row>
    <row r="4150" spans="1:5" x14ac:dyDescent="0.25">
      <c r="A4150" t="s">
        <v>16</v>
      </c>
      <c r="B4150" t="s">
        <v>5</v>
      </c>
      <c r="C4150" t="s">
        <v>29</v>
      </c>
      <c r="D4150">
        <v>1840500.1594202898</v>
      </c>
      <c r="E4150">
        <v>1561636.498902064</v>
      </c>
    </row>
    <row r="4151" spans="1:5" x14ac:dyDescent="0.25">
      <c r="A4151" t="s">
        <v>16</v>
      </c>
      <c r="B4151" t="s">
        <v>78</v>
      </c>
      <c r="C4151" t="s">
        <v>29</v>
      </c>
      <c r="D4151">
        <v>330714.87239583331</v>
      </c>
      <c r="E4151">
        <v>295154.13342853938</v>
      </c>
    </row>
    <row r="4152" spans="1:5" x14ac:dyDescent="0.25">
      <c r="A4152" t="s">
        <v>16</v>
      </c>
      <c r="B4152" t="s">
        <v>3</v>
      </c>
      <c r="C4152" t="s">
        <v>29</v>
      </c>
      <c r="D4152">
        <v>178865.50845070425</v>
      </c>
      <c r="E4152">
        <v>107319.30507042255</v>
      </c>
    </row>
    <row r="4153" spans="1:5" x14ac:dyDescent="0.25">
      <c r="A4153" t="s">
        <v>16</v>
      </c>
      <c r="B4153" t="s">
        <v>2</v>
      </c>
      <c r="C4153" t="s">
        <v>43</v>
      </c>
      <c r="D4153">
        <v>102083.08167330678</v>
      </c>
      <c r="E4153">
        <v>93197.213427653027</v>
      </c>
    </row>
    <row r="4154" spans="1:5" x14ac:dyDescent="0.25">
      <c r="A4154" t="s">
        <v>16</v>
      </c>
      <c r="B4154" t="s">
        <v>7</v>
      </c>
      <c r="C4154" t="s">
        <v>43</v>
      </c>
      <c r="D4154">
        <v>164249.06089743591</v>
      </c>
      <c r="E4154">
        <v>93174.01272727274</v>
      </c>
    </row>
    <row r="4155" spans="1:5" x14ac:dyDescent="0.25">
      <c r="A4155" t="s">
        <v>16</v>
      </c>
      <c r="B4155" t="s">
        <v>6</v>
      </c>
      <c r="C4155" t="s">
        <v>43</v>
      </c>
      <c r="D4155">
        <v>474497.28703703702</v>
      </c>
      <c r="E4155">
        <v>446859.04299828183</v>
      </c>
    </row>
    <row r="4156" spans="1:5" x14ac:dyDescent="0.25">
      <c r="A4156" t="s">
        <v>16</v>
      </c>
      <c r="B4156" t="s">
        <v>4</v>
      </c>
      <c r="C4156" t="s">
        <v>43</v>
      </c>
      <c r="D4156">
        <v>175498.99657534246</v>
      </c>
      <c r="E4156">
        <v>101178.98672126267</v>
      </c>
    </row>
    <row r="4157" spans="1:5" x14ac:dyDescent="0.25">
      <c r="A4157" t="s">
        <v>16</v>
      </c>
      <c r="B4157" t="s">
        <v>5</v>
      </c>
      <c r="C4157" t="s">
        <v>43</v>
      </c>
      <c r="D4157">
        <v>711745.9305555555</v>
      </c>
      <c r="E4157">
        <v>642592.3444633059</v>
      </c>
    </row>
    <row r="4158" spans="1:5" x14ac:dyDescent="0.25">
      <c r="A4158" t="s">
        <v>16</v>
      </c>
      <c r="B4158" t="s">
        <v>78</v>
      </c>
      <c r="C4158" t="s">
        <v>43</v>
      </c>
      <c r="D4158">
        <v>151614.51775147929</v>
      </c>
      <c r="E4158">
        <v>138213.18853873361</v>
      </c>
    </row>
    <row r="4159" spans="1:5" x14ac:dyDescent="0.25">
      <c r="A4159" t="s">
        <v>16</v>
      </c>
      <c r="B4159" t="s">
        <v>3</v>
      </c>
      <c r="C4159" t="s">
        <v>43</v>
      </c>
      <c r="D4159">
        <v>76486.129850746263</v>
      </c>
      <c r="E4159">
        <v>47727.345026865667</v>
      </c>
    </row>
    <row r="4160" spans="1:5" x14ac:dyDescent="0.25">
      <c r="A4160" t="s">
        <v>16</v>
      </c>
      <c r="B4160" t="s">
        <v>2</v>
      </c>
      <c r="C4160" t="s">
        <v>41</v>
      </c>
      <c r="D4160">
        <v>112492.68611670021</v>
      </c>
      <c r="E4160">
        <v>99443.534527162978</v>
      </c>
    </row>
    <row r="4161" spans="1:5" x14ac:dyDescent="0.25">
      <c r="A4161" t="s">
        <v>16</v>
      </c>
      <c r="B4161" t="s">
        <v>7</v>
      </c>
      <c r="C4161" t="s">
        <v>41</v>
      </c>
      <c r="D4161">
        <v>168400.19578313254</v>
      </c>
      <c r="E4161">
        <v>96447.384857612269</v>
      </c>
    </row>
    <row r="4162" spans="1:5" x14ac:dyDescent="0.25">
      <c r="A4162" t="s">
        <v>16</v>
      </c>
      <c r="B4162" t="s">
        <v>6</v>
      </c>
      <c r="C4162" t="s">
        <v>41</v>
      </c>
      <c r="D4162">
        <v>430068.19230769231</v>
      </c>
      <c r="E4162">
        <v>365557.96346153849</v>
      </c>
    </row>
    <row r="4163" spans="1:5" x14ac:dyDescent="0.25">
      <c r="A4163" t="s">
        <v>16</v>
      </c>
      <c r="B4163" t="s">
        <v>4</v>
      </c>
      <c r="C4163" t="s">
        <v>41</v>
      </c>
      <c r="D4163">
        <v>190815.23890784982</v>
      </c>
      <c r="E4163">
        <v>119068.7090784983</v>
      </c>
    </row>
    <row r="4164" spans="1:5" x14ac:dyDescent="0.25">
      <c r="A4164" t="s">
        <v>16</v>
      </c>
      <c r="B4164" t="s">
        <v>5</v>
      </c>
      <c r="C4164" t="s">
        <v>41</v>
      </c>
      <c r="D4164">
        <v>665581.7261904761</v>
      </c>
      <c r="E4164">
        <v>577565.99344349676</v>
      </c>
    </row>
    <row r="4165" spans="1:5" x14ac:dyDescent="0.25">
      <c r="A4165" t="s">
        <v>16</v>
      </c>
      <c r="B4165" t="s">
        <v>78</v>
      </c>
      <c r="C4165" t="s">
        <v>41</v>
      </c>
      <c r="D4165">
        <v>141900.67258883247</v>
      </c>
      <c r="E4165">
        <v>122197.41526379295</v>
      </c>
    </row>
    <row r="4166" spans="1:5" x14ac:dyDescent="0.25">
      <c r="A4166" t="s">
        <v>16</v>
      </c>
      <c r="B4166" t="s">
        <v>3</v>
      </c>
      <c r="C4166" t="s">
        <v>41</v>
      </c>
      <c r="D4166">
        <v>75247.462987886945</v>
      </c>
      <c r="E4166">
        <v>45650.127545984746</v>
      </c>
    </row>
    <row r="4167" spans="1:5" x14ac:dyDescent="0.25">
      <c r="A4167" t="s">
        <v>16</v>
      </c>
      <c r="B4167" t="s">
        <v>2</v>
      </c>
      <c r="C4167" t="s">
        <v>28</v>
      </c>
      <c r="D4167">
        <v>235749.39556377078</v>
      </c>
      <c r="E4167">
        <v>214039.72595031583</v>
      </c>
    </row>
    <row r="4168" spans="1:5" x14ac:dyDescent="0.25">
      <c r="A4168" t="s">
        <v>16</v>
      </c>
      <c r="B4168" t="s">
        <v>7</v>
      </c>
      <c r="C4168" t="s">
        <v>28</v>
      </c>
      <c r="D4168">
        <v>383004.27327327325</v>
      </c>
      <c r="E4168">
        <v>260442.90582582584</v>
      </c>
    </row>
    <row r="4169" spans="1:5" x14ac:dyDescent="0.25">
      <c r="A4169" t="s">
        <v>16</v>
      </c>
      <c r="B4169" t="s">
        <v>6</v>
      </c>
      <c r="C4169" t="s">
        <v>28</v>
      </c>
      <c r="D4169">
        <v>1262776.4653465347</v>
      </c>
      <c r="E4169">
        <v>1035476.7015841586</v>
      </c>
    </row>
    <row r="4170" spans="1:5" x14ac:dyDescent="0.25">
      <c r="A4170" t="s">
        <v>16</v>
      </c>
      <c r="B4170" t="s">
        <v>4</v>
      </c>
      <c r="C4170" t="s">
        <v>28</v>
      </c>
      <c r="D4170">
        <v>426556.59866220737</v>
      </c>
      <c r="E4170">
        <v>290646.84101949027</v>
      </c>
    </row>
    <row r="4171" spans="1:5" x14ac:dyDescent="0.25">
      <c r="A4171" t="s">
        <v>16</v>
      </c>
      <c r="B4171" t="s">
        <v>5</v>
      </c>
      <c r="C4171" t="s">
        <v>28</v>
      </c>
      <c r="D4171">
        <v>1371402.3978494625</v>
      </c>
      <c r="E4171">
        <v>1291521.7427169939</v>
      </c>
    </row>
    <row r="4172" spans="1:5" x14ac:dyDescent="0.25">
      <c r="A4172" t="s">
        <v>16</v>
      </c>
      <c r="B4172" t="s">
        <v>78</v>
      </c>
      <c r="C4172" t="s">
        <v>28</v>
      </c>
      <c r="D4172">
        <v>327867.41131105396</v>
      </c>
      <c r="E4172">
        <v>294352.0759325907</v>
      </c>
    </row>
    <row r="4173" spans="1:5" x14ac:dyDescent="0.25">
      <c r="A4173" t="s">
        <v>16</v>
      </c>
      <c r="B4173" t="s">
        <v>3</v>
      </c>
      <c r="C4173" t="s">
        <v>28</v>
      </c>
      <c r="D4173">
        <v>198971.01872074883</v>
      </c>
      <c r="E4173">
        <v>125351.74179407177</v>
      </c>
    </row>
    <row r="4174" spans="1:5" x14ac:dyDescent="0.25">
      <c r="A4174" t="s">
        <v>16</v>
      </c>
      <c r="B4174" t="s">
        <v>2</v>
      </c>
      <c r="C4174" t="s">
        <v>53</v>
      </c>
      <c r="D4174">
        <v>70140.924944812359</v>
      </c>
      <c r="E4174">
        <v>63957.448666782853</v>
      </c>
    </row>
    <row r="4175" spans="1:5" x14ac:dyDescent="0.25">
      <c r="A4175" t="s">
        <v>16</v>
      </c>
      <c r="B4175" t="s">
        <v>7</v>
      </c>
      <c r="C4175" t="s">
        <v>53</v>
      </c>
      <c r="D4175">
        <v>92635.099125364432</v>
      </c>
      <c r="E4175">
        <v>58909.061184537306</v>
      </c>
    </row>
    <row r="4176" spans="1:5" x14ac:dyDescent="0.25">
      <c r="A4176" t="s">
        <v>16</v>
      </c>
      <c r="B4176" t="s">
        <v>6</v>
      </c>
      <c r="C4176" t="s">
        <v>53</v>
      </c>
      <c r="D4176">
        <v>240710.90151515152</v>
      </c>
      <c r="E4176">
        <v>215801.38013363976</v>
      </c>
    </row>
    <row r="4177" spans="1:5" x14ac:dyDescent="0.25">
      <c r="A4177" t="s">
        <v>16</v>
      </c>
      <c r="B4177" t="s">
        <v>4</v>
      </c>
      <c r="C4177" t="s">
        <v>53</v>
      </c>
      <c r="D4177">
        <v>135785.63675213678</v>
      </c>
      <c r="E4177">
        <v>83168.702510683768</v>
      </c>
    </row>
    <row r="4178" spans="1:5" x14ac:dyDescent="0.25">
      <c r="A4178" t="s">
        <v>16</v>
      </c>
      <c r="B4178" t="s">
        <v>5</v>
      </c>
      <c r="C4178" t="s">
        <v>53</v>
      </c>
      <c r="D4178">
        <v>460490.4202898551</v>
      </c>
      <c r="E4178">
        <v>393390.38761904766</v>
      </c>
    </row>
    <row r="4179" spans="1:5" x14ac:dyDescent="0.25">
      <c r="A4179" t="s">
        <v>16</v>
      </c>
      <c r="B4179" t="s">
        <v>78</v>
      </c>
      <c r="C4179" t="s">
        <v>53</v>
      </c>
      <c r="D4179">
        <v>101839.22756410256</v>
      </c>
      <c r="E4179">
        <v>91034.904915635139</v>
      </c>
    </row>
    <row r="4180" spans="1:5" x14ac:dyDescent="0.25">
      <c r="A4180" t="s">
        <v>16</v>
      </c>
      <c r="B4180" t="s">
        <v>3</v>
      </c>
      <c r="C4180" t="s">
        <v>53</v>
      </c>
      <c r="D4180">
        <v>39916.883165829146</v>
      </c>
      <c r="E4180">
        <v>25886.837934580311</v>
      </c>
    </row>
    <row r="4181" spans="1:5" x14ac:dyDescent="0.25">
      <c r="A4181" t="s">
        <v>16</v>
      </c>
      <c r="B4181" t="s">
        <v>2</v>
      </c>
      <c r="C4181" t="s">
        <v>26</v>
      </c>
      <c r="D4181">
        <v>338162.98181818181</v>
      </c>
      <c r="E4181">
        <v>271537.67944294005</v>
      </c>
    </row>
    <row r="4182" spans="1:5" x14ac:dyDescent="0.25">
      <c r="A4182" t="s">
        <v>16</v>
      </c>
      <c r="B4182" t="s">
        <v>7</v>
      </c>
      <c r="C4182" t="s">
        <v>26</v>
      </c>
      <c r="D4182">
        <v>691411.3011152416</v>
      </c>
      <c r="E4182">
        <v>439686.37185735919</v>
      </c>
    </row>
    <row r="4183" spans="1:5" x14ac:dyDescent="0.25">
      <c r="A4183" t="s">
        <v>16</v>
      </c>
      <c r="B4183" t="s">
        <v>6</v>
      </c>
      <c r="C4183" t="s">
        <v>26</v>
      </c>
      <c r="D4183">
        <v>1788361.9230769232</v>
      </c>
      <c r="E4183">
        <v>1611910.2133333334</v>
      </c>
    </row>
    <row r="4184" spans="1:5" x14ac:dyDescent="0.25">
      <c r="A4184" t="s">
        <v>16</v>
      </c>
      <c r="B4184" t="s">
        <v>4</v>
      </c>
      <c r="C4184" t="s">
        <v>26</v>
      </c>
      <c r="D4184">
        <v>628343.37837837846</v>
      </c>
      <c r="E4184">
        <v>419906.71286113706</v>
      </c>
    </row>
    <row r="4185" spans="1:5" x14ac:dyDescent="0.25">
      <c r="A4185" t="s">
        <v>16</v>
      </c>
      <c r="B4185" t="s">
        <v>5</v>
      </c>
      <c r="C4185" t="s">
        <v>26</v>
      </c>
      <c r="D4185">
        <v>1897853.469387755</v>
      </c>
      <c r="E4185">
        <v>1774397.1426922283</v>
      </c>
    </row>
    <row r="4186" spans="1:5" x14ac:dyDescent="0.25">
      <c r="A4186" t="s">
        <v>16</v>
      </c>
      <c r="B4186" t="s">
        <v>78</v>
      </c>
      <c r="C4186" t="s">
        <v>26</v>
      </c>
      <c r="D4186">
        <v>479354.74226804124</v>
      </c>
      <c r="E4186">
        <v>431419.26804123708</v>
      </c>
    </row>
    <row r="4187" spans="1:5" x14ac:dyDescent="0.25">
      <c r="A4187" t="s">
        <v>16</v>
      </c>
      <c r="B4187" t="s">
        <v>3</v>
      </c>
      <c r="C4187" t="s">
        <v>26</v>
      </c>
      <c r="D4187">
        <v>308952.89036544849</v>
      </c>
      <c r="E4187">
        <v>187225.45156146178</v>
      </c>
    </row>
    <row r="4188" spans="1:5" x14ac:dyDescent="0.25">
      <c r="A4188" t="s">
        <v>16</v>
      </c>
      <c r="B4188" t="s">
        <v>2</v>
      </c>
      <c r="C4188" t="s">
        <v>73</v>
      </c>
      <c r="D4188">
        <v>11544.319327731091</v>
      </c>
      <c r="E4188">
        <v>10573.654110787171</v>
      </c>
    </row>
    <row r="4189" spans="1:5" x14ac:dyDescent="0.25">
      <c r="A4189" t="s">
        <v>16</v>
      </c>
      <c r="B4189" t="s">
        <v>7</v>
      </c>
      <c r="C4189" t="s">
        <v>73</v>
      </c>
      <c r="D4189">
        <v>19909.768115942028</v>
      </c>
      <c r="E4189">
        <v>12742.251594202899</v>
      </c>
    </row>
    <row r="4190" spans="1:5" x14ac:dyDescent="0.25">
      <c r="A4190" t="s">
        <v>16</v>
      </c>
      <c r="B4190" t="s">
        <v>6</v>
      </c>
      <c r="C4190" t="s">
        <v>73</v>
      </c>
      <c r="D4190">
        <v>42269.969230769231</v>
      </c>
      <c r="E4190">
        <v>38099.332266666672</v>
      </c>
    </row>
    <row r="4191" spans="1:5" x14ac:dyDescent="0.25">
      <c r="A4191" t="s">
        <v>16</v>
      </c>
      <c r="B4191" t="s">
        <v>4</v>
      </c>
      <c r="C4191" t="s">
        <v>73</v>
      </c>
      <c r="D4191">
        <v>18564.513513513513</v>
      </c>
      <c r="E4191">
        <v>12273.206156156157</v>
      </c>
    </row>
    <row r="4192" spans="1:5" x14ac:dyDescent="0.25">
      <c r="A4192" t="s">
        <v>16</v>
      </c>
      <c r="B4192" t="s">
        <v>5</v>
      </c>
      <c r="C4192" t="s">
        <v>73</v>
      </c>
      <c r="D4192">
        <v>94743.034482758623</v>
      </c>
      <c r="E4192">
        <v>78292.198495297795</v>
      </c>
    </row>
    <row r="4193" spans="1:5" x14ac:dyDescent="0.25">
      <c r="A4193" t="s">
        <v>16</v>
      </c>
      <c r="B4193" t="s">
        <v>78</v>
      </c>
      <c r="C4193" t="s">
        <v>73</v>
      </c>
      <c r="D4193">
        <v>16354.45238095238</v>
      </c>
      <c r="E4193">
        <v>14367.867429971988</v>
      </c>
    </row>
    <row r="4194" spans="1:5" x14ac:dyDescent="0.25">
      <c r="A4194" t="s">
        <v>16</v>
      </c>
      <c r="B4194" t="s">
        <v>3</v>
      </c>
      <c r="C4194" t="s">
        <v>73</v>
      </c>
      <c r="D4194">
        <v>7850.1371428571429</v>
      </c>
      <c r="E4194">
        <v>4808.2089999999998</v>
      </c>
    </row>
    <row r="4195" spans="1:5" x14ac:dyDescent="0.25">
      <c r="A4195" t="s">
        <v>16</v>
      </c>
      <c r="B4195" t="s">
        <v>2</v>
      </c>
      <c r="C4195" t="s">
        <v>51</v>
      </c>
      <c r="D4195">
        <v>76508.096774193546</v>
      </c>
      <c r="E4195">
        <v>68909.953135483884</v>
      </c>
    </row>
    <row r="4196" spans="1:5" x14ac:dyDescent="0.25">
      <c r="A4196" t="s">
        <v>16</v>
      </c>
      <c r="B4196" t="s">
        <v>7</v>
      </c>
      <c r="C4196" t="s">
        <v>51</v>
      </c>
      <c r="D4196">
        <v>109046.02298850575</v>
      </c>
      <c r="E4196">
        <v>64904.192882758638</v>
      </c>
    </row>
    <row r="4197" spans="1:5" x14ac:dyDescent="0.25">
      <c r="A4197" t="s">
        <v>16</v>
      </c>
      <c r="B4197" t="s">
        <v>6</v>
      </c>
      <c r="C4197" t="s">
        <v>51</v>
      </c>
      <c r="D4197">
        <v>259917.91780821915</v>
      </c>
      <c r="E4197">
        <v>198477.71501724867</v>
      </c>
    </row>
    <row r="4198" spans="1:5" x14ac:dyDescent="0.25">
      <c r="A4198" t="s">
        <v>16</v>
      </c>
      <c r="B4198" t="s">
        <v>4</v>
      </c>
      <c r="C4198" t="s">
        <v>51</v>
      </c>
      <c r="D4198">
        <v>133619.77464788733</v>
      </c>
      <c r="E4198">
        <v>80813.239707042245</v>
      </c>
    </row>
    <row r="4199" spans="1:5" x14ac:dyDescent="0.25">
      <c r="A4199" t="s">
        <v>16</v>
      </c>
      <c r="B4199" t="s">
        <v>5</v>
      </c>
      <c r="C4199" t="s">
        <v>51</v>
      </c>
      <c r="D4199">
        <v>412478.4347826087</v>
      </c>
      <c r="E4199">
        <v>374018.60880638869</v>
      </c>
    </row>
    <row r="4200" spans="1:5" x14ac:dyDescent="0.25">
      <c r="A4200" t="s">
        <v>16</v>
      </c>
      <c r="B4200" t="s">
        <v>78</v>
      </c>
      <c r="C4200" t="s">
        <v>51</v>
      </c>
      <c r="D4200">
        <v>101194.70933333333</v>
      </c>
      <c r="E4200">
        <v>88908.307197219474</v>
      </c>
    </row>
    <row r="4201" spans="1:5" x14ac:dyDescent="0.25">
      <c r="A4201" t="s">
        <v>16</v>
      </c>
      <c r="B4201" t="s">
        <v>3</v>
      </c>
      <c r="C4201" t="s">
        <v>51</v>
      </c>
      <c r="D4201">
        <v>60426.777070063697</v>
      </c>
      <c r="E4201">
        <v>37620.368586553435</v>
      </c>
    </row>
    <row r="4202" spans="1:5" x14ac:dyDescent="0.25">
      <c r="A4202" t="s">
        <v>16</v>
      </c>
      <c r="B4202" t="s">
        <v>2</v>
      </c>
      <c r="C4202" t="s">
        <v>30</v>
      </c>
      <c r="D4202">
        <v>221717.21459227469</v>
      </c>
      <c r="E4202">
        <v>193844.19332924587</v>
      </c>
    </row>
    <row r="4203" spans="1:5" x14ac:dyDescent="0.25">
      <c r="A4203" t="s">
        <v>16</v>
      </c>
      <c r="B4203" t="s">
        <v>7</v>
      </c>
      <c r="C4203" t="s">
        <v>30</v>
      </c>
      <c r="D4203">
        <v>340990.8316831683</v>
      </c>
      <c r="E4203">
        <v>216844.91037037037</v>
      </c>
    </row>
    <row r="4204" spans="1:5" x14ac:dyDescent="0.25">
      <c r="A4204" t="s">
        <v>16</v>
      </c>
      <c r="B4204" t="s">
        <v>6</v>
      </c>
      <c r="C4204" t="s">
        <v>30</v>
      </c>
      <c r="D4204">
        <v>782728.95454545459</v>
      </c>
      <c r="E4204">
        <v>644848.23870629375</v>
      </c>
    </row>
    <row r="4205" spans="1:5" x14ac:dyDescent="0.25">
      <c r="A4205" t="s">
        <v>16</v>
      </c>
      <c r="B4205" t="s">
        <v>4</v>
      </c>
      <c r="C4205" t="s">
        <v>30</v>
      </c>
      <c r="D4205">
        <v>350238.04067796608</v>
      </c>
      <c r="E4205">
        <v>205879.05695504791</v>
      </c>
    </row>
    <row r="4206" spans="1:5" x14ac:dyDescent="0.25">
      <c r="A4206" t="s">
        <v>16</v>
      </c>
      <c r="B4206" t="s">
        <v>5</v>
      </c>
      <c r="C4206" t="s">
        <v>30</v>
      </c>
      <c r="D4206">
        <v>1949438.1509433961</v>
      </c>
      <c r="E4206">
        <v>1672803.5942857142</v>
      </c>
    </row>
    <row r="4207" spans="1:5" x14ac:dyDescent="0.25">
      <c r="A4207" t="s">
        <v>16</v>
      </c>
      <c r="B4207" t="s">
        <v>78</v>
      </c>
      <c r="C4207" t="s">
        <v>30</v>
      </c>
      <c r="D4207">
        <v>344400.74000000005</v>
      </c>
      <c r="E4207">
        <v>316589.45443655917</v>
      </c>
    </row>
    <row r="4208" spans="1:5" x14ac:dyDescent="0.25">
      <c r="A4208" t="s">
        <v>16</v>
      </c>
      <c r="B4208" t="s">
        <v>3</v>
      </c>
      <c r="C4208" t="s">
        <v>30</v>
      </c>
      <c r="D4208">
        <v>132123.04603580563</v>
      </c>
      <c r="E4208">
        <v>90891.543738424909</v>
      </c>
    </row>
    <row r="4209" spans="1:5" x14ac:dyDescent="0.25">
      <c r="A4209" t="s">
        <v>16</v>
      </c>
      <c r="B4209" t="s">
        <v>2</v>
      </c>
      <c r="C4209" t="s">
        <v>49</v>
      </c>
      <c r="D4209">
        <v>75757.55970149253</v>
      </c>
      <c r="E4209">
        <v>68282.81381094527</v>
      </c>
    </row>
    <row r="4210" spans="1:5" x14ac:dyDescent="0.25">
      <c r="A4210" t="s">
        <v>16</v>
      </c>
      <c r="B4210" t="s">
        <v>7</v>
      </c>
      <c r="C4210" t="s">
        <v>49</v>
      </c>
      <c r="D4210">
        <v>156780.12355212355</v>
      </c>
      <c r="E4210">
        <v>102661.94757042758</v>
      </c>
    </row>
    <row r="4211" spans="1:5" x14ac:dyDescent="0.25">
      <c r="A4211" t="s">
        <v>16</v>
      </c>
      <c r="B4211" t="s">
        <v>6</v>
      </c>
      <c r="C4211" t="s">
        <v>49</v>
      </c>
      <c r="D4211">
        <v>375981.96296296292</v>
      </c>
      <c r="E4211">
        <v>336967.73070226068</v>
      </c>
    </row>
    <row r="4212" spans="1:5" x14ac:dyDescent="0.25">
      <c r="A4212" t="s">
        <v>16</v>
      </c>
      <c r="B4212" t="s">
        <v>4</v>
      </c>
      <c r="C4212" t="s">
        <v>49</v>
      </c>
      <c r="D4212">
        <v>147658.37090909091</v>
      </c>
      <c r="E4212">
        <v>96821.703210389605</v>
      </c>
    </row>
    <row r="4213" spans="1:5" x14ac:dyDescent="0.25">
      <c r="A4213" t="s">
        <v>16</v>
      </c>
      <c r="B4213" t="s">
        <v>5</v>
      </c>
      <c r="C4213" t="s">
        <v>49</v>
      </c>
      <c r="D4213">
        <v>644540.50793650793</v>
      </c>
      <c r="E4213">
        <v>562151.41692201525</v>
      </c>
    </row>
    <row r="4214" spans="1:5" x14ac:dyDescent="0.25">
      <c r="A4214" t="s">
        <v>16</v>
      </c>
      <c r="B4214" t="s">
        <v>78</v>
      </c>
      <c r="C4214" t="s">
        <v>49</v>
      </c>
      <c r="D4214">
        <v>112794.58888888889</v>
      </c>
      <c r="E4214">
        <v>93366.296435374155</v>
      </c>
    </row>
    <row r="4215" spans="1:5" x14ac:dyDescent="0.25">
      <c r="A4215" t="s">
        <v>16</v>
      </c>
      <c r="B4215" t="s">
        <v>3</v>
      </c>
      <c r="C4215" t="s">
        <v>49</v>
      </c>
      <c r="D4215">
        <v>55397.069577080489</v>
      </c>
      <c r="E4215">
        <v>35228.432764387857</v>
      </c>
    </row>
    <row r="4216" spans="1:5" x14ac:dyDescent="0.25">
      <c r="A4216" t="s">
        <v>16</v>
      </c>
      <c r="B4216" t="s">
        <v>2</v>
      </c>
      <c r="C4216" t="s">
        <v>65</v>
      </c>
      <c r="D4216">
        <v>19326.299455535391</v>
      </c>
      <c r="E4216">
        <v>17351.655815513295</v>
      </c>
    </row>
    <row r="4217" spans="1:5" x14ac:dyDescent="0.25">
      <c r="A4217" t="s">
        <v>16</v>
      </c>
      <c r="B4217" t="s">
        <v>7</v>
      </c>
      <c r="C4217" t="s">
        <v>65</v>
      </c>
      <c r="D4217">
        <v>35378.043189368771</v>
      </c>
      <c r="E4217">
        <v>23197.888319886093</v>
      </c>
    </row>
    <row r="4218" spans="1:5" x14ac:dyDescent="0.25">
      <c r="A4218" t="s">
        <v>16</v>
      </c>
      <c r="B4218" t="s">
        <v>6</v>
      </c>
      <c r="C4218" t="s">
        <v>65</v>
      </c>
      <c r="D4218">
        <v>80066.097744360901</v>
      </c>
      <c r="E4218">
        <v>71885.43123569795</v>
      </c>
    </row>
    <row r="4219" spans="1:5" x14ac:dyDescent="0.25">
      <c r="A4219" t="s">
        <v>16</v>
      </c>
      <c r="B4219" t="s">
        <v>4</v>
      </c>
      <c r="C4219" t="s">
        <v>65</v>
      </c>
      <c r="D4219">
        <v>41274.383720930229</v>
      </c>
      <c r="E4219">
        <v>26798.867715946839</v>
      </c>
    </row>
    <row r="4220" spans="1:5" x14ac:dyDescent="0.25">
      <c r="A4220" t="s">
        <v>16</v>
      </c>
      <c r="B4220" t="s">
        <v>5</v>
      </c>
      <c r="C4220" t="s">
        <v>65</v>
      </c>
      <c r="D4220">
        <v>200920.58490566036</v>
      </c>
      <c r="E4220">
        <v>179637.88591194968</v>
      </c>
    </row>
    <row r="4221" spans="1:5" x14ac:dyDescent="0.25">
      <c r="A4221" t="s">
        <v>16</v>
      </c>
      <c r="B4221" t="s">
        <v>78</v>
      </c>
      <c r="C4221" t="s">
        <v>65</v>
      </c>
      <c r="D4221">
        <v>30955.787790697676</v>
      </c>
      <c r="E4221">
        <v>26482.177168042013</v>
      </c>
    </row>
    <row r="4222" spans="1:5" x14ac:dyDescent="0.25">
      <c r="A4222" t="s">
        <v>16</v>
      </c>
      <c r="B4222" t="s">
        <v>3</v>
      </c>
      <c r="C4222" t="s">
        <v>65</v>
      </c>
      <c r="D4222">
        <v>16535.389751552793</v>
      </c>
      <c r="E4222">
        <v>11161.388082298134</v>
      </c>
    </row>
    <row r="4223" spans="1:5" x14ac:dyDescent="0.25">
      <c r="A4223" t="s">
        <v>16</v>
      </c>
      <c r="B4223" t="s">
        <v>2</v>
      </c>
      <c r="C4223" t="s">
        <v>27</v>
      </c>
      <c r="D4223">
        <v>291012.8951612903</v>
      </c>
      <c r="E4223">
        <v>248837.11325385692</v>
      </c>
    </row>
    <row r="4224" spans="1:5" x14ac:dyDescent="0.25">
      <c r="A4224" t="s">
        <v>16</v>
      </c>
      <c r="B4224" t="s">
        <v>7</v>
      </c>
      <c r="C4224" t="s">
        <v>27</v>
      </c>
      <c r="D4224">
        <v>438730.68693009118</v>
      </c>
      <c r="E4224">
        <v>263238.41215805471</v>
      </c>
    </row>
    <row r="4225" spans="1:5" x14ac:dyDescent="0.25">
      <c r="A4225" t="s">
        <v>16</v>
      </c>
      <c r="B4225" t="s">
        <v>6</v>
      </c>
      <c r="C4225" t="s">
        <v>27</v>
      </c>
      <c r="D4225">
        <v>1016495.7464788733</v>
      </c>
      <c r="E4225">
        <v>1003551.77464788</v>
      </c>
    </row>
    <row r="4226" spans="1:5" x14ac:dyDescent="0.25">
      <c r="A4226" t="s">
        <v>16</v>
      </c>
      <c r="B4226" t="s">
        <v>4</v>
      </c>
      <c r="C4226" t="s">
        <v>27</v>
      </c>
      <c r="D4226">
        <v>484370.4563758389</v>
      </c>
      <c r="E4226">
        <v>282549.43288590596</v>
      </c>
    </row>
    <row r="4227" spans="1:5" x14ac:dyDescent="0.25">
      <c r="A4227" t="s">
        <v>16</v>
      </c>
      <c r="B4227" t="s">
        <v>5</v>
      </c>
      <c r="C4227" t="s">
        <v>27</v>
      </c>
      <c r="D4227">
        <v>1874576.5714285716</v>
      </c>
      <c r="E4227">
        <v>1775730.4924012199</v>
      </c>
    </row>
    <row r="4228" spans="1:5" x14ac:dyDescent="0.25">
      <c r="A4228" t="s">
        <v>16</v>
      </c>
      <c r="B4228" t="s">
        <v>78</v>
      </c>
      <c r="C4228" t="s">
        <v>27</v>
      </c>
      <c r="D4228">
        <v>405456.16853932582</v>
      </c>
      <c r="E4228">
        <v>342103.64220505615</v>
      </c>
    </row>
    <row r="4229" spans="1:5" x14ac:dyDescent="0.25">
      <c r="A4229" t="s">
        <v>16</v>
      </c>
      <c r="B4229" t="s">
        <v>3</v>
      </c>
      <c r="C4229" t="s">
        <v>27</v>
      </c>
      <c r="D4229">
        <v>195851.28358208953</v>
      </c>
      <c r="E4229">
        <v>110698.5515898767</v>
      </c>
    </row>
    <row r="4230" spans="1:5" x14ac:dyDescent="0.25">
      <c r="A4230" t="s">
        <v>16</v>
      </c>
      <c r="B4230" t="s">
        <v>2</v>
      </c>
      <c r="C4230" t="s">
        <v>48</v>
      </c>
      <c r="D4230">
        <v>96367.978021978022</v>
      </c>
      <c r="E4230">
        <v>83197.687692307692</v>
      </c>
    </row>
    <row r="4231" spans="1:5" x14ac:dyDescent="0.25">
      <c r="A4231" t="s">
        <v>16</v>
      </c>
      <c r="B4231" t="s">
        <v>7</v>
      </c>
      <c r="C4231" t="s">
        <v>48</v>
      </c>
      <c r="D4231">
        <v>154937.91519434628</v>
      </c>
      <c r="E4231">
        <v>100193.18515901059</v>
      </c>
    </row>
    <row r="4232" spans="1:5" x14ac:dyDescent="0.25">
      <c r="A4232" t="s">
        <v>16</v>
      </c>
      <c r="B4232" t="s">
        <v>6</v>
      </c>
      <c r="C4232" t="s">
        <v>48</v>
      </c>
      <c r="D4232">
        <v>466462.02127659571</v>
      </c>
      <c r="E4232">
        <v>397289.11665801756</v>
      </c>
    </row>
    <row r="4233" spans="1:5" x14ac:dyDescent="0.25">
      <c r="A4233" t="s">
        <v>16</v>
      </c>
      <c r="B4233" t="s">
        <v>4</v>
      </c>
      <c r="C4233" t="s">
        <v>48</v>
      </c>
      <c r="D4233">
        <v>155487.3404255319</v>
      </c>
      <c r="E4233">
        <v>94958.340045592675</v>
      </c>
    </row>
    <row r="4234" spans="1:5" x14ac:dyDescent="0.25">
      <c r="A4234" t="s">
        <v>16</v>
      </c>
      <c r="B4234" t="s">
        <v>5</v>
      </c>
      <c r="C4234" t="s">
        <v>48</v>
      </c>
      <c r="D4234">
        <v>797226</v>
      </c>
      <c r="E4234">
        <v>599580.38749999995</v>
      </c>
    </row>
    <row r="4235" spans="1:5" x14ac:dyDescent="0.25">
      <c r="A4235" t="s">
        <v>16</v>
      </c>
      <c r="B4235" t="s">
        <v>78</v>
      </c>
      <c r="C4235" t="s">
        <v>48</v>
      </c>
      <c r="D4235">
        <v>132871</v>
      </c>
      <c r="E4235">
        <v>111322.79</v>
      </c>
    </row>
    <row r="4236" spans="1:5" x14ac:dyDescent="0.25">
      <c r="A4236" t="s">
        <v>16</v>
      </c>
      <c r="B4236" t="s">
        <v>3</v>
      </c>
      <c r="C4236" t="s">
        <v>48</v>
      </c>
      <c r="D4236">
        <v>60562.748618784528</v>
      </c>
      <c r="E4236">
        <v>32703.884254143642</v>
      </c>
    </row>
    <row r="4237" spans="1:5" x14ac:dyDescent="0.25">
      <c r="A4237" t="s">
        <v>16</v>
      </c>
      <c r="B4237" t="s">
        <v>2</v>
      </c>
      <c r="C4237" t="s">
        <v>72</v>
      </c>
      <c r="D4237">
        <v>18121.424242424244</v>
      </c>
      <c r="E4237">
        <v>15101.186868686871</v>
      </c>
    </row>
    <row r="4238" spans="1:5" x14ac:dyDescent="0.25">
      <c r="A4238" t="s">
        <v>16</v>
      </c>
      <c r="B4238" t="s">
        <v>7</v>
      </c>
      <c r="C4238" t="s">
        <v>72</v>
      </c>
      <c r="D4238">
        <v>28869.303448275863</v>
      </c>
      <c r="E4238">
        <v>17321.582068965516</v>
      </c>
    </row>
    <row r="4239" spans="1:5" x14ac:dyDescent="0.25">
      <c r="A4239" t="s">
        <v>16</v>
      </c>
      <c r="B4239" t="s">
        <v>6</v>
      </c>
      <c r="C4239" t="s">
        <v>72</v>
      </c>
      <c r="D4239">
        <v>58139.569444444438</v>
      </c>
      <c r="E4239">
        <v>50685.778490028482</v>
      </c>
    </row>
    <row r="4240" spans="1:5" x14ac:dyDescent="0.25">
      <c r="A4240" t="s">
        <v>16</v>
      </c>
      <c r="B4240" t="s">
        <v>4</v>
      </c>
      <c r="C4240" t="s">
        <v>72</v>
      </c>
      <c r="D4240">
        <v>39491.028301886792</v>
      </c>
      <c r="E4240">
        <v>25873.432335718931</v>
      </c>
    </row>
    <row r="4241" spans="1:5" x14ac:dyDescent="0.25">
      <c r="A4241" t="s">
        <v>16</v>
      </c>
      <c r="B4241" t="s">
        <v>5</v>
      </c>
      <c r="C4241" t="s">
        <v>72</v>
      </c>
      <c r="D4241">
        <v>157964.11320754717</v>
      </c>
      <c r="E4241">
        <v>134734.09655937846</v>
      </c>
    </row>
    <row r="4242" spans="1:5" x14ac:dyDescent="0.25">
      <c r="A4242" t="s">
        <v>16</v>
      </c>
      <c r="B4242" t="s">
        <v>78</v>
      </c>
      <c r="C4242" t="s">
        <v>72</v>
      </c>
      <c r="D4242">
        <v>27906.993333333336</v>
      </c>
      <c r="E4242">
        <v>23176.994463276838</v>
      </c>
    </row>
    <row r="4243" spans="1:5" x14ac:dyDescent="0.25">
      <c r="A4243" t="s">
        <v>16</v>
      </c>
      <c r="B4243" t="s">
        <v>3</v>
      </c>
      <c r="C4243" t="s">
        <v>72</v>
      </c>
      <c r="D4243">
        <v>10557.500630517025</v>
      </c>
      <c r="E4243">
        <v>6786.9646910466581</v>
      </c>
    </row>
    <row r="4244" spans="1:5" x14ac:dyDescent="0.25">
      <c r="A4244" t="s">
        <v>16</v>
      </c>
      <c r="B4244" t="s">
        <v>2</v>
      </c>
      <c r="C4244" t="s">
        <v>66</v>
      </c>
      <c r="D4244">
        <v>19558.579629629632</v>
      </c>
      <c r="E4244">
        <v>17360.986412817314</v>
      </c>
    </row>
    <row r="4245" spans="1:5" x14ac:dyDescent="0.25">
      <c r="A4245" t="s">
        <v>16</v>
      </c>
      <c r="B4245" t="s">
        <v>7</v>
      </c>
      <c r="C4245" t="s">
        <v>66</v>
      </c>
      <c r="D4245">
        <v>34972.294701986757</v>
      </c>
      <c r="E4245">
        <v>19075.797110174593</v>
      </c>
    </row>
    <row r="4246" spans="1:5" x14ac:dyDescent="0.25">
      <c r="A4246" t="s">
        <v>16</v>
      </c>
      <c r="B4246" t="s">
        <v>6</v>
      </c>
      <c r="C4246" t="s">
        <v>66</v>
      </c>
      <c r="D4246">
        <v>107771.76530612244</v>
      </c>
      <c r="E4246">
        <v>96994.588775510201</v>
      </c>
    </row>
    <row r="4247" spans="1:5" x14ac:dyDescent="0.25">
      <c r="A4247" t="s">
        <v>16</v>
      </c>
      <c r="B4247" t="s">
        <v>4</v>
      </c>
      <c r="C4247" t="s">
        <v>66</v>
      </c>
      <c r="D4247">
        <v>45920.14347826087</v>
      </c>
      <c r="E4247">
        <v>28258.549832775923</v>
      </c>
    </row>
    <row r="4248" spans="1:5" x14ac:dyDescent="0.25">
      <c r="A4248" t="s">
        <v>16</v>
      </c>
      <c r="B4248" t="s">
        <v>5</v>
      </c>
      <c r="C4248" t="s">
        <v>66</v>
      </c>
      <c r="D4248">
        <v>120018.55681818182</v>
      </c>
      <c r="E4248">
        <v>99325.702194357364</v>
      </c>
    </row>
    <row r="4249" spans="1:5" x14ac:dyDescent="0.25">
      <c r="A4249" t="s">
        <v>16</v>
      </c>
      <c r="B4249" t="s">
        <v>78</v>
      </c>
      <c r="C4249" t="s">
        <v>66</v>
      </c>
      <c r="D4249">
        <v>34069.783870967745</v>
      </c>
      <c r="E4249">
        <v>28484.573400317298</v>
      </c>
    </row>
    <row r="4250" spans="1:5" x14ac:dyDescent="0.25">
      <c r="A4250" t="s">
        <v>16</v>
      </c>
      <c r="B4250" t="s">
        <v>3</v>
      </c>
      <c r="C4250" t="s">
        <v>66</v>
      </c>
      <c r="D4250">
        <v>16425.556765163295</v>
      </c>
      <c r="E4250">
        <v>10342.017222510223</v>
      </c>
    </row>
    <row r="4251" spans="1:5" x14ac:dyDescent="0.25">
      <c r="A4251" t="s">
        <v>16</v>
      </c>
      <c r="B4251" t="s">
        <v>2</v>
      </c>
      <c r="C4251" t="s">
        <v>35</v>
      </c>
      <c r="D4251">
        <v>166692.71698113208</v>
      </c>
      <c r="E4251">
        <v>129649.89098532495</v>
      </c>
    </row>
    <row r="4252" spans="1:5" x14ac:dyDescent="0.25">
      <c r="A4252" t="s">
        <v>16</v>
      </c>
      <c r="B4252" t="s">
        <v>7</v>
      </c>
      <c r="C4252" t="s">
        <v>35</v>
      </c>
      <c r="D4252">
        <v>262417.24752475246</v>
      </c>
      <c r="E4252">
        <v>143136.68046804678</v>
      </c>
    </row>
    <row r="4253" spans="1:5" x14ac:dyDescent="0.25">
      <c r="A4253" t="s">
        <v>16</v>
      </c>
      <c r="B4253" t="s">
        <v>6</v>
      </c>
      <c r="C4253" t="s">
        <v>35</v>
      </c>
      <c r="D4253">
        <v>621190.828125</v>
      </c>
      <c r="E4253">
        <v>556483.4501953125</v>
      </c>
    </row>
    <row r="4254" spans="1:5" x14ac:dyDescent="0.25">
      <c r="A4254" t="s">
        <v>16</v>
      </c>
      <c r="B4254" t="s">
        <v>4</v>
      </c>
      <c r="C4254" t="s">
        <v>35</v>
      </c>
      <c r="D4254">
        <v>271373.46757679182</v>
      </c>
      <c r="E4254">
        <v>162824.0805460751</v>
      </c>
    </row>
    <row r="4255" spans="1:5" x14ac:dyDescent="0.25">
      <c r="A4255" t="s">
        <v>16</v>
      </c>
      <c r="B4255" t="s">
        <v>5</v>
      </c>
      <c r="C4255" t="s">
        <v>35</v>
      </c>
      <c r="D4255">
        <v>1223268.0923076924</v>
      </c>
      <c r="E4255">
        <v>968420.57307692314</v>
      </c>
    </row>
    <row r="4256" spans="1:5" x14ac:dyDescent="0.25">
      <c r="A4256" t="s">
        <v>16</v>
      </c>
      <c r="B4256" t="s">
        <v>78</v>
      </c>
      <c r="C4256" t="s">
        <v>35</v>
      </c>
      <c r="D4256">
        <v>238776.05405405405</v>
      </c>
      <c r="E4256">
        <v>195362.22604422603</v>
      </c>
    </row>
    <row r="4257" spans="1:5" x14ac:dyDescent="0.25">
      <c r="A4257" t="s">
        <v>16</v>
      </c>
      <c r="B4257" t="s">
        <v>3</v>
      </c>
      <c r="C4257" t="s">
        <v>35</v>
      </c>
      <c r="D4257">
        <v>123084.25077399382</v>
      </c>
      <c r="E4257">
        <v>82056.167182662553</v>
      </c>
    </row>
    <row r="4258" spans="1:5" x14ac:dyDescent="0.25">
      <c r="A4258" t="s">
        <v>16</v>
      </c>
      <c r="B4258" t="s">
        <v>2</v>
      </c>
      <c r="C4258" t="s">
        <v>34</v>
      </c>
      <c r="D4258">
        <v>153372.3283858998</v>
      </c>
      <c r="E4258">
        <v>129027.5143563919</v>
      </c>
    </row>
    <row r="4259" spans="1:5" x14ac:dyDescent="0.25">
      <c r="A4259" t="s">
        <v>16</v>
      </c>
      <c r="B4259" t="s">
        <v>7</v>
      </c>
      <c r="C4259" t="s">
        <v>34</v>
      </c>
      <c r="D4259">
        <v>255937.10526315792</v>
      </c>
      <c r="E4259">
        <v>167682.93103448278</v>
      </c>
    </row>
    <row r="4260" spans="1:5" x14ac:dyDescent="0.25">
      <c r="A4260" t="s">
        <v>16</v>
      </c>
      <c r="B4260" t="s">
        <v>6</v>
      </c>
      <c r="C4260" t="s">
        <v>34</v>
      </c>
      <c r="D4260">
        <v>590483.46428571432</v>
      </c>
      <c r="E4260">
        <v>525595.17150706437</v>
      </c>
    </row>
    <row r="4261" spans="1:5" x14ac:dyDescent="0.25">
      <c r="A4261" t="s">
        <v>16</v>
      </c>
      <c r="B4261" t="s">
        <v>4</v>
      </c>
      <c r="C4261" t="s">
        <v>34</v>
      </c>
      <c r="D4261">
        <v>356326.22844827588</v>
      </c>
      <c r="E4261">
        <v>233455.11519024972</v>
      </c>
    </row>
    <row r="4262" spans="1:5" x14ac:dyDescent="0.25">
      <c r="A4262" t="s">
        <v>16</v>
      </c>
      <c r="B4262" t="s">
        <v>5</v>
      </c>
      <c r="C4262" t="s">
        <v>34</v>
      </c>
      <c r="D4262">
        <v>879443.45744680846</v>
      </c>
      <c r="E4262">
        <v>763727.21304591268</v>
      </c>
    </row>
    <row r="4263" spans="1:5" x14ac:dyDescent="0.25">
      <c r="A4263" t="s">
        <v>16</v>
      </c>
      <c r="B4263" t="s">
        <v>78</v>
      </c>
      <c r="C4263" t="s">
        <v>34</v>
      </c>
      <c r="D4263">
        <v>221629.18230563003</v>
      </c>
      <c r="E4263">
        <v>175456.43599195711</v>
      </c>
    </row>
    <row r="4264" spans="1:5" x14ac:dyDescent="0.25">
      <c r="A4264" t="s">
        <v>16</v>
      </c>
      <c r="B4264" t="s">
        <v>3</v>
      </c>
      <c r="C4264" t="s">
        <v>34</v>
      </c>
      <c r="D4264">
        <v>129168.2578125</v>
      </c>
      <c r="E4264">
        <v>84627.479256465507</v>
      </c>
    </row>
    <row r="4265" spans="1:5" x14ac:dyDescent="0.25">
      <c r="A4265" t="s">
        <v>16</v>
      </c>
      <c r="B4265" t="s">
        <v>2</v>
      </c>
      <c r="C4265" t="s">
        <v>40</v>
      </c>
      <c r="D4265">
        <v>132605.22975929978</v>
      </c>
      <c r="E4265">
        <v>111556.78059115696</v>
      </c>
    </row>
    <row r="4266" spans="1:5" x14ac:dyDescent="0.25">
      <c r="A4266" t="s">
        <v>16</v>
      </c>
      <c r="B4266" t="s">
        <v>7</v>
      </c>
      <c r="C4266" t="s">
        <v>40</v>
      </c>
      <c r="D4266">
        <v>178762.80235988201</v>
      </c>
      <c r="E4266">
        <v>101039.84481210724</v>
      </c>
    </row>
    <row r="4267" spans="1:5" x14ac:dyDescent="0.25">
      <c r="A4267" t="s">
        <v>16</v>
      </c>
      <c r="B4267" t="s">
        <v>6</v>
      </c>
      <c r="C4267" t="s">
        <v>40</v>
      </c>
      <c r="D4267">
        <v>492687.72357723583</v>
      </c>
      <c r="E4267">
        <v>401449.25624811812</v>
      </c>
    </row>
    <row r="4268" spans="1:5" x14ac:dyDescent="0.25">
      <c r="A4268" t="s">
        <v>16</v>
      </c>
      <c r="B4268" t="s">
        <v>4</v>
      </c>
      <c r="C4268" t="s">
        <v>40</v>
      </c>
      <c r="D4268">
        <v>244357.21774193548</v>
      </c>
      <c r="E4268">
        <v>146614.33064516127</v>
      </c>
    </row>
    <row r="4269" spans="1:5" x14ac:dyDescent="0.25">
      <c r="A4269" t="s">
        <v>16</v>
      </c>
      <c r="B4269" t="s">
        <v>5</v>
      </c>
      <c r="C4269" t="s">
        <v>40</v>
      </c>
      <c r="D4269">
        <v>865722.7142857142</v>
      </c>
      <c r="E4269">
        <v>774594.00751879695</v>
      </c>
    </row>
    <row r="4270" spans="1:5" x14ac:dyDescent="0.25">
      <c r="A4270" t="s">
        <v>16</v>
      </c>
      <c r="B4270" t="s">
        <v>78</v>
      </c>
      <c r="C4270" t="s">
        <v>40</v>
      </c>
      <c r="D4270">
        <v>179291.68639053253</v>
      </c>
      <c r="E4270">
        <v>161181.4150379535</v>
      </c>
    </row>
    <row r="4271" spans="1:5" x14ac:dyDescent="0.25">
      <c r="A4271" t="s">
        <v>16</v>
      </c>
      <c r="B4271" t="s">
        <v>3</v>
      </c>
      <c r="C4271" t="s">
        <v>40</v>
      </c>
      <c r="D4271">
        <v>95584.526813880118</v>
      </c>
      <c r="E4271">
        <v>62624.345153921451</v>
      </c>
    </row>
    <row r="4272" spans="1:5" x14ac:dyDescent="0.25">
      <c r="A4272" t="s">
        <v>16</v>
      </c>
      <c r="B4272" t="s">
        <v>2</v>
      </c>
      <c r="C4272" t="s">
        <v>45</v>
      </c>
      <c r="D4272">
        <v>102672.81144067796</v>
      </c>
      <c r="E4272">
        <v>82138.249152542383</v>
      </c>
    </row>
    <row r="4273" spans="1:5" x14ac:dyDescent="0.25">
      <c r="A4273" t="s">
        <v>16</v>
      </c>
      <c r="B4273" t="s">
        <v>7</v>
      </c>
      <c r="C4273" t="s">
        <v>45</v>
      </c>
      <c r="D4273">
        <v>158890.38360655739</v>
      </c>
      <c r="E4273">
        <v>104100.59615602036</v>
      </c>
    </row>
    <row r="4274" spans="1:5" x14ac:dyDescent="0.25">
      <c r="A4274" t="s">
        <v>16</v>
      </c>
      <c r="B4274" t="s">
        <v>6</v>
      </c>
      <c r="C4274" t="s">
        <v>45</v>
      </c>
      <c r="D4274">
        <v>444601.53211009176</v>
      </c>
      <c r="E4274">
        <v>347949.02512963704</v>
      </c>
    </row>
    <row r="4275" spans="1:5" x14ac:dyDescent="0.25">
      <c r="A4275" t="s">
        <v>16</v>
      </c>
      <c r="B4275" t="s">
        <v>4</v>
      </c>
      <c r="C4275" t="s">
        <v>45</v>
      </c>
      <c r="D4275">
        <v>209790.33333333334</v>
      </c>
      <c r="E4275">
        <v>122377.69444444444</v>
      </c>
    </row>
    <row r="4276" spans="1:5" x14ac:dyDescent="0.25">
      <c r="A4276" t="s">
        <v>16</v>
      </c>
      <c r="B4276" t="s">
        <v>5</v>
      </c>
      <c r="C4276" t="s">
        <v>45</v>
      </c>
      <c r="D4276">
        <v>510121.75789473683</v>
      </c>
      <c r="E4276">
        <v>415654.76569200784</v>
      </c>
    </row>
    <row r="4277" spans="1:5" x14ac:dyDescent="0.25">
      <c r="A4277" t="s">
        <v>16</v>
      </c>
      <c r="B4277" t="s">
        <v>78</v>
      </c>
      <c r="C4277" t="s">
        <v>45</v>
      </c>
      <c r="D4277">
        <v>121457.56140350876</v>
      </c>
      <c r="E4277">
        <v>109063.93268886501</v>
      </c>
    </row>
    <row r="4278" spans="1:5" x14ac:dyDescent="0.25">
      <c r="A4278" t="s">
        <v>16</v>
      </c>
      <c r="B4278" t="s">
        <v>3</v>
      </c>
      <c r="C4278" t="s">
        <v>45</v>
      </c>
      <c r="D4278">
        <v>80234.382450331119</v>
      </c>
      <c r="E4278">
        <v>51579.245860927142</v>
      </c>
    </row>
    <row r="4279" spans="1:5" x14ac:dyDescent="0.25">
      <c r="A4279" t="s">
        <v>16</v>
      </c>
      <c r="B4279" t="s">
        <v>2</v>
      </c>
      <c r="C4279" t="s">
        <v>23</v>
      </c>
      <c r="D4279">
        <v>3196501.639616935</v>
      </c>
      <c r="E4279">
        <v>2458008.9334479761</v>
      </c>
    </row>
    <row r="4280" spans="1:5" x14ac:dyDescent="0.25">
      <c r="A4280" t="s">
        <v>16</v>
      </c>
      <c r="B4280" t="s">
        <v>7</v>
      </c>
      <c r="C4280" t="s">
        <v>23</v>
      </c>
      <c r="D4280">
        <v>4663131.7901470587</v>
      </c>
      <c r="E4280">
        <v>2432938.3252941179</v>
      </c>
    </row>
    <row r="4281" spans="1:5" x14ac:dyDescent="0.25">
      <c r="A4281" t="s">
        <v>16</v>
      </c>
      <c r="B4281" t="s">
        <v>6</v>
      </c>
      <c r="C4281" t="s">
        <v>23</v>
      </c>
      <c r="D4281">
        <v>12786006.539919354</v>
      </c>
      <c r="E4281">
        <v>9832035.7195287813</v>
      </c>
    </row>
    <row r="4282" spans="1:5" x14ac:dyDescent="0.25">
      <c r="A4282" t="s">
        <v>16</v>
      </c>
      <c r="B4282" t="s">
        <v>4</v>
      </c>
      <c r="C4282" t="s">
        <v>23</v>
      </c>
      <c r="D4282">
        <v>6145212.4277131781</v>
      </c>
      <c r="E4282">
        <v>3918686.1857881146</v>
      </c>
    </row>
    <row r="4283" spans="1:5" x14ac:dyDescent="0.25">
      <c r="A4283" t="s">
        <v>16</v>
      </c>
      <c r="B4283" t="s">
        <v>5</v>
      </c>
      <c r="C4283" t="s">
        <v>23</v>
      </c>
      <c r="D4283">
        <v>22977750.866666663</v>
      </c>
      <c r="E4283">
        <v>17908585.216532476</v>
      </c>
    </row>
    <row r="4284" spans="1:5" x14ac:dyDescent="0.25">
      <c r="A4284" t="s">
        <v>16</v>
      </c>
      <c r="B4284" t="s">
        <v>78</v>
      </c>
      <c r="C4284" t="s">
        <v>23</v>
      </c>
      <c r="D4284">
        <v>4003699.020454545</v>
      </c>
      <c r="E4284">
        <v>3093158.7750000004</v>
      </c>
    </row>
    <row r="4285" spans="1:5" x14ac:dyDescent="0.25">
      <c r="A4285" t="s">
        <v>16</v>
      </c>
      <c r="B4285" t="s">
        <v>3</v>
      </c>
      <c r="C4285" t="s">
        <v>23</v>
      </c>
      <c r="D4285">
        <v>2461901.8749999995</v>
      </c>
      <c r="E4285">
        <v>1284470.5434782607</v>
      </c>
    </row>
    <row r="4286" spans="1:5" x14ac:dyDescent="0.25">
      <c r="A4286" t="s">
        <v>16</v>
      </c>
      <c r="B4286" t="s">
        <v>2</v>
      </c>
      <c r="C4286" t="s">
        <v>52</v>
      </c>
      <c r="D4286">
        <v>75913.023012552294</v>
      </c>
      <c r="E4286">
        <v>61589.81112339149</v>
      </c>
    </row>
    <row r="4287" spans="1:5" x14ac:dyDescent="0.25">
      <c r="A4287" t="s">
        <v>16</v>
      </c>
      <c r="B4287" t="s">
        <v>7</v>
      </c>
      <c r="C4287" t="s">
        <v>52</v>
      </c>
      <c r="D4287">
        <v>104271.33620689655</v>
      </c>
      <c r="E4287">
        <v>56875.274294670839</v>
      </c>
    </row>
    <row r="4288" spans="1:5" x14ac:dyDescent="0.25">
      <c r="A4288" t="s">
        <v>16</v>
      </c>
      <c r="B4288" t="s">
        <v>6</v>
      </c>
      <c r="C4288" t="s">
        <v>52</v>
      </c>
      <c r="D4288">
        <v>270794.21641791041</v>
      </c>
      <c r="E4288">
        <v>222438.10634328355</v>
      </c>
    </row>
    <row r="4289" spans="1:5" x14ac:dyDescent="0.25">
      <c r="A4289" t="s">
        <v>16</v>
      </c>
      <c r="B4289" t="s">
        <v>4</v>
      </c>
      <c r="C4289" t="s">
        <v>52</v>
      </c>
      <c r="D4289">
        <v>132917.30769230769</v>
      </c>
      <c r="E4289">
        <v>72500.349650349643</v>
      </c>
    </row>
    <row r="4290" spans="1:5" x14ac:dyDescent="0.25">
      <c r="A4290" t="s">
        <v>16</v>
      </c>
      <c r="B4290" t="s">
        <v>5</v>
      </c>
      <c r="C4290" t="s">
        <v>52</v>
      </c>
      <c r="D4290">
        <v>647971.875</v>
      </c>
      <c r="E4290">
        <v>546726.26953125</v>
      </c>
    </row>
    <row r="4291" spans="1:5" x14ac:dyDescent="0.25">
      <c r="A4291" t="s">
        <v>16</v>
      </c>
      <c r="B4291" t="s">
        <v>78</v>
      </c>
      <c r="C4291" t="s">
        <v>52</v>
      </c>
      <c r="D4291">
        <v>110967.66055045872</v>
      </c>
      <c r="E4291">
        <v>96921.121240274078</v>
      </c>
    </row>
    <row r="4292" spans="1:5" x14ac:dyDescent="0.25">
      <c r="A4292" t="s">
        <v>16</v>
      </c>
      <c r="B4292" t="s">
        <v>3</v>
      </c>
      <c r="C4292" t="s">
        <v>52</v>
      </c>
      <c r="D4292">
        <v>57143.976377952757</v>
      </c>
      <c r="E4292">
        <v>37439.156937279389</v>
      </c>
    </row>
    <row r="4293" spans="1:5" x14ac:dyDescent="0.25">
      <c r="A4293" t="s">
        <v>16</v>
      </c>
      <c r="B4293" t="s">
        <v>2</v>
      </c>
      <c r="C4293" t="s">
        <v>55</v>
      </c>
      <c r="D4293">
        <v>62126.025896414343</v>
      </c>
      <c r="E4293">
        <v>55516.874205306434</v>
      </c>
    </row>
    <row r="4294" spans="1:5" x14ac:dyDescent="0.25">
      <c r="A4294" t="s">
        <v>16</v>
      </c>
      <c r="B4294" t="s">
        <v>7</v>
      </c>
      <c r="C4294" t="s">
        <v>55</v>
      </c>
      <c r="D4294">
        <v>102589.6875</v>
      </c>
      <c r="E4294">
        <v>61553.8125</v>
      </c>
    </row>
    <row r="4295" spans="1:5" x14ac:dyDescent="0.25">
      <c r="A4295" t="s">
        <v>16</v>
      </c>
      <c r="B4295" t="s">
        <v>6</v>
      </c>
      <c r="C4295" t="s">
        <v>55</v>
      </c>
      <c r="D4295">
        <v>299877.54807692312</v>
      </c>
      <c r="E4295">
        <v>256417.0338628763</v>
      </c>
    </row>
    <row r="4296" spans="1:5" x14ac:dyDescent="0.25">
      <c r="A4296" t="s">
        <v>16</v>
      </c>
      <c r="B4296" t="s">
        <v>4</v>
      </c>
      <c r="C4296" t="s">
        <v>55</v>
      </c>
      <c r="D4296">
        <v>107172.73195876289</v>
      </c>
      <c r="E4296">
        <v>60575.891976692074</v>
      </c>
    </row>
    <row r="4297" spans="1:5" x14ac:dyDescent="0.25">
      <c r="A4297" t="s">
        <v>16</v>
      </c>
      <c r="B4297" t="s">
        <v>5</v>
      </c>
      <c r="C4297" t="s">
        <v>55</v>
      </c>
      <c r="D4297">
        <v>362642.61627906974</v>
      </c>
      <c r="E4297">
        <v>311566.19145103171</v>
      </c>
    </row>
    <row r="4298" spans="1:5" x14ac:dyDescent="0.25">
      <c r="A4298" t="s">
        <v>16</v>
      </c>
      <c r="B4298" t="s">
        <v>78</v>
      </c>
      <c r="C4298" t="s">
        <v>55</v>
      </c>
      <c r="D4298">
        <v>95373.899082568809</v>
      </c>
      <c r="E4298">
        <v>84153.440366972471</v>
      </c>
    </row>
    <row r="4299" spans="1:5" x14ac:dyDescent="0.25">
      <c r="A4299" t="s">
        <v>16</v>
      </c>
      <c r="B4299" t="s">
        <v>3</v>
      </c>
      <c r="C4299" t="s">
        <v>55</v>
      </c>
      <c r="D4299">
        <v>51978.775000000001</v>
      </c>
      <c r="E4299">
        <v>31187.264999999999</v>
      </c>
    </row>
    <row r="4300" spans="1:5" x14ac:dyDescent="0.25">
      <c r="A4300" t="s">
        <v>16</v>
      </c>
      <c r="B4300" t="s">
        <v>2</v>
      </c>
      <c r="C4300" t="s">
        <v>39</v>
      </c>
      <c r="D4300">
        <v>133953.54897959184</v>
      </c>
      <c r="E4300">
        <v>101581.44130952383</v>
      </c>
    </row>
    <row r="4301" spans="1:5" x14ac:dyDescent="0.25">
      <c r="A4301" t="s">
        <v>16</v>
      </c>
      <c r="B4301" t="s">
        <v>7</v>
      </c>
      <c r="C4301" t="s">
        <v>39</v>
      </c>
      <c r="D4301">
        <v>218790.79666666669</v>
      </c>
      <c r="E4301">
        <v>110986.60412727275</v>
      </c>
    </row>
    <row r="4302" spans="1:5" x14ac:dyDescent="0.25">
      <c r="A4302" t="s">
        <v>16</v>
      </c>
      <c r="B4302" t="s">
        <v>6</v>
      </c>
      <c r="C4302" t="s">
        <v>39</v>
      </c>
      <c r="D4302">
        <v>591326.47747747751</v>
      </c>
      <c r="E4302">
        <v>455321.38765765767</v>
      </c>
    </row>
    <row r="4303" spans="1:5" x14ac:dyDescent="0.25">
      <c r="A4303" t="s">
        <v>16</v>
      </c>
      <c r="B4303" t="s">
        <v>4</v>
      </c>
      <c r="C4303" t="s">
        <v>39</v>
      </c>
      <c r="D4303">
        <v>251483.6743295019</v>
      </c>
      <c r="E4303">
        <v>144854.5964137931</v>
      </c>
    </row>
    <row r="4304" spans="1:5" x14ac:dyDescent="0.25">
      <c r="A4304" t="s">
        <v>16</v>
      </c>
      <c r="B4304" t="s">
        <v>5</v>
      </c>
      <c r="C4304" t="s">
        <v>39</v>
      </c>
      <c r="D4304">
        <v>729302.6555555556</v>
      </c>
      <c r="E4304">
        <v>621464.19547565538</v>
      </c>
    </row>
    <row r="4305" spans="1:5" x14ac:dyDescent="0.25">
      <c r="A4305" t="s">
        <v>16</v>
      </c>
      <c r="B4305" t="s">
        <v>78</v>
      </c>
      <c r="C4305" t="s">
        <v>39</v>
      </c>
      <c r="D4305">
        <v>179828.05205479453</v>
      </c>
      <c r="E4305">
        <v>139327.64728767125</v>
      </c>
    </row>
    <row r="4306" spans="1:5" x14ac:dyDescent="0.25">
      <c r="A4306" t="s">
        <v>16</v>
      </c>
      <c r="B4306" t="s">
        <v>3</v>
      </c>
      <c r="C4306" t="s">
        <v>39</v>
      </c>
      <c r="D4306">
        <v>104851.81948881788</v>
      </c>
      <c r="E4306">
        <v>60652.744811993114</v>
      </c>
    </row>
    <row r="4307" spans="1:5" x14ac:dyDescent="0.25">
      <c r="A4307" t="s">
        <v>16</v>
      </c>
      <c r="B4307" t="s">
        <v>2</v>
      </c>
      <c r="C4307" t="s">
        <v>82</v>
      </c>
      <c r="D4307">
        <v>10700.551056092845</v>
      </c>
      <c r="E4307">
        <v>8467.9912309705323</v>
      </c>
    </row>
    <row r="4308" spans="1:5" x14ac:dyDescent="0.25">
      <c r="A4308" t="s">
        <v>16</v>
      </c>
      <c r="B4308" t="s">
        <v>7</v>
      </c>
      <c r="C4308" t="s">
        <v>82</v>
      </c>
      <c r="D4308">
        <v>20377.582197718635</v>
      </c>
      <c r="E4308">
        <v>13409.763768821294</v>
      </c>
    </row>
    <row r="4309" spans="1:5" x14ac:dyDescent="0.25">
      <c r="A4309" t="s">
        <v>16</v>
      </c>
      <c r="B4309" t="s">
        <v>6</v>
      </c>
      <c r="C4309" t="s">
        <v>82</v>
      </c>
      <c r="D4309">
        <v>35344.51461333334</v>
      </c>
      <c r="E4309">
        <v>28852.698353872347</v>
      </c>
    </row>
    <row r="4310" spans="1:5" x14ac:dyDescent="0.25">
      <c r="A4310" t="s">
        <v>16</v>
      </c>
      <c r="B4310" t="s">
        <v>4</v>
      </c>
      <c r="C4310" t="s">
        <v>82</v>
      </c>
      <c r="D4310">
        <v>24549.587309417038</v>
      </c>
      <c r="E4310">
        <v>15999.558625792486</v>
      </c>
    </row>
    <row r="4311" spans="1:5" x14ac:dyDescent="0.25">
      <c r="A4311" t="s">
        <v>16</v>
      </c>
      <c r="B4311" t="s">
        <v>5</v>
      </c>
      <c r="C4311" t="s">
        <v>82</v>
      </c>
      <c r="D4311">
        <v>90158.255193548393</v>
      </c>
      <c r="E4311">
        <v>75772.511647866821</v>
      </c>
    </row>
    <row r="4312" spans="1:5" x14ac:dyDescent="0.25">
      <c r="A4312" t="s">
        <v>16</v>
      </c>
      <c r="B4312" t="s">
        <v>78</v>
      </c>
      <c r="C4312" t="s">
        <v>82</v>
      </c>
      <c r="D4312">
        <v>16990.309489361702</v>
      </c>
      <c r="E4312">
        <v>14172.193241103578</v>
      </c>
    </row>
    <row r="4313" spans="1:5" x14ac:dyDescent="0.25">
      <c r="A4313" t="s">
        <v>16</v>
      </c>
      <c r="B4313" t="s">
        <v>3</v>
      </c>
      <c r="C4313" t="s">
        <v>82</v>
      </c>
      <c r="D4313">
        <v>9163.6259377049173</v>
      </c>
      <c r="E4313">
        <v>5190.12000667142</v>
      </c>
    </row>
    <row r="4314" spans="1:5" x14ac:dyDescent="0.25">
      <c r="A4314" t="s">
        <v>19</v>
      </c>
      <c r="B4314" t="s">
        <v>2</v>
      </c>
      <c r="C4314" t="s">
        <v>54</v>
      </c>
      <c r="D4314">
        <v>64688.891393442624</v>
      </c>
      <c r="E4314">
        <v>56500.424128449886</v>
      </c>
    </row>
    <row r="4315" spans="1:5" x14ac:dyDescent="0.25">
      <c r="A4315" t="s">
        <v>19</v>
      </c>
      <c r="B4315" t="s">
        <v>7</v>
      </c>
      <c r="C4315" t="s">
        <v>54</v>
      </c>
      <c r="D4315">
        <v>111943.89716312056</v>
      </c>
      <c r="E4315">
        <v>61060.307543520306</v>
      </c>
    </row>
    <row r="4316" spans="1:5" x14ac:dyDescent="0.25">
      <c r="A4316" t="s">
        <v>19</v>
      </c>
      <c r="B4316" t="s">
        <v>6</v>
      </c>
      <c r="C4316" t="s">
        <v>54</v>
      </c>
      <c r="D4316">
        <v>325445.1443298969</v>
      </c>
      <c r="E4316">
        <v>285266.73144966271</v>
      </c>
    </row>
    <row r="4317" spans="1:5" x14ac:dyDescent="0.25">
      <c r="A4317" t="s">
        <v>19</v>
      </c>
      <c r="B4317" t="s">
        <v>4</v>
      </c>
      <c r="C4317" t="s">
        <v>54</v>
      </c>
      <c r="D4317">
        <v>116059.48161764706</v>
      </c>
      <c r="E4317">
        <v>67701.364276960783</v>
      </c>
    </row>
    <row r="4318" spans="1:5" x14ac:dyDescent="0.25">
      <c r="A4318" t="s">
        <v>19</v>
      </c>
      <c r="B4318" t="s">
        <v>5</v>
      </c>
      <c r="C4318" t="s">
        <v>54</v>
      </c>
      <c r="D4318">
        <v>438446.9305555555</v>
      </c>
      <c r="E4318">
        <v>386250.86739417986</v>
      </c>
    </row>
    <row r="4319" spans="1:5" x14ac:dyDescent="0.25">
      <c r="A4319" t="s">
        <v>19</v>
      </c>
      <c r="B4319" t="s">
        <v>78</v>
      </c>
      <c r="C4319" t="s">
        <v>54</v>
      </c>
      <c r="D4319">
        <v>90453.23495702006</v>
      </c>
      <c r="E4319">
        <v>71993.39108824046</v>
      </c>
    </row>
    <row r="4320" spans="1:5" x14ac:dyDescent="0.25">
      <c r="A4320" t="s">
        <v>19</v>
      </c>
      <c r="B4320" t="s">
        <v>3</v>
      </c>
      <c r="C4320" t="s">
        <v>54</v>
      </c>
      <c r="D4320">
        <v>43662.764868603044</v>
      </c>
      <c r="E4320">
        <v>28068.920272673382</v>
      </c>
    </row>
    <row r="4321" spans="1:5" x14ac:dyDescent="0.25">
      <c r="A4321" t="s">
        <v>19</v>
      </c>
      <c r="B4321" t="s">
        <v>2</v>
      </c>
      <c r="C4321" t="s">
        <v>46</v>
      </c>
      <c r="D4321">
        <v>90710.857421875</v>
      </c>
      <c r="E4321">
        <v>80163.083303052321</v>
      </c>
    </row>
    <row r="4322" spans="1:5" x14ac:dyDescent="0.25">
      <c r="A4322" t="s">
        <v>19</v>
      </c>
      <c r="B4322" t="s">
        <v>7</v>
      </c>
      <c r="C4322" t="s">
        <v>46</v>
      </c>
      <c r="D4322">
        <v>139053.76946107784</v>
      </c>
      <c r="E4322">
        <v>83432.261676646696</v>
      </c>
    </row>
    <row r="4323" spans="1:5" x14ac:dyDescent="0.25">
      <c r="A4323" t="s">
        <v>19</v>
      </c>
      <c r="B4323" t="s">
        <v>6</v>
      </c>
      <c r="C4323" t="s">
        <v>46</v>
      </c>
      <c r="D4323">
        <v>473917.94897959178</v>
      </c>
      <c r="E4323">
        <v>413159.23757195182</v>
      </c>
    </row>
    <row r="4324" spans="1:5" x14ac:dyDescent="0.25">
      <c r="A4324" t="s">
        <v>19</v>
      </c>
      <c r="B4324" t="s">
        <v>4</v>
      </c>
      <c r="C4324" t="s">
        <v>46</v>
      </c>
      <c r="D4324">
        <v>188032.22267206479</v>
      </c>
      <c r="E4324">
        <v>112819.33360323888</v>
      </c>
    </row>
    <row r="4325" spans="1:5" x14ac:dyDescent="0.25">
      <c r="A4325" t="s">
        <v>19</v>
      </c>
      <c r="B4325" t="s">
        <v>5</v>
      </c>
      <c r="C4325" t="s">
        <v>46</v>
      </c>
      <c r="D4325">
        <v>829356.41071428568</v>
      </c>
      <c r="E4325">
        <v>725686.859375</v>
      </c>
    </row>
    <row r="4326" spans="1:5" x14ac:dyDescent="0.25">
      <c r="A4326" t="s">
        <v>19</v>
      </c>
      <c r="B4326" t="s">
        <v>78</v>
      </c>
      <c r="C4326" t="s">
        <v>46</v>
      </c>
      <c r="D4326">
        <v>144235.89751552793</v>
      </c>
      <c r="E4326">
        <v>115388.71801242235</v>
      </c>
    </row>
    <row r="4327" spans="1:5" x14ac:dyDescent="0.25">
      <c r="A4327" t="s">
        <v>19</v>
      </c>
      <c r="B4327" t="s">
        <v>3</v>
      </c>
      <c r="C4327" t="s">
        <v>46</v>
      </c>
      <c r="D4327">
        <v>61596.76259946949</v>
      </c>
      <c r="E4327">
        <v>38783.1468218882</v>
      </c>
    </row>
    <row r="4328" spans="1:5" x14ac:dyDescent="0.25">
      <c r="A4328" t="s">
        <v>19</v>
      </c>
      <c r="B4328" t="s">
        <v>2</v>
      </c>
      <c r="C4328" t="s">
        <v>56</v>
      </c>
      <c r="D4328">
        <v>60405.582809224325</v>
      </c>
      <c r="E4328">
        <v>46917.760894287938</v>
      </c>
    </row>
    <row r="4329" spans="1:5" x14ac:dyDescent="0.25">
      <c r="A4329" t="s">
        <v>19</v>
      </c>
      <c r="B4329" t="s">
        <v>7</v>
      </c>
      <c r="C4329" t="s">
        <v>56</v>
      </c>
      <c r="D4329">
        <v>90894.20504731861</v>
      </c>
      <c r="E4329">
        <v>51506.716193480548</v>
      </c>
    </row>
    <row r="4330" spans="1:5" x14ac:dyDescent="0.25">
      <c r="A4330" t="s">
        <v>19</v>
      </c>
      <c r="B4330" t="s">
        <v>6</v>
      </c>
      <c r="C4330" t="s">
        <v>56</v>
      </c>
      <c r="D4330">
        <v>252749.67543859649</v>
      </c>
      <c r="E4330">
        <v>197144.74684210529</v>
      </c>
    </row>
    <row r="4331" spans="1:5" x14ac:dyDescent="0.25">
      <c r="A4331" t="s">
        <v>19</v>
      </c>
      <c r="B4331" t="s">
        <v>4</v>
      </c>
      <c r="C4331" t="s">
        <v>56</v>
      </c>
      <c r="D4331">
        <v>132780.93548387097</v>
      </c>
      <c r="E4331">
        <v>71701.705161290331</v>
      </c>
    </row>
    <row r="4332" spans="1:5" x14ac:dyDescent="0.25">
      <c r="A4332" t="s">
        <v>19</v>
      </c>
      <c r="B4332" t="s">
        <v>5</v>
      </c>
      <c r="C4332" t="s">
        <v>56</v>
      </c>
      <c r="D4332">
        <v>500140.23958333302</v>
      </c>
      <c r="E4332">
        <v>381159.00512971741</v>
      </c>
    </row>
    <row r="4333" spans="1:5" x14ac:dyDescent="0.25">
      <c r="A4333" t="s">
        <v>19</v>
      </c>
      <c r="B4333" t="s">
        <v>78</v>
      </c>
      <c r="C4333" t="s">
        <v>56</v>
      </c>
      <c r="D4333">
        <v>82560.06590257879</v>
      </c>
      <c r="E4333">
        <v>64527.209402805005</v>
      </c>
    </row>
    <row r="4334" spans="1:5" x14ac:dyDescent="0.25">
      <c r="A4334" t="s">
        <v>19</v>
      </c>
      <c r="B4334" t="s">
        <v>3</v>
      </c>
      <c r="C4334" t="s">
        <v>56</v>
      </c>
      <c r="D4334">
        <v>36107.096491228069</v>
      </c>
      <c r="E4334">
        <v>21290.736206896552</v>
      </c>
    </row>
    <row r="4335" spans="1:5" x14ac:dyDescent="0.25">
      <c r="A4335" t="s">
        <v>19</v>
      </c>
      <c r="B4335" t="s">
        <v>2</v>
      </c>
      <c r="C4335" t="s">
        <v>68</v>
      </c>
      <c r="D4335">
        <v>26560.097318007658</v>
      </c>
      <c r="E4335">
        <v>22133.414431673049</v>
      </c>
    </row>
    <row r="4336" spans="1:5" x14ac:dyDescent="0.25">
      <c r="A4336" t="s">
        <v>19</v>
      </c>
      <c r="B4336" t="s">
        <v>7</v>
      </c>
      <c r="C4336" t="s">
        <v>68</v>
      </c>
      <c r="D4336">
        <v>44868.513915857606</v>
      </c>
      <c r="E4336">
        <v>28844.044660194169</v>
      </c>
    </row>
    <row r="4337" spans="1:5" x14ac:dyDescent="0.25">
      <c r="A4337" t="s">
        <v>19</v>
      </c>
      <c r="B4337" t="s">
        <v>6</v>
      </c>
      <c r="C4337" t="s">
        <v>68</v>
      </c>
      <c r="D4337">
        <v>152355.72307692308</v>
      </c>
      <c r="E4337">
        <v>135613.33592561283</v>
      </c>
    </row>
    <row r="4338" spans="1:5" x14ac:dyDescent="0.25">
      <c r="A4338" t="s">
        <v>19</v>
      </c>
      <c r="B4338" t="s">
        <v>4</v>
      </c>
      <c r="C4338" t="s">
        <v>68</v>
      </c>
      <c r="D4338">
        <v>51732.726865671641</v>
      </c>
      <c r="E4338">
        <v>28217.851017639077</v>
      </c>
    </row>
    <row r="4339" spans="1:5" x14ac:dyDescent="0.25">
      <c r="A4339" t="s">
        <v>19</v>
      </c>
      <c r="B4339" t="s">
        <v>5</v>
      </c>
      <c r="C4339" t="s">
        <v>68</v>
      </c>
      <c r="D4339">
        <v>169077.6926829268</v>
      </c>
      <c r="E4339">
        <v>146229.35583388267</v>
      </c>
    </row>
    <row r="4340" spans="1:5" x14ac:dyDescent="0.25">
      <c r="A4340" t="s">
        <v>19</v>
      </c>
      <c r="B4340" t="s">
        <v>78</v>
      </c>
      <c r="C4340" t="s">
        <v>68</v>
      </c>
      <c r="D4340">
        <v>34660.926999999996</v>
      </c>
      <c r="E4340">
        <v>31194.834299999999</v>
      </c>
    </row>
    <row r="4341" spans="1:5" x14ac:dyDescent="0.25">
      <c r="A4341" t="s">
        <v>19</v>
      </c>
      <c r="B4341" t="s">
        <v>3</v>
      </c>
      <c r="C4341" t="s">
        <v>68</v>
      </c>
      <c r="D4341">
        <v>19582.444632768358</v>
      </c>
      <c r="E4341">
        <v>10681.333436055467</v>
      </c>
    </row>
    <row r="4342" spans="1:5" x14ac:dyDescent="0.25">
      <c r="A4342" t="s">
        <v>19</v>
      </c>
      <c r="B4342" t="s">
        <v>2</v>
      </c>
      <c r="C4342" t="s">
        <v>61</v>
      </c>
      <c r="D4342">
        <v>50249.906060606059</v>
      </c>
      <c r="E4342">
        <v>43638.076315789469</v>
      </c>
    </row>
    <row r="4343" spans="1:5" x14ac:dyDescent="0.25">
      <c r="A4343" t="s">
        <v>19</v>
      </c>
      <c r="B4343" t="s">
        <v>7</v>
      </c>
      <c r="C4343" t="s">
        <v>61</v>
      </c>
      <c r="D4343">
        <v>69926.07409638555</v>
      </c>
      <c r="E4343">
        <v>46617.382730923702</v>
      </c>
    </row>
    <row r="4344" spans="1:5" x14ac:dyDescent="0.25">
      <c r="A4344" t="s">
        <v>19</v>
      </c>
      <c r="B4344" t="s">
        <v>6</v>
      </c>
      <c r="C4344" t="s">
        <v>61</v>
      </c>
      <c r="D4344">
        <v>195087.8705882353</v>
      </c>
      <c r="E4344">
        <v>157570.97239819003</v>
      </c>
    </row>
    <row r="4345" spans="1:5" x14ac:dyDescent="0.25">
      <c r="A4345" t="s">
        <v>19</v>
      </c>
      <c r="B4345" t="s">
        <v>4</v>
      </c>
      <c r="C4345" t="s">
        <v>61</v>
      </c>
      <c r="D4345">
        <v>106983.67096774193</v>
      </c>
      <c r="E4345">
        <v>65836.105210918118</v>
      </c>
    </row>
    <row r="4346" spans="1:5" x14ac:dyDescent="0.25">
      <c r="A4346" t="s">
        <v>19</v>
      </c>
      <c r="B4346" t="s">
        <v>5</v>
      </c>
      <c r="C4346" t="s">
        <v>61</v>
      </c>
      <c r="D4346">
        <v>374442.84838709678</v>
      </c>
      <c r="E4346">
        <v>305101.5801672641</v>
      </c>
    </row>
    <row r="4347" spans="1:5" x14ac:dyDescent="0.25">
      <c r="A4347" t="s">
        <v>19</v>
      </c>
      <c r="B4347" t="s">
        <v>78</v>
      </c>
      <c r="C4347" t="s">
        <v>61</v>
      </c>
      <c r="D4347">
        <v>58184.101754385956</v>
      </c>
      <c r="E4347">
        <v>52306.919758993434</v>
      </c>
    </row>
    <row r="4348" spans="1:5" x14ac:dyDescent="0.25">
      <c r="A4348" t="s">
        <v>19</v>
      </c>
      <c r="B4348" t="s">
        <v>3</v>
      </c>
      <c r="C4348" t="s">
        <v>61</v>
      </c>
      <c r="D4348">
        <v>33940.726023391806</v>
      </c>
      <c r="E4348">
        <v>20886.600629779576</v>
      </c>
    </row>
    <row r="4349" spans="1:5" x14ac:dyDescent="0.25">
      <c r="A4349" t="s">
        <v>19</v>
      </c>
      <c r="B4349" t="s">
        <v>2</v>
      </c>
      <c r="C4349" t="s">
        <v>25</v>
      </c>
      <c r="D4349">
        <v>458394.84547461371</v>
      </c>
      <c r="E4349">
        <v>376538.62306843267</v>
      </c>
    </row>
    <row r="4350" spans="1:5" x14ac:dyDescent="0.25">
      <c r="A4350" t="s">
        <v>19</v>
      </c>
      <c r="B4350" t="s">
        <v>7</v>
      </c>
      <c r="C4350" t="s">
        <v>25</v>
      </c>
      <c r="D4350">
        <v>820762.31225296436</v>
      </c>
      <c r="E4350">
        <v>537740.82526918349</v>
      </c>
    </row>
    <row r="4351" spans="1:5" x14ac:dyDescent="0.25">
      <c r="A4351" t="s">
        <v>19</v>
      </c>
      <c r="B4351" t="s">
        <v>6</v>
      </c>
      <c r="C4351" t="s">
        <v>25</v>
      </c>
      <c r="D4351">
        <v>2307254.0555555555</v>
      </c>
      <c r="E4351">
        <v>2032580.9537037036</v>
      </c>
    </row>
    <row r="4352" spans="1:5" x14ac:dyDescent="0.25">
      <c r="A4352" t="s">
        <v>19</v>
      </c>
      <c r="B4352" t="s">
        <v>4</v>
      </c>
      <c r="C4352" t="s">
        <v>25</v>
      </c>
      <c r="D4352">
        <v>858069.69008264469</v>
      </c>
      <c r="E4352">
        <v>562183.59005414648</v>
      </c>
    </row>
    <row r="4353" spans="1:5" x14ac:dyDescent="0.25">
      <c r="A4353" t="s">
        <v>19</v>
      </c>
      <c r="B4353" t="s">
        <v>5</v>
      </c>
      <c r="C4353" t="s">
        <v>25</v>
      </c>
      <c r="D4353">
        <v>3845423.4259259258</v>
      </c>
      <c r="E4353">
        <v>3431937.0360414176</v>
      </c>
    </row>
    <row r="4354" spans="1:5" x14ac:dyDescent="0.25">
      <c r="A4354" t="s">
        <v>19</v>
      </c>
      <c r="B4354" t="s">
        <v>78</v>
      </c>
      <c r="C4354" t="s">
        <v>25</v>
      </c>
      <c r="D4354">
        <v>627350.0453172205</v>
      </c>
      <c r="E4354">
        <v>524505.77559308603</v>
      </c>
    </row>
    <row r="4355" spans="1:5" x14ac:dyDescent="0.25">
      <c r="A4355" t="s">
        <v>19</v>
      </c>
      <c r="B4355" t="s">
        <v>3</v>
      </c>
      <c r="C4355" t="s">
        <v>25</v>
      </c>
      <c r="D4355">
        <v>317512.02599388378</v>
      </c>
      <c r="E4355">
        <v>185215.34849643218</v>
      </c>
    </row>
    <row r="4356" spans="1:5" x14ac:dyDescent="0.25">
      <c r="A4356" t="s">
        <v>19</v>
      </c>
      <c r="B4356" t="s">
        <v>2</v>
      </c>
      <c r="C4356" t="s">
        <v>50</v>
      </c>
      <c r="D4356">
        <v>1016155.9849340866</v>
      </c>
      <c r="E4356">
        <v>906891.90053257183</v>
      </c>
    </row>
    <row r="4357" spans="1:5" x14ac:dyDescent="0.25">
      <c r="A4357" t="s">
        <v>19</v>
      </c>
      <c r="B4357" t="s">
        <v>7</v>
      </c>
      <c r="C4357" t="s">
        <v>50</v>
      </c>
      <c r="D4357">
        <v>1645057.4024390245</v>
      </c>
      <c r="E4357">
        <v>929815.05355249229</v>
      </c>
    </row>
    <row r="4358" spans="1:5" x14ac:dyDescent="0.25">
      <c r="A4358" t="s">
        <v>19</v>
      </c>
      <c r="B4358" t="s">
        <v>6</v>
      </c>
      <c r="C4358" t="s">
        <v>50</v>
      </c>
      <c r="D4358">
        <v>3938531.5912408759</v>
      </c>
      <c r="E4358">
        <v>3540700.1173781613</v>
      </c>
    </row>
    <row r="4359" spans="1:5" x14ac:dyDescent="0.25">
      <c r="A4359" t="s">
        <v>19</v>
      </c>
      <c r="B4359" t="s">
        <v>4</v>
      </c>
      <c r="C4359" t="s">
        <v>50</v>
      </c>
      <c r="D4359">
        <v>1962104.8290909091</v>
      </c>
      <c r="E4359">
        <v>1070238.9976859502</v>
      </c>
    </row>
    <row r="4360" spans="1:5" x14ac:dyDescent="0.25">
      <c r="A4360" t="s">
        <v>19</v>
      </c>
      <c r="B4360" t="s">
        <v>5</v>
      </c>
      <c r="C4360" t="s">
        <v>50</v>
      </c>
      <c r="D4360">
        <v>9145403.8644067794</v>
      </c>
      <c r="E4360">
        <v>7352187.4204054503</v>
      </c>
    </row>
    <row r="4361" spans="1:5" x14ac:dyDescent="0.25">
      <c r="A4361" t="s">
        <v>19</v>
      </c>
      <c r="B4361" t="s">
        <v>78</v>
      </c>
      <c r="C4361" t="s">
        <v>50</v>
      </c>
      <c r="D4361">
        <v>1397872.6113989637</v>
      </c>
      <c r="E4361">
        <v>1189234.9082050885</v>
      </c>
    </row>
    <row r="4362" spans="1:5" x14ac:dyDescent="0.25">
      <c r="A4362" t="s">
        <v>19</v>
      </c>
      <c r="B4362" t="s">
        <v>3</v>
      </c>
      <c r="C4362" t="s">
        <v>50</v>
      </c>
      <c r="D4362">
        <v>713728.60846560844</v>
      </c>
      <c r="E4362">
        <v>439217.60520960524</v>
      </c>
    </row>
    <row r="4363" spans="1:5" x14ac:dyDescent="0.25">
      <c r="A4363" t="s">
        <v>19</v>
      </c>
      <c r="B4363" t="s">
        <v>2</v>
      </c>
      <c r="C4363" t="s">
        <v>70</v>
      </c>
      <c r="D4363">
        <v>16442.402255639096</v>
      </c>
      <c r="E4363">
        <v>13655.554415700266</v>
      </c>
    </row>
    <row r="4364" spans="1:5" x14ac:dyDescent="0.25">
      <c r="A4364" t="s">
        <v>19</v>
      </c>
      <c r="B4364" t="s">
        <v>7</v>
      </c>
      <c r="C4364" t="s">
        <v>70</v>
      </c>
      <c r="D4364">
        <v>27946.830670926516</v>
      </c>
      <c r="E4364">
        <v>17596.152644657435</v>
      </c>
    </row>
    <row r="4365" spans="1:5" x14ac:dyDescent="0.25">
      <c r="A4365" t="s">
        <v>19</v>
      </c>
      <c r="B4365" t="s">
        <v>6</v>
      </c>
      <c r="C4365" t="s">
        <v>70</v>
      </c>
      <c r="D4365">
        <v>73507.210084033606</v>
      </c>
      <c r="E4365">
        <v>64318.808823529405</v>
      </c>
    </row>
    <row r="4366" spans="1:5" x14ac:dyDescent="0.25">
      <c r="A4366" t="s">
        <v>19</v>
      </c>
      <c r="B4366" t="s">
        <v>4</v>
      </c>
      <c r="C4366" t="s">
        <v>70</v>
      </c>
      <c r="D4366">
        <v>39760.718181818178</v>
      </c>
      <c r="E4366">
        <v>23193.752272727266</v>
      </c>
    </row>
    <row r="4367" spans="1:5" x14ac:dyDescent="0.25">
      <c r="A4367" t="s">
        <v>19</v>
      </c>
      <c r="B4367" t="s">
        <v>5</v>
      </c>
      <c r="C4367" t="s">
        <v>70</v>
      </c>
      <c r="D4367">
        <v>90178.948453608245</v>
      </c>
      <c r="E4367">
        <v>73164.052518965182</v>
      </c>
    </row>
    <row r="4368" spans="1:5" x14ac:dyDescent="0.25">
      <c r="A4368" t="s">
        <v>19</v>
      </c>
      <c r="B4368" t="s">
        <v>78</v>
      </c>
      <c r="C4368" t="s">
        <v>70</v>
      </c>
      <c r="D4368">
        <v>22898.842931937175</v>
      </c>
      <c r="E4368">
        <v>19481.105180901777</v>
      </c>
    </row>
    <row r="4369" spans="1:5" x14ac:dyDescent="0.25">
      <c r="A4369" t="s">
        <v>19</v>
      </c>
      <c r="B4369" t="s">
        <v>3</v>
      </c>
      <c r="C4369" t="s">
        <v>70</v>
      </c>
      <c r="D4369">
        <v>14269.752039151714</v>
      </c>
      <c r="E4369">
        <v>8324.0220228384987</v>
      </c>
    </row>
    <row r="4370" spans="1:5" x14ac:dyDescent="0.25">
      <c r="A4370" t="s">
        <v>19</v>
      </c>
      <c r="B4370" t="s">
        <v>2</v>
      </c>
      <c r="C4370" t="s">
        <v>58</v>
      </c>
      <c r="D4370">
        <v>46049.487229862469</v>
      </c>
      <c r="E4370">
        <v>40694.895691506368</v>
      </c>
    </row>
    <row r="4371" spans="1:5" x14ac:dyDescent="0.25">
      <c r="A4371" t="s">
        <v>19</v>
      </c>
      <c r="B4371" t="s">
        <v>7</v>
      </c>
      <c r="C4371" t="s">
        <v>58</v>
      </c>
      <c r="D4371">
        <v>70177.212574850302</v>
      </c>
      <c r="E4371">
        <v>38278.479586281981</v>
      </c>
    </row>
    <row r="4372" spans="1:5" x14ac:dyDescent="0.25">
      <c r="A4372" t="s">
        <v>19</v>
      </c>
      <c r="B4372" t="s">
        <v>6</v>
      </c>
      <c r="C4372" t="s">
        <v>58</v>
      </c>
      <c r="D4372">
        <v>196967.97478991596</v>
      </c>
      <c r="E4372">
        <v>159804.20596162992</v>
      </c>
    </row>
    <row r="4373" spans="1:5" x14ac:dyDescent="0.25">
      <c r="A4373" t="s">
        <v>19</v>
      </c>
      <c r="B4373" t="s">
        <v>4</v>
      </c>
      <c r="C4373" t="s">
        <v>58</v>
      </c>
      <c r="D4373">
        <v>82242.768421052635</v>
      </c>
      <c r="E4373">
        <v>51782.483820662768</v>
      </c>
    </row>
    <row r="4374" spans="1:5" x14ac:dyDescent="0.25">
      <c r="A4374" t="s">
        <v>19</v>
      </c>
      <c r="B4374" t="s">
        <v>5</v>
      </c>
      <c r="C4374" t="s">
        <v>58</v>
      </c>
      <c r="D4374">
        <v>296698.59493670886</v>
      </c>
      <c r="E4374">
        <v>264094.35373487271</v>
      </c>
    </row>
    <row r="4375" spans="1:5" x14ac:dyDescent="0.25">
      <c r="A4375" t="s">
        <v>19</v>
      </c>
      <c r="B4375" t="s">
        <v>78</v>
      </c>
      <c r="C4375" t="s">
        <v>58</v>
      </c>
      <c r="D4375">
        <v>78130.63</v>
      </c>
      <c r="E4375">
        <v>64178.731785714284</v>
      </c>
    </row>
    <row r="4376" spans="1:5" x14ac:dyDescent="0.25">
      <c r="A4376" t="s">
        <v>19</v>
      </c>
      <c r="B4376" t="s">
        <v>3</v>
      </c>
      <c r="C4376" t="s">
        <v>58</v>
      </c>
      <c r="D4376">
        <v>33871.660404624279</v>
      </c>
      <c r="E4376">
        <v>19144.851533048506</v>
      </c>
    </row>
    <row r="4377" spans="1:5" x14ac:dyDescent="0.25">
      <c r="A4377" t="s">
        <v>19</v>
      </c>
      <c r="B4377" t="s">
        <v>2</v>
      </c>
      <c r="C4377" t="s">
        <v>21</v>
      </c>
      <c r="D4377">
        <v>1806111.4624454146</v>
      </c>
      <c r="E4377">
        <v>1600101.8737602348</v>
      </c>
    </row>
    <row r="4378" spans="1:5" x14ac:dyDescent="0.25">
      <c r="A4378" t="s">
        <v>19</v>
      </c>
      <c r="B4378" t="s">
        <v>7</v>
      </c>
      <c r="C4378" t="s">
        <v>21</v>
      </c>
      <c r="D4378">
        <v>2651278.9980769227</v>
      </c>
      <c r="E4378">
        <v>1573476.4488586958</v>
      </c>
    </row>
    <row r="4379" spans="1:5" x14ac:dyDescent="0.25">
      <c r="A4379" t="s">
        <v>19</v>
      </c>
      <c r="B4379" t="s">
        <v>6</v>
      </c>
      <c r="C4379" t="s">
        <v>21</v>
      </c>
      <c r="D4379">
        <v>6266659.459090909</v>
      </c>
      <c r="E4379">
        <v>5690804.2655528253</v>
      </c>
    </row>
    <row r="4380" spans="1:5" x14ac:dyDescent="0.25">
      <c r="A4380" t="s">
        <v>19</v>
      </c>
      <c r="B4380" t="s">
        <v>4</v>
      </c>
      <c r="C4380" t="s">
        <v>21</v>
      </c>
      <c r="D4380">
        <v>3052395.0044280444</v>
      </c>
      <c r="E4380">
        <v>1923008.8527896679</v>
      </c>
    </row>
    <row r="4381" spans="1:5" x14ac:dyDescent="0.25">
      <c r="A4381" t="s">
        <v>19</v>
      </c>
      <c r="B4381" t="s">
        <v>5</v>
      </c>
      <c r="C4381" t="s">
        <v>21</v>
      </c>
      <c r="D4381">
        <v>12726139.199999999</v>
      </c>
      <c r="E4381">
        <v>11712761.448888889</v>
      </c>
    </row>
    <row r="4382" spans="1:5" x14ac:dyDescent="0.25">
      <c r="A4382" t="s">
        <v>19</v>
      </c>
      <c r="B4382" t="s">
        <v>78</v>
      </c>
      <c r="C4382" t="s">
        <v>21</v>
      </c>
      <c r="D4382">
        <v>2247823.5032608695</v>
      </c>
      <c r="E4382">
        <v>2049660.1154733982</v>
      </c>
    </row>
    <row r="4383" spans="1:5" x14ac:dyDescent="0.25">
      <c r="A4383" t="s">
        <v>19</v>
      </c>
      <c r="B4383" t="s">
        <v>3</v>
      </c>
      <c r="C4383" t="s">
        <v>21</v>
      </c>
      <c r="D4383">
        <v>1156921.7437762236</v>
      </c>
      <c r="E4383">
        <v>780922.17704895104</v>
      </c>
    </row>
    <row r="4384" spans="1:5" x14ac:dyDescent="0.25">
      <c r="A4384" t="s">
        <v>19</v>
      </c>
      <c r="B4384" t="s">
        <v>2</v>
      </c>
      <c r="C4384" t="s">
        <v>57</v>
      </c>
      <c r="D4384">
        <v>50520.53663003663</v>
      </c>
      <c r="E4384">
        <v>41334.98451548451</v>
      </c>
    </row>
    <row r="4385" spans="1:5" x14ac:dyDescent="0.25">
      <c r="A4385" t="s">
        <v>19</v>
      </c>
      <c r="B4385" t="s">
        <v>7</v>
      </c>
      <c r="C4385" t="s">
        <v>57</v>
      </c>
      <c r="D4385">
        <v>81610.097633136087</v>
      </c>
      <c r="E4385">
        <v>53468.684656192607</v>
      </c>
    </row>
    <row r="4386" spans="1:5" x14ac:dyDescent="0.25">
      <c r="A4386" t="s">
        <v>19</v>
      </c>
      <c r="B4386" t="s">
        <v>6</v>
      </c>
      <c r="C4386" t="s">
        <v>57</v>
      </c>
      <c r="D4386">
        <v>267807.89320388349</v>
      </c>
      <c r="E4386">
        <v>236667.44050575752</v>
      </c>
    </row>
    <row r="4387" spans="1:5" x14ac:dyDescent="0.25">
      <c r="A4387" t="s">
        <v>19</v>
      </c>
      <c r="B4387" t="s">
        <v>4</v>
      </c>
      <c r="C4387" t="s">
        <v>57</v>
      </c>
      <c r="D4387">
        <v>124815.44343891404</v>
      </c>
      <c r="E4387">
        <v>74889.266063348419</v>
      </c>
    </row>
    <row r="4388" spans="1:5" x14ac:dyDescent="0.25">
      <c r="A4388" t="s">
        <v>19</v>
      </c>
      <c r="B4388" t="s">
        <v>5</v>
      </c>
      <c r="C4388" t="s">
        <v>57</v>
      </c>
      <c r="D4388">
        <v>309934.97752808989</v>
      </c>
      <c r="E4388">
        <v>251456.67988128049</v>
      </c>
    </row>
    <row r="4389" spans="1:5" x14ac:dyDescent="0.25">
      <c r="A4389" t="s">
        <v>19</v>
      </c>
      <c r="B4389" t="s">
        <v>78</v>
      </c>
      <c r="C4389" t="s">
        <v>57</v>
      </c>
      <c r="D4389">
        <v>82835.474474474468</v>
      </c>
      <c r="E4389">
        <v>73090.124536300995</v>
      </c>
    </row>
    <row r="4390" spans="1:5" x14ac:dyDescent="0.25">
      <c r="A4390" t="s">
        <v>19</v>
      </c>
      <c r="B4390" t="s">
        <v>3</v>
      </c>
      <c r="C4390" t="s">
        <v>57</v>
      </c>
      <c r="D4390">
        <v>43715.076069730589</v>
      </c>
      <c r="E4390">
        <v>27524.307155015558</v>
      </c>
    </row>
    <row r="4391" spans="1:5" x14ac:dyDescent="0.25">
      <c r="A4391" t="s">
        <v>19</v>
      </c>
      <c r="B4391" t="s">
        <v>2</v>
      </c>
      <c r="C4391" t="s">
        <v>42</v>
      </c>
      <c r="D4391">
        <v>108965.09999999999</v>
      </c>
      <c r="E4391">
        <v>95836.774698795183</v>
      </c>
    </row>
    <row r="4392" spans="1:5" x14ac:dyDescent="0.25">
      <c r="A4392" t="s">
        <v>19</v>
      </c>
      <c r="B4392" t="s">
        <v>7</v>
      </c>
      <c r="C4392" t="s">
        <v>42</v>
      </c>
      <c r="D4392">
        <v>208918.04887218043</v>
      </c>
      <c r="E4392">
        <v>139278.69924812031</v>
      </c>
    </row>
    <row r="4393" spans="1:5" x14ac:dyDescent="0.25">
      <c r="A4393" t="s">
        <v>19</v>
      </c>
      <c r="B4393" t="s">
        <v>6</v>
      </c>
      <c r="C4393" t="s">
        <v>42</v>
      </c>
      <c r="D4393">
        <v>448162.91129032255</v>
      </c>
      <c r="E4393">
        <v>399973.3509365244</v>
      </c>
    </row>
    <row r="4394" spans="1:5" x14ac:dyDescent="0.25">
      <c r="A4394" t="s">
        <v>19</v>
      </c>
      <c r="B4394" t="s">
        <v>4</v>
      </c>
      <c r="C4394" t="s">
        <v>42</v>
      </c>
      <c r="D4394">
        <v>197064.54255319148</v>
      </c>
      <c r="E4394">
        <v>131376.36170212767</v>
      </c>
    </row>
    <row r="4395" spans="1:5" x14ac:dyDescent="0.25">
      <c r="A4395" t="s">
        <v>19</v>
      </c>
      <c r="B4395" t="s">
        <v>5</v>
      </c>
      <c r="C4395" t="s">
        <v>42</v>
      </c>
      <c r="D4395">
        <v>740962.68</v>
      </c>
      <c r="E4395">
        <v>662966.60842105269</v>
      </c>
    </row>
    <row r="4396" spans="1:5" x14ac:dyDescent="0.25">
      <c r="A4396" t="s">
        <v>19</v>
      </c>
      <c r="B4396" t="s">
        <v>78</v>
      </c>
      <c r="C4396" t="s">
        <v>42</v>
      </c>
      <c r="D4396">
        <v>147406.36870026524</v>
      </c>
      <c r="E4396">
        <v>128010.79387128298</v>
      </c>
    </row>
    <row r="4397" spans="1:5" x14ac:dyDescent="0.25">
      <c r="A4397" t="s">
        <v>19</v>
      </c>
      <c r="B4397" t="s">
        <v>3</v>
      </c>
      <c r="C4397" t="s">
        <v>42</v>
      </c>
      <c r="D4397">
        <v>90804.25</v>
      </c>
      <c r="E4397">
        <v>57173.046296296299</v>
      </c>
    </row>
    <row r="4398" spans="1:5" x14ac:dyDescent="0.25">
      <c r="A4398" t="s">
        <v>19</v>
      </c>
      <c r="B4398" t="s">
        <v>2</v>
      </c>
      <c r="C4398" t="s">
        <v>74</v>
      </c>
      <c r="D4398">
        <v>10141.33527131783</v>
      </c>
      <c r="E4398">
        <v>8071.6750118652117</v>
      </c>
    </row>
    <row r="4399" spans="1:5" x14ac:dyDescent="0.25">
      <c r="A4399" t="s">
        <v>19</v>
      </c>
      <c r="B4399" t="s">
        <v>7</v>
      </c>
      <c r="C4399" t="s">
        <v>74</v>
      </c>
      <c r="D4399">
        <v>15256.352769679301</v>
      </c>
      <c r="E4399">
        <v>9807.6553519366917</v>
      </c>
    </row>
    <row r="4400" spans="1:5" x14ac:dyDescent="0.25">
      <c r="A4400" t="s">
        <v>19</v>
      </c>
      <c r="B4400" t="s">
        <v>6</v>
      </c>
      <c r="C4400" t="s">
        <v>74</v>
      </c>
      <c r="D4400">
        <v>37378.064285714281</v>
      </c>
      <c r="E4400">
        <v>31799.248720682299</v>
      </c>
    </row>
    <row r="4401" spans="1:5" x14ac:dyDescent="0.25">
      <c r="A4401" t="s">
        <v>19</v>
      </c>
      <c r="B4401" t="s">
        <v>4</v>
      </c>
      <c r="C4401" t="s">
        <v>74</v>
      </c>
      <c r="D4401">
        <v>23678.411764705885</v>
      </c>
      <c r="E4401">
        <v>13812.406862745098</v>
      </c>
    </row>
    <row r="4402" spans="1:5" x14ac:dyDescent="0.25">
      <c r="A4402" t="s">
        <v>19</v>
      </c>
      <c r="B4402" t="s">
        <v>5</v>
      </c>
      <c r="C4402" t="s">
        <v>74</v>
      </c>
      <c r="D4402">
        <v>70715.25675675676</v>
      </c>
      <c r="E4402">
        <v>59835.986486486487</v>
      </c>
    </row>
    <row r="4403" spans="1:5" x14ac:dyDescent="0.25">
      <c r="A4403" t="s">
        <v>19</v>
      </c>
      <c r="B4403" t="s">
        <v>78</v>
      </c>
      <c r="C4403" t="s">
        <v>74</v>
      </c>
      <c r="D4403">
        <v>13954.477333333332</v>
      </c>
      <c r="E4403">
        <v>12403.979851851851</v>
      </c>
    </row>
    <row r="4404" spans="1:5" x14ac:dyDescent="0.25">
      <c r="A4404" t="s">
        <v>19</v>
      </c>
      <c r="B4404" t="s">
        <v>3</v>
      </c>
      <c r="C4404" t="s">
        <v>74</v>
      </c>
      <c r="D4404">
        <v>8050.66</v>
      </c>
      <c r="E4404">
        <v>4550.373043478261</v>
      </c>
    </row>
    <row r="4405" spans="1:5" x14ac:dyDescent="0.25">
      <c r="A4405" t="s">
        <v>19</v>
      </c>
      <c r="B4405" t="s">
        <v>2</v>
      </c>
      <c r="C4405" t="s">
        <v>64</v>
      </c>
      <c r="D4405">
        <v>23671.233480176215</v>
      </c>
      <c r="E4405">
        <v>20289.628697293901</v>
      </c>
    </row>
    <row r="4406" spans="1:5" x14ac:dyDescent="0.25">
      <c r="A4406" t="s">
        <v>19</v>
      </c>
      <c r="B4406" t="s">
        <v>7</v>
      </c>
      <c r="C4406" t="s">
        <v>64</v>
      </c>
      <c r="D4406">
        <v>34008.670886075946</v>
      </c>
      <c r="E4406">
        <v>21862.716998191678</v>
      </c>
    </row>
    <row r="4407" spans="1:5" x14ac:dyDescent="0.25">
      <c r="A4407" t="s">
        <v>19</v>
      </c>
      <c r="B4407" t="s">
        <v>6</v>
      </c>
      <c r="C4407" t="s">
        <v>64</v>
      </c>
      <c r="D4407">
        <v>85291.587301587293</v>
      </c>
      <c r="E4407">
        <v>69496.848912404472</v>
      </c>
    </row>
    <row r="4408" spans="1:5" x14ac:dyDescent="0.25">
      <c r="A4408" t="s">
        <v>19</v>
      </c>
      <c r="B4408" t="s">
        <v>4</v>
      </c>
      <c r="C4408" t="s">
        <v>64</v>
      </c>
      <c r="D4408">
        <v>46522.683982683986</v>
      </c>
      <c r="E4408">
        <v>26295.430077169214</v>
      </c>
    </row>
    <row r="4409" spans="1:5" x14ac:dyDescent="0.25">
      <c r="A4409" t="s">
        <v>19</v>
      </c>
      <c r="B4409" t="s">
        <v>5</v>
      </c>
      <c r="C4409" t="s">
        <v>64</v>
      </c>
      <c r="D4409">
        <v>141404.4736842105</v>
      </c>
      <c r="E4409">
        <v>124962.0930232558</v>
      </c>
    </row>
    <row r="4410" spans="1:5" x14ac:dyDescent="0.25">
      <c r="A4410" t="s">
        <v>19</v>
      </c>
      <c r="B4410" t="s">
        <v>78</v>
      </c>
      <c r="C4410" t="s">
        <v>64</v>
      </c>
      <c r="D4410">
        <v>29605.344352617081</v>
      </c>
      <c r="E4410">
        <v>24122.873176206511</v>
      </c>
    </row>
    <row r="4411" spans="1:5" x14ac:dyDescent="0.25">
      <c r="A4411" t="s">
        <v>19</v>
      </c>
      <c r="B4411" t="s">
        <v>3</v>
      </c>
      <c r="C4411" t="s">
        <v>64</v>
      </c>
      <c r="D4411">
        <v>13884.67700258398</v>
      </c>
      <c r="E4411">
        <v>7573.4601832276248</v>
      </c>
    </row>
    <row r="4412" spans="1:5" x14ac:dyDescent="0.25">
      <c r="A4412" t="s">
        <v>19</v>
      </c>
      <c r="B4412" t="s">
        <v>2</v>
      </c>
      <c r="C4412" t="s">
        <v>32</v>
      </c>
      <c r="D4412">
        <v>1913773.6200000003</v>
      </c>
      <c r="E4412">
        <v>1586959.9710461539</v>
      </c>
    </row>
    <row r="4413" spans="1:5" x14ac:dyDescent="0.25">
      <c r="A4413" t="s">
        <v>19</v>
      </c>
      <c r="B4413" t="s">
        <v>7</v>
      </c>
      <c r="C4413" t="s">
        <v>32</v>
      </c>
      <c r="D4413">
        <v>3179986.3776435051</v>
      </c>
      <c r="E4413">
        <v>1779409.7687074747</v>
      </c>
    </row>
    <row r="4414" spans="1:5" x14ac:dyDescent="0.25">
      <c r="A4414" t="s">
        <v>19</v>
      </c>
      <c r="B4414" t="s">
        <v>6</v>
      </c>
      <c r="C4414" t="s">
        <v>32</v>
      </c>
      <c r="D4414">
        <v>7572485.5467625912</v>
      </c>
      <c r="E4414">
        <v>6516031.4656044915</v>
      </c>
    </row>
    <row r="4415" spans="1:5" x14ac:dyDescent="0.25">
      <c r="A4415" t="s">
        <v>19</v>
      </c>
      <c r="B4415" t="s">
        <v>4</v>
      </c>
      <c r="C4415" t="s">
        <v>32</v>
      </c>
      <c r="D4415">
        <v>3971982.9849056606</v>
      </c>
      <c r="E4415">
        <v>2368123.6485868571</v>
      </c>
    </row>
    <row r="4416" spans="1:5" x14ac:dyDescent="0.25">
      <c r="A4416" t="s">
        <v>19</v>
      </c>
      <c r="B4416" t="s">
        <v>5</v>
      </c>
      <c r="C4416" t="s">
        <v>32</v>
      </c>
      <c r="D4416">
        <v>17542924.850000001</v>
      </c>
      <c r="E4416">
        <v>13007753.907296298</v>
      </c>
    </row>
    <row r="4417" spans="1:5" x14ac:dyDescent="0.25">
      <c r="A4417" t="s">
        <v>19</v>
      </c>
      <c r="B4417" t="s">
        <v>78</v>
      </c>
      <c r="C4417" t="s">
        <v>32</v>
      </c>
      <c r="D4417">
        <v>2837130.7035040436</v>
      </c>
      <c r="E4417">
        <v>2263049.5648567444</v>
      </c>
    </row>
    <row r="4418" spans="1:5" x14ac:dyDescent="0.25">
      <c r="A4418" t="s">
        <v>19</v>
      </c>
      <c r="B4418" t="s">
        <v>3</v>
      </c>
      <c r="C4418" t="s">
        <v>32</v>
      </c>
      <c r="D4418">
        <v>1694968.5845410631</v>
      </c>
      <c r="E4418">
        <v>958867.94211180136</v>
      </c>
    </row>
    <row r="4419" spans="1:5" x14ac:dyDescent="0.25">
      <c r="A4419" t="s">
        <v>19</v>
      </c>
      <c r="B4419" t="s">
        <v>2</v>
      </c>
      <c r="C4419" t="s">
        <v>63</v>
      </c>
      <c r="D4419">
        <v>24669.910869565218</v>
      </c>
      <c r="E4419">
        <v>22514.921596547316</v>
      </c>
    </row>
    <row r="4420" spans="1:5" x14ac:dyDescent="0.25">
      <c r="A4420" t="s">
        <v>19</v>
      </c>
      <c r="B4420" t="s">
        <v>7</v>
      </c>
      <c r="C4420" t="s">
        <v>63</v>
      </c>
      <c r="D4420">
        <v>38730.918088737199</v>
      </c>
      <c r="E4420">
        <v>27912.972001883016</v>
      </c>
    </row>
    <row r="4421" spans="1:5" x14ac:dyDescent="0.25">
      <c r="A4421" t="s">
        <v>19</v>
      </c>
      <c r="B4421" t="s">
        <v>6</v>
      </c>
      <c r="C4421" t="s">
        <v>63</v>
      </c>
      <c r="D4421">
        <v>77727.116438356155</v>
      </c>
      <c r="E4421">
        <v>71163.49327245052</v>
      </c>
    </row>
    <row r="4422" spans="1:5" x14ac:dyDescent="0.25">
      <c r="A4422" t="s">
        <v>19</v>
      </c>
      <c r="B4422" t="s">
        <v>4</v>
      </c>
      <c r="C4422" t="s">
        <v>63</v>
      </c>
      <c r="D4422">
        <v>50213.092920353978</v>
      </c>
      <c r="E4422">
        <v>28484.518165728074</v>
      </c>
    </row>
    <row r="4423" spans="1:5" x14ac:dyDescent="0.25">
      <c r="A4423" t="s">
        <v>19</v>
      </c>
      <c r="B4423" t="s">
        <v>5</v>
      </c>
      <c r="C4423" t="s">
        <v>63</v>
      </c>
      <c r="D4423">
        <v>180129.50793650793</v>
      </c>
      <c r="E4423">
        <v>163590.34402597402</v>
      </c>
    </row>
    <row r="4424" spans="1:5" x14ac:dyDescent="0.25">
      <c r="A4424" t="s">
        <v>19</v>
      </c>
      <c r="B4424" t="s">
        <v>78</v>
      </c>
      <c r="C4424" t="s">
        <v>63</v>
      </c>
      <c r="D4424">
        <v>34078.555555555555</v>
      </c>
      <c r="E4424">
        <v>33124.356</v>
      </c>
    </row>
    <row r="4425" spans="1:5" x14ac:dyDescent="0.25">
      <c r="A4425" t="s">
        <v>19</v>
      </c>
      <c r="B4425" t="s">
        <v>3</v>
      </c>
      <c r="C4425" t="s">
        <v>63</v>
      </c>
      <c r="D4425">
        <v>18041.588235294119</v>
      </c>
      <c r="E4425">
        <v>10605.316214833761</v>
      </c>
    </row>
    <row r="4426" spans="1:5" x14ac:dyDescent="0.25">
      <c r="A4426" t="s">
        <v>19</v>
      </c>
      <c r="B4426" t="s">
        <v>2</v>
      </c>
      <c r="C4426" t="s">
        <v>47</v>
      </c>
      <c r="D4426">
        <v>95754.563829787236</v>
      </c>
      <c r="E4426">
        <v>89488.094272825212</v>
      </c>
    </row>
    <row r="4427" spans="1:5" x14ac:dyDescent="0.25">
      <c r="A4427" t="s">
        <v>19</v>
      </c>
      <c r="B4427" t="s">
        <v>7</v>
      </c>
      <c r="C4427" t="s">
        <v>47</v>
      </c>
      <c r="D4427">
        <v>161306.97132616487</v>
      </c>
      <c r="E4427">
        <v>110968.07165368929</v>
      </c>
    </row>
    <row r="4428" spans="1:5" x14ac:dyDescent="0.25">
      <c r="A4428" t="s">
        <v>19</v>
      </c>
      <c r="B4428" t="s">
        <v>6</v>
      </c>
      <c r="C4428" t="s">
        <v>47</v>
      </c>
      <c r="D4428">
        <v>478772.81914893613</v>
      </c>
      <c r="E4428">
        <v>451622.15801238886</v>
      </c>
    </row>
    <row r="4429" spans="1:5" x14ac:dyDescent="0.25">
      <c r="A4429" t="s">
        <v>19</v>
      </c>
      <c r="B4429" t="s">
        <v>4</v>
      </c>
      <c r="C4429" t="s">
        <v>47</v>
      </c>
      <c r="D4429">
        <v>165458.25367647057</v>
      </c>
      <c r="E4429">
        <v>110984.30554298642</v>
      </c>
    </row>
    <row r="4430" spans="1:5" x14ac:dyDescent="0.25">
      <c r="A4430" t="s">
        <v>19</v>
      </c>
      <c r="B4430" t="s">
        <v>5</v>
      </c>
      <c r="C4430" t="s">
        <v>47</v>
      </c>
      <c r="D4430">
        <v>505670.16853932582</v>
      </c>
      <c r="E4430">
        <v>500939.70567234507</v>
      </c>
    </row>
    <row r="4431" spans="1:5" x14ac:dyDescent="0.25">
      <c r="A4431" t="s">
        <v>19</v>
      </c>
      <c r="B4431" t="s">
        <v>78</v>
      </c>
      <c r="C4431" t="s">
        <v>47</v>
      </c>
      <c r="D4431">
        <v>112511.6125</v>
      </c>
      <c r="E4431">
        <v>105117.99225000001</v>
      </c>
    </row>
    <row r="4432" spans="1:5" x14ac:dyDescent="0.25">
      <c r="A4432" t="s">
        <v>19</v>
      </c>
      <c r="B4432" t="s">
        <v>3</v>
      </c>
      <c r="C4432" t="s">
        <v>47</v>
      </c>
      <c r="D4432">
        <v>64941.767676767675</v>
      </c>
      <c r="E4432">
        <v>38256.604958677679</v>
      </c>
    </row>
    <row r="4433" spans="1:5" x14ac:dyDescent="0.25">
      <c r="A4433" t="s">
        <v>19</v>
      </c>
      <c r="B4433" t="s">
        <v>2</v>
      </c>
      <c r="C4433" t="s">
        <v>60</v>
      </c>
      <c r="D4433">
        <v>34309.873563218389</v>
      </c>
      <c r="E4433">
        <v>32540.909952231676</v>
      </c>
    </row>
    <row r="4434" spans="1:5" x14ac:dyDescent="0.25">
      <c r="A4434" t="s">
        <v>19</v>
      </c>
      <c r="B4434" t="s">
        <v>7</v>
      </c>
      <c r="C4434" t="s">
        <v>60</v>
      </c>
      <c r="D4434">
        <v>53461.95223880597</v>
      </c>
      <c r="E4434">
        <v>30619.118100407057</v>
      </c>
    </row>
    <row r="4435" spans="1:5" x14ac:dyDescent="0.25">
      <c r="A4435" t="s">
        <v>19</v>
      </c>
      <c r="B4435" t="s">
        <v>6</v>
      </c>
      <c r="C4435" t="s">
        <v>60</v>
      </c>
      <c r="D4435">
        <v>136715.67938931298</v>
      </c>
      <c r="E4435">
        <v>120784.11756659918</v>
      </c>
    </row>
    <row r="4436" spans="1:5" x14ac:dyDescent="0.25">
      <c r="A4436" t="s">
        <v>19</v>
      </c>
      <c r="B4436" t="s">
        <v>4</v>
      </c>
      <c r="C4436" t="s">
        <v>60</v>
      </c>
      <c r="D4436">
        <v>78208.532751091698</v>
      </c>
      <c r="E4436">
        <v>46857.112230871469</v>
      </c>
    </row>
    <row r="4437" spans="1:5" x14ac:dyDescent="0.25">
      <c r="A4437" t="s">
        <v>19</v>
      </c>
      <c r="B4437" t="s">
        <v>5</v>
      </c>
      <c r="C4437" t="s">
        <v>60</v>
      </c>
      <c r="D4437">
        <v>242023.70270270272</v>
      </c>
      <c r="E4437">
        <v>219226.63135135139</v>
      </c>
    </row>
    <row r="4438" spans="1:5" x14ac:dyDescent="0.25">
      <c r="A4438" t="s">
        <v>19</v>
      </c>
      <c r="B4438" t="s">
        <v>78</v>
      </c>
      <c r="C4438" t="s">
        <v>60</v>
      </c>
      <c r="D4438">
        <v>44886.601503759397</v>
      </c>
      <c r="E4438">
        <v>40490.810184080896</v>
      </c>
    </row>
    <row r="4439" spans="1:5" x14ac:dyDescent="0.25">
      <c r="A4439" t="s">
        <v>19</v>
      </c>
      <c r="B4439" t="s">
        <v>3</v>
      </c>
      <c r="C4439" t="s">
        <v>60</v>
      </c>
      <c r="D4439">
        <v>25403.906382978726</v>
      </c>
      <c r="E4439">
        <v>18454.123422492401</v>
      </c>
    </row>
    <row r="4440" spans="1:5" x14ac:dyDescent="0.25">
      <c r="A4440" t="s">
        <v>19</v>
      </c>
      <c r="B4440" t="s">
        <v>2</v>
      </c>
      <c r="C4440" t="s">
        <v>31</v>
      </c>
      <c r="D4440">
        <v>189285.02033271719</v>
      </c>
      <c r="E4440">
        <v>178439.50024878854</v>
      </c>
    </row>
    <row r="4441" spans="1:5" x14ac:dyDescent="0.25">
      <c r="A4441" t="s">
        <v>19</v>
      </c>
      <c r="B4441" t="s">
        <v>7</v>
      </c>
      <c r="C4441" t="s">
        <v>31</v>
      </c>
      <c r="D4441">
        <v>315086.75692307693</v>
      </c>
      <c r="E4441">
        <v>231208.48921803717</v>
      </c>
    </row>
    <row r="4442" spans="1:5" x14ac:dyDescent="0.25">
      <c r="A4442" t="s">
        <v>19</v>
      </c>
      <c r="B4442" t="s">
        <v>6</v>
      </c>
      <c r="C4442" t="s">
        <v>31</v>
      </c>
      <c r="D4442">
        <v>696620.38095238095</v>
      </c>
      <c r="E4442">
        <v>585161.12</v>
      </c>
    </row>
    <row r="4443" spans="1:5" x14ac:dyDescent="0.25">
      <c r="A4443" t="s">
        <v>19</v>
      </c>
      <c r="B4443" t="s">
        <v>4</v>
      </c>
      <c r="C4443" t="s">
        <v>31</v>
      </c>
      <c r="D4443">
        <v>424909.52697095438</v>
      </c>
      <c r="E4443">
        <v>277171.7529779764</v>
      </c>
    </row>
    <row r="4444" spans="1:5" x14ac:dyDescent="0.25">
      <c r="A4444" t="s">
        <v>19</v>
      </c>
      <c r="B4444" t="s">
        <v>5</v>
      </c>
      <c r="C4444" t="s">
        <v>31</v>
      </c>
      <c r="D4444">
        <v>1190734.8372093022</v>
      </c>
      <c r="E4444">
        <v>1066433.7371298922</v>
      </c>
    </row>
    <row r="4445" spans="1:5" x14ac:dyDescent="0.25">
      <c r="A4445" t="s">
        <v>19</v>
      </c>
      <c r="B4445" t="s">
        <v>78</v>
      </c>
      <c r="C4445" t="s">
        <v>31</v>
      </c>
      <c r="D4445">
        <v>279790.15300546447</v>
      </c>
      <c r="E4445">
        <v>255362.32041614118</v>
      </c>
    </row>
    <row r="4446" spans="1:5" x14ac:dyDescent="0.25">
      <c r="A4446" t="s">
        <v>19</v>
      </c>
      <c r="B4446" t="s">
        <v>3</v>
      </c>
      <c r="C4446" t="s">
        <v>31</v>
      </c>
      <c r="D4446">
        <v>135633.37218543046</v>
      </c>
      <c r="E4446">
        <v>97749.568230189558</v>
      </c>
    </row>
    <row r="4447" spans="1:5" x14ac:dyDescent="0.25">
      <c r="A4447" t="s">
        <v>19</v>
      </c>
      <c r="B4447" t="s">
        <v>2</v>
      </c>
      <c r="C4447" t="s">
        <v>44</v>
      </c>
      <c r="D4447">
        <v>129495.79201520912</v>
      </c>
      <c r="E4447">
        <v>112597.65259814248</v>
      </c>
    </row>
    <row r="4448" spans="1:5" x14ac:dyDescent="0.25">
      <c r="A4448" t="s">
        <v>19</v>
      </c>
      <c r="B4448" t="s">
        <v>7</v>
      </c>
      <c r="C4448" t="s">
        <v>44</v>
      </c>
      <c r="D4448">
        <v>225545.65099337747</v>
      </c>
      <c r="E4448">
        <v>135327.39059602647</v>
      </c>
    </row>
    <row r="4449" spans="1:5" x14ac:dyDescent="0.25">
      <c r="A4449" t="s">
        <v>19</v>
      </c>
      <c r="B4449" t="s">
        <v>6</v>
      </c>
      <c r="C4449" t="s">
        <v>44</v>
      </c>
      <c r="D4449">
        <v>630692.46851851838</v>
      </c>
      <c r="E4449">
        <v>647090.47269999993</v>
      </c>
    </row>
    <row r="4450" spans="1:5" x14ac:dyDescent="0.25">
      <c r="A4450" t="s">
        <v>19</v>
      </c>
      <c r="B4450" t="s">
        <v>4</v>
      </c>
      <c r="C4450" t="s">
        <v>44</v>
      </c>
      <c r="D4450">
        <v>284999.10711297067</v>
      </c>
      <c r="E4450">
        <v>174108.54543628753</v>
      </c>
    </row>
    <row r="4451" spans="1:5" x14ac:dyDescent="0.25">
      <c r="A4451" t="s">
        <v>19</v>
      </c>
      <c r="B4451" t="s">
        <v>5</v>
      </c>
      <c r="C4451" t="s">
        <v>44</v>
      </c>
      <c r="D4451">
        <v>1032042.2212121211</v>
      </c>
      <c r="E4451">
        <v>959974.18813764758</v>
      </c>
    </row>
    <row r="4452" spans="1:5" x14ac:dyDescent="0.25">
      <c r="A4452" t="s">
        <v>19</v>
      </c>
      <c r="B4452" t="s">
        <v>78</v>
      </c>
      <c r="C4452" t="s">
        <v>44</v>
      </c>
      <c r="D4452">
        <v>190264.76703910611</v>
      </c>
      <c r="E4452">
        <v>179347.19350186217</v>
      </c>
    </row>
    <row r="4453" spans="1:5" x14ac:dyDescent="0.25">
      <c r="A4453" t="s">
        <v>19</v>
      </c>
      <c r="B4453" t="s">
        <v>3</v>
      </c>
      <c r="C4453" t="s">
        <v>44</v>
      </c>
      <c r="D4453">
        <v>112400.63795379538</v>
      </c>
      <c r="E4453">
        <v>66214.193994599453</v>
      </c>
    </row>
    <row r="4454" spans="1:5" x14ac:dyDescent="0.25">
      <c r="A4454" t="s">
        <v>19</v>
      </c>
      <c r="B4454" t="s">
        <v>2</v>
      </c>
      <c r="C4454" t="s">
        <v>71</v>
      </c>
      <c r="D4454">
        <v>25191.452631578944</v>
      </c>
      <c r="E4454">
        <v>21944.554292397657</v>
      </c>
    </row>
    <row r="4455" spans="1:5" x14ac:dyDescent="0.25">
      <c r="A4455" t="s">
        <v>19</v>
      </c>
      <c r="B4455" t="s">
        <v>7</v>
      </c>
      <c r="C4455" t="s">
        <v>71</v>
      </c>
      <c r="D4455">
        <v>47296.205533596833</v>
      </c>
      <c r="E4455">
        <v>26313.888896873872</v>
      </c>
    </row>
    <row r="4456" spans="1:5" x14ac:dyDescent="0.25">
      <c r="A4456" t="s">
        <v>19</v>
      </c>
      <c r="B4456" t="s">
        <v>6</v>
      </c>
      <c r="C4456" t="s">
        <v>71</v>
      </c>
      <c r="D4456">
        <v>93483.90625</v>
      </c>
      <c r="E4456">
        <v>77778.61</v>
      </c>
    </row>
    <row r="4457" spans="1:5" x14ac:dyDescent="0.25">
      <c r="A4457" t="s">
        <v>19</v>
      </c>
      <c r="B4457" t="s">
        <v>4</v>
      </c>
      <c r="C4457" t="s">
        <v>71</v>
      </c>
      <c r="D4457">
        <v>46741.953125</v>
      </c>
      <c r="E4457">
        <v>27280.30355113636</v>
      </c>
    </row>
    <row r="4458" spans="1:5" x14ac:dyDescent="0.25">
      <c r="A4458" t="s">
        <v>19</v>
      </c>
      <c r="B4458" t="s">
        <v>5</v>
      </c>
      <c r="C4458" t="s">
        <v>71</v>
      </c>
      <c r="D4458">
        <v>144167.95180722891</v>
      </c>
      <c r="E4458">
        <v>136322.53303446344</v>
      </c>
    </row>
    <row r="4459" spans="1:5" x14ac:dyDescent="0.25">
      <c r="A4459" t="s">
        <v>19</v>
      </c>
      <c r="B4459" t="s">
        <v>78</v>
      </c>
      <c r="C4459" t="s">
        <v>71</v>
      </c>
      <c r="D4459">
        <v>34090.997150997151</v>
      </c>
      <c r="E4459">
        <v>30397.80579297246</v>
      </c>
    </row>
    <row r="4460" spans="1:5" x14ac:dyDescent="0.25">
      <c r="A4460" t="s">
        <v>19</v>
      </c>
      <c r="B4460" t="s">
        <v>3</v>
      </c>
      <c r="C4460" t="s">
        <v>71</v>
      </c>
      <c r="D4460">
        <v>19616.295081967211</v>
      </c>
      <c r="E4460">
        <v>13600.631256830602</v>
      </c>
    </row>
    <row r="4461" spans="1:5" x14ac:dyDescent="0.25">
      <c r="A4461" t="s">
        <v>19</v>
      </c>
      <c r="B4461" t="s">
        <v>2</v>
      </c>
      <c r="C4461" t="s">
        <v>36</v>
      </c>
      <c r="D4461">
        <v>224045.96382113823</v>
      </c>
      <c r="E4461">
        <v>207118.04655465225</v>
      </c>
    </row>
    <row r="4462" spans="1:5" x14ac:dyDescent="0.25">
      <c r="A4462" t="s">
        <v>19</v>
      </c>
      <c r="B4462" t="s">
        <v>7</v>
      </c>
      <c r="C4462" t="s">
        <v>36</v>
      </c>
      <c r="D4462">
        <v>362600.70460526313</v>
      </c>
      <c r="E4462">
        <v>246568.47913157893</v>
      </c>
    </row>
    <row r="4463" spans="1:5" x14ac:dyDescent="0.25">
      <c r="A4463" t="s">
        <v>19</v>
      </c>
      <c r="B4463" t="s">
        <v>6</v>
      </c>
      <c r="C4463" t="s">
        <v>36</v>
      </c>
      <c r="D4463">
        <v>739802.77986577176</v>
      </c>
      <c r="E4463">
        <v>702504.38971420587</v>
      </c>
    </row>
    <row r="4464" spans="1:5" x14ac:dyDescent="0.25">
      <c r="A4464" t="s">
        <v>19</v>
      </c>
      <c r="B4464" t="s">
        <v>4</v>
      </c>
      <c r="C4464" t="s">
        <v>36</v>
      </c>
      <c r="D4464">
        <v>378799.36151202751</v>
      </c>
      <c r="E4464">
        <v>270514.9923073824</v>
      </c>
    </row>
    <row r="4465" spans="1:5" x14ac:dyDescent="0.25">
      <c r="A4465" t="s">
        <v>19</v>
      </c>
      <c r="B4465" t="s">
        <v>5</v>
      </c>
      <c r="C4465" t="s">
        <v>36</v>
      </c>
      <c r="D4465">
        <v>2041307.6703703701</v>
      </c>
      <c r="E4465">
        <v>1864855.6514061519</v>
      </c>
    </row>
    <row r="4466" spans="1:5" x14ac:dyDescent="0.25">
      <c r="A4466" t="s">
        <v>19</v>
      </c>
      <c r="B4466" t="s">
        <v>78</v>
      </c>
      <c r="C4466" t="s">
        <v>36</v>
      </c>
      <c r="D4466">
        <v>342331.09999999992</v>
      </c>
      <c r="E4466">
        <v>312532.73379545449</v>
      </c>
    </row>
    <row r="4467" spans="1:5" x14ac:dyDescent="0.25">
      <c r="A4467" t="s">
        <v>19</v>
      </c>
      <c r="B4467" t="s">
        <v>3</v>
      </c>
      <c r="C4467" t="s">
        <v>36</v>
      </c>
      <c r="D4467">
        <v>171431.74836702953</v>
      </c>
      <c r="E4467">
        <v>114563.69942596664</v>
      </c>
    </row>
    <row r="4468" spans="1:5" x14ac:dyDescent="0.25">
      <c r="A4468" t="s">
        <v>19</v>
      </c>
      <c r="B4468" t="s">
        <v>2</v>
      </c>
      <c r="C4468" t="s">
        <v>37</v>
      </c>
      <c r="D4468">
        <v>202115.13542976941</v>
      </c>
      <c r="E4468">
        <v>180477.49749120008</v>
      </c>
    </row>
    <row r="4469" spans="1:5" x14ac:dyDescent="0.25">
      <c r="A4469" t="s">
        <v>19</v>
      </c>
      <c r="B4469" t="s">
        <v>7</v>
      </c>
      <c r="C4469" t="s">
        <v>37</v>
      </c>
      <c r="D4469">
        <v>295732.88220858894</v>
      </c>
      <c r="E4469">
        <v>178910.84117335838</v>
      </c>
    </row>
    <row r="4470" spans="1:5" x14ac:dyDescent="0.25">
      <c r="A4470" t="s">
        <v>19</v>
      </c>
      <c r="B4470" t="s">
        <v>6</v>
      </c>
      <c r="C4470" t="s">
        <v>37</v>
      </c>
      <c r="D4470">
        <v>936008.92815533967</v>
      </c>
      <c r="E4470">
        <v>858588.4768354327</v>
      </c>
    </row>
    <row r="4471" spans="1:5" x14ac:dyDescent="0.25">
      <c r="A4471" t="s">
        <v>19</v>
      </c>
      <c r="B4471" t="s">
        <v>4</v>
      </c>
      <c r="C4471" t="s">
        <v>37</v>
      </c>
      <c r="D4471">
        <v>337094.12447552447</v>
      </c>
      <c r="E4471">
        <v>200819.06320178552</v>
      </c>
    </row>
    <row r="4472" spans="1:5" x14ac:dyDescent="0.25">
      <c r="A4472" t="s">
        <v>19</v>
      </c>
      <c r="B4472" t="s">
        <v>5</v>
      </c>
      <c r="C4472" t="s">
        <v>37</v>
      </c>
      <c r="D4472">
        <v>1205111.4949999999</v>
      </c>
      <c r="E4472">
        <v>1054984.8400659654</v>
      </c>
    </row>
    <row r="4473" spans="1:5" x14ac:dyDescent="0.25">
      <c r="A4473" t="s">
        <v>19</v>
      </c>
      <c r="B4473" t="s">
        <v>78</v>
      </c>
      <c r="C4473" t="s">
        <v>37</v>
      </c>
      <c r="D4473">
        <v>295732.88220858894</v>
      </c>
      <c r="E4473">
        <v>275735.0237199057</v>
      </c>
    </row>
    <row r="4474" spans="1:5" x14ac:dyDescent="0.25">
      <c r="A4474" t="s">
        <v>19</v>
      </c>
      <c r="B4474" t="s">
        <v>3</v>
      </c>
      <c r="C4474" t="s">
        <v>37</v>
      </c>
      <c r="D4474">
        <v>152787.51125198099</v>
      </c>
      <c r="E4474">
        <v>95432.179598068353</v>
      </c>
    </row>
    <row r="4475" spans="1:5" x14ac:dyDescent="0.25">
      <c r="A4475" t="s">
        <v>19</v>
      </c>
      <c r="B4475" t="s">
        <v>2</v>
      </c>
      <c r="C4475" t="s">
        <v>62</v>
      </c>
      <c r="D4475">
        <v>32639.577689243026</v>
      </c>
      <c r="E4475">
        <v>30897.990548540722</v>
      </c>
    </row>
    <row r="4476" spans="1:5" x14ac:dyDescent="0.25">
      <c r="A4476" t="s">
        <v>19</v>
      </c>
      <c r="B4476" t="s">
        <v>7</v>
      </c>
      <c r="C4476" t="s">
        <v>62</v>
      </c>
      <c r="D4476">
        <v>46814.48</v>
      </c>
      <c r="E4476">
        <v>32187.555804444448</v>
      </c>
    </row>
    <row r="4477" spans="1:5" x14ac:dyDescent="0.25">
      <c r="A4477" t="s">
        <v>19</v>
      </c>
      <c r="B4477" t="s">
        <v>6</v>
      </c>
      <c r="C4477" t="s">
        <v>62</v>
      </c>
      <c r="D4477">
        <v>140043.31623931625</v>
      </c>
      <c r="E4477">
        <v>128974.36623076924</v>
      </c>
    </row>
    <row r="4478" spans="1:5" x14ac:dyDescent="0.25">
      <c r="A4478" t="s">
        <v>19</v>
      </c>
      <c r="B4478" t="s">
        <v>4</v>
      </c>
      <c r="C4478" t="s">
        <v>62</v>
      </c>
      <c r="D4478">
        <v>69135.308016877636</v>
      </c>
      <c r="E4478">
        <v>55252.938167088621</v>
      </c>
    </row>
    <row r="4479" spans="1:5" x14ac:dyDescent="0.25">
      <c r="A4479" t="s">
        <v>19</v>
      </c>
      <c r="B4479" t="s">
        <v>5</v>
      </c>
      <c r="C4479" t="s">
        <v>62</v>
      </c>
      <c r="D4479">
        <v>165505.73737373739</v>
      </c>
      <c r="E4479">
        <v>174997.49141212122</v>
      </c>
    </row>
    <row r="4480" spans="1:5" x14ac:dyDescent="0.25">
      <c r="A4480" t="s">
        <v>19</v>
      </c>
      <c r="B4480" t="s">
        <v>78</v>
      </c>
      <c r="C4480" t="s">
        <v>62</v>
      </c>
      <c r="D4480">
        <v>50885.304347826081</v>
      </c>
      <c r="E4480">
        <v>42352.856514782608</v>
      </c>
    </row>
    <row r="4481" spans="1:5" x14ac:dyDescent="0.25">
      <c r="A4481" t="s">
        <v>19</v>
      </c>
      <c r="B4481" t="s">
        <v>3</v>
      </c>
      <c r="C4481" t="s">
        <v>62</v>
      </c>
      <c r="D4481">
        <v>23012.735955056178</v>
      </c>
      <c r="E4481">
        <v>15460.79284136874</v>
      </c>
    </row>
    <row r="4482" spans="1:5" x14ac:dyDescent="0.25">
      <c r="A4482" t="s">
        <v>19</v>
      </c>
      <c r="B4482" t="s">
        <v>2</v>
      </c>
      <c r="C4482" t="s">
        <v>59</v>
      </c>
      <c r="D4482">
        <v>34774.439622641512</v>
      </c>
      <c r="E4482">
        <v>32905.083850398725</v>
      </c>
    </row>
    <row r="4483" spans="1:5" x14ac:dyDescent="0.25">
      <c r="A4483" t="s">
        <v>19</v>
      </c>
      <c r="B4483" t="s">
        <v>7</v>
      </c>
      <c r="C4483" t="s">
        <v>59</v>
      </c>
      <c r="D4483">
        <v>52809.320916905439</v>
      </c>
      <c r="E4483">
        <v>34920.691549512892</v>
      </c>
    </row>
    <row r="4484" spans="1:5" x14ac:dyDescent="0.25">
      <c r="A4484" t="s">
        <v>19</v>
      </c>
      <c r="B4484" t="s">
        <v>6</v>
      </c>
      <c r="C4484" t="s">
        <v>59</v>
      </c>
      <c r="D4484">
        <v>138574.83458646617</v>
      </c>
      <c r="E4484">
        <v>122938.77325086632</v>
      </c>
    </row>
    <row r="4485" spans="1:5" x14ac:dyDescent="0.25">
      <c r="A4485" t="s">
        <v>19</v>
      </c>
      <c r="B4485" t="s">
        <v>4</v>
      </c>
      <c r="C4485" t="s">
        <v>59</v>
      </c>
      <c r="D4485">
        <v>79441.607758620696</v>
      </c>
      <c r="E4485">
        <v>53551.587790086211</v>
      </c>
    </row>
    <row r="4486" spans="1:5" x14ac:dyDescent="0.25">
      <c r="A4486" t="s">
        <v>19</v>
      </c>
      <c r="B4486" t="s">
        <v>5</v>
      </c>
      <c r="C4486" t="s">
        <v>59</v>
      </c>
      <c r="D4486">
        <v>219410.15476190476</v>
      </c>
      <c r="E4486">
        <v>179933.96576034083</v>
      </c>
    </row>
    <row r="4487" spans="1:5" x14ac:dyDescent="0.25">
      <c r="A4487" t="s">
        <v>19</v>
      </c>
      <c r="B4487" t="s">
        <v>78</v>
      </c>
      <c r="C4487" t="s">
        <v>59</v>
      </c>
      <c r="D4487">
        <v>47016.461734693876</v>
      </c>
      <c r="E4487">
        <v>43466.923293123342</v>
      </c>
    </row>
    <row r="4488" spans="1:5" x14ac:dyDescent="0.25">
      <c r="A4488" t="s">
        <v>19</v>
      </c>
      <c r="B4488" t="s">
        <v>3</v>
      </c>
      <c r="C4488" t="s">
        <v>59</v>
      </c>
      <c r="D4488">
        <v>25562.348127600555</v>
      </c>
      <c r="E4488">
        <v>18286.573497681791</v>
      </c>
    </row>
    <row r="4489" spans="1:5" x14ac:dyDescent="0.25">
      <c r="A4489" t="s">
        <v>19</v>
      </c>
      <c r="B4489" t="s">
        <v>2</v>
      </c>
      <c r="C4489" t="s">
        <v>67</v>
      </c>
      <c r="D4489">
        <v>20244.335294117645</v>
      </c>
      <c r="E4489">
        <v>19420.312984819007</v>
      </c>
    </row>
    <row r="4490" spans="1:5" x14ac:dyDescent="0.25">
      <c r="A4490" t="s">
        <v>19</v>
      </c>
      <c r="B4490" t="s">
        <v>7</v>
      </c>
      <c r="C4490" t="s">
        <v>67</v>
      </c>
      <c r="D4490">
        <v>33521.46428571429</v>
      </c>
      <c r="E4490">
        <v>23527.758026020412</v>
      </c>
    </row>
    <row r="4491" spans="1:5" x14ac:dyDescent="0.25">
      <c r="A4491" t="s">
        <v>19</v>
      </c>
      <c r="B4491" t="s">
        <v>6</v>
      </c>
      <c r="C4491" t="s">
        <v>67</v>
      </c>
      <c r="D4491">
        <v>113457.26373626375</v>
      </c>
      <c r="E4491">
        <v>113840.0327155003</v>
      </c>
    </row>
    <row r="4492" spans="1:5" x14ac:dyDescent="0.25">
      <c r="A4492" t="s">
        <v>19</v>
      </c>
      <c r="B4492" t="s">
        <v>4</v>
      </c>
      <c r="C4492" t="s">
        <v>67</v>
      </c>
      <c r="D4492">
        <v>41133.908366533862</v>
      </c>
      <c r="E4492">
        <v>29146.210898955898</v>
      </c>
    </row>
    <row r="4493" spans="1:5" x14ac:dyDescent="0.25">
      <c r="A4493" t="s">
        <v>19</v>
      </c>
      <c r="B4493" t="s">
        <v>5</v>
      </c>
      <c r="C4493" t="s">
        <v>67</v>
      </c>
      <c r="D4493">
        <v>129057.63750000001</v>
      </c>
      <c r="E4493">
        <v>133520.16381</v>
      </c>
    </row>
    <row r="4494" spans="1:5" x14ac:dyDescent="0.25">
      <c r="A4494" t="s">
        <v>19</v>
      </c>
      <c r="B4494" t="s">
        <v>78</v>
      </c>
      <c r="C4494" t="s">
        <v>67</v>
      </c>
      <c r="D4494">
        <v>26887.0078125</v>
      </c>
      <c r="E4494">
        <v>25859.075050657899</v>
      </c>
    </row>
    <row r="4495" spans="1:5" x14ac:dyDescent="0.25">
      <c r="A4495" t="s">
        <v>19</v>
      </c>
      <c r="B4495" t="s">
        <v>3</v>
      </c>
      <c r="C4495" t="s">
        <v>67</v>
      </c>
      <c r="D4495">
        <v>16336.409810126583</v>
      </c>
      <c r="E4495">
        <v>11553.109017721521</v>
      </c>
    </row>
    <row r="4496" spans="1:5" x14ac:dyDescent="0.25">
      <c r="A4496" t="s">
        <v>19</v>
      </c>
      <c r="B4496" t="s">
        <v>2</v>
      </c>
      <c r="C4496" t="s">
        <v>24</v>
      </c>
      <c r="D4496">
        <v>538382.38350515463</v>
      </c>
      <c r="E4496">
        <v>469312.06510439329</v>
      </c>
    </row>
    <row r="4497" spans="1:5" x14ac:dyDescent="0.25">
      <c r="A4497" t="s">
        <v>19</v>
      </c>
      <c r="B4497" t="s">
        <v>7</v>
      </c>
      <c r="C4497" t="s">
        <v>24</v>
      </c>
      <c r="D4497">
        <v>772530.93491124257</v>
      </c>
      <c r="E4497">
        <v>554831.71745325427</v>
      </c>
    </row>
    <row r="4498" spans="1:5" x14ac:dyDescent="0.25">
      <c r="A4498" t="s">
        <v>19</v>
      </c>
      <c r="B4498" t="s">
        <v>6</v>
      </c>
      <c r="C4498" t="s">
        <v>24</v>
      </c>
      <c r="D4498">
        <v>2559955.4509803923</v>
      </c>
      <c r="E4498">
        <v>2361664.3134597465</v>
      </c>
    </row>
    <row r="4499" spans="1:5" x14ac:dyDescent="0.25">
      <c r="A4499" t="s">
        <v>19</v>
      </c>
      <c r="B4499" t="s">
        <v>4</v>
      </c>
      <c r="C4499" t="s">
        <v>24</v>
      </c>
      <c r="D4499">
        <v>935897.69175627246</v>
      </c>
      <c r="E4499">
        <v>706914.72317323799</v>
      </c>
    </row>
    <row r="4500" spans="1:5" x14ac:dyDescent="0.25">
      <c r="A4500" t="s">
        <v>19</v>
      </c>
      <c r="B4500" t="s">
        <v>5</v>
      </c>
      <c r="C4500" t="s">
        <v>24</v>
      </c>
      <c r="D4500">
        <v>2719952.6666666665</v>
      </c>
      <c r="E4500">
        <v>2631253.5786526315</v>
      </c>
    </row>
    <row r="4501" spans="1:5" x14ac:dyDescent="0.25">
      <c r="A4501" t="s">
        <v>19</v>
      </c>
      <c r="B4501" t="s">
        <v>78</v>
      </c>
      <c r="C4501" t="s">
        <v>24</v>
      </c>
      <c r="D4501">
        <v>654424.70175438595</v>
      </c>
      <c r="E4501">
        <v>581652.67491929838</v>
      </c>
    </row>
    <row r="4502" spans="1:5" x14ac:dyDescent="0.25">
      <c r="A4502" t="s">
        <v>19</v>
      </c>
      <c r="B4502" t="s">
        <v>3</v>
      </c>
      <c r="C4502" t="s">
        <v>24</v>
      </c>
      <c r="D4502">
        <v>378428.1971014493</v>
      </c>
      <c r="E4502">
        <v>278119.49632309185</v>
      </c>
    </row>
    <row r="4503" spans="1:5" x14ac:dyDescent="0.25">
      <c r="A4503" t="s">
        <v>19</v>
      </c>
      <c r="B4503" t="s">
        <v>2</v>
      </c>
      <c r="C4503" t="s">
        <v>22</v>
      </c>
      <c r="D4503">
        <v>2397895.8120724349</v>
      </c>
      <c r="E4503">
        <v>2064854.7270623746</v>
      </c>
    </row>
    <row r="4504" spans="1:5" x14ac:dyDescent="0.25">
      <c r="A4504" t="s">
        <v>19</v>
      </c>
      <c r="B4504" t="s">
        <v>7</v>
      </c>
      <c r="C4504" t="s">
        <v>22</v>
      </c>
      <c r="D4504">
        <v>3771374.109493671</v>
      </c>
      <c r="E4504">
        <v>2262824.4656962021</v>
      </c>
    </row>
    <row r="4505" spans="1:5" x14ac:dyDescent="0.25">
      <c r="A4505" t="s">
        <v>19</v>
      </c>
      <c r="B4505" t="s">
        <v>6</v>
      </c>
      <c r="C4505" t="s">
        <v>22</v>
      </c>
      <c r="D4505">
        <v>8452157.5787234046</v>
      </c>
      <c r="E4505">
        <v>7571724.4976063836</v>
      </c>
    </row>
    <row r="4506" spans="1:5" x14ac:dyDescent="0.25">
      <c r="A4506" t="s">
        <v>19</v>
      </c>
      <c r="B4506" t="s">
        <v>4</v>
      </c>
      <c r="C4506" t="s">
        <v>22</v>
      </c>
      <c r="D4506">
        <v>4514220.5249999994</v>
      </c>
      <c r="E4506">
        <v>3009480.35</v>
      </c>
    </row>
    <row r="4507" spans="1:5" x14ac:dyDescent="0.25">
      <c r="A4507" t="s">
        <v>19</v>
      </c>
      <c r="B4507" t="s">
        <v>5</v>
      </c>
      <c r="C4507" t="s">
        <v>22</v>
      </c>
      <c r="D4507">
        <v>21286125.964948412</v>
      </c>
      <c r="E4507">
        <v>17825838.672387872</v>
      </c>
    </row>
    <row r="4508" spans="1:5" x14ac:dyDescent="0.25">
      <c r="A4508" t="s">
        <v>19</v>
      </c>
      <c r="B4508" t="s">
        <v>78</v>
      </c>
      <c r="C4508" t="s">
        <v>22</v>
      </c>
      <c r="D4508">
        <v>3127963.8283464569</v>
      </c>
      <c r="E4508">
        <v>2772513.3933070865</v>
      </c>
    </row>
    <row r="4509" spans="1:5" x14ac:dyDescent="0.25">
      <c r="A4509" t="s">
        <v>19</v>
      </c>
      <c r="B4509" t="s">
        <v>3</v>
      </c>
      <c r="C4509" t="s">
        <v>22</v>
      </c>
      <c r="D4509">
        <v>1648346.0838174275</v>
      </c>
      <c r="E4509">
        <v>1079950.8825010732</v>
      </c>
    </row>
    <row r="4510" spans="1:5" x14ac:dyDescent="0.25">
      <c r="A4510" t="s">
        <v>19</v>
      </c>
      <c r="B4510" t="s">
        <v>2</v>
      </c>
      <c r="C4510" t="s">
        <v>75</v>
      </c>
      <c r="D4510">
        <v>10929.255863539445</v>
      </c>
      <c r="E4510">
        <v>9687.2949699554174</v>
      </c>
    </row>
    <row r="4511" spans="1:5" x14ac:dyDescent="0.25">
      <c r="A4511" t="s">
        <v>19</v>
      </c>
      <c r="B4511" t="s">
        <v>7</v>
      </c>
      <c r="C4511" t="s">
        <v>75</v>
      </c>
      <c r="D4511">
        <v>16534.906451612904</v>
      </c>
      <c r="E4511">
        <v>10175.327047146402</v>
      </c>
    </row>
    <row r="4512" spans="1:5" x14ac:dyDescent="0.25">
      <c r="A4512" t="s">
        <v>19</v>
      </c>
      <c r="B4512" t="s">
        <v>6</v>
      </c>
      <c r="C4512" t="s">
        <v>75</v>
      </c>
      <c r="D4512">
        <v>37969.044444444444</v>
      </c>
      <c r="E4512">
        <v>34172.14</v>
      </c>
    </row>
    <row r="4513" spans="1:5" x14ac:dyDescent="0.25">
      <c r="A4513" t="s">
        <v>19</v>
      </c>
      <c r="B4513" t="s">
        <v>4</v>
      </c>
      <c r="C4513" t="s">
        <v>75</v>
      </c>
      <c r="D4513">
        <v>17922.45104895105</v>
      </c>
      <c r="E4513">
        <v>11948.300699300702</v>
      </c>
    </row>
    <row r="4514" spans="1:5" x14ac:dyDescent="0.25">
      <c r="A4514" t="s">
        <v>19</v>
      </c>
      <c r="B4514" t="s">
        <v>5</v>
      </c>
      <c r="C4514" t="s">
        <v>75</v>
      </c>
      <c r="D4514">
        <v>102516.42</v>
      </c>
      <c r="E4514">
        <v>90997.721123595504</v>
      </c>
    </row>
    <row r="4515" spans="1:5" x14ac:dyDescent="0.25">
      <c r="A4515" t="s">
        <v>19</v>
      </c>
      <c r="B4515" t="s">
        <v>78</v>
      </c>
      <c r="C4515" t="s">
        <v>75</v>
      </c>
      <c r="D4515">
        <v>15968.289719626167</v>
      </c>
      <c r="E4515">
        <v>12897.464773544212</v>
      </c>
    </row>
    <row r="4516" spans="1:5" x14ac:dyDescent="0.25">
      <c r="A4516" t="s">
        <v>19</v>
      </c>
      <c r="B4516" t="s">
        <v>3</v>
      </c>
      <c r="C4516" t="s">
        <v>75</v>
      </c>
      <c r="D4516">
        <v>7801.8584474885838</v>
      </c>
      <c r="E4516">
        <v>4681.1150684931499</v>
      </c>
    </row>
    <row r="4517" spans="1:5" x14ac:dyDescent="0.25">
      <c r="A4517" t="s">
        <v>19</v>
      </c>
      <c r="B4517" t="s">
        <v>2</v>
      </c>
      <c r="C4517" t="s">
        <v>33</v>
      </c>
      <c r="D4517">
        <v>174578.34274952917</v>
      </c>
      <c r="E4517">
        <v>152196.50393548698</v>
      </c>
    </row>
    <row r="4518" spans="1:5" x14ac:dyDescent="0.25">
      <c r="A4518" t="s">
        <v>19</v>
      </c>
      <c r="B4518" t="s">
        <v>7</v>
      </c>
      <c r="C4518" t="s">
        <v>33</v>
      </c>
      <c r="D4518">
        <v>337094.90909090912</v>
      </c>
      <c r="E4518">
        <v>183869.95041322315</v>
      </c>
    </row>
    <row r="4519" spans="1:5" x14ac:dyDescent="0.25">
      <c r="A4519" t="s">
        <v>19</v>
      </c>
      <c r="B4519" t="s">
        <v>6</v>
      </c>
      <c r="C4519" t="s">
        <v>33</v>
      </c>
      <c r="D4519">
        <v>622155.03355704702</v>
      </c>
      <c r="E4519">
        <v>516705.02786941192</v>
      </c>
    </row>
    <row r="4520" spans="1:5" x14ac:dyDescent="0.25">
      <c r="A4520" t="s">
        <v>19</v>
      </c>
      <c r="B4520" t="s">
        <v>4</v>
      </c>
      <c r="C4520" t="s">
        <v>33</v>
      </c>
      <c r="D4520">
        <v>452200.48780487804</v>
      </c>
      <c r="E4520">
        <v>255591.58006362675</v>
      </c>
    </row>
    <row r="4521" spans="1:5" x14ac:dyDescent="0.25">
      <c r="A4521" t="s">
        <v>19</v>
      </c>
      <c r="B4521" t="s">
        <v>5</v>
      </c>
      <c r="C4521" t="s">
        <v>33</v>
      </c>
      <c r="D4521">
        <v>1685474.5454545454</v>
      </c>
      <c r="E4521">
        <v>1630099.6143250701</v>
      </c>
    </row>
    <row r="4522" spans="1:5" x14ac:dyDescent="0.25">
      <c r="A4522" t="s">
        <v>19</v>
      </c>
      <c r="B4522" t="s">
        <v>78</v>
      </c>
      <c r="C4522" t="s">
        <v>33</v>
      </c>
      <c r="D4522">
        <v>256080.38674033148</v>
      </c>
      <c r="E4522">
        <v>225227.32809691806</v>
      </c>
    </row>
    <row r="4523" spans="1:5" x14ac:dyDescent="0.25">
      <c r="A4523" t="s">
        <v>19</v>
      </c>
      <c r="B4523" t="s">
        <v>3</v>
      </c>
      <c r="C4523" t="s">
        <v>33</v>
      </c>
      <c r="D4523">
        <v>131490.9219858156</v>
      </c>
      <c r="E4523">
        <v>82790.580509587598</v>
      </c>
    </row>
    <row r="4524" spans="1:5" x14ac:dyDescent="0.25">
      <c r="A4524" t="s">
        <v>19</v>
      </c>
      <c r="B4524" t="s">
        <v>2</v>
      </c>
      <c r="C4524" t="s">
        <v>69</v>
      </c>
      <c r="D4524">
        <v>20800.758474576272</v>
      </c>
      <c r="E4524">
        <v>18564.117778385276</v>
      </c>
    </row>
    <row r="4525" spans="1:5" x14ac:dyDescent="0.25">
      <c r="A4525" t="s">
        <v>19</v>
      </c>
      <c r="B4525" t="s">
        <v>7</v>
      </c>
      <c r="C4525" t="s">
        <v>69</v>
      </c>
      <c r="D4525">
        <v>28876.347058823529</v>
      </c>
      <c r="E4525">
        <v>18918.986004056795</v>
      </c>
    </row>
    <row r="4526" spans="1:5" x14ac:dyDescent="0.25">
      <c r="A4526" t="s">
        <v>19</v>
      </c>
      <c r="B4526" t="s">
        <v>6</v>
      </c>
      <c r="C4526" t="s">
        <v>69</v>
      </c>
      <c r="D4526">
        <v>90907.018518518511</v>
      </c>
      <c r="E4526">
        <v>81630.79213907785</v>
      </c>
    </row>
    <row r="4527" spans="1:5" x14ac:dyDescent="0.25">
      <c r="A4527" t="s">
        <v>19</v>
      </c>
      <c r="B4527" t="s">
        <v>4</v>
      </c>
      <c r="C4527" t="s">
        <v>69</v>
      </c>
      <c r="D4527">
        <v>46975.875598086124</v>
      </c>
      <c r="E4527">
        <v>31317.250398724085</v>
      </c>
    </row>
    <row r="4528" spans="1:5" x14ac:dyDescent="0.25">
      <c r="A4528" t="s">
        <v>19</v>
      </c>
      <c r="B4528" t="s">
        <v>5</v>
      </c>
      <c r="C4528" t="s">
        <v>69</v>
      </c>
      <c r="D4528">
        <v>129183.65789473684</v>
      </c>
      <c r="E4528">
        <v>108678.31537176274</v>
      </c>
    </row>
    <row r="4529" spans="1:5" x14ac:dyDescent="0.25">
      <c r="A4529" t="s">
        <v>19</v>
      </c>
      <c r="B4529" t="s">
        <v>78</v>
      </c>
      <c r="C4529" t="s">
        <v>69</v>
      </c>
      <c r="D4529">
        <v>30585.538940809969</v>
      </c>
      <c r="E4529">
        <v>27224.490705556123</v>
      </c>
    </row>
    <row r="4530" spans="1:5" x14ac:dyDescent="0.25">
      <c r="A4530" t="s">
        <v>19</v>
      </c>
      <c r="B4530" t="s">
        <v>3</v>
      </c>
      <c r="C4530" t="s">
        <v>69</v>
      </c>
      <c r="D4530">
        <v>15292.769470404985</v>
      </c>
      <c r="E4530">
        <v>9410.9350587107601</v>
      </c>
    </row>
    <row r="4531" spans="1:5" x14ac:dyDescent="0.25">
      <c r="A4531" t="s">
        <v>19</v>
      </c>
      <c r="B4531" t="s">
        <v>2</v>
      </c>
      <c r="C4531" t="s">
        <v>38</v>
      </c>
      <c r="D4531">
        <v>194304.05103734438</v>
      </c>
      <c r="E4531">
        <v>156937.88737631662</v>
      </c>
    </row>
    <row r="4532" spans="1:5" x14ac:dyDescent="0.25">
      <c r="A4532" t="s">
        <v>19</v>
      </c>
      <c r="B4532" t="s">
        <v>7</v>
      </c>
      <c r="C4532" t="s">
        <v>38</v>
      </c>
      <c r="D4532">
        <v>304073.22272727272</v>
      </c>
      <c r="E4532">
        <v>187121.98321678326</v>
      </c>
    </row>
    <row r="4533" spans="1:5" x14ac:dyDescent="0.25">
      <c r="A4533" t="s">
        <v>19</v>
      </c>
      <c r="B4533" t="s">
        <v>6</v>
      </c>
      <c r="C4533" t="s">
        <v>38</v>
      </c>
      <c r="D4533">
        <v>698914.57164179091</v>
      </c>
      <c r="E4533">
        <v>571839.19497964717</v>
      </c>
    </row>
    <row r="4534" spans="1:5" x14ac:dyDescent="0.25">
      <c r="A4534" t="s">
        <v>19</v>
      </c>
      <c r="B4534" t="s">
        <v>4</v>
      </c>
      <c r="C4534" t="s">
        <v>38</v>
      </c>
      <c r="D4534">
        <v>320734.76917808218</v>
      </c>
      <c r="E4534">
        <v>174946.23773349935</v>
      </c>
    </row>
    <row r="4535" spans="1:5" x14ac:dyDescent="0.25">
      <c r="A4535" t="s">
        <v>19</v>
      </c>
      <c r="B4535" t="s">
        <v>5</v>
      </c>
      <c r="C4535" t="s">
        <v>38</v>
      </c>
      <c r="D4535">
        <v>1440839.2707692308</v>
      </c>
      <c r="E4535">
        <v>1163754.7956213017</v>
      </c>
    </row>
    <row r="4536" spans="1:5" x14ac:dyDescent="0.25">
      <c r="A4536" t="s">
        <v>19</v>
      </c>
      <c r="B4536" t="s">
        <v>78</v>
      </c>
      <c r="C4536" t="s">
        <v>38</v>
      </c>
      <c r="D4536">
        <v>239525.70997442454</v>
      </c>
      <c r="E4536">
        <v>200259.20014255168</v>
      </c>
    </row>
    <row r="4537" spans="1:5" x14ac:dyDescent="0.25">
      <c r="A4537" t="s">
        <v>19</v>
      </c>
      <c r="B4537" t="s">
        <v>3</v>
      </c>
      <c r="C4537" t="s">
        <v>38</v>
      </c>
      <c r="D4537">
        <v>120224.07265725288</v>
      </c>
      <c r="E4537">
        <v>80149.38177150194</v>
      </c>
    </row>
    <row r="4538" spans="1:5" x14ac:dyDescent="0.25">
      <c r="A4538" t="s">
        <v>19</v>
      </c>
      <c r="B4538" t="s">
        <v>2</v>
      </c>
      <c r="C4538" t="s">
        <v>29</v>
      </c>
      <c r="D4538">
        <v>248521.54794520547</v>
      </c>
      <c r="E4538">
        <v>223418.36128407362</v>
      </c>
    </row>
    <row r="4539" spans="1:5" x14ac:dyDescent="0.25">
      <c r="A4539" t="s">
        <v>19</v>
      </c>
      <c r="B4539" t="s">
        <v>7</v>
      </c>
      <c r="C4539" t="s">
        <v>29</v>
      </c>
      <c r="D4539">
        <v>386001.55319148937</v>
      </c>
      <c r="E4539">
        <v>210546.30174081237</v>
      </c>
    </row>
    <row r="4540" spans="1:5" x14ac:dyDescent="0.25">
      <c r="A4540" t="s">
        <v>19</v>
      </c>
      <c r="B4540" t="s">
        <v>6</v>
      </c>
      <c r="C4540" t="s">
        <v>29</v>
      </c>
      <c r="D4540">
        <v>907103.65</v>
      </c>
      <c r="E4540">
        <v>800385.57352941181</v>
      </c>
    </row>
    <row r="4541" spans="1:5" x14ac:dyDescent="0.25">
      <c r="A4541" t="s">
        <v>19</v>
      </c>
      <c r="B4541" t="s">
        <v>4</v>
      </c>
      <c r="C4541" t="s">
        <v>29</v>
      </c>
      <c r="D4541">
        <v>533590.3823529412</v>
      </c>
      <c r="E4541">
        <v>320154.22941176471</v>
      </c>
    </row>
    <row r="4542" spans="1:5" x14ac:dyDescent="0.25">
      <c r="A4542" t="s">
        <v>19</v>
      </c>
      <c r="B4542" t="s">
        <v>5</v>
      </c>
      <c r="C4542" t="s">
        <v>29</v>
      </c>
      <c r="D4542">
        <v>1365532.3763440861</v>
      </c>
      <c r="E4542">
        <v>1086852.2995391707</v>
      </c>
    </row>
    <row r="4543" spans="1:5" x14ac:dyDescent="0.25">
      <c r="A4543" t="s">
        <v>19</v>
      </c>
      <c r="B4543" t="s">
        <v>78</v>
      </c>
      <c r="C4543" t="s">
        <v>29</v>
      </c>
      <c r="D4543">
        <v>381364.89789789787</v>
      </c>
      <c r="E4543">
        <v>333694.28566066065</v>
      </c>
    </row>
    <row r="4544" spans="1:5" x14ac:dyDescent="0.25">
      <c r="A4544" t="s">
        <v>19</v>
      </c>
      <c r="B4544" t="s">
        <v>3</v>
      </c>
      <c r="C4544" t="s">
        <v>29</v>
      </c>
      <c r="D4544">
        <v>165573.0260756193</v>
      </c>
      <c r="E4544">
        <v>110382.01738374622</v>
      </c>
    </row>
    <row r="4545" spans="1:5" x14ac:dyDescent="0.25">
      <c r="A4545" t="s">
        <v>19</v>
      </c>
      <c r="B4545" t="s">
        <v>2</v>
      </c>
      <c r="C4545" t="s">
        <v>43</v>
      </c>
      <c r="D4545">
        <v>96690.013207547177</v>
      </c>
      <c r="E4545">
        <v>89130.612174957132</v>
      </c>
    </row>
    <row r="4546" spans="1:5" x14ac:dyDescent="0.25">
      <c r="A4546" t="s">
        <v>19</v>
      </c>
      <c r="B4546" t="s">
        <v>7</v>
      </c>
      <c r="C4546" t="s">
        <v>43</v>
      </c>
      <c r="D4546">
        <v>152972.25970149253</v>
      </c>
      <c r="E4546">
        <v>89921.084833225192</v>
      </c>
    </row>
    <row r="4547" spans="1:5" x14ac:dyDescent="0.25">
      <c r="A4547" t="s">
        <v>19</v>
      </c>
      <c r="B4547" t="s">
        <v>6</v>
      </c>
      <c r="C4547" t="s">
        <v>43</v>
      </c>
      <c r="D4547">
        <v>492747.18269230775</v>
      </c>
      <c r="E4547">
        <v>460529.09767011838</v>
      </c>
    </row>
    <row r="4548" spans="1:5" x14ac:dyDescent="0.25">
      <c r="A4548" t="s">
        <v>19</v>
      </c>
      <c r="B4548" t="s">
        <v>4</v>
      </c>
      <c r="C4548" t="s">
        <v>43</v>
      </c>
      <c r="D4548">
        <v>206635.91532258064</v>
      </c>
      <c r="E4548">
        <v>124153.74578965052</v>
      </c>
    </row>
    <row r="4549" spans="1:5" x14ac:dyDescent="0.25">
      <c r="A4549" t="s">
        <v>19</v>
      </c>
      <c r="B4549" t="s">
        <v>5</v>
      </c>
      <c r="C4549" t="s">
        <v>43</v>
      </c>
      <c r="D4549">
        <v>776450.10606060608</v>
      </c>
      <c r="E4549">
        <v>688578.67942350334</v>
      </c>
    </row>
    <row r="4550" spans="1:5" x14ac:dyDescent="0.25">
      <c r="A4550" t="s">
        <v>19</v>
      </c>
      <c r="B4550" t="s">
        <v>78</v>
      </c>
      <c r="C4550" t="s">
        <v>43</v>
      </c>
      <c r="D4550">
        <v>140399.19726027397</v>
      </c>
      <c r="E4550">
        <v>130150.05586027398</v>
      </c>
    </row>
    <row r="4551" spans="1:5" x14ac:dyDescent="0.25">
      <c r="A4551" t="s">
        <v>19</v>
      </c>
      <c r="B4551" t="s">
        <v>3</v>
      </c>
      <c r="C4551" t="s">
        <v>43</v>
      </c>
      <c r="D4551">
        <v>68878.638440860217</v>
      </c>
      <c r="E4551">
        <v>40580.997814740142</v>
      </c>
    </row>
    <row r="4552" spans="1:5" x14ac:dyDescent="0.25">
      <c r="A4552" t="s">
        <v>19</v>
      </c>
      <c r="B4552" t="s">
        <v>2</v>
      </c>
      <c r="C4552" t="s">
        <v>41</v>
      </c>
      <c r="D4552">
        <v>106900.3154875717</v>
      </c>
      <c r="E4552">
        <v>86170.949962590414</v>
      </c>
    </row>
    <row r="4553" spans="1:5" x14ac:dyDescent="0.25">
      <c r="A4553" t="s">
        <v>19</v>
      </c>
      <c r="B4553" t="s">
        <v>7</v>
      </c>
      <c r="C4553" t="s">
        <v>41</v>
      </c>
      <c r="D4553">
        <v>179195.08012820513</v>
      </c>
      <c r="E4553">
        <v>118577.70991931918</v>
      </c>
    </row>
    <row r="4554" spans="1:5" x14ac:dyDescent="0.25">
      <c r="A4554" t="s">
        <v>19</v>
      </c>
      <c r="B4554" t="s">
        <v>6</v>
      </c>
      <c r="C4554" t="s">
        <v>41</v>
      </c>
      <c r="D4554">
        <v>465907.20833333331</v>
      </c>
      <c r="E4554">
        <v>408833.5753125</v>
      </c>
    </row>
    <row r="4555" spans="1:5" x14ac:dyDescent="0.25">
      <c r="A4555" t="s">
        <v>19</v>
      </c>
      <c r="B4555" t="s">
        <v>4</v>
      </c>
      <c r="C4555" t="s">
        <v>41</v>
      </c>
      <c r="D4555">
        <v>193456.28027681663</v>
      </c>
      <c r="E4555">
        <v>117234.50584775087</v>
      </c>
    </row>
    <row r="4556" spans="1:5" x14ac:dyDescent="0.25">
      <c r="A4556" t="s">
        <v>19</v>
      </c>
      <c r="B4556" t="s">
        <v>5</v>
      </c>
      <c r="C4556" t="s">
        <v>41</v>
      </c>
      <c r="D4556">
        <v>931814.41666666663</v>
      </c>
      <c r="E4556">
        <v>835387.32927902625</v>
      </c>
    </row>
    <row r="4557" spans="1:5" x14ac:dyDescent="0.25">
      <c r="A4557" t="s">
        <v>19</v>
      </c>
      <c r="B4557" t="s">
        <v>78</v>
      </c>
      <c r="C4557" t="s">
        <v>41</v>
      </c>
      <c r="D4557">
        <v>185743.73754152824</v>
      </c>
      <c r="E4557">
        <v>159855.70412167776</v>
      </c>
    </row>
    <row r="4558" spans="1:5" x14ac:dyDescent="0.25">
      <c r="A4558" t="s">
        <v>19</v>
      </c>
      <c r="B4558" t="s">
        <v>3</v>
      </c>
      <c r="C4558" t="s">
        <v>41</v>
      </c>
      <c r="D4558">
        <v>88323.641390205376</v>
      </c>
      <c r="E4558">
        <v>52037.345385729328</v>
      </c>
    </row>
    <row r="4559" spans="1:5" x14ac:dyDescent="0.25">
      <c r="A4559" t="s">
        <v>19</v>
      </c>
      <c r="B4559" t="s">
        <v>2</v>
      </c>
      <c r="C4559" t="s">
        <v>28</v>
      </c>
      <c r="D4559">
        <v>271941.20042643923</v>
      </c>
      <c r="E4559">
        <v>224722.31926148478</v>
      </c>
    </row>
    <row r="4560" spans="1:5" x14ac:dyDescent="0.25">
      <c r="A4560" t="s">
        <v>19</v>
      </c>
      <c r="B4560" t="s">
        <v>7</v>
      </c>
      <c r="C4560" t="s">
        <v>28</v>
      </c>
      <c r="D4560">
        <v>436782.27054794517</v>
      </c>
      <c r="E4560">
        <v>289029.37144189887</v>
      </c>
    </row>
    <row r="4561" spans="1:5" x14ac:dyDescent="0.25">
      <c r="A4561" t="s">
        <v>19</v>
      </c>
      <c r="B4561" t="s">
        <v>6</v>
      </c>
      <c r="C4561" t="s">
        <v>28</v>
      </c>
      <c r="D4561">
        <v>1203211.5377358489</v>
      </c>
      <c r="E4561">
        <v>1027886.4279514824</v>
      </c>
    </row>
    <row r="4562" spans="1:5" x14ac:dyDescent="0.25">
      <c r="A4562" t="s">
        <v>19</v>
      </c>
      <c r="B4562" t="s">
        <v>4</v>
      </c>
      <c r="C4562" t="s">
        <v>28</v>
      </c>
      <c r="D4562">
        <v>637702.11499999999</v>
      </c>
      <c r="E4562">
        <v>397926.11975999997</v>
      </c>
    </row>
    <row r="4563" spans="1:5" x14ac:dyDescent="0.25">
      <c r="A4563" t="s">
        <v>19</v>
      </c>
      <c r="B4563" t="s">
        <v>5</v>
      </c>
      <c r="C4563" t="s">
        <v>28</v>
      </c>
      <c r="D4563">
        <v>2198972.8103448274</v>
      </c>
      <c r="E4563">
        <v>1829545.3782068966</v>
      </c>
    </row>
    <row r="4564" spans="1:5" x14ac:dyDescent="0.25">
      <c r="A4564" t="s">
        <v>19</v>
      </c>
      <c r="B4564" t="s">
        <v>78</v>
      </c>
      <c r="C4564" t="s">
        <v>28</v>
      </c>
      <c r="D4564">
        <v>320453.32412060304</v>
      </c>
      <c r="E4564">
        <v>266332.31826912344</v>
      </c>
    </row>
    <row r="4565" spans="1:5" x14ac:dyDescent="0.25">
      <c r="A4565" t="s">
        <v>19</v>
      </c>
      <c r="B4565" t="s">
        <v>3</v>
      </c>
      <c r="C4565" t="s">
        <v>28</v>
      </c>
      <c r="D4565">
        <v>175192.88873626376</v>
      </c>
      <c r="E4565">
        <v>113201.55887573966</v>
      </c>
    </row>
    <row r="4566" spans="1:5" x14ac:dyDescent="0.25">
      <c r="A4566" t="s">
        <v>19</v>
      </c>
      <c r="B4566" t="s">
        <v>2</v>
      </c>
      <c r="C4566" t="s">
        <v>53</v>
      </c>
      <c r="D4566">
        <v>64060.159274193546</v>
      </c>
      <c r="E4566">
        <v>58595.750507190052</v>
      </c>
    </row>
    <row r="4567" spans="1:5" x14ac:dyDescent="0.25">
      <c r="A4567" t="s">
        <v>19</v>
      </c>
      <c r="B4567" t="s">
        <v>7</v>
      </c>
      <c r="C4567" t="s">
        <v>53</v>
      </c>
      <c r="D4567">
        <v>119003.14232209738</v>
      </c>
      <c r="E4567">
        <v>68156.345148110311</v>
      </c>
    </row>
    <row r="4568" spans="1:5" x14ac:dyDescent="0.25">
      <c r="A4568" t="s">
        <v>19</v>
      </c>
      <c r="B4568" t="s">
        <v>6</v>
      </c>
      <c r="C4568" t="s">
        <v>53</v>
      </c>
      <c r="D4568">
        <v>320947.86868686869</v>
      </c>
      <c r="E4568">
        <v>279752.23129514325</v>
      </c>
    </row>
    <row r="4569" spans="1:5" x14ac:dyDescent="0.25">
      <c r="A4569" t="s">
        <v>19</v>
      </c>
      <c r="B4569" t="s">
        <v>4</v>
      </c>
      <c r="C4569" t="s">
        <v>53</v>
      </c>
      <c r="D4569">
        <v>106982.62289562289</v>
      </c>
      <c r="E4569">
        <v>67399.052424242414</v>
      </c>
    </row>
    <row r="4570" spans="1:5" x14ac:dyDescent="0.25">
      <c r="A4570" t="s">
        <v>19</v>
      </c>
      <c r="B4570" t="s">
        <v>5</v>
      </c>
      <c r="C4570" t="s">
        <v>53</v>
      </c>
      <c r="D4570">
        <v>467262.3382352941</v>
      </c>
      <c r="E4570">
        <v>436365.80811524612</v>
      </c>
    </row>
    <row r="4571" spans="1:5" x14ac:dyDescent="0.25">
      <c r="A4571" t="s">
        <v>19</v>
      </c>
      <c r="B4571" t="s">
        <v>78</v>
      </c>
      <c r="C4571" t="s">
        <v>53</v>
      </c>
      <c r="D4571">
        <v>89002.35014005602</v>
      </c>
      <c r="E4571">
        <v>75393.603699286163</v>
      </c>
    </row>
    <row r="4572" spans="1:5" x14ac:dyDescent="0.25">
      <c r="A4572" t="s">
        <v>19</v>
      </c>
      <c r="B4572" t="s">
        <v>3</v>
      </c>
      <c r="C4572" t="s">
        <v>53</v>
      </c>
      <c r="D4572">
        <v>40840.410025706937</v>
      </c>
      <c r="E4572">
        <v>27567.276767352181</v>
      </c>
    </row>
    <row r="4573" spans="1:5" x14ac:dyDescent="0.25">
      <c r="A4573" t="s">
        <v>19</v>
      </c>
      <c r="B4573" t="s">
        <v>2</v>
      </c>
      <c r="C4573" t="s">
        <v>26</v>
      </c>
      <c r="D4573">
        <v>403448.24295010848</v>
      </c>
      <c r="E4573">
        <v>371809.40705560002</v>
      </c>
    </row>
    <row r="4574" spans="1:5" x14ac:dyDescent="0.25">
      <c r="A4574" t="s">
        <v>19</v>
      </c>
      <c r="B4574" t="s">
        <v>7</v>
      </c>
      <c r="C4574" t="s">
        <v>26</v>
      </c>
      <c r="D4574">
        <v>609802.09836065571</v>
      </c>
      <c r="E4574">
        <v>339271.71290611022</v>
      </c>
    </row>
    <row r="4575" spans="1:5" x14ac:dyDescent="0.25">
      <c r="A4575" t="s">
        <v>19</v>
      </c>
      <c r="B4575" t="s">
        <v>6</v>
      </c>
      <c r="C4575" t="s">
        <v>26</v>
      </c>
      <c r="D4575">
        <v>1999888.6021505378</v>
      </c>
      <c r="E4575">
        <v>1811706.3132011921</v>
      </c>
    </row>
    <row r="4576" spans="1:5" x14ac:dyDescent="0.25">
      <c r="A4576" t="s">
        <v>19</v>
      </c>
      <c r="B4576" t="s">
        <v>4</v>
      </c>
      <c r="C4576" t="s">
        <v>26</v>
      </c>
      <c r="D4576">
        <v>819337.62114537449</v>
      </c>
      <c r="E4576">
        <v>542518.55342983012</v>
      </c>
    </row>
    <row r="4577" spans="1:5" x14ac:dyDescent="0.25">
      <c r="A4577" t="s">
        <v>19</v>
      </c>
      <c r="B4577" t="s">
        <v>5</v>
      </c>
      <c r="C4577" t="s">
        <v>26</v>
      </c>
      <c r="D4577">
        <v>2188113.411764706</v>
      </c>
      <c r="E4577">
        <v>1991183.2047058826</v>
      </c>
    </row>
    <row r="4578" spans="1:5" x14ac:dyDescent="0.25">
      <c r="A4578" t="s">
        <v>19</v>
      </c>
      <c r="B4578" t="s">
        <v>78</v>
      </c>
      <c r="C4578" t="s">
        <v>26</v>
      </c>
      <c r="D4578">
        <v>513783.5359116022</v>
      </c>
      <c r="E4578">
        <v>466505.0711423629</v>
      </c>
    </row>
    <row r="4579" spans="1:5" x14ac:dyDescent="0.25">
      <c r="A4579" t="s">
        <v>19</v>
      </c>
      <c r="B4579" t="s">
        <v>3</v>
      </c>
      <c r="C4579" t="s">
        <v>26</v>
      </c>
      <c r="D4579">
        <v>258318.94444444447</v>
      </c>
      <c r="E4579">
        <v>160555.15931623935</v>
      </c>
    </row>
    <row r="4580" spans="1:5" x14ac:dyDescent="0.25">
      <c r="A4580" t="s">
        <v>19</v>
      </c>
      <c r="B4580" t="s">
        <v>2</v>
      </c>
      <c r="C4580" t="s">
        <v>73</v>
      </c>
      <c r="D4580">
        <v>10232.953445065177</v>
      </c>
      <c r="E4580">
        <v>9311.9876350093109</v>
      </c>
    </row>
    <row r="4581" spans="1:5" x14ac:dyDescent="0.25">
      <c r="A4581" t="s">
        <v>19</v>
      </c>
      <c r="B4581" t="s">
        <v>7</v>
      </c>
      <c r="C4581" t="s">
        <v>73</v>
      </c>
      <c r="D4581">
        <v>17612.48717948718</v>
      </c>
      <c r="E4581">
        <v>11163.607258382644</v>
      </c>
    </row>
    <row r="4582" spans="1:5" x14ac:dyDescent="0.25">
      <c r="A4582" t="s">
        <v>19</v>
      </c>
      <c r="B4582" t="s">
        <v>6</v>
      </c>
      <c r="C4582" t="s">
        <v>73</v>
      </c>
      <c r="D4582">
        <v>39533.064748201439</v>
      </c>
      <c r="E4582">
        <v>36432.840196895115</v>
      </c>
    </row>
    <row r="4583" spans="1:5" x14ac:dyDescent="0.25">
      <c r="A4583" t="s">
        <v>19</v>
      </c>
      <c r="B4583" t="s">
        <v>4</v>
      </c>
      <c r="C4583" t="s">
        <v>73</v>
      </c>
      <c r="D4583">
        <v>20352.207407407408</v>
      </c>
      <c r="E4583">
        <v>12347.005827160494</v>
      </c>
    </row>
    <row r="4584" spans="1:5" x14ac:dyDescent="0.25">
      <c r="A4584" t="s">
        <v>19</v>
      </c>
      <c r="B4584" t="s">
        <v>5</v>
      </c>
      <c r="C4584" t="s">
        <v>73</v>
      </c>
      <c r="D4584">
        <v>59729.304347826088</v>
      </c>
      <c r="E4584">
        <v>51312.902371541495</v>
      </c>
    </row>
    <row r="4585" spans="1:5" x14ac:dyDescent="0.25">
      <c r="A4585" t="s">
        <v>19</v>
      </c>
      <c r="B4585" t="s">
        <v>78</v>
      </c>
      <c r="C4585" t="s">
        <v>73</v>
      </c>
      <c r="D4585">
        <v>14653.589333333333</v>
      </c>
      <c r="E4585">
        <v>13389.717253333334</v>
      </c>
    </row>
    <row r="4586" spans="1:5" x14ac:dyDescent="0.25">
      <c r="A4586" t="s">
        <v>19</v>
      </c>
      <c r="B4586" t="s">
        <v>3</v>
      </c>
      <c r="C4586" t="s">
        <v>73</v>
      </c>
      <c r="D4586">
        <v>8572.6926677067095</v>
      </c>
      <c r="E4586">
        <v>5246.4879126365058</v>
      </c>
    </row>
    <row r="4587" spans="1:5" x14ac:dyDescent="0.25">
      <c r="A4587" t="s">
        <v>19</v>
      </c>
      <c r="B4587" t="s">
        <v>2</v>
      </c>
      <c r="C4587" t="s">
        <v>51</v>
      </c>
      <c r="D4587">
        <v>70274.103703703702</v>
      </c>
      <c r="E4587">
        <v>61491.934011914898</v>
      </c>
    </row>
    <row r="4588" spans="1:5" x14ac:dyDescent="0.25">
      <c r="A4588" t="s">
        <v>19</v>
      </c>
      <c r="B4588" t="s">
        <v>7</v>
      </c>
      <c r="C4588" t="s">
        <v>51</v>
      </c>
      <c r="D4588">
        <v>133619.77464788733</v>
      </c>
      <c r="E4588">
        <v>73938.502301408458</v>
      </c>
    </row>
    <row r="4589" spans="1:5" x14ac:dyDescent="0.25">
      <c r="A4589" t="s">
        <v>19</v>
      </c>
      <c r="B4589" t="s">
        <v>6</v>
      </c>
      <c r="C4589" t="s">
        <v>51</v>
      </c>
      <c r="D4589">
        <v>259917.91780821915</v>
      </c>
      <c r="E4589">
        <v>213461.36300203265</v>
      </c>
    </row>
    <row r="4590" spans="1:5" x14ac:dyDescent="0.25">
      <c r="A4590" t="s">
        <v>19</v>
      </c>
      <c r="B4590" t="s">
        <v>4</v>
      </c>
      <c r="C4590" t="s">
        <v>51</v>
      </c>
      <c r="D4590">
        <v>158116.73333333334</v>
      </c>
      <c r="E4590">
        <v>96320.196325714278</v>
      </c>
    </row>
    <row r="4591" spans="1:5" x14ac:dyDescent="0.25">
      <c r="A4591" t="s">
        <v>19</v>
      </c>
      <c r="B4591" t="s">
        <v>5</v>
      </c>
      <c r="C4591" t="s">
        <v>51</v>
      </c>
      <c r="D4591">
        <v>558059.0588235294</v>
      </c>
      <c r="E4591">
        <v>444881.99225287035</v>
      </c>
    </row>
    <row r="4592" spans="1:5" x14ac:dyDescent="0.25">
      <c r="A4592" t="s">
        <v>19</v>
      </c>
      <c r="B4592" t="s">
        <v>78</v>
      </c>
      <c r="C4592" t="s">
        <v>51</v>
      </c>
      <c r="D4592">
        <v>113277.65970149254</v>
      </c>
      <c r="E4592">
        <v>99524.22447449941</v>
      </c>
    </row>
    <row r="4593" spans="1:5" x14ac:dyDescent="0.25">
      <c r="A4593" t="s">
        <v>19</v>
      </c>
      <c r="B4593" t="s">
        <v>3</v>
      </c>
      <c r="C4593" t="s">
        <v>51</v>
      </c>
      <c r="D4593">
        <v>52926.103207810316</v>
      </c>
      <c r="E4593">
        <v>31890.623487866105</v>
      </c>
    </row>
    <row r="4594" spans="1:5" x14ac:dyDescent="0.25">
      <c r="A4594" t="s">
        <v>19</v>
      </c>
      <c r="B4594" t="s">
        <v>2</v>
      </c>
      <c r="C4594" t="s">
        <v>30</v>
      </c>
      <c r="D4594">
        <v>212593.04938271607</v>
      </c>
      <c r="E4594">
        <v>181105.21093640814</v>
      </c>
    </row>
    <row r="4595" spans="1:5" x14ac:dyDescent="0.25">
      <c r="A4595" t="s">
        <v>19</v>
      </c>
      <c r="B4595" t="s">
        <v>7</v>
      </c>
      <c r="C4595" t="s">
        <v>30</v>
      </c>
      <c r="D4595">
        <v>333291.03870967741</v>
      </c>
      <c r="E4595">
        <v>218243.90979211469</v>
      </c>
    </row>
    <row r="4596" spans="1:5" x14ac:dyDescent="0.25">
      <c r="A4596" t="s">
        <v>19</v>
      </c>
      <c r="B4596" t="s">
        <v>6</v>
      </c>
      <c r="C4596" t="s">
        <v>30</v>
      </c>
      <c r="D4596">
        <v>974719.07547169807</v>
      </c>
      <c r="E4596">
        <v>884010.52477473998</v>
      </c>
    </row>
    <row r="4597" spans="1:5" x14ac:dyDescent="0.25">
      <c r="A4597" t="s">
        <v>19</v>
      </c>
      <c r="B4597" t="s">
        <v>4</v>
      </c>
      <c r="C4597" t="s">
        <v>30</v>
      </c>
      <c r="D4597">
        <v>471781.83561643836</v>
      </c>
      <c r="E4597">
        <v>312386.97258317022</v>
      </c>
    </row>
    <row r="4598" spans="1:5" x14ac:dyDescent="0.25">
      <c r="A4598" t="s">
        <v>19</v>
      </c>
      <c r="B4598" t="s">
        <v>5</v>
      </c>
      <c r="C4598" t="s">
        <v>30</v>
      </c>
      <c r="D4598">
        <v>1054287.9795918367</v>
      </c>
      <c r="E4598">
        <v>901862.95474576275</v>
      </c>
    </row>
    <row r="4599" spans="1:5" x14ac:dyDescent="0.25">
      <c r="A4599" t="s">
        <v>19</v>
      </c>
      <c r="B4599" t="s">
        <v>78</v>
      </c>
      <c r="C4599" t="s">
        <v>30</v>
      </c>
      <c r="D4599">
        <v>299478.90434782609</v>
      </c>
      <c r="E4599">
        <v>257052.72623188407</v>
      </c>
    </row>
    <row r="4600" spans="1:5" x14ac:dyDescent="0.25">
      <c r="A4600" t="s">
        <v>19</v>
      </c>
      <c r="B4600" t="s">
        <v>3</v>
      </c>
      <c r="C4600" t="s">
        <v>30</v>
      </c>
      <c r="D4600">
        <v>133834.48445595856</v>
      </c>
      <c r="E4600">
        <v>85108.818448474383</v>
      </c>
    </row>
    <row r="4601" spans="1:5" x14ac:dyDescent="0.25">
      <c r="A4601" t="s">
        <v>19</v>
      </c>
      <c r="B4601" t="s">
        <v>2</v>
      </c>
      <c r="C4601" t="s">
        <v>49</v>
      </c>
      <c r="D4601">
        <v>107261.26943396225</v>
      </c>
      <c r="E4601">
        <v>98729.683405421834</v>
      </c>
    </row>
    <row r="4602" spans="1:5" x14ac:dyDescent="0.25">
      <c r="A4602" t="s">
        <v>19</v>
      </c>
      <c r="B4602" t="s">
        <v>7</v>
      </c>
      <c r="C4602" t="s">
        <v>49</v>
      </c>
      <c r="D4602">
        <v>197390.53055555551</v>
      </c>
      <c r="E4602">
        <v>133238.60812499997</v>
      </c>
    </row>
    <row r="4603" spans="1:5" x14ac:dyDescent="0.25">
      <c r="A4603" t="s">
        <v>19</v>
      </c>
      <c r="B4603" t="s">
        <v>6</v>
      </c>
      <c r="C4603" t="s">
        <v>49</v>
      </c>
      <c r="D4603">
        <v>389373.10136986297</v>
      </c>
      <c r="E4603">
        <v>333078.99027350819</v>
      </c>
    </row>
    <row r="4604" spans="1:5" x14ac:dyDescent="0.25">
      <c r="A4604" t="s">
        <v>19</v>
      </c>
      <c r="B4604" t="s">
        <v>4</v>
      </c>
      <c r="C4604" t="s">
        <v>49</v>
      </c>
      <c r="D4604">
        <v>195355.5766323024</v>
      </c>
      <c r="E4604">
        <v>120729.74635876286</v>
      </c>
    </row>
    <row r="4605" spans="1:5" x14ac:dyDescent="0.25">
      <c r="A4605" t="s">
        <v>19</v>
      </c>
      <c r="B4605" t="s">
        <v>5</v>
      </c>
      <c r="C4605" t="s">
        <v>49</v>
      </c>
      <c r="D4605">
        <v>719600.92151898728</v>
      </c>
      <c r="E4605">
        <v>629650.8063291139</v>
      </c>
    </row>
    <row r="4606" spans="1:5" x14ac:dyDescent="0.25">
      <c r="A4606" t="s">
        <v>19</v>
      </c>
      <c r="B4606" t="s">
        <v>78</v>
      </c>
      <c r="C4606" t="s">
        <v>49</v>
      </c>
      <c r="D4606">
        <v>150392.78518518517</v>
      </c>
      <c r="E4606">
        <v>133986.29952861951</v>
      </c>
    </row>
    <row r="4607" spans="1:5" x14ac:dyDescent="0.25">
      <c r="A4607" t="s">
        <v>19</v>
      </c>
      <c r="B4607" t="s">
        <v>3</v>
      </c>
      <c r="C4607" t="s">
        <v>49</v>
      </c>
      <c r="D4607">
        <v>73925.1921976593</v>
      </c>
      <c r="E4607">
        <v>44798.666471781529</v>
      </c>
    </row>
    <row r="4608" spans="1:5" x14ac:dyDescent="0.25">
      <c r="A4608" t="s">
        <v>19</v>
      </c>
      <c r="B4608" t="s">
        <v>2</v>
      </c>
      <c r="C4608" t="s">
        <v>65</v>
      </c>
      <c r="D4608">
        <v>29231.975294117645</v>
      </c>
      <c r="E4608">
        <v>25534.52544610493</v>
      </c>
    </row>
    <row r="4609" spans="1:5" x14ac:dyDescent="0.25">
      <c r="A4609" t="s">
        <v>19</v>
      </c>
      <c r="B4609" t="s">
        <v>7</v>
      </c>
      <c r="C4609" t="s">
        <v>65</v>
      </c>
      <c r="D4609">
        <v>46881.469811320749</v>
      </c>
      <c r="E4609">
        <v>26083.145022298453</v>
      </c>
    </row>
    <row r="4610" spans="1:5" x14ac:dyDescent="0.25">
      <c r="A4610" t="s">
        <v>19</v>
      </c>
      <c r="B4610" t="s">
        <v>6</v>
      </c>
      <c r="C4610" t="s">
        <v>65</v>
      </c>
      <c r="D4610">
        <v>112092.53684210526</v>
      </c>
      <c r="E4610">
        <v>94024.739801962511</v>
      </c>
    </row>
    <row r="4611" spans="1:5" x14ac:dyDescent="0.25">
      <c r="A4611" t="s">
        <v>19</v>
      </c>
      <c r="B4611" t="s">
        <v>4</v>
      </c>
      <c r="C4611" t="s">
        <v>65</v>
      </c>
      <c r="D4611">
        <v>67458.404524886879</v>
      </c>
      <c r="E4611">
        <v>39272.523329923279</v>
      </c>
    </row>
    <row r="4612" spans="1:5" x14ac:dyDescent="0.25">
      <c r="A4612" t="s">
        <v>19</v>
      </c>
      <c r="B4612" t="s">
        <v>5</v>
      </c>
      <c r="C4612" t="s">
        <v>65</v>
      </c>
      <c r="D4612">
        <v>173352.41162790699</v>
      </c>
      <c r="E4612">
        <v>142662.61431007754</v>
      </c>
    </row>
    <row r="4613" spans="1:5" x14ac:dyDescent="0.25">
      <c r="A4613" t="s">
        <v>19</v>
      </c>
      <c r="B4613" t="s">
        <v>78</v>
      </c>
      <c r="C4613" t="s">
        <v>65</v>
      </c>
      <c r="D4613">
        <v>40511.704891304347</v>
      </c>
      <c r="E4613">
        <v>34964.717606187289</v>
      </c>
    </row>
    <row r="4614" spans="1:5" x14ac:dyDescent="0.25">
      <c r="A4614" t="s">
        <v>19</v>
      </c>
      <c r="B4614" t="s">
        <v>3</v>
      </c>
      <c r="C4614" t="s">
        <v>65</v>
      </c>
      <c r="D4614">
        <v>23777.204784688991</v>
      </c>
      <c r="E4614">
        <v>15733.950338557992</v>
      </c>
    </row>
    <row r="4615" spans="1:5" x14ac:dyDescent="0.25">
      <c r="A4615" t="s">
        <v>19</v>
      </c>
      <c r="B4615" t="s">
        <v>2</v>
      </c>
      <c r="C4615" t="s">
        <v>27</v>
      </c>
      <c r="D4615">
        <v>320760.88</v>
      </c>
      <c r="E4615">
        <v>263482.15142857144</v>
      </c>
    </row>
    <row r="4616" spans="1:5" x14ac:dyDescent="0.25">
      <c r="A4616" t="s">
        <v>19</v>
      </c>
      <c r="B4616" t="s">
        <v>7</v>
      </c>
      <c r="C4616" t="s">
        <v>27</v>
      </c>
      <c r="D4616">
        <v>465620.63225806452</v>
      </c>
      <c r="E4616">
        <v>293168.54623655917</v>
      </c>
    </row>
    <row r="4617" spans="1:5" x14ac:dyDescent="0.25">
      <c r="A4617" t="s">
        <v>19</v>
      </c>
      <c r="B4617" t="s">
        <v>6</v>
      </c>
      <c r="C4617" t="s">
        <v>27</v>
      </c>
      <c r="D4617">
        <v>1415121.5294117646</v>
      </c>
      <c r="E4617">
        <v>1340415.1677559901</v>
      </c>
    </row>
    <row r="4618" spans="1:5" x14ac:dyDescent="0.25">
      <c r="A4618" t="s">
        <v>19</v>
      </c>
      <c r="B4618" t="s">
        <v>4</v>
      </c>
      <c r="C4618" t="s">
        <v>27</v>
      </c>
      <c r="D4618">
        <v>544688.2867924528</v>
      </c>
      <c r="E4618">
        <v>363125.5245283019</v>
      </c>
    </row>
    <row r="4619" spans="1:5" x14ac:dyDescent="0.25">
      <c r="A4619" t="s">
        <v>19</v>
      </c>
      <c r="B4619" t="s">
        <v>5</v>
      </c>
      <c r="C4619" t="s">
        <v>27</v>
      </c>
      <c r="D4619">
        <v>1586180.1758241761</v>
      </c>
      <c r="E4619">
        <v>1542152.4564666101</v>
      </c>
    </row>
    <row r="4620" spans="1:5" x14ac:dyDescent="0.25">
      <c r="A4620" t="s">
        <v>19</v>
      </c>
      <c r="B4620" t="s">
        <v>78</v>
      </c>
      <c r="C4620" t="s">
        <v>27</v>
      </c>
      <c r="D4620">
        <v>378851.43307086616</v>
      </c>
      <c r="E4620">
        <v>294662.22572178481</v>
      </c>
    </row>
    <row r="4621" spans="1:5" x14ac:dyDescent="0.25">
      <c r="A4621" t="s">
        <v>19</v>
      </c>
      <c r="B4621" t="s">
        <v>3</v>
      </c>
      <c r="C4621" t="s">
        <v>27</v>
      </c>
      <c r="D4621">
        <v>191944.67553191489</v>
      </c>
      <c r="E4621">
        <v>125756.85638297872</v>
      </c>
    </row>
    <row r="4622" spans="1:5" x14ac:dyDescent="0.25">
      <c r="A4622" t="s">
        <v>19</v>
      </c>
      <c r="B4622" t="s">
        <v>2</v>
      </c>
      <c r="C4622" t="s">
        <v>48</v>
      </c>
      <c r="D4622">
        <v>93094.331210191085</v>
      </c>
      <c r="E4622">
        <v>71832.787178960352</v>
      </c>
    </row>
    <row r="4623" spans="1:5" x14ac:dyDescent="0.25">
      <c r="A4623" t="s">
        <v>19</v>
      </c>
      <c r="B4623" t="s">
        <v>7</v>
      </c>
      <c r="C4623" t="s">
        <v>48</v>
      </c>
      <c r="D4623">
        <v>148133.20945945947</v>
      </c>
      <c r="E4623">
        <v>76191.994256756763</v>
      </c>
    </row>
    <row r="4624" spans="1:5" x14ac:dyDescent="0.25">
      <c r="A4624" t="s">
        <v>19</v>
      </c>
      <c r="B4624" t="s">
        <v>6</v>
      </c>
      <c r="C4624" t="s">
        <v>48</v>
      </c>
      <c r="D4624">
        <v>317735</v>
      </c>
      <c r="E4624">
        <v>259457.75121951223</v>
      </c>
    </row>
    <row r="4625" spans="1:5" x14ac:dyDescent="0.25">
      <c r="A4625" t="s">
        <v>19</v>
      </c>
      <c r="B4625" t="s">
        <v>4</v>
      </c>
      <c r="C4625" t="s">
        <v>48</v>
      </c>
      <c r="D4625">
        <v>146158.1</v>
      </c>
      <c r="E4625">
        <v>90200.42742857142</v>
      </c>
    </row>
    <row r="4626" spans="1:5" x14ac:dyDescent="0.25">
      <c r="A4626" t="s">
        <v>19</v>
      </c>
      <c r="B4626" t="s">
        <v>5</v>
      </c>
      <c r="C4626" t="s">
        <v>48</v>
      </c>
      <c r="D4626">
        <v>695990.95238095231</v>
      </c>
      <c r="E4626">
        <v>583575.19855334528</v>
      </c>
    </row>
    <row r="4627" spans="1:5" x14ac:dyDescent="0.25">
      <c r="A4627" t="s">
        <v>19</v>
      </c>
      <c r="B4627" t="s">
        <v>78</v>
      </c>
      <c r="C4627" t="s">
        <v>48</v>
      </c>
      <c r="D4627">
        <v>113889.42857142857</v>
      </c>
      <c r="E4627">
        <v>93330.926593406592</v>
      </c>
    </row>
    <row r="4628" spans="1:5" x14ac:dyDescent="0.25">
      <c r="A4628" t="s">
        <v>19</v>
      </c>
      <c r="B4628" t="s">
        <v>3</v>
      </c>
      <c r="C4628" t="s">
        <v>48</v>
      </c>
      <c r="D4628">
        <v>60899.208333333336</v>
      </c>
      <c r="E4628">
        <v>32221.217499999999</v>
      </c>
    </row>
    <row r="4629" spans="1:5" x14ac:dyDescent="0.25">
      <c r="A4629" t="s">
        <v>19</v>
      </c>
      <c r="B4629" t="s">
        <v>2</v>
      </c>
      <c r="C4629" t="s">
        <v>72</v>
      </c>
      <c r="D4629">
        <v>15856.246212121212</v>
      </c>
      <c r="E4629">
        <v>13849.126438434983</v>
      </c>
    </row>
    <row r="4630" spans="1:5" x14ac:dyDescent="0.25">
      <c r="A4630" t="s">
        <v>19</v>
      </c>
      <c r="B4630" t="s">
        <v>7</v>
      </c>
      <c r="C4630" t="s">
        <v>72</v>
      </c>
      <c r="D4630">
        <v>24551.607038123166</v>
      </c>
      <c r="E4630">
        <v>15108.681254229641</v>
      </c>
    </row>
    <row r="4631" spans="1:5" x14ac:dyDescent="0.25">
      <c r="A4631" t="s">
        <v>19</v>
      </c>
      <c r="B4631" t="s">
        <v>6</v>
      </c>
      <c r="C4631" t="s">
        <v>72</v>
      </c>
      <c r="D4631">
        <v>60667.3768115942</v>
      </c>
      <c r="E4631">
        <v>52356.777248362116</v>
      </c>
    </row>
    <row r="4632" spans="1:5" x14ac:dyDescent="0.25">
      <c r="A4632" t="s">
        <v>19</v>
      </c>
      <c r="B4632" t="s">
        <v>4</v>
      </c>
      <c r="C4632" t="s">
        <v>72</v>
      </c>
      <c r="D4632">
        <v>28671.568493150684</v>
      </c>
      <c r="E4632">
        <v>17202.941095890408</v>
      </c>
    </row>
    <row r="4633" spans="1:5" x14ac:dyDescent="0.25">
      <c r="A4633" t="s">
        <v>19</v>
      </c>
      <c r="B4633" t="s">
        <v>5</v>
      </c>
      <c r="C4633" t="s">
        <v>72</v>
      </c>
      <c r="D4633">
        <v>110159.18421052631</v>
      </c>
      <c r="E4633">
        <v>96214.983677548298</v>
      </c>
    </row>
    <row r="4634" spans="1:5" x14ac:dyDescent="0.25">
      <c r="A4634" t="s">
        <v>19</v>
      </c>
      <c r="B4634" t="s">
        <v>78</v>
      </c>
      <c r="C4634" t="s">
        <v>72</v>
      </c>
      <c r="D4634">
        <v>25447.106382978724</v>
      </c>
      <c r="E4634">
        <v>22796.366134751774</v>
      </c>
    </row>
    <row r="4635" spans="1:5" x14ac:dyDescent="0.25">
      <c r="A4635" t="s">
        <v>19</v>
      </c>
      <c r="B4635" t="s">
        <v>3</v>
      </c>
      <c r="C4635" t="s">
        <v>72</v>
      </c>
      <c r="D4635">
        <v>12570.717717717718</v>
      </c>
      <c r="E4635">
        <v>8380.4784784784806</v>
      </c>
    </row>
    <row r="4636" spans="1:5" x14ac:dyDescent="0.25">
      <c r="A4636" t="s">
        <v>19</v>
      </c>
      <c r="B4636" t="s">
        <v>2</v>
      </c>
      <c r="C4636" t="s">
        <v>66</v>
      </c>
      <c r="D4636">
        <v>22281.926160337553</v>
      </c>
      <c r="E4636">
        <v>18568.271800281294</v>
      </c>
    </row>
    <row r="4637" spans="1:5" x14ac:dyDescent="0.25">
      <c r="A4637" t="s">
        <v>19</v>
      </c>
      <c r="B4637" t="s">
        <v>7</v>
      </c>
      <c r="C4637" t="s">
        <v>66</v>
      </c>
      <c r="D4637">
        <v>36800.114982578394</v>
      </c>
      <c r="E4637">
        <v>23657.21677451468</v>
      </c>
    </row>
    <row r="4638" spans="1:5" x14ac:dyDescent="0.25">
      <c r="A4638" t="s">
        <v>19</v>
      </c>
      <c r="B4638" t="s">
        <v>6</v>
      </c>
      <c r="C4638" t="s">
        <v>66</v>
      </c>
      <c r="D4638">
        <v>96895.715596330279</v>
      </c>
      <c r="E4638">
        <v>86363.572596729166</v>
      </c>
    </row>
    <row r="4639" spans="1:5" x14ac:dyDescent="0.25">
      <c r="A4639" t="s">
        <v>19</v>
      </c>
      <c r="B4639" t="s">
        <v>4</v>
      </c>
      <c r="C4639" t="s">
        <v>66</v>
      </c>
      <c r="D4639">
        <v>47150.147321428565</v>
      </c>
      <c r="E4639">
        <v>27504.252604166661</v>
      </c>
    </row>
    <row r="4640" spans="1:5" x14ac:dyDescent="0.25">
      <c r="A4640" t="s">
        <v>19</v>
      </c>
      <c r="B4640" t="s">
        <v>5</v>
      </c>
      <c r="C4640" t="s">
        <v>66</v>
      </c>
      <c r="D4640">
        <v>162486.66153846154</v>
      </c>
      <c r="E4640">
        <v>145906.38995290425</v>
      </c>
    </row>
    <row r="4641" spans="1:5" x14ac:dyDescent="0.25">
      <c r="A4641" t="s">
        <v>19</v>
      </c>
      <c r="B4641" t="s">
        <v>78</v>
      </c>
      <c r="C4641" t="s">
        <v>66</v>
      </c>
      <c r="D4641">
        <v>26536.766331658291</v>
      </c>
      <c r="E4641">
        <v>21961.461791717207</v>
      </c>
    </row>
    <row r="4642" spans="1:5" x14ac:dyDescent="0.25">
      <c r="A4642" t="s">
        <v>19</v>
      </c>
      <c r="B4642" t="s">
        <v>3</v>
      </c>
      <c r="C4642" t="s">
        <v>66</v>
      </c>
      <c r="D4642">
        <v>15716.715773809523</v>
      </c>
      <c r="E4642">
        <v>10297.158610426928</v>
      </c>
    </row>
    <row r="4643" spans="1:5" x14ac:dyDescent="0.25">
      <c r="A4643" t="s">
        <v>19</v>
      </c>
      <c r="B4643" t="s">
        <v>2</v>
      </c>
      <c r="C4643" t="s">
        <v>35</v>
      </c>
      <c r="D4643">
        <v>163605.81481481483</v>
      </c>
      <c r="E4643">
        <v>143653.88617886181</v>
      </c>
    </row>
    <row r="4644" spans="1:5" x14ac:dyDescent="0.25">
      <c r="A4644" t="s">
        <v>19</v>
      </c>
      <c r="B4644" t="s">
        <v>7</v>
      </c>
      <c r="C4644" t="s">
        <v>35</v>
      </c>
      <c r="D4644">
        <v>284990.77419354836</v>
      </c>
      <c r="E4644">
        <v>161081.74193548388</v>
      </c>
    </row>
    <row r="4645" spans="1:5" x14ac:dyDescent="0.25">
      <c r="A4645" t="s">
        <v>19</v>
      </c>
      <c r="B4645" t="s">
        <v>6</v>
      </c>
      <c r="C4645" t="s">
        <v>35</v>
      </c>
      <c r="D4645">
        <v>787251.74257425743</v>
      </c>
      <c r="E4645">
        <v>696763.0365312394</v>
      </c>
    </row>
    <row r="4646" spans="1:5" x14ac:dyDescent="0.25">
      <c r="A4646" t="s">
        <v>19</v>
      </c>
      <c r="B4646" t="s">
        <v>4</v>
      </c>
      <c r="C4646" t="s">
        <v>35</v>
      </c>
      <c r="D4646">
        <v>369825.23720930232</v>
      </c>
      <c r="E4646">
        <v>209031.65581395352</v>
      </c>
    </row>
    <row r="4647" spans="1:5" x14ac:dyDescent="0.25">
      <c r="A4647" t="s">
        <v>19</v>
      </c>
      <c r="B4647" t="s">
        <v>5</v>
      </c>
      <c r="C4647" t="s">
        <v>35</v>
      </c>
      <c r="D4647">
        <v>1060165.6800000002</v>
      </c>
      <c r="E4647">
        <v>839297.83000000007</v>
      </c>
    </row>
    <row r="4648" spans="1:5" x14ac:dyDescent="0.25">
      <c r="A4648" t="s">
        <v>19</v>
      </c>
      <c r="B4648" t="s">
        <v>78</v>
      </c>
      <c r="C4648" t="s">
        <v>35</v>
      </c>
      <c r="D4648">
        <v>211469.21808510637</v>
      </c>
      <c r="E4648">
        <v>180821.50531914894</v>
      </c>
    </row>
    <row r="4649" spans="1:5" x14ac:dyDescent="0.25">
      <c r="A4649" t="s">
        <v>19</v>
      </c>
      <c r="B4649" t="s">
        <v>3</v>
      </c>
      <c r="C4649" t="s">
        <v>35</v>
      </c>
      <c r="D4649">
        <v>119388.02702702703</v>
      </c>
      <c r="E4649">
        <v>76749.445945945932</v>
      </c>
    </row>
    <row r="4650" spans="1:5" x14ac:dyDescent="0.25">
      <c r="A4650" t="s">
        <v>19</v>
      </c>
      <c r="B4650" t="s">
        <v>2</v>
      </c>
      <c r="C4650" t="s">
        <v>34</v>
      </c>
      <c r="D4650">
        <v>149489.48462929475</v>
      </c>
      <c r="E4650">
        <v>118345.84199819167</v>
      </c>
    </row>
    <row r="4651" spans="1:5" x14ac:dyDescent="0.25">
      <c r="A4651" t="s">
        <v>19</v>
      </c>
      <c r="B4651" t="s">
        <v>7</v>
      </c>
      <c r="C4651" t="s">
        <v>34</v>
      </c>
      <c r="D4651">
        <v>243857.47787610619</v>
      </c>
      <c r="E4651">
        <v>150066.14023144997</v>
      </c>
    </row>
    <row r="4652" spans="1:5" x14ac:dyDescent="0.25">
      <c r="A4652" t="s">
        <v>19</v>
      </c>
      <c r="B4652" t="s">
        <v>6</v>
      </c>
      <c r="C4652" t="s">
        <v>34</v>
      </c>
      <c r="D4652">
        <v>578095.69930069929</v>
      </c>
      <c r="E4652">
        <v>503018.33575515391</v>
      </c>
    </row>
    <row r="4653" spans="1:5" x14ac:dyDescent="0.25">
      <c r="A4653" t="s">
        <v>19</v>
      </c>
      <c r="B4653" t="s">
        <v>4</v>
      </c>
      <c r="C4653" t="s">
        <v>34</v>
      </c>
      <c r="D4653">
        <v>324187</v>
      </c>
      <c r="E4653">
        <v>189109.08333333331</v>
      </c>
    </row>
    <row r="4654" spans="1:5" x14ac:dyDescent="0.25">
      <c r="A4654" t="s">
        <v>19</v>
      </c>
      <c r="B4654" t="s">
        <v>5</v>
      </c>
      <c r="C4654" t="s">
        <v>34</v>
      </c>
      <c r="D4654">
        <v>1312185.4761904762</v>
      </c>
      <c r="E4654">
        <v>1139529.4924812031</v>
      </c>
    </row>
    <row r="4655" spans="1:5" x14ac:dyDescent="0.25">
      <c r="A4655" t="s">
        <v>19</v>
      </c>
      <c r="B4655" t="s">
        <v>78</v>
      </c>
      <c r="C4655" t="s">
        <v>34</v>
      </c>
      <c r="D4655">
        <v>231562.14285714287</v>
      </c>
      <c r="E4655">
        <v>205543.92455858749</v>
      </c>
    </row>
    <row r="4656" spans="1:5" x14ac:dyDescent="0.25">
      <c r="A4656" t="s">
        <v>19</v>
      </c>
      <c r="B4656" t="s">
        <v>3</v>
      </c>
      <c r="C4656" t="s">
        <v>34</v>
      </c>
      <c r="D4656">
        <v>130185.33070866142</v>
      </c>
      <c r="E4656">
        <v>86790.220472440953</v>
      </c>
    </row>
    <row r="4657" spans="1:5" x14ac:dyDescent="0.25">
      <c r="A4657" t="s">
        <v>19</v>
      </c>
      <c r="B4657" t="s">
        <v>2</v>
      </c>
      <c r="C4657" t="s">
        <v>40</v>
      </c>
      <c r="D4657">
        <v>129765.71734475375</v>
      </c>
      <c r="E4657">
        <v>113940.62986368622</v>
      </c>
    </row>
    <row r="4658" spans="1:5" x14ac:dyDescent="0.25">
      <c r="A4658" t="s">
        <v>19</v>
      </c>
      <c r="B4658" t="s">
        <v>7</v>
      </c>
      <c r="C4658" t="s">
        <v>40</v>
      </c>
      <c r="D4658">
        <v>206827.95221843003</v>
      </c>
      <c r="E4658">
        <v>116902.75560172134</v>
      </c>
    </row>
    <row r="4659" spans="1:5" x14ac:dyDescent="0.25">
      <c r="A4659" t="s">
        <v>19</v>
      </c>
      <c r="B4659" t="s">
        <v>6</v>
      </c>
      <c r="C4659" t="s">
        <v>40</v>
      </c>
      <c r="D4659">
        <v>412248.91156462586</v>
      </c>
      <c r="E4659">
        <v>365402.44434137293</v>
      </c>
    </row>
    <row r="4660" spans="1:5" x14ac:dyDescent="0.25">
      <c r="A4660" t="s">
        <v>19</v>
      </c>
      <c r="B4660" t="s">
        <v>4</v>
      </c>
      <c r="C4660" t="s">
        <v>40</v>
      </c>
      <c r="D4660">
        <v>227821.76691729322</v>
      </c>
      <c r="E4660">
        <v>151881.17794486217</v>
      </c>
    </row>
    <row r="4661" spans="1:5" x14ac:dyDescent="0.25">
      <c r="A4661" t="s">
        <v>19</v>
      </c>
      <c r="B4661" t="s">
        <v>5</v>
      </c>
      <c r="C4661" t="s">
        <v>40</v>
      </c>
      <c r="D4661">
        <v>776930.641025641</v>
      </c>
      <c r="E4661">
        <v>655535.22836538462</v>
      </c>
    </row>
    <row r="4662" spans="1:5" x14ac:dyDescent="0.25">
      <c r="A4662" t="s">
        <v>19</v>
      </c>
      <c r="B4662" t="s">
        <v>78</v>
      </c>
      <c r="C4662" t="s">
        <v>40</v>
      </c>
      <c r="D4662">
        <v>188786.88473520247</v>
      </c>
      <c r="E4662">
        <v>169908.19626168223</v>
      </c>
    </row>
    <row r="4663" spans="1:5" x14ac:dyDescent="0.25">
      <c r="A4663" t="s">
        <v>19</v>
      </c>
      <c r="B4663" t="s">
        <v>3</v>
      </c>
      <c r="C4663" t="s">
        <v>40</v>
      </c>
      <c r="D4663">
        <v>78498.173575129535</v>
      </c>
      <c r="E4663">
        <v>50463.111584011836</v>
      </c>
    </row>
    <row r="4664" spans="1:5" x14ac:dyDescent="0.25">
      <c r="A4664" t="s">
        <v>19</v>
      </c>
      <c r="B4664" t="s">
        <v>2</v>
      </c>
      <c r="C4664" t="s">
        <v>45</v>
      </c>
      <c r="D4664">
        <v>134615.46388888886</v>
      </c>
      <c r="E4664">
        <v>119822.55576923073</v>
      </c>
    </row>
    <row r="4665" spans="1:5" x14ac:dyDescent="0.25">
      <c r="A4665" t="s">
        <v>19</v>
      </c>
      <c r="B4665" t="s">
        <v>7</v>
      </c>
      <c r="C4665" t="s">
        <v>45</v>
      </c>
      <c r="D4665">
        <v>268166.77391304343</v>
      </c>
      <c r="E4665">
        <v>151572.52438563327</v>
      </c>
    </row>
    <row r="4666" spans="1:5" x14ac:dyDescent="0.25">
      <c r="A4666" t="s">
        <v>19</v>
      </c>
      <c r="B4666" t="s">
        <v>6</v>
      </c>
      <c r="C4666" t="s">
        <v>45</v>
      </c>
      <c r="D4666">
        <v>729528.96559139795</v>
      </c>
      <c r="E4666">
        <v>638337.84489247319</v>
      </c>
    </row>
    <row r="4667" spans="1:5" x14ac:dyDescent="0.25">
      <c r="A4667" t="s">
        <v>19</v>
      </c>
      <c r="B4667" t="s">
        <v>4</v>
      </c>
      <c r="C4667" t="s">
        <v>45</v>
      </c>
      <c r="D4667">
        <v>226153.97933333332</v>
      </c>
      <c r="E4667">
        <v>142393.24624691356</v>
      </c>
    </row>
    <row r="4668" spans="1:5" x14ac:dyDescent="0.25">
      <c r="A4668" t="s">
        <v>19</v>
      </c>
      <c r="B4668" t="s">
        <v>5</v>
      </c>
      <c r="C4668" t="s">
        <v>45</v>
      </c>
      <c r="D4668">
        <v>737458.62826086953</v>
      </c>
      <c r="E4668">
        <v>652693.26869065466</v>
      </c>
    </row>
    <row r="4669" spans="1:5" x14ac:dyDescent="0.25">
      <c r="A4669" t="s">
        <v>19</v>
      </c>
      <c r="B4669" t="s">
        <v>78</v>
      </c>
      <c r="C4669" t="s">
        <v>45</v>
      </c>
      <c r="D4669">
        <v>206848.15182926826</v>
      </c>
      <c r="E4669">
        <v>179631.28974646982</v>
      </c>
    </row>
    <row r="4670" spans="1:5" x14ac:dyDescent="0.25">
      <c r="A4670" t="s">
        <v>19</v>
      </c>
      <c r="B4670" t="s">
        <v>3</v>
      </c>
      <c r="C4670" t="s">
        <v>45</v>
      </c>
      <c r="D4670">
        <v>106175.57715179968</v>
      </c>
      <c r="E4670">
        <v>57913.951173708905</v>
      </c>
    </row>
    <row r="4671" spans="1:5" x14ac:dyDescent="0.25">
      <c r="A4671" t="s">
        <v>19</v>
      </c>
      <c r="B4671" t="s">
        <v>2</v>
      </c>
      <c r="C4671" t="s">
        <v>23</v>
      </c>
      <c r="D4671">
        <v>2893184.0245437953</v>
      </c>
      <c r="E4671">
        <v>2383033.2182836579</v>
      </c>
    </row>
    <row r="4672" spans="1:5" x14ac:dyDescent="0.25">
      <c r="A4672" t="s">
        <v>19</v>
      </c>
      <c r="B4672" t="s">
        <v>7</v>
      </c>
      <c r="C4672" t="s">
        <v>23</v>
      </c>
      <c r="D4672">
        <v>5622215.7476950353</v>
      </c>
      <c r="E4672">
        <v>3457138.8759118537</v>
      </c>
    </row>
    <row r="4673" spans="1:5" x14ac:dyDescent="0.25">
      <c r="A4673" t="s">
        <v>19</v>
      </c>
      <c r="B4673" t="s">
        <v>6</v>
      </c>
      <c r="C4673" t="s">
        <v>23</v>
      </c>
      <c r="D4673">
        <v>14030662.328761062</v>
      </c>
      <c r="E4673">
        <v>11447010.953643937</v>
      </c>
    </row>
    <row r="4674" spans="1:5" x14ac:dyDescent="0.25">
      <c r="A4674" t="s">
        <v>19</v>
      </c>
      <c r="B4674" t="s">
        <v>4</v>
      </c>
      <c r="C4674" t="s">
        <v>23</v>
      </c>
      <c r="D4674">
        <v>7239565.4728310499</v>
      </c>
      <c r="E4674">
        <v>3777164.5945205479</v>
      </c>
    </row>
    <row r="4675" spans="1:5" x14ac:dyDescent="0.25">
      <c r="A4675" t="s">
        <v>19</v>
      </c>
      <c r="B4675" t="s">
        <v>5</v>
      </c>
      <c r="C4675" t="s">
        <v>23</v>
      </c>
      <c r="D4675">
        <v>17814211.707865167</v>
      </c>
      <c r="E4675">
        <v>14050263.086142324</v>
      </c>
    </row>
    <row r="4676" spans="1:5" x14ac:dyDescent="0.25">
      <c r="A4676" t="s">
        <v>19</v>
      </c>
      <c r="B4676" t="s">
        <v>78</v>
      </c>
      <c r="C4676" t="s">
        <v>23</v>
      </c>
      <c r="D4676">
        <v>5081618.0907051284</v>
      </c>
      <c r="E4676">
        <v>4326537.715067625</v>
      </c>
    </row>
    <row r="4677" spans="1:5" x14ac:dyDescent="0.25">
      <c r="A4677" t="s">
        <v>19</v>
      </c>
      <c r="B4677" t="s">
        <v>3</v>
      </c>
      <c r="C4677" t="s">
        <v>23</v>
      </c>
      <c r="D4677">
        <v>2544887.3831460671</v>
      </c>
      <c r="E4677">
        <v>1564868.6393258427</v>
      </c>
    </row>
    <row r="4678" spans="1:5" x14ac:dyDescent="0.25">
      <c r="A4678" t="s">
        <v>19</v>
      </c>
      <c r="B4678" t="s">
        <v>2</v>
      </c>
      <c r="C4678" t="s">
        <v>52</v>
      </c>
      <c r="D4678">
        <v>69916.040462427743</v>
      </c>
      <c r="E4678">
        <v>59928.034682080928</v>
      </c>
    </row>
    <row r="4679" spans="1:5" x14ac:dyDescent="0.25">
      <c r="A4679" t="s">
        <v>19</v>
      </c>
      <c r="B4679" t="s">
        <v>7</v>
      </c>
      <c r="C4679" t="s">
        <v>52</v>
      </c>
      <c r="D4679">
        <v>116302.64423076922</v>
      </c>
      <c r="E4679">
        <v>63437.80594405593</v>
      </c>
    </row>
    <row r="4680" spans="1:5" x14ac:dyDescent="0.25">
      <c r="A4680" t="s">
        <v>19</v>
      </c>
      <c r="B4680" t="s">
        <v>6</v>
      </c>
      <c r="C4680" t="s">
        <v>52</v>
      </c>
      <c r="D4680">
        <v>279126.34615384619</v>
      </c>
      <c r="E4680">
        <v>243340.91715976334</v>
      </c>
    </row>
    <row r="4681" spans="1:5" x14ac:dyDescent="0.25">
      <c r="A4681" t="s">
        <v>19</v>
      </c>
      <c r="B4681" t="s">
        <v>4</v>
      </c>
      <c r="C4681" t="s">
        <v>52</v>
      </c>
      <c r="D4681">
        <v>149326.85185185185</v>
      </c>
      <c r="E4681">
        <v>84402.133655394529</v>
      </c>
    </row>
    <row r="4682" spans="1:5" x14ac:dyDescent="0.25">
      <c r="A4682" t="s">
        <v>19</v>
      </c>
      <c r="B4682" t="s">
        <v>5</v>
      </c>
      <c r="C4682" t="s">
        <v>52</v>
      </c>
      <c r="D4682">
        <v>431981.25</v>
      </c>
      <c r="E4682">
        <v>385026.76630434778</v>
      </c>
    </row>
    <row r="4683" spans="1:5" x14ac:dyDescent="0.25">
      <c r="A4683" t="s">
        <v>19</v>
      </c>
      <c r="B4683" t="s">
        <v>78</v>
      </c>
      <c r="C4683" t="s">
        <v>52</v>
      </c>
      <c r="D4683">
        <v>91632.386363636368</v>
      </c>
      <c r="E4683">
        <v>72136.1339458414</v>
      </c>
    </row>
    <row r="4684" spans="1:5" x14ac:dyDescent="0.25">
      <c r="A4684" t="s">
        <v>19</v>
      </c>
      <c r="B4684" t="s">
        <v>3</v>
      </c>
      <c r="C4684" t="s">
        <v>52</v>
      </c>
      <c r="D4684">
        <v>49235.312075983711</v>
      </c>
      <c r="E4684">
        <v>26855.624768718386</v>
      </c>
    </row>
    <row r="4685" spans="1:5" x14ac:dyDescent="0.25">
      <c r="A4685" t="s">
        <v>19</v>
      </c>
      <c r="B4685" t="s">
        <v>2</v>
      </c>
      <c r="C4685" t="s">
        <v>55</v>
      </c>
      <c r="D4685">
        <v>58512.692307692305</v>
      </c>
      <c r="E4685">
        <v>46322.548076923071</v>
      </c>
    </row>
    <row r="4686" spans="1:5" x14ac:dyDescent="0.25">
      <c r="A4686" t="s">
        <v>19</v>
      </c>
      <c r="B4686" t="s">
        <v>7</v>
      </c>
      <c r="C4686" t="s">
        <v>55</v>
      </c>
      <c r="D4686">
        <v>94221.344410876132</v>
      </c>
      <c r="E4686">
        <v>57982.365791308395</v>
      </c>
    </row>
    <row r="4687" spans="1:5" x14ac:dyDescent="0.25">
      <c r="A4687" t="s">
        <v>19</v>
      </c>
      <c r="B4687" t="s">
        <v>6</v>
      </c>
      <c r="C4687" t="s">
        <v>55</v>
      </c>
      <c r="D4687">
        <v>213611.40410958903</v>
      </c>
      <c r="E4687">
        <v>184349.56793019327</v>
      </c>
    </row>
    <row r="4688" spans="1:5" x14ac:dyDescent="0.25">
      <c r="A4688" t="s">
        <v>19</v>
      </c>
      <c r="B4688" t="s">
        <v>4</v>
      </c>
      <c r="C4688" t="s">
        <v>55</v>
      </c>
      <c r="D4688">
        <v>112184.40647482015</v>
      </c>
      <c r="E4688">
        <v>63408.57757272444</v>
      </c>
    </row>
    <row r="4689" spans="1:5" x14ac:dyDescent="0.25">
      <c r="A4689" t="s">
        <v>19</v>
      </c>
      <c r="B4689" t="s">
        <v>5</v>
      </c>
      <c r="C4689" t="s">
        <v>55</v>
      </c>
      <c r="D4689">
        <v>371276.96428571426</v>
      </c>
      <c r="E4689">
        <v>303772.06168831163</v>
      </c>
    </row>
    <row r="4690" spans="1:5" x14ac:dyDescent="0.25">
      <c r="A4690" t="s">
        <v>19</v>
      </c>
      <c r="B4690" t="s">
        <v>78</v>
      </c>
      <c r="C4690" t="s">
        <v>55</v>
      </c>
      <c r="D4690">
        <v>89106.471428571429</v>
      </c>
      <c r="E4690">
        <v>75183.585267857139</v>
      </c>
    </row>
    <row r="4691" spans="1:5" x14ac:dyDescent="0.25">
      <c r="A4691" t="s">
        <v>19</v>
      </c>
      <c r="B4691" t="s">
        <v>3</v>
      </c>
      <c r="C4691" t="s">
        <v>55</v>
      </c>
      <c r="D4691">
        <v>49268.981042654028</v>
      </c>
      <c r="E4691">
        <v>31021.2102861155</v>
      </c>
    </row>
    <row r="4692" spans="1:5" x14ac:dyDescent="0.25">
      <c r="A4692" t="s">
        <v>19</v>
      </c>
      <c r="B4692" t="s">
        <v>2</v>
      </c>
      <c r="C4692" t="s">
        <v>39</v>
      </c>
      <c r="D4692">
        <v>138475.18776371307</v>
      </c>
      <c r="E4692">
        <v>113454.15383675249</v>
      </c>
    </row>
    <row r="4693" spans="1:5" x14ac:dyDescent="0.25">
      <c r="A4693" t="s">
        <v>19</v>
      </c>
      <c r="B4693" t="s">
        <v>7</v>
      </c>
      <c r="C4693" t="s">
        <v>39</v>
      </c>
      <c r="D4693">
        <v>190805.9273255814</v>
      </c>
      <c r="E4693">
        <v>113896.46123434705</v>
      </c>
    </row>
    <row r="4694" spans="1:5" x14ac:dyDescent="0.25">
      <c r="A4694" t="s">
        <v>19</v>
      </c>
      <c r="B4694" t="s">
        <v>6</v>
      </c>
      <c r="C4694" t="s">
        <v>39</v>
      </c>
      <c r="D4694">
        <v>440518.38255033555</v>
      </c>
      <c r="E4694">
        <v>348705.07755563402</v>
      </c>
    </row>
    <row r="4695" spans="1:5" x14ac:dyDescent="0.25">
      <c r="A4695" t="s">
        <v>19</v>
      </c>
      <c r="B4695" t="s">
        <v>4</v>
      </c>
      <c r="C4695" t="s">
        <v>39</v>
      </c>
      <c r="D4695">
        <v>227907.07986111109</v>
      </c>
      <c r="E4695">
        <v>145860.53111111114</v>
      </c>
    </row>
    <row r="4696" spans="1:5" x14ac:dyDescent="0.25">
      <c r="A4696" t="s">
        <v>19</v>
      </c>
      <c r="B4696" t="s">
        <v>5</v>
      </c>
      <c r="C4696" t="s">
        <v>39</v>
      </c>
      <c r="D4696">
        <v>705776.76344086032</v>
      </c>
      <c r="E4696">
        <v>577168.55321385909</v>
      </c>
    </row>
    <row r="4697" spans="1:5" x14ac:dyDescent="0.25">
      <c r="A4697" t="s">
        <v>19</v>
      </c>
      <c r="B4697" t="s">
        <v>78</v>
      </c>
      <c r="C4697" t="s">
        <v>39</v>
      </c>
      <c r="D4697">
        <v>209703.63897763577</v>
      </c>
      <c r="E4697">
        <v>175924.35010448145</v>
      </c>
    </row>
    <row r="4698" spans="1:5" x14ac:dyDescent="0.25">
      <c r="A4698" t="s">
        <v>19</v>
      </c>
      <c r="B4698" t="s">
        <v>3</v>
      </c>
      <c r="C4698" t="s">
        <v>39</v>
      </c>
      <c r="D4698">
        <v>104020.98098256736</v>
      </c>
      <c r="E4698">
        <v>59465.327461701003</v>
      </c>
    </row>
    <row r="4699" spans="1:5" x14ac:dyDescent="0.25">
      <c r="A4699" t="s">
        <v>19</v>
      </c>
      <c r="B4699" t="s">
        <v>2</v>
      </c>
      <c r="C4699" t="s">
        <v>82</v>
      </c>
      <c r="D4699">
        <v>10993.816071278827</v>
      </c>
      <c r="E4699">
        <v>9477.3877006461644</v>
      </c>
    </row>
    <row r="4700" spans="1:5" x14ac:dyDescent="0.25">
      <c r="A4700" t="s">
        <v>19</v>
      </c>
      <c r="B4700" t="s">
        <v>7</v>
      </c>
      <c r="C4700" t="s">
        <v>82</v>
      </c>
      <c r="D4700">
        <v>17997.052599369086</v>
      </c>
      <c r="E4700">
        <v>10713.396968243955</v>
      </c>
    </row>
    <row r="4701" spans="1:5" x14ac:dyDescent="0.25">
      <c r="A4701" t="s">
        <v>19</v>
      </c>
      <c r="B4701" t="s">
        <v>6</v>
      </c>
      <c r="C4701" t="s">
        <v>82</v>
      </c>
      <c r="D4701">
        <v>47516.938982456137</v>
      </c>
      <c r="E4701">
        <v>41006.107343157906</v>
      </c>
    </row>
    <row r="4702" spans="1:5" x14ac:dyDescent="0.25">
      <c r="A4702" t="s">
        <v>19</v>
      </c>
      <c r="B4702" t="s">
        <v>4</v>
      </c>
      <c r="C4702" t="s">
        <v>82</v>
      </c>
      <c r="D4702">
        <v>26290.625225806452</v>
      </c>
      <c r="E4702">
        <v>15057.358083870971</v>
      </c>
    </row>
    <row r="4703" spans="1:5" x14ac:dyDescent="0.25">
      <c r="A4703" t="s">
        <v>19</v>
      </c>
      <c r="B4703" t="s">
        <v>5</v>
      </c>
      <c r="C4703" t="s">
        <v>82</v>
      </c>
      <c r="D4703">
        <v>99027.767437499933</v>
      </c>
      <c r="E4703">
        <v>83854.981128537838</v>
      </c>
    </row>
    <row r="4704" spans="1:5" x14ac:dyDescent="0.25">
      <c r="A4704" t="s">
        <v>19</v>
      </c>
      <c r="B4704" t="s">
        <v>78</v>
      </c>
      <c r="C4704" t="s">
        <v>82</v>
      </c>
      <c r="D4704">
        <v>16346.893048710601</v>
      </c>
      <c r="E4704">
        <v>13292.605136977832</v>
      </c>
    </row>
    <row r="4705" spans="1:5" x14ac:dyDescent="0.25">
      <c r="A4705" t="s">
        <v>19</v>
      </c>
      <c r="B4705" t="s">
        <v>3</v>
      </c>
      <c r="C4705" t="s">
        <v>82</v>
      </c>
      <c r="D4705">
        <v>6571.491561403509</v>
      </c>
      <c r="E4705">
        <v>4343.310186206897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D27" sqref="D27"/>
    </sheetView>
  </sheetViews>
  <sheetFormatPr baseColWidth="10" defaultColWidth="9.109375" defaultRowHeight="13.2" x14ac:dyDescent="0.25"/>
  <cols>
    <col min="1" max="1" width="16" customWidth="1"/>
    <col min="2" max="2" width="20.5546875" customWidth="1"/>
  </cols>
  <sheetData>
    <row r="1" spans="1:2" x14ac:dyDescent="0.25">
      <c r="A1" s="1" t="s">
        <v>79</v>
      </c>
      <c r="B1" s="2" t="s">
        <v>81</v>
      </c>
    </row>
    <row r="2" spans="1:2" x14ac:dyDescent="0.25">
      <c r="A2" s="3" t="s">
        <v>4</v>
      </c>
      <c r="B2" s="4" t="s">
        <v>0</v>
      </c>
    </row>
    <row r="3" spans="1:2" x14ac:dyDescent="0.25">
      <c r="A3" s="6" t="s">
        <v>3</v>
      </c>
      <c r="B3" s="7" t="s">
        <v>0</v>
      </c>
    </row>
    <row r="4" spans="1:2" x14ac:dyDescent="0.25">
      <c r="A4" s="3" t="s">
        <v>7</v>
      </c>
      <c r="B4" s="4" t="s">
        <v>0</v>
      </c>
    </row>
    <row r="5" spans="1:2" x14ac:dyDescent="0.25">
      <c r="A5" s="6" t="s">
        <v>5</v>
      </c>
      <c r="B5" s="7" t="s">
        <v>1</v>
      </c>
    </row>
    <row r="6" spans="1:2" x14ac:dyDescent="0.25">
      <c r="A6" s="3" t="s">
        <v>6</v>
      </c>
      <c r="B6" s="4" t="s">
        <v>1</v>
      </c>
    </row>
    <row r="7" spans="1:2" x14ac:dyDescent="0.25">
      <c r="A7" s="6" t="s">
        <v>78</v>
      </c>
      <c r="B7" s="7" t="s">
        <v>1</v>
      </c>
    </row>
    <row r="8" spans="1:2" x14ac:dyDescent="0.25">
      <c r="A8" s="3" t="s">
        <v>2</v>
      </c>
      <c r="B8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Datos</vt:lpstr>
      <vt:lpstr>Tablas y gráficos</vt:lpstr>
      <vt:lpstr>Hoja1</vt:lpstr>
      <vt:lpstr>Tabla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Gomez</dc:creator>
  <cp:keywords>www.udemy.com/u/datdata</cp:keywords>
  <cp:lastModifiedBy>Richard Clever Soriano Ricalde</cp:lastModifiedBy>
  <dcterms:created xsi:type="dcterms:W3CDTF">2019-04-14T23:15:22Z</dcterms:created>
  <dcterms:modified xsi:type="dcterms:W3CDTF">2023-01-27T17:03:40Z</dcterms:modified>
</cp:coreProperties>
</file>