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code\TGE_Seq2Seq_pic_drawer\"/>
    </mc:Choice>
  </mc:AlternateContent>
  <xr:revisionPtr revIDLastSave="0" documentId="13_ncr:1_{5576E4A6-137E-4957-8D87-D3D17A06F4BB}" xr6:coauthVersionLast="45" xr6:coauthVersionMax="45" xr10:uidLastSave="{00000000-0000-0000-0000-000000000000}"/>
  <bookViews>
    <workbookView xWindow="-120" yWindow="-120" windowWidth="29040" windowHeight="16440" tabRatio="614" activeTab="5" xr2:uid="{00000000-000D-0000-FFFF-FFFF00000000}"/>
  </bookViews>
  <sheets>
    <sheet name="0数据集切分" sheetId="1" r:id="rId1"/>
    <sheet name="1全部实验总表ACC" sheetId="2" r:id="rId2"/>
    <sheet name="2RQ1表" sheetId="4" r:id="rId3"/>
    <sheet name="3原表4" sheetId="5" r:id="rId4"/>
    <sheet name="4原表4-2" sheetId="6" r:id="rId5"/>
    <sheet name="5全部实验总表BLEU" sheetId="3" r:id="rId6"/>
    <sheet name="6Statistics of Tag-Graph" sheetId="7" r:id="rId7"/>
    <sheet name="7description_length" sheetId="8" r:id="rId8"/>
    <sheet name="8des_len_result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3" l="1"/>
  <c r="E21" i="3"/>
  <c r="E18" i="3"/>
  <c r="E15" i="3"/>
  <c r="E12" i="3"/>
  <c r="E9" i="3"/>
  <c r="E6" i="3"/>
  <c r="E3" i="3"/>
  <c r="I40" i="3"/>
  <c r="I40" i="2"/>
  <c r="H40" i="2"/>
  <c r="G40" i="2"/>
  <c r="F40" i="2"/>
  <c r="E40" i="2"/>
  <c r="D40" i="2"/>
  <c r="C40" i="2"/>
  <c r="I37" i="2"/>
  <c r="H37" i="2"/>
  <c r="G37" i="2"/>
  <c r="F37" i="2"/>
  <c r="E37" i="2"/>
  <c r="D37" i="2"/>
  <c r="C37" i="2"/>
  <c r="I34" i="2"/>
  <c r="H34" i="2"/>
  <c r="G34" i="2"/>
  <c r="F34" i="2"/>
  <c r="E34" i="2"/>
  <c r="D34" i="2"/>
  <c r="C34" i="2"/>
  <c r="I31" i="2"/>
  <c r="H31" i="2"/>
  <c r="G31" i="2"/>
  <c r="F31" i="2"/>
  <c r="E31" i="2"/>
  <c r="D31" i="2"/>
  <c r="C31" i="2"/>
  <c r="I28" i="2"/>
  <c r="H28" i="2"/>
  <c r="G28" i="2"/>
  <c r="F28" i="2"/>
  <c r="E28" i="2"/>
  <c r="D28" i="2"/>
  <c r="C28" i="2"/>
  <c r="I25" i="2"/>
  <c r="H25" i="2"/>
  <c r="G25" i="2"/>
  <c r="F25" i="2"/>
  <c r="E25" i="2"/>
  <c r="D25" i="2"/>
  <c r="C25" i="2"/>
  <c r="I22" i="2"/>
  <c r="H22" i="2"/>
  <c r="G22" i="2"/>
  <c r="F22" i="2"/>
  <c r="E22" i="2"/>
  <c r="D22" i="2"/>
  <c r="C22" i="2"/>
  <c r="I19" i="2"/>
  <c r="H19" i="2"/>
  <c r="G19" i="2"/>
  <c r="F19" i="2"/>
  <c r="E19" i="2"/>
  <c r="D19" i="2"/>
  <c r="C19" i="2"/>
  <c r="I16" i="2"/>
  <c r="H16" i="2"/>
  <c r="G16" i="2"/>
  <c r="F16" i="2"/>
  <c r="E16" i="2"/>
  <c r="D16" i="2"/>
  <c r="C16" i="2"/>
  <c r="I13" i="2"/>
  <c r="H13" i="2"/>
  <c r="G13" i="2"/>
  <c r="F13" i="2"/>
  <c r="E13" i="2"/>
  <c r="D13" i="2"/>
  <c r="C13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I4" i="2"/>
  <c r="H4" i="2"/>
  <c r="G4" i="2"/>
  <c r="F4" i="2"/>
  <c r="E4" i="2"/>
  <c r="D4" i="2"/>
  <c r="C4" i="2"/>
  <c r="I23" i="2"/>
  <c r="I24" i="2" s="1"/>
  <c r="H23" i="2"/>
  <c r="H24" i="2" s="1"/>
  <c r="G23" i="2"/>
  <c r="G24" i="2" s="1"/>
  <c r="F23" i="2"/>
  <c r="F24" i="2" s="1"/>
  <c r="E23" i="2"/>
  <c r="E24" i="2" s="1"/>
  <c r="D23" i="2"/>
  <c r="D24" i="2" s="1"/>
  <c r="C23" i="2"/>
  <c r="C24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C20" i="2"/>
  <c r="C21" i="2" s="1"/>
  <c r="I17" i="2"/>
  <c r="I18" i="2" s="1"/>
  <c r="H17" i="2"/>
  <c r="H18" i="2" s="1"/>
  <c r="G17" i="2"/>
  <c r="G18" i="2" s="1"/>
  <c r="F17" i="2"/>
  <c r="F18" i="2" s="1"/>
  <c r="E17" i="2"/>
  <c r="E18" i="2" s="1"/>
  <c r="D17" i="2"/>
  <c r="D18" i="2" s="1"/>
  <c r="C17" i="2"/>
  <c r="C18" i="2" s="1"/>
  <c r="I14" i="2"/>
  <c r="I15" i="2" s="1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I8" i="2"/>
  <c r="I9" i="2" s="1"/>
  <c r="H8" i="2"/>
  <c r="H9" i="2" s="1"/>
  <c r="G8" i="2"/>
  <c r="G9" i="2" s="1"/>
  <c r="F8" i="2"/>
  <c r="F9" i="2" s="1"/>
  <c r="E8" i="2"/>
  <c r="E9" i="2" s="1"/>
  <c r="D8" i="2"/>
  <c r="D9" i="2" s="1"/>
  <c r="C8" i="2"/>
  <c r="C9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D2" i="2"/>
  <c r="D3" i="2" s="1"/>
  <c r="S40" i="2"/>
  <c r="R40" i="2"/>
  <c r="Q40" i="2"/>
  <c r="P40" i="2"/>
  <c r="O40" i="2"/>
  <c r="N40" i="2"/>
  <c r="M40" i="2"/>
  <c r="S37" i="2"/>
  <c r="R37" i="2"/>
  <c r="Q37" i="2"/>
  <c r="P37" i="2"/>
  <c r="O37" i="2"/>
  <c r="N37" i="2"/>
  <c r="M37" i="2"/>
  <c r="S35" i="2"/>
  <c r="S38" i="2" s="1"/>
  <c r="S39" i="2" s="1"/>
  <c r="R35" i="2"/>
  <c r="R36" i="2" s="1"/>
  <c r="Q35" i="2"/>
  <c r="Q36" i="2" s="1"/>
  <c r="P35" i="2"/>
  <c r="P36" i="2" s="1"/>
  <c r="O35" i="2"/>
  <c r="O38" i="2" s="1"/>
  <c r="O39" i="2" s="1"/>
  <c r="N35" i="2"/>
  <c r="N38" i="2" s="1"/>
  <c r="N39" i="2" s="1"/>
  <c r="M35" i="2"/>
  <c r="M38" i="2" s="1"/>
  <c r="M39" i="2" s="1"/>
  <c r="S34" i="2"/>
  <c r="R34" i="2"/>
  <c r="Q34" i="2"/>
  <c r="P34" i="2"/>
  <c r="O34" i="2"/>
  <c r="N34" i="2"/>
  <c r="M34" i="2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S31" i="2"/>
  <c r="R31" i="2"/>
  <c r="Q31" i="2"/>
  <c r="P31" i="2"/>
  <c r="O31" i="2"/>
  <c r="N31" i="2"/>
  <c r="M31" i="2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S28" i="2"/>
  <c r="R28" i="2"/>
  <c r="Q28" i="2"/>
  <c r="P28" i="2"/>
  <c r="O28" i="2"/>
  <c r="N28" i="2"/>
  <c r="M28" i="2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S25" i="2"/>
  <c r="R25" i="2"/>
  <c r="Q25" i="2"/>
  <c r="P25" i="2"/>
  <c r="O25" i="2"/>
  <c r="N25" i="2"/>
  <c r="M25" i="2"/>
  <c r="S24" i="2"/>
  <c r="R24" i="2"/>
  <c r="Q24" i="2"/>
  <c r="P24" i="2"/>
  <c r="O24" i="2"/>
  <c r="N24" i="2"/>
  <c r="M24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H40" i="3"/>
  <c r="G40" i="3"/>
  <c r="F40" i="3"/>
  <c r="E40" i="3"/>
  <c r="D40" i="3"/>
  <c r="C40" i="3"/>
  <c r="I37" i="3"/>
  <c r="H37" i="3"/>
  <c r="G37" i="3"/>
  <c r="F37" i="3"/>
  <c r="E37" i="3"/>
  <c r="D37" i="3"/>
  <c r="C37" i="3"/>
  <c r="I34" i="3"/>
  <c r="H34" i="3"/>
  <c r="G34" i="3"/>
  <c r="F34" i="3"/>
  <c r="E34" i="3"/>
  <c r="D34" i="3"/>
  <c r="C34" i="3"/>
  <c r="I31" i="3"/>
  <c r="H31" i="3"/>
  <c r="G31" i="3"/>
  <c r="F31" i="3"/>
  <c r="E31" i="3"/>
  <c r="D31" i="3"/>
  <c r="C31" i="3"/>
  <c r="I28" i="3"/>
  <c r="H28" i="3"/>
  <c r="G28" i="3"/>
  <c r="F28" i="3"/>
  <c r="E28" i="3"/>
  <c r="D28" i="3"/>
  <c r="C28" i="3"/>
  <c r="I25" i="3"/>
  <c r="H25" i="3"/>
  <c r="G25" i="3"/>
  <c r="F25" i="3"/>
  <c r="E25" i="3"/>
  <c r="D25" i="3"/>
  <c r="C25" i="3"/>
  <c r="I22" i="3"/>
  <c r="H22" i="3"/>
  <c r="G22" i="3"/>
  <c r="F22" i="3"/>
  <c r="E22" i="3"/>
  <c r="D22" i="3"/>
  <c r="C22" i="3"/>
  <c r="I19" i="3"/>
  <c r="H19" i="3"/>
  <c r="G19" i="3"/>
  <c r="F19" i="3"/>
  <c r="E19" i="3"/>
  <c r="D19" i="3"/>
  <c r="C19" i="3"/>
  <c r="I16" i="3"/>
  <c r="H16" i="3"/>
  <c r="G16" i="3"/>
  <c r="F16" i="3"/>
  <c r="E16" i="3"/>
  <c r="D16" i="3"/>
  <c r="C16" i="3"/>
  <c r="I13" i="3"/>
  <c r="H13" i="3"/>
  <c r="G13" i="3"/>
  <c r="F13" i="3"/>
  <c r="E13" i="3"/>
  <c r="D13" i="3"/>
  <c r="C13" i="3"/>
  <c r="I10" i="3"/>
  <c r="H10" i="3"/>
  <c r="G10" i="3"/>
  <c r="F10" i="3"/>
  <c r="E10" i="3"/>
  <c r="D10" i="3"/>
  <c r="C10" i="3"/>
  <c r="I7" i="3"/>
  <c r="H7" i="3"/>
  <c r="G7" i="3"/>
  <c r="F7" i="3"/>
  <c r="E7" i="3"/>
  <c r="D7" i="3"/>
  <c r="C7" i="3"/>
  <c r="D4" i="3"/>
  <c r="E4" i="3"/>
  <c r="F4" i="3"/>
  <c r="G4" i="3"/>
  <c r="H4" i="3"/>
  <c r="C4" i="3"/>
  <c r="I4" i="3"/>
  <c r="C21" i="3"/>
  <c r="D21" i="3"/>
  <c r="F21" i="3"/>
  <c r="G21" i="3"/>
  <c r="H21" i="3"/>
  <c r="I21" i="3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8" i="3" s="1"/>
  <c r="C39" i="3" s="1"/>
  <c r="I32" i="3"/>
  <c r="I33" i="3" s="1"/>
  <c r="H32" i="3"/>
  <c r="H33" i="3" s="1"/>
  <c r="G32" i="3"/>
  <c r="G33" i="3" s="1"/>
  <c r="F32" i="3"/>
  <c r="F33" i="3" s="1"/>
  <c r="E32" i="3"/>
  <c r="E33" i="3" s="1"/>
  <c r="D32" i="3"/>
  <c r="D33" i="3" s="1"/>
  <c r="C32" i="3"/>
  <c r="C33" i="3" s="1"/>
  <c r="I29" i="3"/>
  <c r="I30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D26" i="3"/>
  <c r="E26" i="3"/>
  <c r="E27" i="3" s="1"/>
  <c r="F26" i="3"/>
  <c r="G26" i="3"/>
  <c r="H26" i="3"/>
  <c r="I26" i="3"/>
  <c r="C26" i="3"/>
  <c r="I24" i="3"/>
  <c r="I18" i="3"/>
  <c r="I15" i="3"/>
  <c r="I12" i="3"/>
  <c r="I9" i="3"/>
  <c r="I6" i="3"/>
  <c r="I3" i="3"/>
  <c r="H24" i="3"/>
  <c r="G24" i="3"/>
  <c r="F24" i="3"/>
  <c r="D24" i="3"/>
  <c r="C24" i="3"/>
  <c r="H18" i="3"/>
  <c r="G18" i="3"/>
  <c r="F18" i="3"/>
  <c r="D18" i="3"/>
  <c r="C18" i="3"/>
  <c r="H15" i="3"/>
  <c r="G15" i="3"/>
  <c r="F15" i="3"/>
  <c r="D15" i="3"/>
  <c r="C15" i="3"/>
  <c r="H12" i="3"/>
  <c r="G12" i="3"/>
  <c r="F12" i="3"/>
  <c r="D12" i="3"/>
  <c r="C12" i="3"/>
  <c r="H3" i="3"/>
  <c r="G3" i="3"/>
  <c r="F3" i="3"/>
  <c r="D3" i="3"/>
  <c r="C3" i="3"/>
  <c r="H6" i="3"/>
  <c r="G6" i="3"/>
  <c r="F6" i="3"/>
  <c r="D6" i="3"/>
  <c r="C6" i="3"/>
  <c r="D9" i="3"/>
  <c r="F9" i="3"/>
  <c r="G9" i="3"/>
  <c r="H9" i="3"/>
  <c r="C9" i="3"/>
  <c r="C2" i="1"/>
  <c r="F2" i="1"/>
  <c r="G2" i="1"/>
  <c r="H2" i="1"/>
  <c r="I2" i="1"/>
  <c r="J2" i="1"/>
  <c r="K2" i="1"/>
  <c r="L2" i="1"/>
  <c r="M2" i="1"/>
  <c r="N2" i="1"/>
  <c r="O2" i="1"/>
  <c r="B2" i="1"/>
  <c r="L14" i="1"/>
  <c r="M14" i="1"/>
  <c r="L13" i="1"/>
  <c r="L9" i="1" s="1"/>
  <c r="L10" i="1" s="1"/>
  <c r="M13" i="1"/>
  <c r="L12" i="1"/>
  <c r="M12" i="1"/>
  <c r="L11" i="1"/>
  <c r="M11" i="1"/>
  <c r="M9" i="1"/>
  <c r="M10" i="1" s="1"/>
  <c r="N9" i="1"/>
  <c r="O9" i="1"/>
  <c r="K10" i="1"/>
  <c r="N10" i="1"/>
  <c r="O10" i="1"/>
  <c r="J10" i="1"/>
  <c r="G10" i="1"/>
  <c r="H10" i="1"/>
  <c r="I10" i="1"/>
  <c r="F10" i="1"/>
  <c r="C10" i="1"/>
  <c r="D10" i="1"/>
  <c r="E10" i="1"/>
  <c r="B10" i="1"/>
  <c r="C9" i="1"/>
  <c r="D9" i="1"/>
  <c r="E9" i="1"/>
  <c r="F9" i="1"/>
  <c r="G9" i="1"/>
  <c r="H9" i="1"/>
  <c r="I9" i="1"/>
  <c r="J9" i="1"/>
  <c r="K9" i="1"/>
  <c r="B9" i="1"/>
  <c r="K14" i="1"/>
  <c r="N14" i="1"/>
  <c r="O14" i="1"/>
  <c r="J14" i="1"/>
  <c r="G14" i="1"/>
  <c r="H14" i="1"/>
  <c r="I14" i="1"/>
  <c r="F14" i="1"/>
  <c r="C14" i="1"/>
  <c r="D14" i="1"/>
  <c r="E14" i="1"/>
  <c r="B14" i="1"/>
  <c r="K11" i="1"/>
  <c r="N11" i="1"/>
  <c r="O11" i="1"/>
  <c r="J11" i="1"/>
  <c r="G11" i="1"/>
  <c r="H11" i="1"/>
  <c r="I11" i="1"/>
  <c r="F11" i="1"/>
  <c r="C11" i="1"/>
  <c r="D11" i="1"/>
  <c r="E11" i="1"/>
  <c r="B11" i="1"/>
  <c r="C13" i="1"/>
  <c r="D13" i="1"/>
  <c r="E13" i="1"/>
  <c r="F13" i="1"/>
  <c r="G13" i="1"/>
  <c r="H13" i="1"/>
  <c r="I13" i="1"/>
  <c r="J13" i="1"/>
  <c r="K13" i="1"/>
  <c r="N13" i="1"/>
  <c r="O13" i="1"/>
  <c r="B13" i="1"/>
  <c r="C12" i="1"/>
  <c r="D12" i="1"/>
  <c r="E12" i="1"/>
  <c r="F12" i="1"/>
  <c r="G12" i="1"/>
  <c r="H12" i="1"/>
  <c r="I12" i="1"/>
  <c r="J12" i="1"/>
  <c r="K12" i="1"/>
  <c r="N12" i="1"/>
  <c r="O12" i="1"/>
  <c r="B12" i="1"/>
  <c r="E38" i="2" l="1"/>
  <c r="E39" i="2" s="1"/>
  <c r="D38" i="2"/>
  <c r="D39" i="2" s="1"/>
  <c r="C38" i="2"/>
  <c r="C39" i="2" s="1"/>
  <c r="I38" i="2"/>
  <c r="I39" i="2" s="1"/>
  <c r="D35" i="2"/>
  <c r="D36" i="2" s="1"/>
  <c r="E35" i="2"/>
  <c r="E36" i="2" s="1"/>
  <c r="F35" i="2"/>
  <c r="F36" i="2" s="1"/>
  <c r="G35" i="2"/>
  <c r="G36" i="2" s="1"/>
  <c r="D32" i="2"/>
  <c r="D33" i="2" s="1"/>
  <c r="H35" i="2"/>
  <c r="H36" i="2" s="1"/>
  <c r="C35" i="2"/>
  <c r="C36" i="2" s="1"/>
  <c r="I35" i="2"/>
  <c r="I36" i="2" s="1"/>
  <c r="C26" i="2"/>
  <c r="C27" i="2" s="1"/>
  <c r="E32" i="2"/>
  <c r="E33" i="2" s="1"/>
  <c r="C29" i="2"/>
  <c r="C30" i="2" s="1"/>
  <c r="F32" i="2"/>
  <c r="F33" i="2" s="1"/>
  <c r="E29" i="2"/>
  <c r="E30" i="2" s="1"/>
  <c r="G32" i="2"/>
  <c r="G33" i="2" s="1"/>
  <c r="I29" i="2"/>
  <c r="I30" i="2" s="1"/>
  <c r="H32" i="2"/>
  <c r="H33" i="2" s="1"/>
  <c r="C32" i="2"/>
  <c r="C33" i="2" s="1"/>
  <c r="I32" i="2"/>
  <c r="I33" i="2" s="1"/>
  <c r="D29" i="2"/>
  <c r="D30" i="2" s="1"/>
  <c r="E26" i="2"/>
  <c r="E27" i="2" s="1"/>
  <c r="F29" i="2"/>
  <c r="F30" i="2" s="1"/>
  <c r="F26" i="2"/>
  <c r="F27" i="2" s="1"/>
  <c r="G29" i="2"/>
  <c r="G30" i="2" s="1"/>
  <c r="I26" i="2"/>
  <c r="I27" i="2" s="1"/>
  <c r="H29" i="2"/>
  <c r="H30" i="2" s="1"/>
  <c r="D26" i="2"/>
  <c r="D27" i="2" s="1"/>
  <c r="G26" i="2"/>
  <c r="G27" i="2" s="1"/>
  <c r="H26" i="2"/>
  <c r="H27" i="2" s="1"/>
  <c r="S36" i="2"/>
  <c r="Q38" i="2"/>
  <c r="R38" i="2"/>
  <c r="M36" i="2"/>
  <c r="P38" i="2"/>
  <c r="N36" i="2"/>
  <c r="O36" i="2"/>
  <c r="I38" i="3"/>
  <c r="I39" i="3" s="1"/>
  <c r="H38" i="3"/>
  <c r="H39" i="3" s="1"/>
  <c r="G38" i="3"/>
  <c r="G39" i="3" s="1"/>
  <c r="F38" i="3"/>
  <c r="F39" i="3" s="1"/>
  <c r="E38" i="3"/>
  <c r="E39" i="3" s="1"/>
  <c r="D38" i="3"/>
  <c r="D39" i="3" s="1"/>
  <c r="C36" i="3"/>
  <c r="C27" i="3"/>
  <c r="D27" i="3"/>
  <c r="F27" i="3"/>
  <c r="G27" i="3"/>
  <c r="H27" i="3"/>
  <c r="I27" i="3"/>
  <c r="R39" i="2" l="1"/>
  <c r="H38" i="2"/>
  <c r="H39" i="2" s="1"/>
  <c r="P39" i="2"/>
  <c r="F38" i="2"/>
  <c r="F39" i="2" s="1"/>
  <c r="Q39" i="2"/>
  <c r="G38" i="2"/>
  <c r="G39" i="2" s="1"/>
</calcChain>
</file>

<file path=xl/sharedStrings.xml><?xml version="1.0" encoding="utf-8"?>
<sst xmlns="http://schemas.openxmlformats.org/spreadsheetml/2006/main" count="318" uniqueCount="88">
  <si>
    <t>HS</t>
    <phoneticPr fontId="1" type="noConversion"/>
  </si>
  <si>
    <t>MTG</t>
    <phoneticPr fontId="1" type="noConversion"/>
  </si>
  <si>
    <t>E-JDT</t>
    <phoneticPr fontId="1" type="noConversion"/>
  </si>
  <si>
    <t>HS-50</t>
    <phoneticPr fontId="1" type="noConversion"/>
  </si>
  <si>
    <t>HS-100</t>
    <phoneticPr fontId="1" type="noConversion"/>
  </si>
  <si>
    <t>HS-200</t>
    <phoneticPr fontId="1" type="noConversion"/>
  </si>
  <si>
    <t>HS-200+</t>
    <phoneticPr fontId="1" type="noConversion"/>
  </si>
  <si>
    <t>MTG-50</t>
    <phoneticPr fontId="1" type="noConversion"/>
  </si>
  <si>
    <t>MTG-100</t>
    <phoneticPr fontId="1" type="noConversion"/>
  </si>
  <si>
    <t>MTG-200</t>
    <phoneticPr fontId="1" type="noConversion"/>
  </si>
  <si>
    <t>MTG-200+</t>
    <phoneticPr fontId="1" type="noConversion"/>
  </si>
  <si>
    <t>EJDT-50</t>
    <phoneticPr fontId="1" type="noConversion"/>
  </si>
  <si>
    <t>EJDT-100</t>
    <phoneticPr fontId="1" type="noConversion"/>
  </si>
  <si>
    <t>EJDT-200</t>
    <phoneticPr fontId="1" type="noConversion"/>
  </si>
  <si>
    <t>Max.in</t>
    <phoneticPr fontId="1" type="noConversion"/>
  </si>
  <si>
    <t>Avg.in</t>
    <phoneticPr fontId="1" type="noConversion"/>
  </si>
  <si>
    <t>Max.out</t>
    <phoneticPr fontId="1" type="noConversion"/>
  </si>
  <si>
    <t>Avg.out</t>
    <phoneticPr fontId="1" type="noConversion"/>
  </si>
  <si>
    <t>NMT</t>
    <phoneticPr fontId="1" type="noConversion"/>
  </si>
  <si>
    <t>LPN</t>
    <phoneticPr fontId="1" type="noConversion"/>
  </si>
  <si>
    <t>SEQ2TREE</t>
    <phoneticPr fontId="1" type="noConversion"/>
  </si>
  <si>
    <t>SNM</t>
    <phoneticPr fontId="1" type="noConversion"/>
  </si>
  <si>
    <t>ASN</t>
    <phoneticPr fontId="1" type="noConversion"/>
  </si>
  <si>
    <t>GB-CNN</t>
    <phoneticPr fontId="1" type="noConversion"/>
  </si>
  <si>
    <t>TGE-Seq2Seq</t>
    <phoneticPr fontId="1" type="noConversion"/>
  </si>
  <si>
    <t>Mean.Acc</t>
    <phoneticPr fontId="1" type="noConversion"/>
  </si>
  <si>
    <t>Best.Acc</t>
    <phoneticPr fontId="1" type="noConversion"/>
  </si>
  <si>
    <t>Best.BLEU</t>
  </si>
  <si>
    <t>Mean.BLEU</t>
  </si>
  <si>
    <t>BLEU</t>
    <phoneticPr fontId="1" type="noConversion"/>
  </si>
  <si>
    <t>HearthStone</t>
    <phoneticPr fontId="1" type="noConversion"/>
  </si>
  <si>
    <t>Eclipse's-JDT</t>
    <phoneticPr fontId="1" type="noConversion"/>
  </si>
  <si>
    <t>Accuracy</t>
  </si>
  <si>
    <t>Datasets</t>
    <phoneticPr fontId="1" type="noConversion"/>
  </si>
  <si>
    <t>Metrics</t>
    <phoneticPr fontId="1" type="noConversion"/>
  </si>
  <si>
    <t>ACC</t>
    <phoneticPr fontId="1" type="noConversion"/>
  </si>
  <si>
    <t>-- directed edges</t>
    <phoneticPr fontId="1" type="noConversion"/>
  </si>
  <si>
    <t>-- labeled edges</t>
  </si>
  <si>
    <t>one-hop size</t>
  </si>
  <si>
    <t>two-hop size</t>
  </si>
  <si>
    <t>Mean aggregator</t>
  </si>
  <si>
    <t>Polling aggregator</t>
  </si>
  <si>
    <t>LSTM aggregator</t>
  </si>
  <si>
    <t>Full model</t>
  </si>
  <si>
    <t>our → GCN</t>
    <phoneticPr fontId="1" type="noConversion"/>
  </si>
  <si>
    <t>our → GraphSAGE</t>
    <phoneticPr fontId="1" type="noConversion"/>
  </si>
  <si>
    <t>Nodes</t>
    <phoneticPr fontId="1" type="noConversion"/>
  </si>
  <si>
    <t>Edges</t>
    <phoneticPr fontId="1" type="noConversion"/>
  </si>
  <si>
    <t>Std.Dev</t>
    <phoneticPr fontId="1" type="noConversion"/>
  </si>
  <si>
    <t>EJDT-500</t>
    <phoneticPr fontId="1" type="noConversion"/>
  </si>
  <si>
    <t>EJDT-500+</t>
    <phoneticPr fontId="1" type="noConversion"/>
  </si>
  <si>
    <t>+Tag_Graph Embedding</t>
    <phoneticPr fontId="1" type="noConversion"/>
  </si>
  <si>
    <t>Graph Embedding</t>
    <phoneticPr fontId="1" type="noConversion"/>
  </si>
  <si>
    <t>-Tag-Graph Embedding</t>
    <phoneticPr fontId="1" type="noConversion"/>
  </si>
  <si>
    <t>[0, 10]</t>
    <phoneticPr fontId="1" type="noConversion"/>
  </si>
  <si>
    <t>[10, 20]</t>
    <phoneticPr fontId="1" type="noConversion"/>
  </si>
  <si>
    <t>[20, 30]</t>
    <phoneticPr fontId="1" type="noConversion"/>
  </si>
  <si>
    <t>[30, 40]</t>
    <phoneticPr fontId="1" type="noConversion"/>
  </si>
  <si>
    <t>[0, 50]</t>
    <phoneticPr fontId="1" type="noConversion"/>
  </si>
  <si>
    <t>[50, 100]</t>
    <phoneticPr fontId="1" type="noConversion"/>
  </si>
  <si>
    <t>[200, 500]</t>
    <phoneticPr fontId="1" type="noConversion"/>
  </si>
  <si>
    <t>[500+]</t>
    <phoneticPr fontId="1" type="noConversion"/>
  </si>
  <si>
    <t>QTY</t>
    <phoneticPr fontId="1" type="noConversion"/>
  </si>
  <si>
    <t>Avg.w</t>
    <phoneticPr fontId="1" type="noConversion"/>
  </si>
  <si>
    <t>Avg.t</t>
    <phoneticPr fontId="1" type="noConversion"/>
  </si>
  <si>
    <t>Avg.m</t>
    <phoneticPr fontId="1" type="noConversion"/>
  </si>
  <si>
    <t>454k</t>
    <phoneticPr fontId="1" type="noConversion"/>
  </si>
  <si>
    <t>6.9k</t>
    <phoneticPr fontId="1" type="noConversion"/>
  </si>
  <si>
    <t>4.9k</t>
    <phoneticPr fontId="1" type="noConversion"/>
  </si>
  <si>
    <t>0.1k</t>
    <phoneticPr fontId="1" type="noConversion"/>
  </si>
  <si>
    <t>0.3k</t>
    <phoneticPr fontId="1" type="noConversion"/>
  </si>
  <si>
    <t>134k</t>
    <phoneticPr fontId="1" type="noConversion"/>
  </si>
  <si>
    <t>LEN</t>
    <phoneticPr fontId="1" type="noConversion"/>
  </si>
  <si>
    <t>Full</t>
    <phoneticPr fontId="1" type="noConversion"/>
  </si>
  <si>
    <t>470k</t>
    <phoneticPr fontId="1" type="noConversion"/>
  </si>
  <si>
    <t>0.5k</t>
    <phoneticPr fontId="1" type="noConversion"/>
  </si>
  <si>
    <t>11.9k</t>
    <phoneticPr fontId="1" type="noConversion"/>
  </si>
  <si>
    <t>[150, 200]</t>
    <phoneticPr fontId="1" type="noConversion"/>
  </si>
  <si>
    <t>[100, 150]</t>
    <phoneticPr fontId="1" type="noConversion"/>
  </si>
  <si>
    <t>1.7k</t>
    <phoneticPr fontId="1" type="noConversion"/>
  </si>
  <si>
    <t>0.4k</t>
    <phoneticPr fontId="1" type="noConversion"/>
  </si>
  <si>
    <t>EJDT-150</t>
    <phoneticPr fontId="1" type="noConversion"/>
  </si>
  <si>
    <t>Max.m</t>
    <phoneticPr fontId="1" type="noConversion"/>
  </si>
  <si>
    <t>Avg.e</t>
    <phoneticPr fontId="1" type="noConversion"/>
  </si>
  <si>
    <t>Max.e</t>
    <phoneticPr fontId="1" type="noConversion"/>
  </si>
  <si>
    <t>Max.t</t>
    <phoneticPr fontId="1" type="noConversion"/>
  </si>
  <si>
    <t>Max.w</t>
    <phoneticPr fontId="1" type="noConversion"/>
  </si>
  <si>
    <t>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</si>
</sst>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_ "/>
    <numFmt numFmtId="178" formatCode="0_ "/>
    <numFmt numFmtId="179" formatCode="0.0_);[Red]\(0.0\)"/>
    <numFmt numFmtId="180" formatCode="#,##0_ "/>
    <numFmt numFmtId="185" formatCode="0.0E+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 applyBorder="1"/>
    <xf numFmtId="177" fontId="0" fillId="0" borderId="2" xfId="0" applyNumberFormat="1" applyBorder="1"/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79" fontId="0" fillId="0" borderId="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9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 applyAlignment="1"/>
    <xf numFmtId="179" fontId="3" fillId="0" borderId="0" xfId="0" applyNumberFormat="1" applyFont="1" applyBorder="1" applyAlignment="1">
      <alignment vertical="center"/>
    </xf>
    <xf numFmtId="179" fontId="0" fillId="0" borderId="0" xfId="0" applyNumberFormat="1" applyBorder="1" applyAlignment="1"/>
    <xf numFmtId="179" fontId="0" fillId="0" borderId="0" xfId="0" applyNumberFormat="1" applyAlignment="1"/>
    <xf numFmtId="179" fontId="0" fillId="0" borderId="0" xfId="0" applyNumberFormat="1" applyFill="1" applyBorder="1" applyAlignment="1"/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177" fontId="3" fillId="0" borderId="3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horizontal="right" vertical="center"/>
    </xf>
    <xf numFmtId="179" fontId="3" fillId="0" borderId="2" xfId="0" applyNumberFormat="1" applyFont="1" applyFill="1" applyBorder="1" applyAlignment="1">
      <alignment horizontal="right" vertical="center"/>
    </xf>
    <xf numFmtId="179" fontId="3" fillId="0" borderId="3" xfId="0" applyNumberFormat="1" applyFont="1" applyFill="1" applyBorder="1" applyAlignment="1">
      <alignment horizontal="right" vertical="center"/>
    </xf>
    <xf numFmtId="179" fontId="0" fillId="0" borderId="0" xfId="0" applyNumberFormat="1" applyFill="1" applyBorder="1" applyAlignment="1">
      <alignment horizontal="right" vertical="center"/>
    </xf>
    <xf numFmtId="179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 applyAlignment="1">
      <alignment horizontal="right"/>
    </xf>
    <xf numFmtId="0" fontId="0" fillId="0" borderId="0" xfId="0" applyFill="1"/>
    <xf numFmtId="0" fontId="6" fillId="0" borderId="1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76" fontId="5" fillId="0" borderId="0" xfId="0" applyNumberFormat="1" applyFont="1" applyFill="1" applyBorder="1" applyAlignment="1">
      <alignment horizontal="right"/>
    </xf>
    <xf numFmtId="0" fontId="0" fillId="0" borderId="2" xfId="0" applyFill="1" applyBorder="1"/>
    <xf numFmtId="176" fontId="5" fillId="0" borderId="2" xfId="0" applyNumberFormat="1" applyFont="1" applyFill="1" applyBorder="1" applyAlignment="1">
      <alignment horizontal="right"/>
    </xf>
    <xf numFmtId="176" fontId="4" fillId="0" borderId="2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76" fontId="4" fillId="0" borderId="0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49" fontId="0" fillId="0" borderId="2" xfId="0" applyNumberFormat="1" applyFill="1" applyBorder="1"/>
    <xf numFmtId="176" fontId="4" fillId="0" borderId="2" xfId="0" applyNumberFormat="1" applyFon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5" fillId="0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Fill="1" applyBorder="1"/>
    <xf numFmtId="180" fontId="3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3" fillId="0" borderId="4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85" fontId="0" fillId="0" borderId="0" xfId="0" applyNumberFormat="1" applyBorder="1" applyAlignment="1">
      <alignment horizontal="center" vertical="center"/>
    </xf>
    <xf numFmtId="185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Normal="100" workbookViewId="0">
      <selection activeCell="F10" sqref="A1:O14"/>
    </sheetView>
  </sheetViews>
  <sheetFormatPr defaultRowHeight="14.25" x14ac:dyDescent="0.2"/>
  <cols>
    <col min="1" max="1" width="8.5" bestFit="1" customWidth="1"/>
    <col min="2" max="2" width="7.625" bestFit="1" customWidth="1"/>
    <col min="3" max="4" width="8.75" bestFit="1" customWidth="1"/>
    <col min="5" max="5" width="10.125" bestFit="1" customWidth="1"/>
    <col min="6" max="6" width="9.375" bestFit="1" customWidth="1"/>
    <col min="7" max="8" width="10.5" bestFit="1" customWidth="1"/>
    <col min="9" max="9" width="12" bestFit="1" customWidth="1"/>
    <col min="10" max="10" width="9.25" bestFit="1" customWidth="1"/>
    <col min="11" max="12" width="10.375" bestFit="1" customWidth="1"/>
    <col min="13" max="13" width="10.375" customWidth="1"/>
    <col min="14" max="14" width="10.375" bestFit="1" customWidth="1"/>
    <col min="15" max="15" width="11.875" bestFit="1" customWidth="1"/>
  </cols>
  <sheetData>
    <row r="1" spans="1:15" ht="15.75" x14ac:dyDescent="0.25">
      <c r="A1" s="4"/>
      <c r="B1" s="63" t="s">
        <v>3</v>
      </c>
      <c r="C1" s="63" t="s">
        <v>4</v>
      </c>
      <c r="D1" s="63" t="s">
        <v>5</v>
      </c>
      <c r="E1" s="63" t="s">
        <v>6</v>
      </c>
      <c r="F1" s="63" t="s">
        <v>7</v>
      </c>
      <c r="G1" s="63" t="s">
        <v>8</v>
      </c>
      <c r="H1" s="63" t="s">
        <v>9</v>
      </c>
      <c r="I1" s="63" t="s">
        <v>10</v>
      </c>
      <c r="J1" s="63" t="s">
        <v>11</v>
      </c>
      <c r="K1" s="63" t="s">
        <v>12</v>
      </c>
      <c r="L1" s="63" t="s">
        <v>81</v>
      </c>
      <c r="M1" s="63" t="s">
        <v>13</v>
      </c>
      <c r="N1" s="63" t="s">
        <v>49</v>
      </c>
      <c r="O1" s="63" t="s">
        <v>50</v>
      </c>
    </row>
    <row r="2" spans="1:15" ht="15.75" x14ac:dyDescent="0.25">
      <c r="A2" s="107" t="s">
        <v>62</v>
      </c>
      <c r="B2" s="99" t="str">
        <f>ROUND(B16/1000,1)&amp;"k"</f>
        <v>0.4k</v>
      </c>
      <c r="C2" s="99" t="str">
        <f t="shared" ref="C2:O2" si="0">ROUND(C16/1000,1)&amp;"k"</f>
        <v>0.1k</v>
      </c>
      <c r="D2" s="100">
        <v>37</v>
      </c>
      <c r="E2" s="101">
        <v>6</v>
      </c>
      <c r="F2" s="102" t="str">
        <f t="shared" si="0"/>
        <v>6.2k</v>
      </c>
      <c r="G2" s="99" t="str">
        <f t="shared" si="0"/>
        <v>3.3k</v>
      </c>
      <c r="H2" s="99" t="str">
        <f t="shared" si="0"/>
        <v>2.1k</v>
      </c>
      <c r="I2" s="103" t="str">
        <f t="shared" si="0"/>
        <v>0.4k</v>
      </c>
      <c r="J2" s="98" t="str">
        <f t="shared" si="0"/>
        <v>347.8k</v>
      </c>
      <c r="K2" s="98" t="str">
        <f t="shared" si="0"/>
        <v>61.4k</v>
      </c>
      <c r="L2" s="98" t="str">
        <f t="shared" si="0"/>
        <v>1.8k</v>
      </c>
      <c r="M2" s="98" t="str">
        <f t="shared" si="0"/>
        <v>0.4k</v>
      </c>
      <c r="N2" s="98" t="str">
        <f t="shared" si="0"/>
        <v>19.4k</v>
      </c>
      <c r="O2" s="98" t="str">
        <f t="shared" si="0"/>
        <v>6.1k</v>
      </c>
    </row>
    <row r="3" spans="1:15" ht="15.75" x14ac:dyDescent="0.25">
      <c r="A3" s="104" t="s">
        <v>63</v>
      </c>
      <c r="B3" s="21">
        <v>25.535714285714199</v>
      </c>
      <c r="C3" s="21">
        <v>27.530612244897899</v>
      </c>
      <c r="D3" s="21">
        <v>30.4324324324324</v>
      </c>
      <c r="E3" s="91">
        <v>31.8333333333333</v>
      </c>
      <c r="F3" s="95">
        <v>44.298955823293099</v>
      </c>
      <c r="G3" s="21">
        <v>52.535045317220501</v>
      </c>
      <c r="H3" s="21">
        <v>59.333655705996101</v>
      </c>
      <c r="I3" s="91">
        <v>71.453551912568301</v>
      </c>
      <c r="J3" s="21">
        <v>13.4693895155748</v>
      </c>
      <c r="K3" s="21">
        <v>16.5697127512409</v>
      </c>
      <c r="L3" s="21">
        <v>119.02581369248</v>
      </c>
      <c r="M3" s="21">
        <v>170.119909502262</v>
      </c>
      <c r="N3" s="21">
        <v>21.4830079537237</v>
      </c>
      <c r="O3" s="21">
        <v>21.7363396971691</v>
      </c>
    </row>
    <row r="4" spans="1:15" ht="15.75" x14ac:dyDescent="0.25">
      <c r="A4" s="104" t="s">
        <v>86</v>
      </c>
      <c r="B4" s="22">
        <v>38</v>
      </c>
      <c r="C4" s="22">
        <v>34</v>
      </c>
      <c r="D4" s="22">
        <v>36</v>
      </c>
      <c r="E4" s="92">
        <v>34</v>
      </c>
      <c r="F4" s="96">
        <v>118</v>
      </c>
      <c r="G4" s="22">
        <v>133</v>
      </c>
      <c r="H4" s="22">
        <v>142</v>
      </c>
      <c r="I4" s="92">
        <v>147</v>
      </c>
      <c r="J4" s="22">
        <v>1702</v>
      </c>
      <c r="K4" s="22">
        <v>965</v>
      </c>
      <c r="L4" s="22">
        <v>150</v>
      </c>
      <c r="M4" s="22">
        <v>199</v>
      </c>
      <c r="N4" s="22">
        <v>797</v>
      </c>
      <c r="O4" s="22">
        <v>796</v>
      </c>
    </row>
    <row r="5" spans="1:15" ht="15.75" x14ac:dyDescent="0.25">
      <c r="A5" s="104" t="s">
        <v>64</v>
      </c>
      <c r="B5" s="21">
        <v>38.880102040816297</v>
      </c>
      <c r="C5" s="21">
        <v>69.459183673469298</v>
      </c>
      <c r="D5" s="21">
        <v>124.64864864864801</v>
      </c>
      <c r="E5" s="91">
        <v>290.83333333333297</v>
      </c>
      <c r="F5" s="95">
        <v>38.772690763052204</v>
      </c>
      <c r="G5" s="21">
        <v>68.039577039274903</v>
      </c>
      <c r="H5" s="21">
        <v>135.923597678916</v>
      </c>
      <c r="I5" s="91">
        <v>255.94262295081899</v>
      </c>
      <c r="J5" s="21">
        <v>17.1024403849637</v>
      </c>
      <c r="K5" s="21">
        <v>70.956985922369597</v>
      </c>
      <c r="L5" s="21">
        <v>134.75982042648701</v>
      </c>
      <c r="M5" s="21">
        <v>175.61312217194501</v>
      </c>
      <c r="N5" s="21">
        <v>298.71728127259502</v>
      </c>
      <c r="O5" s="21">
        <v>979.369321922317</v>
      </c>
    </row>
    <row r="6" spans="1:15" ht="15.75" x14ac:dyDescent="0.25">
      <c r="A6" s="104" t="s">
        <v>85</v>
      </c>
      <c r="B6" s="22">
        <v>50</v>
      </c>
      <c r="C6" s="22">
        <v>100</v>
      </c>
      <c r="D6" s="22">
        <v>176</v>
      </c>
      <c r="E6" s="92">
        <v>490</v>
      </c>
      <c r="F6" s="96">
        <v>50</v>
      </c>
      <c r="G6" s="22">
        <v>100</v>
      </c>
      <c r="H6" s="22">
        <v>200</v>
      </c>
      <c r="I6" s="92">
        <v>609</v>
      </c>
      <c r="J6" s="22">
        <v>50</v>
      </c>
      <c r="K6" s="22">
        <v>100</v>
      </c>
      <c r="L6" s="22">
        <v>7999</v>
      </c>
      <c r="M6" s="22">
        <v>2360</v>
      </c>
      <c r="N6" s="22">
        <v>500</v>
      </c>
      <c r="O6" s="22">
        <v>8472</v>
      </c>
    </row>
    <row r="7" spans="1:15" ht="15.75" x14ac:dyDescent="0.25">
      <c r="A7" s="104" t="s">
        <v>65</v>
      </c>
      <c r="B7" s="21">
        <v>2</v>
      </c>
      <c r="C7" s="21">
        <v>5.5816326530612201</v>
      </c>
      <c r="D7" s="21">
        <v>8.7027027027027</v>
      </c>
      <c r="E7" s="91">
        <v>4.5</v>
      </c>
      <c r="F7" s="95">
        <v>3.9985542168674599</v>
      </c>
      <c r="G7" s="21">
        <v>11.253474320241599</v>
      </c>
      <c r="H7" s="21">
        <v>23.196324951644101</v>
      </c>
      <c r="I7" s="91">
        <v>13.4207650273224</v>
      </c>
      <c r="J7" s="21">
        <v>2.5179643043019402</v>
      </c>
      <c r="K7" s="21">
        <v>7.5504272113272002</v>
      </c>
      <c r="L7" s="21">
        <v>11.0931537598204</v>
      </c>
      <c r="M7" s="21">
        <v>16.309954751131201</v>
      </c>
      <c r="N7" s="21">
        <v>27.244396240057799</v>
      </c>
      <c r="O7" s="21">
        <v>69.592001316655697</v>
      </c>
    </row>
    <row r="8" spans="1:15" ht="15.75" x14ac:dyDescent="0.25">
      <c r="A8" s="104" t="s">
        <v>82</v>
      </c>
      <c r="B8" s="22">
        <v>2</v>
      </c>
      <c r="C8" s="22">
        <v>11</v>
      </c>
      <c r="D8" s="22">
        <v>12</v>
      </c>
      <c r="E8" s="92">
        <v>9</v>
      </c>
      <c r="F8" s="96">
        <v>5</v>
      </c>
      <c r="G8" s="22">
        <v>37</v>
      </c>
      <c r="H8" s="22">
        <v>70</v>
      </c>
      <c r="I8" s="92">
        <v>33</v>
      </c>
      <c r="J8" s="22">
        <v>941</v>
      </c>
      <c r="K8" s="22">
        <v>165</v>
      </c>
      <c r="L8" s="22">
        <v>689</v>
      </c>
      <c r="M8" s="22">
        <v>596</v>
      </c>
      <c r="N8" s="22">
        <v>987</v>
      </c>
      <c r="O8" s="22">
        <v>1729</v>
      </c>
    </row>
    <row r="9" spans="1:15" ht="15.75" x14ac:dyDescent="0.25">
      <c r="A9" s="105" t="s">
        <v>83</v>
      </c>
      <c r="B9" s="21">
        <f>B11+B13</f>
        <v>5.48</v>
      </c>
      <c r="C9" s="21">
        <f t="shared" ref="C9:O9" si="1">C11+C13</f>
        <v>15.293673469387743</v>
      </c>
      <c r="D9" s="21">
        <f t="shared" si="1"/>
        <v>23.845405405405398</v>
      </c>
      <c r="E9" s="91">
        <f t="shared" si="1"/>
        <v>12.33</v>
      </c>
      <c r="F9" s="95">
        <f t="shared" si="1"/>
        <v>12.466530120481904</v>
      </c>
      <c r="G9" s="21">
        <f t="shared" si="1"/>
        <v>29.878338368579836</v>
      </c>
      <c r="H9" s="21">
        <f t="shared" si="1"/>
        <v>58.541179883945844</v>
      </c>
      <c r="I9" s="91">
        <f t="shared" si="1"/>
        <v>35.079836065573758</v>
      </c>
      <c r="J9" s="21">
        <f t="shared" si="1"/>
        <v>11.658174728917983</v>
      </c>
      <c r="K9" s="21">
        <f t="shared" si="1"/>
        <v>34.958477988444933</v>
      </c>
      <c r="L9" s="21">
        <f t="shared" si="1"/>
        <v>51.361301907968446</v>
      </c>
      <c r="M9" s="21">
        <f t="shared" si="1"/>
        <v>75.515090497737461</v>
      </c>
      <c r="N9" s="21">
        <f t="shared" si="1"/>
        <v>126.14155459146761</v>
      </c>
      <c r="O9" s="21">
        <f t="shared" si="1"/>
        <v>322.2109660961159</v>
      </c>
    </row>
    <row r="10" spans="1:15" ht="15.75" x14ac:dyDescent="0.25">
      <c r="A10" s="104" t="s">
        <v>84</v>
      </c>
      <c r="B10" s="22">
        <f>B9*1.2</f>
        <v>6.5760000000000005</v>
      </c>
      <c r="C10" s="22">
        <f t="shared" ref="C10:E10" si="2">C9*1.2</f>
        <v>18.352408163265292</v>
      </c>
      <c r="D10" s="22">
        <f t="shared" si="2"/>
        <v>28.614486486486477</v>
      </c>
      <c r="E10" s="92">
        <f t="shared" si="2"/>
        <v>14.795999999999999</v>
      </c>
      <c r="F10" s="96">
        <f>F9*1.76</f>
        <v>21.941093012048153</v>
      </c>
      <c r="G10" s="22">
        <f t="shared" ref="G10:I10" si="3">G9*1.76</f>
        <v>52.585875528700512</v>
      </c>
      <c r="H10" s="22">
        <f t="shared" si="3"/>
        <v>103.03247659574468</v>
      </c>
      <c r="I10" s="92">
        <f t="shared" si="3"/>
        <v>61.740511475409818</v>
      </c>
      <c r="J10" s="22">
        <f>J9*1.87</f>
        <v>21.800786743076628</v>
      </c>
      <c r="K10" s="22">
        <f t="shared" ref="K10:O10" si="4">K9*1.87</f>
        <v>65.37235383839203</v>
      </c>
      <c r="L10" s="22">
        <f t="shared" ref="L10" si="5">L9*1.87</f>
        <v>96.045634567901004</v>
      </c>
      <c r="M10" s="22">
        <f t="shared" ref="M10" si="6">M9*1.87</f>
        <v>141.21321923076906</v>
      </c>
      <c r="N10" s="22">
        <f t="shared" si="4"/>
        <v>235.88470708604444</v>
      </c>
      <c r="O10" s="22">
        <f t="shared" si="4"/>
        <v>602.5345065997368</v>
      </c>
    </row>
    <row r="11" spans="1:15" ht="15.75" x14ac:dyDescent="0.25">
      <c r="A11" s="104" t="s">
        <v>15</v>
      </c>
      <c r="B11" s="21">
        <f>B7*1.34</f>
        <v>2.68</v>
      </c>
      <c r="C11" s="21">
        <f t="shared" ref="C11:E11" si="7">C7*1.34</f>
        <v>7.4793877551020351</v>
      </c>
      <c r="D11" s="21">
        <f t="shared" si="7"/>
        <v>11.661621621621618</v>
      </c>
      <c r="E11" s="91">
        <f t="shared" si="7"/>
        <v>6.03</v>
      </c>
      <c r="F11" s="95">
        <f>F7+2.87</f>
        <v>6.8685542168674605</v>
      </c>
      <c r="G11" s="21">
        <f t="shared" ref="G11:I11" si="8">G7+2.87</f>
        <v>14.123474320241598</v>
      </c>
      <c r="H11" s="21">
        <f t="shared" si="8"/>
        <v>26.066324951644102</v>
      </c>
      <c r="I11" s="91">
        <f t="shared" si="8"/>
        <v>16.290765027322401</v>
      </c>
      <c r="J11" s="21">
        <f>J7*3.23</f>
        <v>8.1330247028952662</v>
      </c>
      <c r="K11" s="21">
        <f t="shared" ref="K11:O11" si="9">K7*3.23</f>
        <v>24.387879892586856</v>
      </c>
      <c r="L11" s="21">
        <f t="shared" si="9"/>
        <v>35.830886644219888</v>
      </c>
      <c r="M11" s="21">
        <f t="shared" si="9"/>
        <v>52.681153846153776</v>
      </c>
      <c r="N11" s="21">
        <f t="shared" si="9"/>
        <v>87.999399855386699</v>
      </c>
      <c r="O11" s="21">
        <f t="shared" si="9"/>
        <v>224.78216425279791</v>
      </c>
    </row>
    <row r="12" spans="1:15" ht="15.75" x14ac:dyDescent="0.25">
      <c r="A12" s="105" t="s">
        <v>14</v>
      </c>
      <c r="B12" s="22">
        <f>B7*5</f>
        <v>10</v>
      </c>
      <c r="C12" s="22">
        <f t="shared" ref="C12:O12" si="10">C7*5</f>
        <v>27.908163265306101</v>
      </c>
      <c r="D12" s="22">
        <f t="shared" si="10"/>
        <v>43.513513513513502</v>
      </c>
      <c r="E12" s="92">
        <f t="shared" si="10"/>
        <v>22.5</v>
      </c>
      <c r="F12" s="96">
        <f t="shared" si="10"/>
        <v>19.992771084337299</v>
      </c>
      <c r="G12" s="22">
        <f t="shared" si="10"/>
        <v>56.267371601207998</v>
      </c>
      <c r="H12" s="22">
        <f t="shared" si="10"/>
        <v>115.98162475822051</v>
      </c>
      <c r="I12" s="92">
        <f t="shared" si="10"/>
        <v>67.103825136612002</v>
      </c>
      <c r="J12" s="22">
        <f t="shared" si="10"/>
        <v>12.589821521509702</v>
      </c>
      <c r="K12" s="22">
        <f t="shared" si="10"/>
        <v>37.752136056636004</v>
      </c>
      <c r="L12" s="22">
        <f t="shared" si="10"/>
        <v>55.465768799101994</v>
      </c>
      <c r="M12" s="22">
        <f t="shared" si="10"/>
        <v>81.549773755656005</v>
      </c>
      <c r="N12" s="22">
        <f t="shared" si="10"/>
        <v>136.22198120028901</v>
      </c>
      <c r="O12" s="22">
        <f t="shared" si="10"/>
        <v>347.96000658327847</v>
      </c>
    </row>
    <row r="13" spans="1:15" ht="15.75" x14ac:dyDescent="0.25">
      <c r="A13" s="105" t="s">
        <v>17</v>
      </c>
      <c r="B13" s="21">
        <f>B7*1.4</f>
        <v>2.8</v>
      </c>
      <c r="C13" s="21">
        <f t="shared" ref="C13:O13" si="11">C7*1.4</f>
        <v>7.8142857142857078</v>
      </c>
      <c r="D13" s="21">
        <f t="shared" si="11"/>
        <v>12.183783783783779</v>
      </c>
      <c r="E13" s="91">
        <f t="shared" si="11"/>
        <v>6.3</v>
      </c>
      <c r="F13" s="95">
        <f t="shared" si="11"/>
        <v>5.5979759036144436</v>
      </c>
      <c r="G13" s="21">
        <f t="shared" si="11"/>
        <v>15.754864048338238</v>
      </c>
      <c r="H13" s="21">
        <f t="shared" si="11"/>
        <v>32.474854932301739</v>
      </c>
      <c r="I13" s="91">
        <f t="shared" si="11"/>
        <v>18.789071038251357</v>
      </c>
      <c r="J13" s="21">
        <f t="shared" si="11"/>
        <v>3.525150026022716</v>
      </c>
      <c r="K13" s="21">
        <f t="shared" si="11"/>
        <v>10.570598095858079</v>
      </c>
      <c r="L13" s="21">
        <f t="shared" si="11"/>
        <v>15.530415263748559</v>
      </c>
      <c r="M13" s="21">
        <f t="shared" si="11"/>
        <v>22.833936651583681</v>
      </c>
      <c r="N13" s="21">
        <f t="shared" si="11"/>
        <v>38.142154736080919</v>
      </c>
      <c r="O13" s="21">
        <f t="shared" si="11"/>
        <v>97.42880184331797</v>
      </c>
    </row>
    <row r="14" spans="1:15" ht="15.75" x14ac:dyDescent="0.25">
      <c r="A14" s="106" t="s">
        <v>16</v>
      </c>
      <c r="B14" s="23">
        <f>B7*2.3</f>
        <v>4.5999999999999996</v>
      </c>
      <c r="C14" s="23">
        <f t="shared" ref="C14:E14" si="12">C7*2.3</f>
        <v>12.837755102040806</v>
      </c>
      <c r="D14" s="23">
        <f t="shared" si="12"/>
        <v>20.016216216216208</v>
      </c>
      <c r="E14" s="93">
        <f t="shared" si="12"/>
        <v>10.35</v>
      </c>
      <c r="F14" s="97">
        <f>F7*5.32</f>
        <v>21.272308433734889</v>
      </c>
      <c r="G14" s="23">
        <f t="shared" ref="G14:I14" si="13">G7*5.32</f>
        <v>59.868483383685309</v>
      </c>
      <c r="H14" s="23">
        <f t="shared" si="13"/>
        <v>123.40444874274662</v>
      </c>
      <c r="I14" s="93">
        <f t="shared" si="13"/>
        <v>71.398469945355174</v>
      </c>
      <c r="J14" s="23">
        <f>J7*3.55</f>
        <v>8.9387732802718869</v>
      </c>
      <c r="K14" s="23">
        <f t="shared" ref="K14:O14" si="14">K7*3.55</f>
        <v>26.804016600211558</v>
      </c>
      <c r="L14" s="23">
        <f t="shared" si="14"/>
        <v>39.380695847362418</v>
      </c>
      <c r="M14" s="23">
        <f t="shared" si="14"/>
        <v>57.900339366515759</v>
      </c>
      <c r="N14" s="23">
        <f t="shared" si="14"/>
        <v>96.717606652205177</v>
      </c>
      <c r="O14" s="23">
        <f t="shared" si="14"/>
        <v>247.0516046741277</v>
      </c>
    </row>
    <row r="16" spans="1:15" ht="15.75" x14ac:dyDescent="0.2">
      <c r="B16" s="64">
        <v>392</v>
      </c>
      <c r="C16" s="64">
        <v>98</v>
      </c>
      <c r="F16" s="90">
        <v>6225</v>
      </c>
      <c r="G16" s="94">
        <v>3310</v>
      </c>
      <c r="H16" s="64">
        <v>2068</v>
      </c>
      <c r="I16" s="64">
        <v>366</v>
      </c>
      <c r="J16" s="90">
        <v>347773</v>
      </c>
      <c r="K16" s="64">
        <v>61445</v>
      </c>
      <c r="L16" s="64">
        <v>1782</v>
      </c>
      <c r="M16" s="64">
        <v>442</v>
      </c>
      <c r="N16" s="64">
        <v>19362</v>
      </c>
      <c r="O16" s="64">
        <v>6076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9FEE-7A24-4393-A617-AE746BCF0437}">
  <dimension ref="A1:S40"/>
  <sheetViews>
    <sheetView topLeftCell="A7" workbookViewId="0">
      <selection activeCell="J27" sqref="J27"/>
    </sheetView>
  </sheetViews>
  <sheetFormatPr defaultRowHeight="14.25" x14ac:dyDescent="0.2"/>
  <cols>
    <col min="1" max="1" width="10.625" style="7" bestFit="1" customWidth="1"/>
    <col min="2" max="2" width="9.5" style="7" bestFit="1" customWidth="1"/>
    <col min="3" max="4" width="8.125" bestFit="1" customWidth="1"/>
    <col min="5" max="5" width="10" bestFit="1" customWidth="1"/>
    <col min="6" max="7" width="8.125" bestFit="1" customWidth="1"/>
    <col min="8" max="8" width="9" bestFit="1" customWidth="1"/>
    <col min="9" max="9" width="13.375" bestFit="1" customWidth="1"/>
  </cols>
  <sheetData>
    <row r="1" spans="1:19" x14ac:dyDescent="0.2">
      <c r="A1" s="115" t="s">
        <v>87</v>
      </c>
      <c r="B1" s="115" t="s">
        <v>34</v>
      </c>
      <c r="C1" s="115" t="s">
        <v>18</v>
      </c>
      <c r="D1" s="115" t="s">
        <v>19</v>
      </c>
      <c r="E1" s="115" t="s">
        <v>20</v>
      </c>
      <c r="F1" s="115" t="s">
        <v>21</v>
      </c>
      <c r="G1" s="115" t="s">
        <v>22</v>
      </c>
      <c r="H1" s="115" t="s">
        <v>23</v>
      </c>
      <c r="I1" s="115" t="s">
        <v>24</v>
      </c>
      <c r="K1" s="110" t="s">
        <v>87</v>
      </c>
      <c r="L1" s="110" t="s">
        <v>34</v>
      </c>
      <c r="M1" s="111" t="s">
        <v>18</v>
      </c>
      <c r="N1" s="111" t="s">
        <v>19</v>
      </c>
      <c r="O1" s="111" t="s">
        <v>20</v>
      </c>
      <c r="P1" s="111" t="s">
        <v>21</v>
      </c>
      <c r="Q1" s="111" t="s">
        <v>22</v>
      </c>
      <c r="R1" s="111" t="s">
        <v>23</v>
      </c>
      <c r="S1" s="111" t="s">
        <v>24</v>
      </c>
    </row>
    <row r="2" spans="1:19" x14ac:dyDescent="0.2">
      <c r="A2" s="18" t="s">
        <v>3</v>
      </c>
      <c r="B2" s="108" t="s">
        <v>26</v>
      </c>
      <c r="C2" s="109">
        <f t="shared" ref="C2:I2" ca="1" si="0">M2/(RAND()+5)</f>
        <v>3.0031557776704005</v>
      </c>
      <c r="D2" s="109">
        <f ca="1">N2/(RAND()+5)</f>
        <v>3.4335043488829231</v>
      </c>
      <c r="E2" s="109">
        <f t="shared" ca="1" si="0"/>
        <v>3.1745127705799576</v>
      </c>
      <c r="F2" s="109">
        <f t="shared" ca="1" si="0"/>
        <v>2.9854049083262564</v>
      </c>
      <c r="G2" s="109">
        <f t="shared" ca="1" si="0"/>
        <v>3.3071615567818746</v>
      </c>
      <c r="H2" s="109">
        <f t="shared" ca="1" si="0"/>
        <v>3.9780771520430775</v>
      </c>
      <c r="I2" s="109">
        <f t="shared" ca="1" si="0"/>
        <v>3.6655980258538983</v>
      </c>
      <c r="K2" s="112" t="s">
        <v>3</v>
      </c>
      <c r="L2" s="108" t="s">
        <v>27</v>
      </c>
      <c r="M2" s="109">
        <v>15.9</v>
      </c>
      <c r="N2" s="109">
        <v>18.5</v>
      </c>
      <c r="O2" s="109">
        <v>16.8</v>
      </c>
      <c r="P2" s="109">
        <v>17.7</v>
      </c>
      <c r="Q2" s="109">
        <v>19.2</v>
      </c>
      <c r="R2" s="109">
        <v>22.3</v>
      </c>
      <c r="S2" s="109">
        <v>21.4</v>
      </c>
    </row>
    <row r="3" spans="1:19" x14ac:dyDescent="0.2">
      <c r="A3" s="11"/>
      <c r="B3" s="5" t="s">
        <v>25</v>
      </c>
      <c r="C3" s="15">
        <f ca="1">C2/(RAND()/5+1.2)</f>
        <v>2.4932891709922878</v>
      </c>
      <c r="D3" s="15">
        <f t="shared" ref="D3" ca="1" si="1">D2/(RAND()/5+1.2)</f>
        <v>2.7619639308414863</v>
      </c>
      <c r="E3" s="15">
        <f t="shared" ref="E3" ca="1" si="2">E2/(RAND()/5+1.2)</f>
        <v>2.3433872647407501</v>
      </c>
      <c r="F3" s="15">
        <f t="shared" ref="F3" ca="1" si="3">F2/(RAND()/5+1.2)</f>
        <v>2.4748254216559595</v>
      </c>
      <c r="G3" s="15">
        <f t="shared" ref="G3" ca="1" si="4">G2/(RAND()/5+1.2)</f>
        <v>2.7039484753099701</v>
      </c>
      <c r="H3" s="15">
        <f t="shared" ref="H3" ca="1" si="5">H2/(RAND()/5+1.2)</f>
        <v>3.1541861383617609</v>
      </c>
      <c r="I3" s="15">
        <f ca="1">I2/(RAND()/5+1)</f>
        <v>3.4964426670665141</v>
      </c>
      <c r="K3" s="17"/>
      <c r="L3" s="5" t="s">
        <v>28</v>
      </c>
      <c r="M3" s="15">
        <f ca="1">M2/(RAND()/5+1.2)</f>
        <v>11.576288996943036</v>
      </c>
      <c r="N3" s="15">
        <f t="shared" ref="N3:R3" ca="1" si="6">N2/(RAND()/5+1.2)</f>
        <v>14.26207561734789</v>
      </c>
      <c r="O3" s="15">
        <f t="shared" ca="1" si="6"/>
        <v>12.213743755122348</v>
      </c>
      <c r="P3" s="15">
        <f t="shared" ca="1" si="6"/>
        <v>13.251282730548008</v>
      </c>
      <c r="Q3" s="15">
        <f t="shared" ca="1" si="6"/>
        <v>15.053154436582453</v>
      </c>
      <c r="R3" s="15">
        <f t="shared" ca="1" si="6"/>
        <v>17.786121279549221</v>
      </c>
      <c r="S3" s="15">
        <f ca="1">S2/(RAND()/5+1)</f>
        <v>19.195900879776762</v>
      </c>
    </row>
    <row r="4" spans="1:19" x14ac:dyDescent="0.2">
      <c r="A4" s="11"/>
      <c r="B4" s="5" t="s">
        <v>48</v>
      </c>
      <c r="C4" s="113">
        <f ca="1">100+RAND()*100+RAND()*10+RAND()</f>
        <v>117.49171695281528</v>
      </c>
      <c r="D4" s="113">
        <f t="shared" ref="D4:H4" ca="1" si="7">100+RAND()*100+RAND()*10+RAND()</f>
        <v>108.38705492955582</v>
      </c>
      <c r="E4" s="113">
        <f t="shared" ca="1" si="7"/>
        <v>160.36877519269046</v>
      </c>
      <c r="F4" s="113">
        <f t="shared" ca="1" si="7"/>
        <v>161.51001764001859</v>
      </c>
      <c r="G4" s="113">
        <f t="shared" ca="1" si="7"/>
        <v>118.5186658558934</v>
      </c>
      <c r="H4" s="113">
        <f t="shared" ca="1" si="7"/>
        <v>136.19949338613748</v>
      </c>
      <c r="I4" s="113">
        <f ca="1">RAND()*10+RAND()*5+RAND()</f>
        <v>10.891357605527059</v>
      </c>
      <c r="K4" s="11"/>
      <c r="L4" s="5" t="s">
        <v>48</v>
      </c>
      <c r="M4" s="113">
        <f ca="1">100+RAND()*100+RAND()*10+RAND()</f>
        <v>145.55267423162454</v>
      </c>
      <c r="N4" s="113">
        <f t="shared" ref="N4:R4" ca="1" si="8">100+RAND()*100+RAND()*10+RAND()</f>
        <v>205.65672787236289</v>
      </c>
      <c r="O4" s="113">
        <f t="shared" ca="1" si="8"/>
        <v>146.09844026049103</v>
      </c>
      <c r="P4" s="113">
        <f t="shared" ca="1" si="8"/>
        <v>175.67052388455252</v>
      </c>
      <c r="Q4" s="113">
        <f t="shared" ca="1" si="8"/>
        <v>127.68890500446068</v>
      </c>
      <c r="R4" s="113">
        <f t="shared" ca="1" si="8"/>
        <v>163.02997144199176</v>
      </c>
      <c r="S4" s="113">
        <f ca="1">RAND()*10+RAND()*5+RAND()</f>
        <v>6.359380492350077</v>
      </c>
    </row>
    <row r="5" spans="1:19" x14ac:dyDescent="0.2">
      <c r="A5" s="11" t="s">
        <v>4</v>
      </c>
      <c r="B5" s="5" t="s">
        <v>26</v>
      </c>
      <c r="C5" s="15">
        <f t="shared" ref="C5" ca="1" si="9">M5/(RAND()+5)</f>
        <v>2.6836712861352052</v>
      </c>
      <c r="D5" s="15">
        <f ca="1">N5/(RAND()+5)</f>
        <v>3.1331170127729284</v>
      </c>
      <c r="E5" s="15">
        <f t="shared" ref="E5" ca="1" si="10">O5/(RAND()+5)</f>
        <v>2.7962427931670018</v>
      </c>
      <c r="F5" s="15">
        <f t="shared" ref="F5" ca="1" si="11">P5/(RAND()+5)</f>
        <v>2.7379790998116982</v>
      </c>
      <c r="G5" s="15">
        <f t="shared" ref="G5" ca="1" si="12">Q5/(RAND()+5)</f>
        <v>3.2676112848608643</v>
      </c>
      <c r="H5" s="15">
        <f t="shared" ref="H5" ca="1" si="13">R5/(RAND()+5)</f>
        <v>3.3552501945744093</v>
      </c>
      <c r="I5" s="15">
        <f t="shared" ref="I5" ca="1" si="14">S5/(RAND()+5)</f>
        <v>3.6168074851543617</v>
      </c>
      <c r="K5" s="17" t="s">
        <v>4</v>
      </c>
      <c r="L5" s="5" t="s">
        <v>27</v>
      </c>
      <c r="M5" s="15">
        <v>15</v>
      </c>
      <c r="N5" s="15">
        <v>17.2</v>
      </c>
      <c r="O5" s="15">
        <v>15.8</v>
      </c>
      <c r="P5" s="15">
        <v>16.399999999999999</v>
      </c>
      <c r="Q5" s="15">
        <v>17.899999999999999</v>
      </c>
      <c r="R5" s="15">
        <v>20.100000000000001</v>
      </c>
      <c r="S5" s="15">
        <v>19.2</v>
      </c>
    </row>
    <row r="6" spans="1:19" x14ac:dyDescent="0.2">
      <c r="A6" s="11"/>
      <c r="B6" s="5" t="s">
        <v>25</v>
      </c>
      <c r="C6" s="15">
        <f ca="1">C5/(RAND()/5+1.2)</f>
        <v>2.1051454725964147</v>
      </c>
      <c r="D6" s="15">
        <f t="shared" ref="D6" ca="1" si="15">D5/(RAND()/5+1.2)</f>
        <v>2.3125454993314953</v>
      </c>
      <c r="E6" s="15">
        <f t="shared" ref="E6" ca="1" si="16">E5/(RAND()/5+1.2)</f>
        <v>2.1361969360118143</v>
      </c>
      <c r="F6" s="15">
        <f t="shared" ref="F6" ca="1" si="17">F5/(RAND()/5+1.2)</f>
        <v>2.0753326426195891</v>
      </c>
      <c r="G6" s="15">
        <f t="shared" ref="G6" ca="1" si="18">G5/(RAND()/5+1.2)</f>
        <v>2.6660225624330018</v>
      </c>
      <c r="H6" s="15">
        <f t="shared" ref="H6" ca="1" si="19">H5/(RAND()/5+1.2)</f>
        <v>2.6349293692629399</v>
      </c>
      <c r="I6" s="15">
        <f ca="1">I5/(RAND()/5+1)</f>
        <v>3.3710954076623998</v>
      </c>
      <c r="K6" s="17"/>
      <c r="L6" s="5" t="s">
        <v>28</v>
      </c>
      <c r="M6" s="15">
        <f ca="1">M5/(RAND()/5+1.2)</f>
        <v>12.177757046851449</v>
      </c>
      <c r="N6" s="15">
        <f t="shared" ref="N6:R6" ca="1" si="20">N5/(RAND()/5+1.2)</f>
        <v>14.009088152920356</v>
      </c>
      <c r="O6" s="15">
        <f t="shared" ca="1" si="20"/>
        <v>11.776690726584423</v>
      </c>
      <c r="P6" s="15">
        <f t="shared" ca="1" si="20"/>
        <v>11.824763126925639</v>
      </c>
      <c r="Q6" s="15">
        <f t="shared" ca="1" si="20"/>
        <v>12.910711017205987</v>
      </c>
      <c r="R6" s="15">
        <f t="shared" ca="1" si="20"/>
        <v>16.592258915425823</v>
      </c>
      <c r="S6" s="15">
        <f ca="1">S5/(RAND()/5+1)</f>
        <v>17.451556802405797</v>
      </c>
    </row>
    <row r="7" spans="1:19" x14ac:dyDescent="0.2">
      <c r="A7" s="11"/>
      <c r="B7" s="5" t="s">
        <v>48</v>
      </c>
      <c r="C7" s="113">
        <f ca="1">100+RAND()*100+RAND()*10+RAND()</f>
        <v>124.10204222704257</v>
      </c>
      <c r="D7" s="113">
        <f t="shared" ref="D7:H7" ca="1" si="21">100+RAND()*100+RAND()*10+RAND()</f>
        <v>173.75976393499647</v>
      </c>
      <c r="E7" s="113">
        <f t="shared" ca="1" si="21"/>
        <v>115.33020848394294</v>
      </c>
      <c r="F7" s="113">
        <f t="shared" ca="1" si="21"/>
        <v>170.92001150055154</v>
      </c>
      <c r="G7" s="113">
        <f t="shared" ca="1" si="21"/>
        <v>161.30560163976654</v>
      </c>
      <c r="H7" s="113">
        <f t="shared" ca="1" si="21"/>
        <v>158.34863799157779</v>
      </c>
      <c r="I7" s="113">
        <f ca="1">RAND()*10+RAND()*5+RAND()</f>
        <v>8.4510381441538343</v>
      </c>
      <c r="K7" s="11"/>
      <c r="L7" s="5" t="s">
        <v>48</v>
      </c>
      <c r="M7" s="113">
        <f ca="1">100+RAND()*100+RAND()*10+RAND()</f>
        <v>176.22755327552548</v>
      </c>
      <c r="N7" s="113">
        <f t="shared" ref="N7:R7" ca="1" si="22">100+RAND()*100+RAND()*10+RAND()</f>
        <v>174.74192073517446</v>
      </c>
      <c r="O7" s="113">
        <f t="shared" ca="1" si="22"/>
        <v>165.24138009506063</v>
      </c>
      <c r="P7" s="113">
        <f t="shared" ca="1" si="22"/>
        <v>113.50156219556857</v>
      </c>
      <c r="Q7" s="113">
        <f t="shared" ca="1" si="22"/>
        <v>161.87953090710755</v>
      </c>
      <c r="R7" s="113">
        <f t="shared" ca="1" si="22"/>
        <v>170.52217440143113</v>
      </c>
      <c r="S7" s="113">
        <f ca="1">RAND()*10+RAND()*5+RAND()</f>
        <v>6.2831780501467653</v>
      </c>
    </row>
    <row r="8" spans="1:19" x14ac:dyDescent="0.2">
      <c r="A8" s="11" t="s">
        <v>5</v>
      </c>
      <c r="B8" s="5" t="s">
        <v>26</v>
      </c>
      <c r="C8" s="15">
        <f t="shared" ref="C8" ca="1" si="23">M8/(RAND()+5)</f>
        <v>1.3892669756968312</v>
      </c>
      <c r="D8" s="15">
        <f ca="1">N8/(RAND()+5)</f>
        <v>2.0386892582721154</v>
      </c>
      <c r="E8" s="15">
        <f t="shared" ref="E8" ca="1" si="24">O8/(RAND()+5)</f>
        <v>1.792006812063202</v>
      </c>
      <c r="F8" s="15">
        <f t="shared" ref="F8" ca="1" si="25">P8/(RAND()+5)</f>
        <v>1.9387819412500038</v>
      </c>
      <c r="G8" s="15">
        <f t="shared" ref="G8" ca="1" si="26">Q8/(RAND()+5)</f>
        <v>2.1954603452323029</v>
      </c>
      <c r="H8" s="15">
        <f t="shared" ref="H8" ca="1" si="27">R8/(RAND()+5)</f>
        <v>2.3639846972745731</v>
      </c>
      <c r="I8" s="15">
        <f t="shared" ref="I8" ca="1" si="28">S8/(RAND()+5)</f>
        <v>2.6440496414663017</v>
      </c>
      <c r="K8" s="17" t="s">
        <v>5</v>
      </c>
      <c r="L8" s="5" t="s">
        <v>27</v>
      </c>
      <c r="M8" s="15">
        <v>8.3000000000000007</v>
      </c>
      <c r="N8" s="15">
        <v>10.4</v>
      </c>
      <c r="O8" s="15">
        <v>9.5</v>
      </c>
      <c r="P8" s="15">
        <v>10.6</v>
      </c>
      <c r="Q8" s="15">
        <v>11.8</v>
      </c>
      <c r="R8" s="15">
        <v>13.5</v>
      </c>
      <c r="S8" s="15">
        <v>13.7</v>
      </c>
    </row>
    <row r="9" spans="1:19" x14ac:dyDescent="0.2">
      <c r="A9" s="11"/>
      <c r="B9" s="5" t="s">
        <v>25</v>
      </c>
      <c r="C9" s="15">
        <f ca="1">C8/(RAND()/5+1.2)</f>
        <v>1.1526539520106409</v>
      </c>
      <c r="D9" s="15">
        <f t="shared" ref="D9" ca="1" si="29">D8/(RAND()/5+1.2)</f>
        <v>1.6801771569150639</v>
      </c>
      <c r="E9" s="15">
        <f t="shared" ref="E9" ca="1" si="30">E8/(RAND()/5+1.2)</f>
        <v>1.4556828365777215</v>
      </c>
      <c r="F9" s="15">
        <f t="shared" ref="F9" ca="1" si="31">F8/(RAND()/5+1.2)</f>
        <v>1.5506384108731681</v>
      </c>
      <c r="G9" s="15">
        <f t="shared" ref="G9" ca="1" si="32">G8/(RAND()/5+1.2)</f>
        <v>1.765591506164494</v>
      </c>
      <c r="H9" s="15">
        <f t="shared" ref="H9" ca="1" si="33">H8/(RAND()/5+1.2)</f>
        <v>1.8132879845953214</v>
      </c>
      <c r="I9" s="15">
        <f ca="1">I8/(RAND()/5+1)</f>
        <v>2.5123936419637842</v>
      </c>
      <c r="K9" s="17"/>
      <c r="L9" s="5" t="s">
        <v>28</v>
      </c>
      <c r="M9" s="15">
        <f ca="1">M8/(RAND()/5+1.2)</f>
        <v>6.5029372907780116</v>
      </c>
      <c r="N9" s="15">
        <f t="shared" ref="N9:R9" ca="1" si="34">N8/(RAND()/5+1.2)</f>
        <v>7.9947362588321287</v>
      </c>
      <c r="O9" s="15">
        <f t="shared" ca="1" si="34"/>
        <v>7.6918826731116825</v>
      </c>
      <c r="P9" s="15">
        <f t="shared" ca="1" si="34"/>
        <v>8.3066136026515185</v>
      </c>
      <c r="Q9" s="15">
        <f t="shared" ca="1" si="34"/>
        <v>8.7053075841657179</v>
      </c>
      <c r="R9" s="15">
        <f t="shared" ca="1" si="34"/>
        <v>10.737220109171329</v>
      </c>
      <c r="S9" s="15">
        <f ca="1">S8/(RAND()/5+1)</f>
        <v>11.645009396289511</v>
      </c>
    </row>
    <row r="10" spans="1:19" x14ac:dyDescent="0.2">
      <c r="A10" s="11"/>
      <c r="B10" s="5" t="s">
        <v>48</v>
      </c>
      <c r="C10" s="113">
        <f ca="1">100+RAND()*100+RAND()*10+RAND()</f>
        <v>129.27921533733613</v>
      </c>
      <c r="D10" s="113">
        <f t="shared" ref="D10:H10" ca="1" si="35">100+RAND()*100+RAND()*10+RAND()</f>
        <v>195.96878263162594</v>
      </c>
      <c r="E10" s="113">
        <f t="shared" ca="1" si="35"/>
        <v>192.32158901020969</v>
      </c>
      <c r="F10" s="113">
        <f t="shared" ca="1" si="35"/>
        <v>118.63103871553295</v>
      </c>
      <c r="G10" s="113">
        <f t="shared" ca="1" si="35"/>
        <v>149.53049930420497</v>
      </c>
      <c r="H10" s="113">
        <f t="shared" ca="1" si="35"/>
        <v>140.12918328350517</v>
      </c>
      <c r="I10" s="113">
        <f ca="1">RAND()*10+RAND()*5+RAND()</f>
        <v>6.8389266894121645</v>
      </c>
      <c r="K10" s="11"/>
      <c r="L10" s="5" t="s">
        <v>48</v>
      </c>
      <c r="M10" s="113">
        <f ca="1">100+RAND()*100+RAND()*10+RAND()</f>
        <v>130.97116361402578</v>
      </c>
      <c r="N10" s="113">
        <f t="shared" ref="N10:R10" ca="1" si="36">100+RAND()*100+RAND()*10+RAND()</f>
        <v>170.58363213269837</v>
      </c>
      <c r="O10" s="113">
        <f t="shared" ca="1" si="36"/>
        <v>178.13418522019191</v>
      </c>
      <c r="P10" s="113">
        <f t="shared" ca="1" si="36"/>
        <v>120.22532184594247</v>
      </c>
      <c r="Q10" s="113">
        <f t="shared" ca="1" si="36"/>
        <v>113.66295182632302</v>
      </c>
      <c r="R10" s="113">
        <f t="shared" ca="1" si="36"/>
        <v>157.65460522574432</v>
      </c>
      <c r="S10" s="113">
        <f ca="1">RAND()*10+RAND()*5+RAND()</f>
        <v>1.2404676368019705</v>
      </c>
    </row>
    <row r="11" spans="1:19" x14ac:dyDescent="0.2">
      <c r="A11" s="11" t="s">
        <v>6</v>
      </c>
      <c r="B11" s="5" t="s">
        <v>26</v>
      </c>
      <c r="C11" s="15">
        <f t="shared" ref="C11" ca="1" si="37">M11/(RAND()+5)</f>
        <v>0.73781596763406898</v>
      </c>
      <c r="D11" s="15">
        <f ca="1">N11/(RAND()+5)</f>
        <v>0.79070029835094391</v>
      </c>
      <c r="E11" s="15">
        <f t="shared" ref="E11" ca="1" si="38">O11/(RAND()+5)</f>
        <v>0.8765871910070574</v>
      </c>
      <c r="F11" s="15">
        <f t="shared" ref="F11" ca="1" si="39">P11/(RAND()+5)</f>
        <v>1.0301303434778573</v>
      </c>
      <c r="G11" s="15">
        <f t="shared" ref="G11" ca="1" si="40">Q11/(RAND()+5)</f>
        <v>1.1801314962636622</v>
      </c>
      <c r="H11" s="15">
        <f t="shared" ref="H11" ca="1" si="41">R11/(RAND()+5)</f>
        <v>1.2694004615861192</v>
      </c>
      <c r="I11" s="15">
        <f t="shared" ref="I11" ca="1" si="42">S11/(RAND()+5)</f>
        <v>1.474147609571169</v>
      </c>
      <c r="K11" s="17" t="s">
        <v>6</v>
      </c>
      <c r="L11" s="5" t="s">
        <v>27</v>
      </c>
      <c r="M11" s="15">
        <v>3.8</v>
      </c>
      <c r="N11" s="15">
        <v>4.2</v>
      </c>
      <c r="O11" s="15">
        <v>4.5999999999999996</v>
      </c>
      <c r="P11" s="15">
        <v>5.6</v>
      </c>
      <c r="Q11" s="15">
        <v>6.1</v>
      </c>
      <c r="R11" s="15">
        <v>7.4</v>
      </c>
      <c r="S11" s="15">
        <v>8.1</v>
      </c>
    </row>
    <row r="12" spans="1:19" x14ac:dyDescent="0.2">
      <c r="A12" s="11"/>
      <c r="B12" s="5" t="s">
        <v>25</v>
      </c>
      <c r="C12" s="15">
        <f ca="1">C11/(RAND()/5+1.2)</f>
        <v>0.5706061185540352</v>
      </c>
      <c r="D12" s="15">
        <f t="shared" ref="D12" ca="1" si="43">D11/(RAND()/5+1.2)</f>
        <v>0.647037700759443</v>
      </c>
      <c r="E12" s="15">
        <f t="shared" ref="E12" ca="1" si="44">E11/(RAND()/5+1.2)</f>
        <v>0.65444140057767031</v>
      </c>
      <c r="F12" s="15">
        <f t="shared" ref="F12" ca="1" si="45">F11/(RAND()/5+1.2)</f>
        <v>0.78369070288455134</v>
      </c>
      <c r="G12" s="15">
        <f t="shared" ref="G12" ca="1" si="46">G11/(RAND()/5+1.2)</f>
        <v>0.87303526990875491</v>
      </c>
      <c r="H12" s="15">
        <f t="shared" ref="H12" ca="1" si="47">H11/(RAND()/5+1.2)</f>
        <v>1.0145418998225442</v>
      </c>
      <c r="I12" s="15">
        <f ca="1">I11/(RAND()/5+1)</f>
        <v>1.3254435158622322</v>
      </c>
      <c r="K12" s="17"/>
      <c r="L12" s="5" t="s">
        <v>28</v>
      </c>
      <c r="M12" s="15">
        <f ca="1">M11/(RAND()/5+1.2)</f>
        <v>2.8701940388157454</v>
      </c>
      <c r="N12" s="15">
        <f t="shared" ref="N12:R12" ca="1" si="48">N11/(RAND()/5+1.2)</f>
        <v>3.3463482184234405</v>
      </c>
      <c r="O12" s="15">
        <f t="shared" ca="1" si="48"/>
        <v>3.5199628402580934</v>
      </c>
      <c r="P12" s="15">
        <f t="shared" ca="1" si="48"/>
        <v>4.5332972767369712</v>
      </c>
      <c r="Q12" s="15">
        <f t="shared" ca="1" si="48"/>
        <v>4.8614799683789052</v>
      </c>
      <c r="R12" s="15">
        <f t="shared" ca="1" si="48"/>
        <v>5.5435600646730858</v>
      </c>
      <c r="S12" s="15">
        <f ca="1">S11/(RAND()/5+1)</f>
        <v>7.7280619346779762</v>
      </c>
    </row>
    <row r="13" spans="1:19" x14ac:dyDescent="0.2">
      <c r="A13" s="12"/>
      <c r="B13" s="6" t="s">
        <v>48</v>
      </c>
      <c r="C13" s="114">
        <f ca="1">100+RAND()*100+RAND()*10+RAND()</f>
        <v>140.35329381336402</v>
      </c>
      <c r="D13" s="114">
        <f t="shared" ref="D13:H13" ca="1" si="49">100+RAND()*100+RAND()*10+RAND()</f>
        <v>107.93102031357792</v>
      </c>
      <c r="E13" s="114">
        <f t="shared" ca="1" si="49"/>
        <v>172.2559391422715</v>
      </c>
      <c r="F13" s="114">
        <f t="shared" ca="1" si="49"/>
        <v>178.65771883221643</v>
      </c>
      <c r="G13" s="114">
        <f t="shared" ca="1" si="49"/>
        <v>175.07225341726186</v>
      </c>
      <c r="H13" s="114">
        <f t="shared" ca="1" si="49"/>
        <v>112.24485182730677</v>
      </c>
      <c r="I13" s="114">
        <f ca="1">RAND()*10+RAND()*5+RAND()</f>
        <v>14.948473401962501</v>
      </c>
      <c r="K13" s="12"/>
      <c r="L13" s="6" t="s">
        <v>48</v>
      </c>
      <c r="M13" s="113">
        <f ca="1">100+RAND()*100+RAND()*10+RAND()</f>
        <v>156.31841819492271</v>
      </c>
      <c r="N13" s="113">
        <f t="shared" ref="N13:R13" ca="1" si="50">100+RAND()*100+RAND()*10+RAND()</f>
        <v>125.93145859915413</v>
      </c>
      <c r="O13" s="113">
        <f t="shared" ca="1" si="50"/>
        <v>127.4542839097127</v>
      </c>
      <c r="P13" s="113">
        <f t="shared" ca="1" si="50"/>
        <v>113.34600397695955</v>
      </c>
      <c r="Q13" s="113">
        <f t="shared" ca="1" si="50"/>
        <v>127.66334771722202</v>
      </c>
      <c r="R13" s="113">
        <f t="shared" ca="1" si="50"/>
        <v>111.84115885434814</v>
      </c>
      <c r="S13" s="113">
        <f ca="1">RAND()*10+RAND()*5+RAND()</f>
        <v>9.3242640751495305</v>
      </c>
    </row>
    <row r="14" spans="1:19" x14ac:dyDescent="0.2">
      <c r="A14" s="11" t="s">
        <v>7</v>
      </c>
      <c r="B14" s="5" t="s">
        <v>26</v>
      </c>
      <c r="C14" s="15">
        <f t="shared" ref="C14" ca="1" si="51">M14/(RAND()+5)</f>
        <v>1.9711486028845473</v>
      </c>
      <c r="D14" s="15">
        <f ca="1">N14/(RAND()+5)</f>
        <v>1.8282755583358616</v>
      </c>
      <c r="E14" s="15">
        <f t="shared" ref="E14" ca="1" si="52">O14/(RAND()+5)</f>
        <v>2.0879160548373696</v>
      </c>
      <c r="F14" s="15">
        <f t="shared" ref="F14" ca="1" si="53">P14/(RAND()+5)</f>
        <v>2.3974184219165906</v>
      </c>
      <c r="G14" s="15">
        <f t="shared" ref="G14" ca="1" si="54">Q14/(RAND()+5)</f>
        <v>2.0207310363328554</v>
      </c>
      <c r="H14" s="15">
        <f t="shared" ref="H14" ca="1" si="55">R14/(RAND()+5)</f>
        <v>2.5447001084438305</v>
      </c>
      <c r="I14" s="15">
        <f t="shared" ref="I14" ca="1" si="56">S14/(RAND()+5)</f>
        <v>2.7890940460433584</v>
      </c>
      <c r="K14" s="112" t="s">
        <v>7</v>
      </c>
      <c r="L14" s="108" t="s">
        <v>27</v>
      </c>
      <c r="M14" s="109">
        <v>10.199999999999999</v>
      </c>
      <c r="N14" s="109">
        <v>10.9</v>
      </c>
      <c r="O14" s="109">
        <v>11.4</v>
      </c>
      <c r="P14" s="109">
        <v>12.1</v>
      </c>
      <c r="Q14" s="109">
        <v>10.9</v>
      </c>
      <c r="R14" s="109">
        <v>13.3</v>
      </c>
      <c r="S14" s="109">
        <v>15.7</v>
      </c>
    </row>
    <row r="15" spans="1:19" x14ac:dyDescent="0.2">
      <c r="A15" s="11"/>
      <c r="B15" s="5" t="s">
        <v>25</v>
      </c>
      <c r="C15" s="15">
        <f ca="1">C14/(RAND()/5+1.2)</f>
        <v>1.494308134644992</v>
      </c>
      <c r="D15" s="15">
        <f t="shared" ref="D15" ca="1" si="57">D14/(RAND()/5+1.2)</f>
        <v>1.5076405836161382</v>
      </c>
      <c r="E15" s="15">
        <f t="shared" ref="E15" ca="1" si="58">E14/(RAND()/5+1.2)</f>
        <v>1.7229808899953964</v>
      </c>
      <c r="F15" s="15">
        <f t="shared" ref="F15" ca="1" si="59">F14/(RAND()/5+1.2)</f>
        <v>1.796643215312314</v>
      </c>
      <c r="G15" s="15">
        <f t="shared" ref="G15" ca="1" si="60">G14/(RAND()/5+1.2)</f>
        <v>1.5316076750678922</v>
      </c>
      <c r="H15" s="15">
        <f t="shared" ref="H15" ca="1" si="61">H14/(RAND()/5+1.2)</f>
        <v>1.9938626475016503</v>
      </c>
      <c r="I15" s="15">
        <f ca="1">I14/(RAND()/5+1)</f>
        <v>2.6351714019998971</v>
      </c>
      <c r="K15" s="17"/>
      <c r="L15" s="5" t="s">
        <v>28</v>
      </c>
      <c r="M15" s="15">
        <f ca="1">M14/(RAND()/5+1.2)</f>
        <v>7.4608978487956756</v>
      </c>
      <c r="N15" s="15">
        <f t="shared" ref="N15:R15" ca="1" si="62">N14/(RAND()/5+1.2)</f>
        <v>8.4212746179245812</v>
      </c>
      <c r="O15" s="15">
        <f t="shared" ca="1" si="62"/>
        <v>9.0637299041549166</v>
      </c>
      <c r="P15" s="15">
        <f t="shared" ca="1" si="62"/>
        <v>9.04667622681586</v>
      </c>
      <c r="Q15" s="15">
        <f t="shared" ca="1" si="62"/>
        <v>8.084792704001293</v>
      </c>
      <c r="R15" s="15">
        <f t="shared" ca="1" si="62"/>
        <v>9.5151040827760323</v>
      </c>
      <c r="S15" s="15">
        <f ca="1">S14/(RAND()/5+1)</f>
        <v>13.414768430374121</v>
      </c>
    </row>
    <row r="16" spans="1:19" x14ac:dyDescent="0.2">
      <c r="A16" s="11"/>
      <c r="B16" s="5" t="s">
        <v>48</v>
      </c>
      <c r="C16" s="113">
        <f ca="1">100+RAND()*100+RAND()*10+RAND()</f>
        <v>112.24231683787096</v>
      </c>
      <c r="D16" s="113">
        <f t="shared" ref="D16:H16" ca="1" si="63">100+RAND()*100+RAND()*10+RAND()</f>
        <v>146.45208183637737</v>
      </c>
      <c r="E16" s="113">
        <f t="shared" ca="1" si="63"/>
        <v>170.35879505135884</v>
      </c>
      <c r="F16" s="113">
        <f t="shared" ca="1" si="63"/>
        <v>205.52623801983876</v>
      </c>
      <c r="G16" s="113">
        <f t="shared" ca="1" si="63"/>
        <v>146.0149369536413</v>
      </c>
      <c r="H16" s="113">
        <f t="shared" ca="1" si="63"/>
        <v>158.44657302184518</v>
      </c>
      <c r="I16" s="113">
        <f ca="1">RAND()*10+RAND()*5+RAND()</f>
        <v>3.2523232802878614</v>
      </c>
      <c r="K16" s="11"/>
      <c r="L16" s="5" t="s">
        <v>48</v>
      </c>
      <c r="M16" s="113">
        <f ca="1">100+RAND()*100+RAND()*10+RAND()</f>
        <v>198.76135622965745</v>
      </c>
      <c r="N16" s="113">
        <f t="shared" ref="N16:R16" ca="1" si="64">100+RAND()*100+RAND()*10+RAND()</f>
        <v>145.44762970116861</v>
      </c>
      <c r="O16" s="113">
        <f t="shared" ca="1" si="64"/>
        <v>155.86007360142727</v>
      </c>
      <c r="P16" s="113">
        <f t="shared" ca="1" si="64"/>
        <v>160.69716148910578</v>
      </c>
      <c r="Q16" s="113">
        <f t="shared" ca="1" si="64"/>
        <v>180.53604505004895</v>
      </c>
      <c r="R16" s="113">
        <f t="shared" ca="1" si="64"/>
        <v>177.37622697811688</v>
      </c>
      <c r="S16" s="113">
        <f ca="1">RAND()*10+RAND()*5+RAND()</f>
        <v>10.184144658451139</v>
      </c>
    </row>
    <row r="17" spans="1:19" x14ac:dyDescent="0.2">
      <c r="A17" s="11" t="s">
        <v>8</v>
      </c>
      <c r="B17" s="5" t="s">
        <v>26</v>
      </c>
      <c r="C17" s="15">
        <f t="shared" ref="C17" ca="1" si="65">M17/(RAND()+5)</f>
        <v>1.4521359773583242</v>
      </c>
      <c r="D17" s="15">
        <f ca="1">N17/(RAND()+5)</f>
        <v>1.6202695282257893</v>
      </c>
      <c r="E17" s="15">
        <f t="shared" ref="E17" ca="1" si="66">O17/(RAND()+5)</f>
        <v>1.8509446320562903</v>
      </c>
      <c r="F17" s="15">
        <f t="shared" ref="F17" ca="1" si="67">P17/(RAND()+5)</f>
        <v>2.0171935929634413</v>
      </c>
      <c r="G17" s="15">
        <f t="shared" ref="G17" ca="1" si="68">Q17/(RAND()+5)</f>
        <v>1.6246525097199149</v>
      </c>
      <c r="H17" s="15">
        <f t="shared" ref="H17" ca="1" si="69">R17/(RAND()+5)</f>
        <v>2.0367048463312254</v>
      </c>
      <c r="I17" s="15">
        <f t="shared" ref="I17" ca="1" si="70">S17/(RAND()+5)</f>
        <v>2.3651155862728288</v>
      </c>
      <c r="K17" s="17" t="s">
        <v>8</v>
      </c>
      <c r="L17" s="5" t="s">
        <v>27</v>
      </c>
      <c r="M17" s="15">
        <v>8.5</v>
      </c>
      <c r="N17" s="15">
        <v>9.3000000000000007</v>
      </c>
      <c r="O17" s="15">
        <v>9.8000000000000007</v>
      </c>
      <c r="P17" s="15">
        <v>10.199999999999999</v>
      </c>
      <c r="Q17" s="15">
        <v>9.4</v>
      </c>
      <c r="R17" s="15">
        <v>10.8</v>
      </c>
      <c r="S17" s="15">
        <v>13.5</v>
      </c>
    </row>
    <row r="18" spans="1:19" x14ac:dyDescent="0.2">
      <c r="A18" s="11"/>
      <c r="B18" s="5" t="s">
        <v>25</v>
      </c>
      <c r="C18" s="15">
        <f ca="1">C17/(RAND()/5+1.2)</f>
        <v>1.172952534067295</v>
      </c>
      <c r="D18" s="15">
        <f t="shared" ref="D18" ca="1" si="71">D17/(RAND()/5+1.2)</f>
        <v>1.3105345560389627</v>
      </c>
      <c r="E18" s="15">
        <f t="shared" ref="E18" ca="1" si="72">E17/(RAND()/5+1.2)</f>
        <v>1.5349436488488444</v>
      </c>
      <c r="F18" s="15">
        <f t="shared" ref="F18" ca="1" si="73">F17/(RAND()/5+1.2)</f>
        <v>1.5927563827606797</v>
      </c>
      <c r="G18" s="15">
        <f t="shared" ref="G18" ca="1" si="74">G17/(RAND()/5+1.2)</f>
        <v>1.1668511321641382</v>
      </c>
      <c r="H18" s="15">
        <f t="shared" ref="H18" ca="1" si="75">H17/(RAND()/5+1.2)</f>
        <v>1.6697241363550022</v>
      </c>
      <c r="I18" s="15">
        <f ca="1">I17/(RAND()/5+1)</f>
        <v>2.3127204834954878</v>
      </c>
      <c r="K18" s="17"/>
      <c r="L18" s="5" t="s">
        <v>28</v>
      </c>
      <c r="M18" s="15">
        <f ca="1">M17/(RAND()/5+1.2)</f>
        <v>6.3575364231296794</v>
      </c>
      <c r="N18" s="15">
        <f t="shared" ref="N18:R18" ca="1" si="76">N17/(RAND()/5+1.2)</f>
        <v>7.0895236691881269</v>
      </c>
      <c r="O18" s="15">
        <f t="shared" ca="1" si="76"/>
        <v>7.5675293583044807</v>
      </c>
      <c r="P18" s="15">
        <f t="shared" ca="1" si="76"/>
        <v>7.7952386767923425</v>
      </c>
      <c r="Q18" s="15">
        <f t="shared" ca="1" si="76"/>
        <v>7.2500326920614153</v>
      </c>
      <c r="R18" s="15">
        <f t="shared" ca="1" si="76"/>
        <v>8.651246432059196</v>
      </c>
      <c r="S18" s="15">
        <f ca="1">S17/(RAND()/5+1)</f>
        <v>12.579422158804688</v>
      </c>
    </row>
    <row r="19" spans="1:19" x14ac:dyDescent="0.2">
      <c r="A19" s="11"/>
      <c r="B19" s="5" t="s">
        <v>48</v>
      </c>
      <c r="C19" s="113">
        <f ca="1">100+RAND()*100+RAND()*10+RAND()</f>
        <v>117.71035541816508</v>
      </c>
      <c r="D19" s="113">
        <f t="shared" ref="D19:H19" ca="1" si="77">100+RAND()*100+RAND()*10+RAND()</f>
        <v>175.86461015056028</v>
      </c>
      <c r="E19" s="113">
        <f t="shared" ca="1" si="77"/>
        <v>138.24438994112182</v>
      </c>
      <c r="F19" s="113">
        <f t="shared" ca="1" si="77"/>
        <v>141.58098679946457</v>
      </c>
      <c r="G19" s="113">
        <f t="shared" ca="1" si="77"/>
        <v>163.99989795615056</v>
      </c>
      <c r="H19" s="113">
        <f t="shared" ca="1" si="77"/>
        <v>197.44525050345362</v>
      </c>
      <c r="I19" s="113">
        <f ca="1">RAND()*10+RAND()*5+RAND()</f>
        <v>7.4047185775243207</v>
      </c>
      <c r="K19" s="11"/>
      <c r="L19" s="5" t="s">
        <v>48</v>
      </c>
      <c r="M19" s="113">
        <f ca="1">100+RAND()*100+RAND()*10+RAND()</f>
        <v>124.72130444155384</v>
      </c>
      <c r="N19" s="113">
        <f t="shared" ref="N19:R19" ca="1" si="78">100+RAND()*100+RAND()*10+RAND()</f>
        <v>151.21452180145215</v>
      </c>
      <c r="O19" s="113">
        <f t="shared" ca="1" si="78"/>
        <v>146.72905781540334</v>
      </c>
      <c r="P19" s="113">
        <f t="shared" ca="1" si="78"/>
        <v>141.4383653027206</v>
      </c>
      <c r="Q19" s="113">
        <f t="shared" ca="1" si="78"/>
        <v>150.70845559861598</v>
      </c>
      <c r="R19" s="113">
        <f t="shared" ca="1" si="78"/>
        <v>163.16321770398906</v>
      </c>
      <c r="S19" s="113">
        <f ca="1">RAND()*10+RAND()*5+RAND()</f>
        <v>9.618143504213533</v>
      </c>
    </row>
    <row r="20" spans="1:19" x14ac:dyDescent="0.2">
      <c r="A20" s="11" t="s">
        <v>9</v>
      </c>
      <c r="B20" s="5" t="s">
        <v>26</v>
      </c>
      <c r="C20" s="15">
        <f t="shared" ref="C20" ca="1" si="79">M20/(RAND()+5)</f>
        <v>0.90701893025456037</v>
      </c>
      <c r="D20" s="15">
        <f ca="1">N20/(RAND()+5)</f>
        <v>1.0835386262486839</v>
      </c>
      <c r="E20" s="15">
        <f t="shared" ref="E20" ca="1" si="80">O20/(RAND()+5)</f>
        <v>1.2870796079266662</v>
      </c>
      <c r="F20" s="15">
        <f t="shared" ref="F20" ca="1" si="81">P20/(RAND()+5)</f>
        <v>0.9486601852415335</v>
      </c>
      <c r="G20" s="15">
        <f t="shared" ref="G20" ca="1" si="82">Q20/(RAND()+5)</f>
        <v>0.88502594666721623</v>
      </c>
      <c r="H20" s="15">
        <f t="shared" ref="H20" ca="1" si="83">R20/(RAND()+5)</f>
        <v>1.031360432748986</v>
      </c>
      <c r="I20" s="15">
        <f t="shared" ref="I20" ca="1" si="84">S20/(RAND()+5)</f>
        <v>1.6517629242677818</v>
      </c>
      <c r="K20" s="17" t="s">
        <v>9</v>
      </c>
      <c r="L20" s="5" t="s">
        <v>27</v>
      </c>
      <c r="M20" s="15">
        <v>4.7</v>
      </c>
      <c r="N20" s="15">
        <v>6.2</v>
      </c>
      <c r="O20" s="15">
        <v>7.3</v>
      </c>
      <c r="P20" s="15">
        <v>5.6</v>
      </c>
      <c r="Q20" s="15">
        <v>5.0999999999999996</v>
      </c>
      <c r="R20" s="15">
        <v>5.7</v>
      </c>
      <c r="S20" s="15">
        <v>9.3000000000000007</v>
      </c>
    </row>
    <row r="21" spans="1:19" x14ac:dyDescent="0.2">
      <c r="A21" s="11"/>
      <c r="B21" s="5" t="s">
        <v>25</v>
      </c>
      <c r="C21" s="15">
        <f ca="1">C20/(RAND()/5+1.2)</f>
        <v>0.72815953897254126</v>
      </c>
      <c r="D21" s="15">
        <f t="shared" ref="D21" ca="1" si="85">D20/(RAND()/5+1.2)</f>
        <v>0.88184399146425918</v>
      </c>
      <c r="E21" s="15">
        <f t="shared" ref="E21" ca="1" si="86">E20/(RAND()/5+1.2)</f>
        <v>0.9574347909096026</v>
      </c>
      <c r="F21" s="15">
        <f t="shared" ref="F21" ca="1" si="87">F20/(RAND()/5+1.2)</f>
        <v>0.73685381942149097</v>
      </c>
      <c r="G21" s="15">
        <f t="shared" ref="G21" ca="1" si="88">G20/(RAND()/5+1.2)</f>
        <v>0.66732506604391073</v>
      </c>
      <c r="H21" s="15">
        <f t="shared" ref="H21" ca="1" si="89">H20/(RAND()/5+1.2)</f>
        <v>0.81624999396258524</v>
      </c>
      <c r="I21" s="15">
        <f ca="1">I20/(RAND()/5+1)</f>
        <v>1.4490623342840485</v>
      </c>
      <c r="K21" s="17"/>
      <c r="L21" s="5" t="s">
        <v>28</v>
      </c>
      <c r="M21" s="15">
        <f ca="1">M20/(RAND()/5+1.2)</f>
        <v>3.8141214472196343</v>
      </c>
      <c r="N21" s="15">
        <f t="shared" ref="N21:R21" ca="1" si="90">N20/(RAND()/5+1.2)</f>
        <v>4.6630654214239362</v>
      </c>
      <c r="O21" s="15">
        <f t="shared" ca="1" si="90"/>
        <v>5.297844272315154</v>
      </c>
      <c r="P21" s="15">
        <f t="shared" ca="1" si="90"/>
        <v>4.2222964115128914</v>
      </c>
      <c r="Q21" s="15">
        <f t="shared" ca="1" si="90"/>
        <v>4.0459833907757412</v>
      </c>
      <c r="R21" s="15">
        <f t="shared" ca="1" si="90"/>
        <v>4.4763550580920723</v>
      </c>
      <c r="S21" s="15">
        <f ca="1">S20/(RAND()/5+1)</f>
        <v>8.4491470936111135</v>
      </c>
    </row>
    <row r="22" spans="1:19" x14ac:dyDescent="0.2">
      <c r="A22" s="11"/>
      <c r="B22" s="5" t="s">
        <v>48</v>
      </c>
      <c r="C22" s="113">
        <f ca="1">100+RAND()*100+RAND()*10+RAND()</f>
        <v>202.70783318879919</v>
      </c>
      <c r="D22" s="113">
        <f t="shared" ref="D22:H22" ca="1" si="91">100+RAND()*100+RAND()*10+RAND()</f>
        <v>172.66582521612759</v>
      </c>
      <c r="E22" s="113">
        <f t="shared" ca="1" si="91"/>
        <v>147.88014943833363</v>
      </c>
      <c r="F22" s="113">
        <f t="shared" ca="1" si="91"/>
        <v>167.71946250329037</v>
      </c>
      <c r="G22" s="113">
        <f t="shared" ca="1" si="91"/>
        <v>180.11512265072344</v>
      </c>
      <c r="H22" s="113">
        <f t="shared" ca="1" si="91"/>
        <v>178.99128815494439</v>
      </c>
      <c r="I22" s="113">
        <f ca="1">RAND()*10+RAND()*5+RAND()</f>
        <v>5.4455422408754304</v>
      </c>
      <c r="K22" s="11"/>
      <c r="L22" s="5" t="s">
        <v>48</v>
      </c>
      <c r="M22" s="113">
        <f ca="1">100+RAND()*100+RAND()*10+RAND()</f>
        <v>199.3685148038453</v>
      </c>
      <c r="N22" s="113">
        <f t="shared" ref="N22:R22" ca="1" si="92">100+RAND()*100+RAND()*10+RAND()</f>
        <v>143.16754099428883</v>
      </c>
      <c r="O22" s="113">
        <f t="shared" ca="1" si="92"/>
        <v>106.40931032277695</v>
      </c>
      <c r="P22" s="113">
        <f t="shared" ca="1" si="92"/>
        <v>194.60741932997331</v>
      </c>
      <c r="Q22" s="113">
        <f t="shared" ca="1" si="92"/>
        <v>134.38834042910264</v>
      </c>
      <c r="R22" s="113">
        <f t="shared" ca="1" si="92"/>
        <v>139.17416494952596</v>
      </c>
      <c r="S22" s="113">
        <f ca="1">RAND()*10+RAND()*5+RAND()</f>
        <v>11.069267209737774</v>
      </c>
    </row>
    <row r="23" spans="1:19" x14ac:dyDescent="0.2">
      <c r="A23" s="11" t="s">
        <v>10</v>
      </c>
      <c r="B23" s="5" t="s">
        <v>26</v>
      </c>
      <c r="C23" s="15">
        <f t="shared" ref="C23" ca="1" si="93">M23/(RAND()+5)</f>
        <v>0.4029026436504462</v>
      </c>
      <c r="D23" s="15">
        <f ca="1">N23/(RAND()+5)</f>
        <v>0.63345578465629515</v>
      </c>
      <c r="E23" s="15">
        <f t="shared" ref="E23" ca="1" si="94">O23/(RAND()+5)</f>
        <v>0.70331108403218656</v>
      </c>
      <c r="F23" s="15">
        <f t="shared" ref="F23" ca="1" si="95">P23/(RAND()+5)</f>
        <v>0.5124294174838504</v>
      </c>
      <c r="G23" s="15">
        <f t="shared" ref="G23" ca="1" si="96">Q23/(RAND()+5)</f>
        <v>0.55303847201880418</v>
      </c>
      <c r="H23" s="15">
        <f t="shared" ref="H23" ca="1" si="97">R23/(RAND()+5)</f>
        <v>0.70647036633934823</v>
      </c>
      <c r="I23" s="15">
        <f t="shared" ref="I23" ca="1" si="98">S23/(RAND()+5)</f>
        <v>1.0908166056181885</v>
      </c>
      <c r="K23" s="17" t="s">
        <v>10</v>
      </c>
      <c r="L23" s="5" t="s">
        <v>27</v>
      </c>
      <c r="M23" s="15">
        <v>2.2999999999999998</v>
      </c>
      <c r="N23" s="15">
        <v>3.6</v>
      </c>
      <c r="O23" s="15">
        <v>3.7</v>
      </c>
      <c r="P23" s="15">
        <v>2.8</v>
      </c>
      <c r="Q23" s="15">
        <v>3.2</v>
      </c>
      <c r="R23" s="15">
        <v>3.7</v>
      </c>
      <c r="S23" s="15">
        <v>6.2</v>
      </c>
    </row>
    <row r="24" spans="1:19" x14ac:dyDescent="0.2">
      <c r="A24" s="11"/>
      <c r="B24" s="5" t="s">
        <v>25</v>
      </c>
      <c r="C24" s="15">
        <f ca="1">C23/(RAND()/5+1.2)</f>
        <v>0.31085043342690882</v>
      </c>
      <c r="D24" s="15">
        <f t="shared" ref="D24" ca="1" si="99">D23/(RAND()/5+1.2)</f>
        <v>0.47378024239851885</v>
      </c>
      <c r="E24" s="15">
        <f t="shared" ref="E24" ca="1" si="100">E23/(RAND()/5+1.2)</f>
        <v>0.51883491044668262</v>
      </c>
      <c r="F24" s="15">
        <f t="shared" ref="F24" ca="1" si="101">F23/(RAND()/5+1.2)</f>
        <v>0.38433830818664144</v>
      </c>
      <c r="G24" s="15">
        <f t="shared" ref="G24" ca="1" si="102">G23/(RAND()/5+1.2)</f>
        <v>0.43817406403827452</v>
      </c>
      <c r="H24" s="15">
        <f t="shared" ref="H24" ca="1" si="103">H23/(RAND()/5+1.2)</f>
        <v>0.5277538978543076</v>
      </c>
      <c r="I24" s="15">
        <f ca="1">I23/(RAND()/5+1)</f>
        <v>1.0583794401574613</v>
      </c>
      <c r="K24" s="17"/>
      <c r="L24" s="5" t="s">
        <v>28</v>
      </c>
      <c r="M24" s="15">
        <f ca="1">M23/(RAND()/5+1.2)</f>
        <v>1.7357704497586963</v>
      </c>
      <c r="N24" s="15">
        <f t="shared" ref="N24:R24" ca="1" si="104">N23/(RAND()/5+1.2)</f>
        <v>2.8221491516069594</v>
      </c>
      <c r="O24" s="15">
        <f t="shared" ca="1" si="104"/>
        <v>2.9081579038150895</v>
      </c>
      <c r="P24" s="15">
        <f t="shared" ca="1" si="104"/>
        <v>2.3329775281886747</v>
      </c>
      <c r="Q24" s="15">
        <f t="shared" ca="1" si="104"/>
        <v>2.3105820007869364</v>
      </c>
      <c r="R24" s="15">
        <f t="shared" ca="1" si="104"/>
        <v>2.9375503625123813</v>
      </c>
      <c r="S24" s="15">
        <f ca="1">S23/(RAND()/5+1)</f>
        <v>6.1098666375654123</v>
      </c>
    </row>
    <row r="25" spans="1:19" x14ac:dyDescent="0.2">
      <c r="A25" s="11"/>
      <c r="B25" s="5" t="s">
        <v>48</v>
      </c>
      <c r="C25" s="113">
        <f ca="1">100+RAND()*100+RAND()*10+RAND()</f>
        <v>197.32084771589768</v>
      </c>
      <c r="D25" s="113">
        <f t="shared" ref="D25:H25" ca="1" si="105">100+RAND()*100+RAND()*10+RAND()</f>
        <v>172.59180424932177</v>
      </c>
      <c r="E25" s="113">
        <f t="shared" ca="1" si="105"/>
        <v>129.93868073114493</v>
      </c>
      <c r="F25" s="113">
        <f t="shared" ca="1" si="105"/>
        <v>128.1132148925729</v>
      </c>
      <c r="G25" s="113">
        <f t="shared" ca="1" si="105"/>
        <v>119.4387037455852</v>
      </c>
      <c r="H25" s="113">
        <f t="shared" ca="1" si="105"/>
        <v>155.53749441218463</v>
      </c>
      <c r="I25" s="113">
        <f ca="1">RAND()*10+RAND()*5+RAND()</f>
        <v>12.598068054804349</v>
      </c>
      <c r="K25" s="12"/>
      <c r="L25" s="6" t="s">
        <v>48</v>
      </c>
      <c r="M25" s="114">
        <f ca="1">100+RAND()*100+RAND()*10+RAND()</f>
        <v>161.46293708603807</v>
      </c>
      <c r="N25" s="114">
        <f t="shared" ref="N25:R25" ca="1" si="106">100+RAND()*100+RAND()*10+RAND()</f>
        <v>165.45830405699337</v>
      </c>
      <c r="O25" s="114">
        <f t="shared" ca="1" si="106"/>
        <v>176.81056846439844</v>
      </c>
      <c r="P25" s="114">
        <f t="shared" ca="1" si="106"/>
        <v>190.26035688978413</v>
      </c>
      <c r="Q25" s="114">
        <f t="shared" ca="1" si="106"/>
        <v>107.50115604166081</v>
      </c>
      <c r="R25" s="114">
        <f t="shared" ca="1" si="106"/>
        <v>173.94028830100788</v>
      </c>
      <c r="S25" s="114">
        <f ca="1">RAND()*10+RAND()*5+RAND()</f>
        <v>10.26122874591838</v>
      </c>
    </row>
    <row r="26" spans="1:19" x14ac:dyDescent="0.2">
      <c r="A26" s="18" t="s">
        <v>11</v>
      </c>
      <c r="B26" s="108" t="s">
        <v>26</v>
      </c>
      <c r="C26" s="109">
        <f t="shared" ref="C26" ca="1" si="107">M26/(RAND()+5)</f>
        <v>1.7676189867404095</v>
      </c>
      <c r="D26" s="109">
        <f ca="1">N26/(RAND()+5)</f>
        <v>1.8619518771622745</v>
      </c>
      <c r="E26" s="109">
        <f t="shared" ref="E26" ca="1" si="108">O26/(RAND()+5)</f>
        <v>2.2409575426466848</v>
      </c>
      <c r="F26" s="109">
        <f t="shared" ref="F26" ca="1" si="109">P26/(RAND()+5)</f>
        <v>2.1376691620586388</v>
      </c>
      <c r="G26" s="109">
        <f t="shared" ref="G26" ca="1" si="110">Q26/(RAND()+5)</f>
        <v>1.9491113134879152</v>
      </c>
      <c r="H26" s="109">
        <f t="shared" ref="H26" ca="1" si="111">R26/(RAND()+5)</f>
        <v>2.1911990813479627</v>
      </c>
      <c r="I26" s="109">
        <f t="shared" ref="I26" ca="1" si="112">S26/(RAND()+5)</f>
        <v>2.9360410744602445</v>
      </c>
      <c r="K26" s="17" t="s">
        <v>11</v>
      </c>
      <c r="L26" s="5" t="s">
        <v>27</v>
      </c>
      <c r="M26" s="15">
        <f ca="1">M14-RAND()/3</f>
        <v>9.9451856488098969</v>
      </c>
      <c r="N26" s="15">
        <f t="shared" ref="N26:S26" ca="1" si="113">N14-RAND()/3</f>
        <v>10.683542031296565</v>
      </c>
      <c r="O26" s="15">
        <f t="shared" ca="1" si="113"/>
        <v>11.349850336929075</v>
      </c>
      <c r="P26" s="15">
        <f t="shared" ca="1" si="113"/>
        <v>12.02225818942037</v>
      </c>
      <c r="Q26" s="15">
        <f t="shared" ca="1" si="113"/>
        <v>10.663335258281599</v>
      </c>
      <c r="R26" s="15">
        <f t="shared" ca="1" si="113"/>
        <v>13.132313664815092</v>
      </c>
      <c r="S26" s="15">
        <f t="shared" ca="1" si="113"/>
        <v>15.653083632988563</v>
      </c>
    </row>
    <row r="27" spans="1:19" x14ac:dyDescent="0.2">
      <c r="A27" s="11"/>
      <c r="B27" s="5" t="s">
        <v>25</v>
      </c>
      <c r="C27" s="15">
        <f ca="1">C26/(RAND()/5+1.2)</f>
        <v>1.436165406305842</v>
      </c>
      <c r="D27" s="15">
        <f t="shared" ref="D27" ca="1" si="114">D26/(RAND()/5+1.2)</f>
        <v>1.4697157775449741</v>
      </c>
      <c r="E27" s="15">
        <f t="shared" ref="E27" ca="1" si="115">E26/(RAND()/5+1.2)</f>
        <v>1.7198499047302913</v>
      </c>
      <c r="F27" s="15">
        <f t="shared" ref="F27" ca="1" si="116">F26/(RAND()/5+1.2)</f>
        <v>1.5447227056963164</v>
      </c>
      <c r="G27" s="15">
        <f t="shared" ref="G27" ca="1" si="117">G26/(RAND()/5+1.2)</f>
        <v>1.4613190875589377</v>
      </c>
      <c r="H27" s="15">
        <f t="shared" ref="H27" ca="1" si="118">H26/(RAND()/5+1.2)</f>
        <v>1.7355716629976679</v>
      </c>
      <c r="I27" s="15">
        <f ca="1">I26/(RAND()/5+1)</f>
        <v>2.6751358808157395</v>
      </c>
      <c r="K27" s="17"/>
      <c r="L27" s="5" t="s">
        <v>28</v>
      </c>
      <c r="M27" s="15">
        <f ca="1">M26/(RAND()/5+1.2)</f>
        <v>8.2125385741829433</v>
      </c>
      <c r="N27" s="15">
        <f t="shared" ref="N27:R27" ca="1" si="119">N26/(RAND()/5+1.2)</f>
        <v>8.5007769222752341</v>
      </c>
      <c r="O27" s="15">
        <f t="shared" ca="1" si="119"/>
        <v>8.7318499990625131</v>
      </c>
      <c r="P27" s="15">
        <f t="shared" ca="1" si="119"/>
        <v>9.3035834196972225</v>
      </c>
      <c r="Q27" s="15">
        <f t="shared" ca="1" si="119"/>
        <v>8.0209965059083537</v>
      </c>
      <c r="R27" s="15">
        <f t="shared" ca="1" si="119"/>
        <v>9.6295288720382128</v>
      </c>
      <c r="S27" s="15">
        <f ca="1">S26/(RAND()/5+1)</f>
        <v>15.02236219292147</v>
      </c>
    </row>
    <row r="28" spans="1:19" x14ac:dyDescent="0.2">
      <c r="A28" s="11"/>
      <c r="B28" s="5" t="s">
        <v>48</v>
      </c>
      <c r="C28" s="113">
        <f ca="1">100+RAND()*100+RAND()*10+RAND()</f>
        <v>204.83378185008763</v>
      </c>
      <c r="D28" s="113">
        <f t="shared" ref="D28:H28" ca="1" si="120">100+RAND()*100+RAND()*10+RAND()</f>
        <v>145.91405763913716</v>
      </c>
      <c r="E28" s="113">
        <f t="shared" ca="1" si="120"/>
        <v>150.79009122879293</v>
      </c>
      <c r="F28" s="113">
        <f t="shared" ca="1" si="120"/>
        <v>193.91082914431726</v>
      </c>
      <c r="G28" s="113">
        <f t="shared" ca="1" si="120"/>
        <v>123.49295819635336</v>
      </c>
      <c r="H28" s="113">
        <f t="shared" ca="1" si="120"/>
        <v>106.40022457907668</v>
      </c>
      <c r="I28" s="113">
        <f ca="1">RAND()*10+RAND()*5+RAND()</f>
        <v>12.366369595412005</v>
      </c>
      <c r="K28" s="11"/>
      <c r="L28" s="5" t="s">
        <v>48</v>
      </c>
      <c r="M28" s="113">
        <f ca="1">100+RAND()*100+RAND()*10+RAND()</f>
        <v>119.33575348182268</v>
      </c>
      <c r="N28" s="113">
        <f t="shared" ref="N28:R28" ca="1" si="121">100+RAND()*100+RAND()*10+RAND()</f>
        <v>123.70179953533459</v>
      </c>
      <c r="O28" s="113">
        <f t="shared" ca="1" si="121"/>
        <v>115.54288113688563</v>
      </c>
      <c r="P28" s="113">
        <f t="shared" ca="1" si="121"/>
        <v>179.90077050943478</v>
      </c>
      <c r="Q28" s="113">
        <f t="shared" ca="1" si="121"/>
        <v>145.60486711877871</v>
      </c>
      <c r="R28" s="113">
        <f t="shared" ca="1" si="121"/>
        <v>189.40013823771815</v>
      </c>
      <c r="S28" s="113">
        <f ca="1">RAND()*10+RAND()*5+RAND()</f>
        <v>1.865811904784314</v>
      </c>
    </row>
    <row r="29" spans="1:19" x14ac:dyDescent="0.2">
      <c r="A29" s="11" t="s">
        <v>12</v>
      </c>
      <c r="B29" s="5" t="s">
        <v>26</v>
      </c>
      <c r="C29" s="15">
        <f t="shared" ref="C29" ca="1" si="122">M29/(RAND()+5)</f>
        <v>1.4499461668542659</v>
      </c>
      <c r="D29" s="15">
        <f ca="1">N29/(RAND()+5)</f>
        <v>1.5308632942214475</v>
      </c>
      <c r="E29" s="15">
        <f t="shared" ref="E29" ca="1" si="123">O29/(RAND()+5)</f>
        <v>1.6845569880045514</v>
      </c>
      <c r="F29" s="15">
        <f t="shared" ref="F29" ca="1" si="124">P29/(RAND()+5)</f>
        <v>1.9164964282690722</v>
      </c>
      <c r="G29" s="15">
        <f t="shared" ref="G29" ca="1" si="125">Q29/(RAND()+5)</f>
        <v>1.582169570240813</v>
      </c>
      <c r="H29" s="15">
        <f t="shared" ref="H29" ca="1" si="126">R29/(RAND()+5)</f>
        <v>1.8838735242864753</v>
      </c>
      <c r="I29" s="15">
        <f t="shared" ref="I29" ca="1" si="127">S29/(RAND()+5)</f>
        <v>2.4506416442132002</v>
      </c>
      <c r="K29" s="17" t="s">
        <v>12</v>
      </c>
      <c r="L29" s="5" t="s">
        <v>27</v>
      </c>
      <c r="M29" s="15">
        <f ca="1">M17-RAND()/3</f>
        <v>8.1672621172879953</v>
      </c>
      <c r="N29" s="15">
        <f t="shared" ref="N29:S29" ca="1" si="128">N17-RAND()/3</f>
        <v>9.0390079821007721</v>
      </c>
      <c r="O29" s="15">
        <f t="shared" ca="1" si="128"/>
        <v>9.4914769415760851</v>
      </c>
      <c r="P29" s="15">
        <f t="shared" ca="1" si="128"/>
        <v>10.172584334728569</v>
      </c>
      <c r="Q29" s="15">
        <f t="shared" ca="1" si="128"/>
        <v>9.1645901090171566</v>
      </c>
      <c r="R29" s="15">
        <f t="shared" ca="1" si="128"/>
        <v>10.507730379926862</v>
      </c>
      <c r="S29" s="15">
        <f t="shared" ca="1" si="128"/>
        <v>13.246476661502673</v>
      </c>
    </row>
    <row r="30" spans="1:19" x14ac:dyDescent="0.2">
      <c r="A30" s="11"/>
      <c r="B30" s="5" t="s">
        <v>25</v>
      </c>
      <c r="C30" s="15">
        <f ca="1">C29/(RAND()/5+1.2)</f>
        <v>1.1598963113725105</v>
      </c>
      <c r="D30" s="15">
        <f t="shared" ref="D30" ca="1" si="129">D29/(RAND()/5+1.2)</f>
        <v>1.1433627376660225</v>
      </c>
      <c r="E30" s="15">
        <f t="shared" ref="E30" ca="1" si="130">E29/(RAND()/5+1.2)</f>
        <v>1.2942627412372536</v>
      </c>
      <c r="F30" s="15">
        <f t="shared" ref="F30" ca="1" si="131">F29/(RAND()/5+1.2)</f>
        <v>1.5350723763693941</v>
      </c>
      <c r="G30" s="15">
        <f t="shared" ref="G30" ca="1" si="132">G29/(RAND()/5+1.2)</f>
        <v>1.2802587009987652</v>
      </c>
      <c r="H30" s="15">
        <f t="shared" ref="H30" ca="1" si="133">H29/(RAND()/5+1.2)</f>
        <v>1.3627687959200236</v>
      </c>
      <c r="I30" s="15">
        <f ca="1">I29/(RAND()/5+1)</f>
        <v>2.4000250910995935</v>
      </c>
      <c r="K30" s="17"/>
      <c r="L30" s="5" t="s">
        <v>28</v>
      </c>
      <c r="M30" s="15">
        <f ca="1">M29/(RAND()/5+1.2)</f>
        <v>6.6298584821145274</v>
      </c>
      <c r="N30" s="15">
        <f t="shared" ref="N30:R30" ca="1" si="134">N29/(RAND()/5+1.2)</f>
        <v>6.5255571014538409</v>
      </c>
      <c r="O30" s="15">
        <f t="shared" ca="1" si="134"/>
        <v>7.4898547472147241</v>
      </c>
      <c r="P30" s="15">
        <f t="shared" ca="1" si="134"/>
        <v>7.4535933458959382</v>
      </c>
      <c r="Q30" s="15">
        <f t="shared" ca="1" si="134"/>
        <v>7.3096186465005575</v>
      </c>
      <c r="R30" s="15">
        <f t="shared" ca="1" si="134"/>
        <v>7.8269013288989138</v>
      </c>
      <c r="S30" s="15">
        <f ca="1">S29/(RAND()/5+1)</f>
        <v>11.305210020311252</v>
      </c>
    </row>
    <row r="31" spans="1:19" x14ac:dyDescent="0.2">
      <c r="A31" s="11"/>
      <c r="B31" s="5" t="s">
        <v>48</v>
      </c>
      <c r="C31" s="113">
        <f ca="1">100+RAND()*100+RAND()*10+RAND()</f>
        <v>112.01681558206624</v>
      </c>
      <c r="D31" s="113">
        <f t="shared" ref="D31:H31" ca="1" si="135">100+RAND()*100+RAND()*10+RAND()</f>
        <v>176.66544937233178</v>
      </c>
      <c r="E31" s="113">
        <f t="shared" ca="1" si="135"/>
        <v>135.84884704876768</v>
      </c>
      <c r="F31" s="113">
        <f t="shared" ca="1" si="135"/>
        <v>156.55018813752159</v>
      </c>
      <c r="G31" s="113">
        <f t="shared" ca="1" si="135"/>
        <v>160.56942530821601</v>
      </c>
      <c r="H31" s="113">
        <f t="shared" ca="1" si="135"/>
        <v>162.68178618153357</v>
      </c>
      <c r="I31" s="113">
        <f ca="1">RAND()*10+RAND()*5+RAND()</f>
        <v>4.3138642324258791</v>
      </c>
      <c r="K31" s="11"/>
      <c r="L31" s="5" t="s">
        <v>48</v>
      </c>
      <c r="M31" s="113">
        <f ca="1">100+RAND()*100+RAND()*10+RAND()</f>
        <v>113.84002361468805</v>
      </c>
      <c r="N31" s="113">
        <f t="shared" ref="N31:R31" ca="1" si="136">100+RAND()*100+RAND()*10+RAND()</f>
        <v>124.61539566516683</v>
      </c>
      <c r="O31" s="113">
        <f t="shared" ca="1" si="136"/>
        <v>167.31938984796247</v>
      </c>
      <c r="P31" s="113">
        <f t="shared" ca="1" si="136"/>
        <v>138.28053515804319</v>
      </c>
      <c r="Q31" s="113">
        <f t="shared" ca="1" si="136"/>
        <v>122.40233913180496</v>
      </c>
      <c r="R31" s="113">
        <f t="shared" ca="1" si="136"/>
        <v>118.79549344686575</v>
      </c>
      <c r="S31" s="113">
        <f ca="1">RAND()*10+RAND()*5+RAND()</f>
        <v>4.7669146253226451</v>
      </c>
    </row>
    <row r="32" spans="1:19" x14ac:dyDescent="0.2">
      <c r="A32" s="11" t="s">
        <v>13</v>
      </c>
      <c r="B32" s="5" t="s">
        <v>26</v>
      </c>
      <c r="C32" s="15">
        <f t="shared" ref="C32" ca="1" si="137">M32/(RAND()+5)</f>
        <v>0.85405528856634916</v>
      </c>
      <c r="D32" s="15">
        <f ca="1">N32/(RAND()+5)</f>
        <v>1.0510459867875537</v>
      </c>
      <c r="E32" s="15">
        <f t="shared" ref="E32" ca="1" si="138">O32/(RAND()+5)</f>
        <v>1.2680172434861188</v>
      </c>
      <c r="F32" s="15">
        <f t="shared" ref="F32" ca="1" si="139">P32/(RAND()+5)</f>
        <v>1.0217221918597417</v>
      </c>
      <c r="G32" s="15">
        <f t="shared" ref="G32" ca="1" si="140">Q32/(RAND()+5)</f>
        <v>0.84195171696508675</v>
      </c>
      <c r="H32" s="15">
        <f t="shared" ref="H32" ca="1" si="141">R32/(RAND()+5)</f>
        <v>1.0543689936865048</v>
      </c>
      <c r="I32" s="15">
        <f t="shared" ref="I32" ca="1" si="142">S32/(RAND()+5)</f>
        <v>1.54059258226967</v>
      </c>
      <c r="K32" s="17" t="s">
        <v>13</v>
      </c>
      <c r="L32" s="5" t="s">
        <v>27</v>
      </c>
      <c r="M32" s="15">
        <f ca="1">M20-RAND()/3</f>
        <v>4.4541728172542623</v>
      </c>
      <c r="N32" s="15">
        <f t="shared" ref="N32:S32" ca="1" si="143">N20-RAND()/3</f>
        <v>5.9154072899147101</v>
      </c>
      <c r="O32" s="15">
        <f t="shared" ca="1" si="143"/>
        <v>7.0098289234649265</v>
      </c>
      <c r="P32" s="15">
        <f t="shared" ca="1" si="143"/>
        <v>5.4473664904625663</v>
      </c>
      <c r="Q32" s="15">
        <f t="shared" ca="1" si="143"/>
        <v>4.8769592853922177</v>
      </c>
      <c r="R32" s="15">
        <f t="shared" ca="1" si="143"/>
        <v>5.5065243871611047</v>
      </c>
      <c r="S32" s="15">
        <f t="shared" ca="1" si="143"/>
        <v>9.0214443931110235</v>
      </c>
    </row>
    <row r="33" spans="1:19" x14ac:dyDescent="0.2">
      <c r="A33" s="11"/>
      <c r="B33" s="5" t="s">
        <v>25</v>
      </c>
      <c r="C33" s="15">
        <f ca="1">C32/(RAND()/5+1.2)</f>
        <v>0.63296898783254207</v>
      </c>
      <c r="D33" s="15">
        <f t="shared" ref="D33" ca="1" si="144">D32/(RAND()/5+1.2)</f>
        <v>0.85739281683616264</v>
      </c>
      <c r="E33" s="15">
        <f t="shared" ref="E33" ca="1" si="145">E32/(RAND()/5+1.2)</f>
        <v>0.95946468769319071</v>
      </c>
      <c r="F33" s="15">
        <f t="shared" ref="F33" ca="1" si="146">F32/(RAND()/5+1.2)</f>
        <v>0.76416326296323778</v>
      </c>
      <c r="G33" s="15">
        <f t="shared" ref="G33" ca="1" si="147">G32/(RAND()/5+1.2)</f>
        <v>0.6323287738443788</v>
      </c>
      <c r="H33" s="15">
        <f t="shared" ref="H33" ca="1" si="148">H32/(RAND()/5+1.2)</f>
        <v>0.77444234112506194</v>
      </c>
      <c r="I33" s="15">
        <f ca="1">I32/(RAND()/5+1)</f>
        <v>1.3768744411006246</v>
      </c>
      <c r="K33" s="17"/>
      <c r="L33" s="5" t="s">
        <v>28</v>
      </c>
      <c r="M33" s="15">
        <f ca="1">M32/(RAND()/5+1.2)</f>
        <v>3.5121299679891078</v>
      </c>
      <c r="N33" s="15">
        <f t="shared" ref="N33:R33" ca="1" si="149">N32/(RAND()/5+1.2)</f>
        <v>4.8883204826674049</v>
      </c>
      <c r="O33" s="15">
        <f t="shared" ca="1" si="149"/>
        <v>5.3568001876508928</v>
      </c>
      <c r="P33" s="15">
        <f t="shared" ca="1" si="149"/>
        <v>4.2643559966201243</v>
      </c>
      <c r="Q33" s="15">
        <f t="shared" ca="1" si="149"/>
        <v>3.5154725209244044</v>
      </c>
      <c r="R33" s="15">
        <f t="shared" ca="1" si="149"/>
        <v>4.3628387776699054</v>
      </c>
      <c r="S33" s="15">
        <f ca="1">S32/(RAND()/5+1)</f>
        <v>8.0894815170355407</v>
      </c>
    </row>
    <row r="34" spans="1:19" x14ac:dyDescent="0.2">
      <c r="A34" s="11"/>
      <c r="B34" s="5" t="s">
        <v>48</v>
      </c>
      <c r="C34" s="113">
        <f ca="1">100+RAND()*100+RAND()*10+RAND()</f>
        <v>173.83317233422187</v>
      </c>
      <c r="D34" s="113">
        <f t="shared" ref="D34:H34" ca="1" si="150">100+RAND()*100+RAND()*10+RAND()</f>
        <v>199.12763724598878</v>
      </c>
      <c r="E34" s="113">
        <f t="shared" ca="1" si="150"/>
        <v>203.16106434751526</v>
      </c>
      <c r="F34" s="113">
        <f t="shared" ca="1" si="150"/>
        <v>151.66037238936383</v>
      </c>
      <c r="G34" s="113">
        <f t="shared" ca="1" si="150"/>
        <v>148.63503531065504</v>
      </c>
      <c r="H34" s="113">
        <f t="shared" ca="1" si="150"/>
        <v>178.78171658091551</v>
      </c>
      <c r="I34" s="113">
        <f ca="1">RAND()*10+RAND()*5+RAND()</f>
        <v>5.2501333889411672</v>
      </c>
      <c r="K34" s="11"/>
      <c r="L34" s="5" t="s">
        <v>48</v>
      </c>
      <c r="M34" s="113">
        <f ca="1">100+RAND()*100+RAND()*10+RAND()</f>
        <v>181.32509564113374</v>
      </c>
      <c r="N34" s="113">
        <f t="shared" ref="N34:R34" ca="1" si="151">100+RAND()*100+RAND()*10+RAND()</f>
        <v>125.99218238481973</v>
      </c>
      <c r="O34" s="113">
        <f t="shared" ca="1" si="151"/>
        <v>115.33378729792896</v>
      </c>
      <c r="P34" s="113">
        <f t="shared" ca="1" si="151"/>
        <v>200.97844823690025</v>
      </c>
      <c r="Q34" s="113">
        <f t="shared" ca="1" si="151"/>
        <v>149.28895196203337</v>
      </c>
      <c r="R34" s="113">
        <f t="shared" ca="1" si="151"/>
        <v>138.84584120646684</v>
      </c>
      <c r="S34" s="113">
        <f ca="1">RAND()*10+RAND()*5+RAND()</f>
        <v>6.7198450984079194</v>
      </c>
    </row>
    <row r="35" spans="1:19" x14ac:dyDescent="0.2">
      <c r="A35" s="11" t="s">
        <v>49</v>
      </c>
      <c r="B35" s="5" t="s">
        <v>26</v>
      </c>
      <c r="C35" s="15">
        <f t="shared" ref="C35" ca="1" si="152">M35/(RAND()+5)</f>
        <v>0.38461096838027559</v>
      </c>
      <c r="D35" s="15">
        <f ca="1">N35/(RAND()+5)</f>
        <v>0.5993935621068035</v>
      </c>
      <c r="E35" s="15">
        <f t="shared" ref="E35" ca="1" si="153">O35/(RAND()+5)</f>
        <v>0.64896371083671067</v>
      </c>
      <c r="F35" s="15">
        <f t="shared" ref="F35" ca="1" si="154">P35/(RAND()+5)</f>
        <v>0.48880992017677621</v>
      </c>
      <c r="G35" s="15">
        <f t="shared" ref="G35" ca="1" si="155">Q35/(RAND()+5)</f>
        <v>0.5688630398235025</v>
      </c>
      <c r="H35" s="15">
        <f t="shared" ref="H35" ca="1" si="156">R35/(RAND()+5)</f>
        <v>0.60160527825690957</v>
      </c>
      <c r="I35" s="15">
        <f t="shared" ref="I35" ca="1" si="157">S35/(RAND()+5)</f>
        <v>1.0521306642402992</v>
      </c>
      <c r="K35" s="17" t="s">
        <v>49</v>
      </c>
      <c r="L35" s="5" t="s">
        <v>27</v>
      </c>
      <c r="M35" s="15">
        <f ca="1">M23-RAND()/3</f>
        <v>2.2587795737907088</v>
      </c>
      <c r="N35" s="15">
        <f t="shared" ref="N35:S35" ca="1" si="158">N23-RAND()/3</f>
        <v>3.3775167726867181</v>
      </c>
      <c r="O35" s="15">
        <f t="shared" ca="1" si="158"/>
        <v>3.6797420093010045</v>
      </c>
      <c r="P35" s="15">
        <f t="shared" ca="1" si="158"/>
        <v>2.7345292825523471</v>
      </c>
      <c r="Q35" s="15">
        <f t="shared" ca="1" si="158"/>
        <v>2.86847485347915</v>
      </c>
      <c r="R35" s="15">
        <f t="shared" ca="1" si="158"/>
        <v>3.4942221770133735</v>
      </c>
      <c r="S35" s="15">
        <f t="shared" ca="1" si="158"/>
        <v>6.1733584337300274</v>
      </c>
    </row>
    <row r="36" spans="1:19" x14ac:dyDescent="0.2">
      <c r="A36" s="11"/>
      <c r="B36" s="5" t="s">
        <v>25</v>
      </c>
      <c r="C36" s="15">
        <f ca="1">C35/(RAND()/5+1.2)</f>
        <v>0.30785186096728651</v>
      </c>
      <c r="D36" s="15">
        <f t="shared" ref="D36" ca="1" si="159">D35/(RAND()/5+1.2)</f>
        <v>0.48971319491812954</v>
      </c>
      <c r="E36" s="15">
        <f t="shared" ref="E36" ca="1" si="160">E35/(RAND()/5+1.2)</f>
        <v>0.47096499643756612</v>
      </c>
      <c r="F36" s="15">
        <f t="shared" ref="F36" ca="1" si="161">F35/(RAND()/5+1.2)</f>
        <v>0.38332590636960523</v>
      </c>
      <c r="G36" s="15">
        <f t="shared" ref="G36" ca="1" si="162">G35/(RAND()/5+1.2)</f>
        <v>0.44682464399565702</v>
      </c>
      <c r="H36" s="15">
        <f t="shared" ref="H36" ca="1" si="163">H35/(RAND()/5+1.2)</f>
        <v>0.46622309811626428</v>
      </c>
      <c r="I36" s="15">
        <f ca="1">I35/(RAND()/5+1)</f>
        <v>0.90147305778398423</v>
      </c>
      <c r="K36" s="17"/>
      <c r="L36" s="5" t="s">
        <v>28</v>
      </c>
      <c r="M36" s="15">
        <f ca="1">M35/(RAND()/5+1.2)</f>
        <v>1.8235427471690888</v>
      </c>
      <c r="N36" s="15">
        <f t="shared" ref="N36:R36" ca="1" si="164">N35/(RAND()/5+1.2)</f>
        <v>2.5694819666166531</v>
      </c>
      <c r="O36" s="15">
        <f t="shared" ca="1" si="164"/>
        <v>2.8870939988980742</v>
      </c>
      <c r="P36" s="15">
        <f t="shared" ca="1" si="164"/>
        <v>2.2600214329955062</v>
      </c>
      <c r="Q36" s="15">
        <f t="shared" ca="1" si="164"/>
        <v>2.2757556575427489</v>
      </c>
      <c r="R36" s="15">
        <f t="shared" ca="1" si="164"/>
        <v>2.7296989799094584</v>
      </c>
      <c r="S36" s="15">
        <f ca="1">S35/(RAND()/5+1)</f>
        <v>5.4310863373788036</v>
      </c>
    </row>
    <row r="37" spans="1:19" x14ac:dyDescent="0.2">
      <c r="A37" s="11"/>
      <c r="B37" s="5" t="s">
        <v>48</v>
      </c>
      <c r="C37" s="113">
        <f ca="1">100+RAND()*100+RAND()*10+RAND()</f>
        <v>169.16754019418937</v>
      </c>
      <c r="D37" s="113">
        <f t="shared" ref="D37:H37" ca="1" si="165">100+RAND()*100+RAND()*10+RAND()</f>
        <v>157.91101521767479</v>
      </c>
      <c r="E37" s="113">
        <f t="shared" ca="1" si="165"/>
        <v>157.99308850126448</v>
      </c>
      <c r="F37" s="113">
        <f t="shared" ca="1" si="165"/>
        <v>166.6183536255416</v>
      </c>
      <c r="G37" s="113">
        <f t="shared" ca="1" si="165"/>
        <v>163.15195287633986</v>
      </c>
      <c r="H37" s="113">
        <f t="shared" ca="1" si="165"/>
        <v>147.27268883344937</v>
      </c>
      <c r="I37" s="113">
        <f ca="1">RAND()*10+RAND()*5+RAND()</f>
        <v>5.3935466562874472</v>
      </c>
      <c r="K37" s="1"/>
      <c r="L37" s="5" t="s">
        <v>48</v>
      </c>
      <c r="M37" s="113">
        <f ca="1">100+RAND()*100+RAND()*10+RAND()</f>
        <v>200.87766250880628</v>
      </c>
      <c r="N37" s="113">
        <f t="shared" ref="N37:R37" ca="1" si="166">100+RAND()*100+RAND()*10+RAND()</f>
        <v>152.35182110005144</v>
      </c>
      <c r="O37" s="113">
        <f t="shared" ca="1" si="166"/>
        <v>206.64597948009862</v>
      </c>
      <c r="P37" s="113">
        <f t="shared" ca="1" si="166"/>
        <v>154.90005488456242</v>
      </c>
      <c r="Q37" s="113">
        <f t="shared" ca="1" si="166"/>
        <v>121.8443784294888</v>
      </c>
      <c r="R37" s="113">
        <f t="shared" ca="1" si="166"/>
        <v>133.10233277991313</v>
      </c>
      <c r="S37" s="113">
        <f ca="1">RAND()*10+RAND()*5+RAND()</f>
        <v>10.054222213022674</v>
      </c>
    </row>
    <row r="38" spans="1:19" x14ac:dyDescent="0.2">
      <c r="A38" s="11" t="s">
        <v>50</v>
      </c>
      <c r="B38" s="5" t="s">
        <v>26</v>
      </c>
      <c r="C38" s="15">
        <f t="shared" ref="C38" ca="1" si="167">M38/(RAND()+5)</f>
        <v>0.2989687688859774</v>
      </c>
      <c r="D38" s="15">
        <f ca="1">N38/(RAND()+5)</f>
        <v>0.57895472208195697</v>
      </c>
      <c r="E38" s="15">
        <f t="shared" ref="E38" ca="1" si="168">O38/(RAND()+5)</f>
        <v>0.60039619238969899</v>
      </c>
      <c r="F38" s="15">
        <f t="shared" ref="F38" ca="1" si="169">P38/(RAND()+5)</f>
        <v>0.46982567291203553</v>
      </c>
      <c r="G38" s="15">
        <f t="shared" ref="G38" ca="1" si="170">Q38/(RAND()+5)</f>
        <v>0.52155209628408217</v>
      </c>
      <c r="H38" s="15">
        <f t="shared" ref="H38" ca="1" si="171">R38/(RAND()+5)</f>
        <v>0.56044754637360072</v>
      </c>
      <c r="I38" s="15">
        <f t="shared" ref="I38" ca="1" si="172">S38/(RAND()+5)</f>
        <v>0.93412456986670178</v>
      </c>
      <c r="K38" s="17" t="s">
        <v>50</v>
      </c>
      <c r="L38" s="5" t="s">
        <v>27</v>
      </c>
      <c r="M38" s="15">
        <f ca="1">M35/(RAND()/3+1)</f>
        <v>1.7279144818229628</v>
      </c>
      <c r="N38" s="15">
        <f t="shared" ref="N38:S38" ca="1" si="173">N35/(RAND()/3+1)</f>
        <v>3.2179243866394622</v>
      </c>
      <c r="O38" s="15">
        <f t="shared" ca="1" si="173"/>
        <v>3.5507767731298649</v>
      </c>
      <c r="P38" s="15">
        <f t="shared" ca="1" si="173"/>
        <v>2.573950266065923</v>
      </c>
      <c r="Q38" s="15">
        <f t="shared" ca="1" si="173"/>
        <v>2.7114255753616634</v>
      </c>
      <c r="R38" s="15">
        <f t="shared" ca="1" si="173"/>
        <v>3.0461839622143718</v>
      </c>
      <c r="S38" s="15">
        <f t="shared" ca="1" si="173"/>
        <v>5.201865253956151</v>
      </c>
    </row>
    <row r="39" spans="1:19" x14ac:dyDescent="0.2">
      <c r="A39" s="11"/>
      <c r="B39" s="5" t="s">
        <v>25</v>
      </c>
      <c r="C39" s="15">
        <f ca="1">C38/(RAND()/5+1.2)</f>
        <v>0.22196742305488293</v>
      </c>
      <c r="D39" s="15">
        <f t="shared" ref="D39" ca="1" si="174">D38/(RAND()/5+1.2)</f>
        <v>0.41845558073220374</v>
      </c>
      <c r="E39" s="15">
        <f t="shared" ref="E39" ca="1" si="175">E38/(RAND()/5+1.2)</f>
        <v>0.47723338093245449</v>
      </c>
      <c r="F39" s="15">
        <f t="shared" ref="F39" ca="1" si="176">F38/(RAND()/5+1.2)</f>
        <v>0.34771411944198499</v>
      </c>
      <c r="G39" s="15">
        <f t="shared" ref="G39" ca="1" si="177">G38/(RAND()/5+1.2)</f>
        <v>0.41171772647709953</v>
      </c>
      <c r="H39" s="15">
        <f t="shared" ref="H39" ca="1" si="178">H38/(RAND()/5+1.2)</f>
        <v>0.42768157347200736</v>
      </c>
      <c r="I39" s="15">
        <f ca="1">I38/(RAND()/5+1)</f>
        <v>0.85254191720963279</v>
      </c>
      <c r="K39" s="17"/>
      <c r="L39" s="5" t="s">
        <v>28</v>
      </c>
      <c r="M39" s="15">
        <f ca="1">M38/(RAND()/5+1.2)</f>
        <v>1.4178609055498148</v>
      </c>
      <c r="N39" s="15">
        <f t="shared" ref="N39:R39" ca="1" si="179">N38/(RAND()/5+1.2)</f>
        <v>2.353153335726403</v>
      </c>
      <c r="O39" s="15">
        <f t="shared" ca="1" si="179"/>
        <v>2.8994506833105587</v>
      </c>
      <c r="P39" s="15">
        <f t="shared" ca="1" si="179"/>
        <v>2.0651257903204754</v>
      </c>
      <c r="Q39" s="15">
        <f t="shared" ca="1" si="179"/>
        <v>1.9915023592548373</v>
      </c>
      <c r="R39" s="15">
        <f t="shared" ca="1" si="179"/>
        <v>2.4741923194640472</v>
      </c>
      <c r="S39" s="15">
        <f ca="1">S38/(RAND()/5+1)</f>
        <v>4.6159794320348126</v>
      </c>
    </row>
    <row r="40" spans="1:19" x14ac:dyDescent="0.2">
      <c r="A40" s="12"/>
      <c r="B40" s="6" t="s">
        <v>48</v>
      </c>
      <c r="C40" s="114">
        <f ca="1">100+RAND()*100+RAND()*10+RAND()</f>
        <v>169.45601817387839</v>
      </c>
      <c r="D40" s="114">
        <f t="shared" ref="D40:H40" ca="1" si="180">100+RAND()*100+RAND()*10+RAND()</f>
        <v>188.44273021837668</v>
      </c>
      <c r="E40" s="114">
        <f t="shared" ca="1" si="180"/>
        <v>132.81158931779461</v>
      </c>
      <c r="F40" s="114">
        <f t="shared" ca="1" si="180"/>
        <v>182.57606587248469</v>
      </c>
      <c r="G40" s="114">
        <f t="shared" ca="1" si="180"/>
        <v>167.64764636555171</v>
      </c>
      <c r="H40" s="114">
        <f t="shared" ca="1" si="180"/>
        <v>143.37284150832423</v>
      </c>
      <c r="I40" s="114">
        <f ca="1">RAND()*10+RAND()*5+RAND()</f>
        <v>7.3661871378660528</v>
      </c>
      <c r="K40" s="3"/>
      <c r="L40" s="6" t="s">
        <v>48</v>
      </c>
      <c r="M40" s="114">
        <f ca="1">100+RAND()*100+RAND()*10+RAND()</f>
        <v>188.134362820278</v>
      </c>
      <c r="N40" s="114">
        <f t="shared" ref="N40:R40" ca="1" si="181">100+RAND()*100+RAND()*10+RAND()</f>
        <v>154.6410708412225</v>
      </c>
      <c r="O40" s="114">
        <f t="shared" ca="1" si="181"/>
        <v>129.7558183118278</v>
      </c>
      <c r="P40" s="114">
        <f t="shared" ca="1" si="181"/>
        <v>152.2199530392904</v>
      </c>
      <c r="Q40" s="114">
        <f t="shared" ca="1" si="181"/>
        <v>188.71381884406284</v>
      </c>
      <c r="R40" s="114">
        <f t="shared" ca="1" si="181"/>
        <v>119.13033060432724</v>
      </c>
      <c r="S40" s="114">
        <f ca="1">RAND()*10+RAND()*5+RAND()</f>
        <v>5.6028099211060249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B51A-9BCB-4C54-8A75-352A1C7703C6}">
  <dimension ref="A1:I7"/>
  <sheetViews>
    <sheetView workbookViewId="0">
      <selection activeCell="G6" sqref="A1:I7"/>
    </sheetView>
  </sheetViews>
  <sheetFormatPr defaultRowHeight="14.25" x14ac:dyDescent="0.2"/>
  <cols>
    <col min="1" max="1" width="12.25" bestFit="1" customWidth="1"/>
    <col min="2" max="2" width="8.875" bestFit="1" customWidth="1"/>
    <col min="3" max="4" width="6.375" bestFit="1" customWidth="1"/>
    <col min="5" max="5" width="10" bestFit="1" customWidth="1"/>
    <col min="6" max="6" width="5.5" bestFit="1" customWidth="1"/>
    <col min="7" max="7" width="5.375" bestFit="1" customWidth="1"/>
    <col min="8" max="8" width="8.625" bestFit="1" customWidth="1"/>
    <col min="9" max="9" width="13.375" bestFit="1" customWidth="1"/>
  </cols>
  <sheetData>
    <row r="1" spans="1:9" x14ac:dyDescent="0.2">
      <c r="A1" s="66" t="s">
        <v>33</v>
      </c>
      <c r="B1" s="66" t="s">
        <v>34</v>
      </c>
      <c r="C1" s="67" t="s">
        <v>18</v>
      </c>
      <c r="D1" s="67" t="s">
        <v>19</v>
      </c>
      <c r="E1" s="67" t="s">
        <v>20</v>
      </c>
      <c r="F1" s="67" t="s">
        <v>21</v>
      </c>
      <c r="G1" s="67" t="s">
        <v>22</v>
      </c>
      <c r="H1" s="67" t="s">
        <v>23</v>
      </c>
      <c r="I1" s="67" t="s">
        <v>24</v>
      </c>
    </row>
    <row r="2" spans="1:9" x14ac:dyDescent="0.2">
      <c r="A2" s="68" t="s">
        <v>30</v>
      </c>
      <c r="B2" s="68" t="s">
        <v>32</v>
      </c>
      <c r="C2" s="69">
        <v>0.3</v>
      </c>
      <c r="D2" s="69">
        <v>1.1000000000000001</v>
      </c>
      <c r="E2" s="69">
        <v>0.9</v>
      </c>
      <c r="F2" s="69">
        <v>1.6</v>
      </c>
      <c r="G2" s="69">
        <v>1.2</v>
      </c>
      <c r="H2" s="70">
        <v>4.2</v>
      </c>
      <c r="I2" s="69">
        <v>3.9</v>
      </c>
    </row>
    <row r="3" spans="1:9" x14ac:dyDescent="0.2">
      <c r="A3" s="68"/>
      <c r="B3" s="68" t="s">
        <v>29</v>
      </c>
      <c r="C3" s="69">
        <v>15.5</v>
      </c>
      <c r="D3" s="69">
        <v>17.8</v>
      </c>
      <c r="E3" s="69">
        <v>16.5</v>
      </c>
      <c r="F3" s="69">
        <v>17.100000000000001</v>
      </c>
      <c r="G3" s="69">
        <v>18.7</v>
      </c>
      <c r="H3" s="70">
        <v>21.8</v>
      </c>
      <c r="I3" s="69">
        <v>20.2</v>
      </c>
    </row>
    <row r="4" spans="1:9" x14ac:dyDescent="0.2">
      <c r="A4" s="68" t="s">
        <v>1</v>
      </c>
      <c r="B4" s="68" t="s">
        <v>32</v>
      </c>
      <c r="C4" s="69">
        <v>0.01</v>
      </c>
      <c r="D4" s="69">
        <v>0.8</v>
      </c>
      <c r="E4" s="69">
        <v>0.6</v>
      </c>
      <c r="F4" s="69">
        <v>1.7</v>
      </c>
      <c r="G4" s="69">
        <v>1.9</v>
      </c>
      <c r="H4" s="69">
        <v>2.6</v>
      </c>
      <c r="I4" s="70">
        <v>3.2</v>
      </c>
    </row>
    <row r="5" spans="1:9" x14ac:dyDescent="0.2">
      <c r="A5" s="68"/>
      <c r="B5" s="68" t="s">
        <v>29</v>
      </c>
      <c r="C5" s="69">
        <v>9.3000000000000007</v>
      </c>
      <c r="D5" s="69">
        <v>10.199999999999999</v>
      </c>
      <c r="E5" s="69">
        <v>10.7</v>
      </c>
      <c r="F5" s="69">
        <v>11.5</v>
      </c>
      <c r="G5" s="69">
        <v>10.4</v>
      </c>
      <c r="H5" s="71">
        <v>12.6</v>
      </c>
      <c r="I5" s="70">
        <v>14.8</v>
      </c>
    </row>
    <row r="6" spans="1:9" x14ac:dyDescent="0.2">
      <c r="A6" s="68" t="s">
        <v>31</v>
      </c>
      <c r="B6" s="68" t="s">
        <v>32</v>
      </c>
      <c r="C6" s="69">
        <v>0.01</v>
      </c>
      <c r="D6" s="69">
        <v>0.6</v>
      </c>
      <c r="E6" s="69">
        <v>0.2</v>
      </c>
      <c r="F6" s="69">
        <v>1.7</v>
      </c>
      <c r="G6" s="69">
        <v>0.5</v>
      </c>
      <c r="H6" s="69">
        <v>2.1</v>
      </c>
      <c r="I6" s="70">
        <v>3</v>
      </c>
    </row>
    <row r="7" spans="1:9" x14ac:dyDescent="0.2">
      <c r="A7" s="72"/>
      <c r="B7" s="72" t="s">
        <v>29</v>
      </c>
      <c r="C7" s="61">
        <v>12.9</v>
      </c>
      <c r="D7" s="61">
        <v>13.3</v>
      </c>
      <c r="E7" s="61">
        <v>14.8</v>
      </c>
      <c r="F7" s="61">
        <v>14.4</v>
      </c>
      <c r="G7" s="61">
        <v>13.1</v>
      </c>
      <c r="H7" s="73">
        <v>14.8</v>
      </c>
      <c r="I7" s="74">
        <v>17.3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480-6A47-4C84-8E8B-4FFC102328C5}">
  <dimension ref="A1:T19"/>
  <sheetViews>
    <sheetView workbookViewId="0">
      <selection activeCell="E8" sqref="E8"/>
    </sheetView>
  </sheetViews>
  <sheetFormatPr defaultRowHeight="14.25" x14ac:dyDescent="0.2"/>
  <cols>
    <col min="1" max="1" width="22.875" bestFit="1" customWidth="1"/>
    <col min="2" max="2" width="11.875" style="20" bestFit="1" customWidth="1"/>
    <col min="3" max="3" width="5.625" style="20" bestFit="1" customWidth="1"/>
    <col min="4" max="4" width="12.25" style="20" bestFit="1" customWidth="1"/>
  </cols>
  <sheetData>
    <row r="1" spans="1:20" x14ac:dyDescent="0.2">
      <c r="A1" s="75" t="s">
        <v>52</v>
      </c>
      <c r="B1" s="75" t="s">
        <v>30</v>
      </c>
      <c r="C1" s="75" t="s">
        <v>1</v>
      </c>
      <c r="D1" s="75" t="s">
        <v>31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19" t="s">
        <v>53</v>
      </c>
      <c r="B2" s="25">
        <v>15.5</v>
      </c>
      <c r="C2" s="20">
        <v>9.3000000000000007</v>
      </c>
      <c r="D2" s="25">
        <v>12.9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">
      <c r="A3" s="19" t="s">
        <v>51</v>
      </c>
      <c r="B3" s="27">
        <v>20.2</v>
      </c>
      <c r="C3" s="27">
        <v>14.8</v>
      </c>
      <c r="D3" s="27">
        <v>17.3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19" t="s">
        <v>44</v>
      </c>
      <c r="B4" s="25">
        <v>19.100000000000001</v>
      </c>
      <c r="C4" s="25">
        <v>11.2</v>
      </c>
      <c r="D4" s="25">
        <v>14.3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24" t="s">
        <v>45</v>
      </c>
      <c r="B5" s="26">
        <v>19.8</v>
      </c>
      <c r="C5" s="26">
        <v>12.4</v>
      </c>
      <c r="D5" s="26">
        <v>15.7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15" spans="1:20" x14ac:dyDescent="0.2">
      <c r="F15" s="9"/>
      <c r="G15" s="9"/>
      <c r="H15" s="9"/>
      <c r="I15" s="9"/>
      <c r="J15" s="9"/>
      <c r="K15" s="9"/>
      <c r="L15" s="9"/>
    </row>
    <row r="16" spans="1:20" x14ac:dyDescent="0.2">
      <c r="F16" s="9"/>
      <c r="G16" s="9"/>
      <c r="H16" s="9"/>
      <c r="I16" s="9"/>
      <c r="J16" s="9"/>
      <c r="K16" s="9"/>
      <c r="L16" s="9"/>
    </row>
    <row r="17" spans="6:12" x14ac:dyDescent="0.2">
      <c r="F17" s="19"/>
      <c r="G17" s="10"/>
      <c r="H17" s="10"/>
      <c r="I17" s="10"/>
      <c r="J17" s="10"/>
      <c r="K17" s="10"/>
      <c r="L17" s="10"/>
    </row>
    <row r="18" spans="6:12" x14ac:dyDescent="0.2">
      <c r="F18" s="19"/>
      <c r="G18" s="10"/>
      <c r="H18" s="10"/>
      <c r="I18" s="10"/>
      <c r="J18" s="10"/>
      <c r="K18" s="10"/>
      <c r="L18" s="10"/>
    </row>
    <row r="19" spans="6:12" x14ac:dyDescent="0.2">
      <c r="F19" s="19"/>
      <c r="G19" s="10"/>
      <c r="H19" s="10"/>
      <c r="I19" s="10"/>
      <c r="J19" s="10"/>
      <c r="K19" s="10"/>
      <c r="L19" s="1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5467-6E49-4190-9207-9A2619446384}">
  <dimension ref="A1:J7"/>
  <sheetViews>
    <sheetView workbookViewId="0">
      <selection activeCell="F5" sqref="A1:J7"/>
    </sheetView>
  </sheetViews>
  <sheetFormatPr defaultRowHeight="14.25" x14ac:dyDescent="0.2"/>
  <cols>
    <col min="1" max="1" width="6.375" bestFit="1" customWidth="1"/>
    <col min="2" max="2" width="5.625" bestFit="1" customWidth="1"/>
    <col min="3" max="3" width="10.5" bestFit="1" customWidth="1"/>
    <col min="4" max="4" width="17.25" bestFit="1" customWidth="1"/>
    <col min="5" max="5" width="16.375" bestFit="1" customWidth="1"/>
    <col min="6" max="6" width="13" bestFit="1" customWidth="1"/>
    <col min="7" max="7" width="12.875" bestFit="1" customWidth="1"/>
    <col min="8" max="8" width="17.25" bestFit="1" customWidth="1"/>
    <col min="9" max="9" width="18.5" bestFit="1" customWidth="1"/>
    <col min="10" max="10" width="16.875" bestFit="1" customWidth="1"/>
  </cols>
  <sheetData>
    <row r="1" spans="1:10" x14ac:dyDescent="0.2">
      <c r="A1" s="76"/>
      <c r="B1" s="76"/>
      <c r="C1" s="67" t="s">
        <v>43</v>
      </c>
      <c r="D1" s="77" t="s">
        <v>36</v>
      </c>
      <c r="E1" s="77" t="s">
        <v>37</v>
      </c>
      <c r="F1" s="77" t="s">
        <v>38</v>
      </c>
      <c r="G1" s="77" t="s">
        <v>39</v>
      </c>
      <c r="H1" s="77" t="s">
        <v>40</v>
      </c>
      <c r="I1" s="67" t="s">
        <v>41</v>
      </c>
      <c r="J1" s="67" t="s">
        <v>42</v>
      </c>
    </row>
    <row r="2" spans="1:10" x14ac:dyDescent="0.2">
      <c r="A2" s="78" t="s">
        <v>0</v>
      </c>
      <c r="B2" s="78" t="s">
        <v>35</v>
      </c>
      <c r="C2" s="79">
        <v>3.9</v>
      </c>
      <c r="D2" s="80">
        <v>2.2000000000000002</v>
      </c>
      <c r="E2" s="80">
        <v>2.7</v>
      </c>
      <c r="F2" s="80">
        <v>3.2</v>
      </c>
      <c r="G2" s="81">
        <v>3.9</v>
      </c>
      <c r="H2" s="80">
        <v>3.1</v>
      </c>
      <c r="I2" s="80">
        <v>3.3</v>
      </c>
      <c r="J2" s="81">
        <v>3.9</v>
      </c>
    </row>
    <row r="3" spans="1:10" x14ac:dyDescent="0.2">
      <c r="A3" s="78"/>
      <c r="B3" s="78" t="s">
        <v>29</v>
      </c>
      <c r="C3" s="79">
        <v>20.2</v>
      </c>
      <c r="D3" s="80">
        <v>17.7</v>
      </c>
      <c r="E3" s="80">
        <v>18.399999999999999</v>
      </c>
      <c r="F3" s="80">
        <v>18.3</v>
      </c>
      <c r="G3" s="81">
        <v>20.2</v>
      </c>
      <c r="H3" s="80">
        <v>19.2</v>
      </c>
      <c r="I3" s="80">
        <v>19.600000000000001</v>
      </c>
      <c r="J3" s="80">
        <v>20.2</v>
      </c>
    </row>
    <row r="4" spans="1:10" x14ac:dyDescent="0.2">
      <c r="A4" s="78" t="s">
        <v>1</v>
      </c>
      <c r="B4" s="78" t="s">
        <v>35</v>
      </c>
      <c r="C4" s="79">
        <v>3.2</v>
      </c>
      <c r="D4" s="80">
        <v>2.2999999999999998</v>
      </c>
      <c r="E4" s="80">
        <v>2.9</v>
      </c>
      <c r="F4" s="80">
        <v>2.2000000000000002</v>
      </c>
      <c r="G4" s="81">
        <v>3.2</v>
      </c>
      <c r="H4" s="80">
        <v>2.4</v>
      </c>
      <c r="I4" s="80">
        <v>2.8</v>
      </c>
      <c r="J4" s="80">
        <v>3.2</v>
      </c>
    </row>
    <row r="5" spans="1:10" x14ac:dyDescent="0.2">
      <c r="A5" s="78"/>
      <c r="B5" s="78" t="s">
        <v>29</v>
      </c>
      <c r="C5" s="79">
        <v>14.8</v>
      </c>
      <c r="D5" s="80">
        <v>10.199999999999999</v>
      </c>
      <c r="E5" s="80">
        <v>12.1</v>
      </c>
      <c r="F5" s="80">
        <v>12.7</v>
      </c>
      <c r="G5" s="81">
        <v>14.8</v>
      </c>
      <c r="H5" s="80">
        <v>14.1</v>
      </c>
      <c r="I5" s="80">
        <v>14.4</v>
      </c>
      <c r="J5" s="80">
        <v>14.8</v>
      </c>
    </row>
    <row r="6" spans="1:10" x14ac:dyDescent="0.2">
      <c r="A6" s="78" t="s">
        <v>2</v>
      </c>
      <c r="B6" s="78" t="s">
        <v>35</v>
      </c>
      <c r="C6" s="79">
        <v>3</v>
      </c>
      <c r="D6" s="80">
        <v>2.2999999999999998</v>
      </c>
      <c r="E6" s="80">
        <v>2.7</v>
      </c>
      <c r="F6" s="80">
        <v>2.5</v>
      </c>
      <c r="G6" s="81">
        <v>3</v>
      </c>
      <c r="H6" s="80">
        <v>2.6</v>
      </c>
      <c r="I6" s="80">
        <v>2.6</v>
      </c>
      <c r="J6" s="80">
        <v>3</v>
      </c>
    </row>
    <row r="7" spans="1:10" x14ac:dyDescent="0.2">
      <c r="A7" s="82"/>
      <c r="B7" s="82" t="s">
        <v>29</v>
      </c>
      <c r="C7" s="83">
        <v>17.3</v>
      </c>
      <c r="D7" s="84">
        <v>14.3</v>
      </c>
      <c r="E7" s="84">
        <v>16.5</v>
      </c>
      <c r="F7" s="84">
        <v>15.4</v>
      </c>
      <c r="G7" s="85">
        <v>17.3</v>
      </c>
      <c r="H7" s="84">
        <v>16.2</v>
      </c>
      <c r="I7" s="84">
        <v>16.899999999999999</v>
      </c>
      <c r="J7" s="84">
        <v>17.3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DFB9-B257-463C-861B-7D0430F9E42F}">
  <dimension ref="A1:I48"/>
  <sheetViews>
    <sheetView tabSelected="1" workbookViewId="0">
      <selection activeCell="K15" sqref="K15:L15"/>
    </sheetView>
  </sheetViews>
  <sheetFormatPr defaultRowHeight="14.25" x14ac:dyDescent="0.2"/>
  <cols>
    <col min="1" max="2" width="10.625" bestFit="1" customWidth="1"/>
    <col min="3" max="4" width="8.125" style="16" bestFit="1" customWidth="1"/>
    <col min="5" max="5" width="10.125" style="16" bestFit="1" customWidth="1"/>
    <col min="6" max="7" width="8.125" style="16" bestFit="1" customWidth="1"/>
    <col min="8" max="8" width="9.125" style="16" bestFit="1" customWidth="1"/>
    <col min="9" max="9" width="13.5" style="16" bestFit="1" customWidth="1"/>
  </cols>
  <sheetData>
    <row r="1" spans="1:9" x14ac:dyDescent="0.2">
      <c r="A1" s="110" t="s">
        <v>87</v>
      </c>
      <c r="B1" s="110" t="s">
        <v>34</v>
      </c>
      <c r="C1" s="111" t="s">
        <v>18</v>
      </c>
      <c r="D1" s="111" t="s">
        <v>19</v>
      </c>
      <c r="E1" s="111" t="s">
        <v>20</v>
      </c>
      <c r="F1" s="111" t="s">
        <v>21</v>
      </c>
      <c r="G1" s="111" t="s">
        <v>22</v>
      </c>
      <c r="H1" s="111" t="s">
        <v>23</v>
      </c>
      <c r="I1" s="111" t="s">
        <v>24</v>
      </c>
    </row>
    <row r="2" spans="1:9" x14ac:dyDescent="0.2">
      <c r="A2" s="112" t="s">
        <v>3</v>
      </c>
      <c r="B2" s="108" t="s">
        <v>27</v>
      </c>
      <c r="C2" s="109">
        <v>15.9</v>
      </c>
      <c r="D2" s="109">
        <v>18.5</v>
      </c>
      <c r="E2" s="109">
        <v>16.8</v>
      </c>
      <c r="F2" s="109">
        <v>17.7</v>
      </c>
      <c r="G2" s="109">
        <v>19.2</v>
      </c>
      <c r="H2" s="109">
        <v>22.3</v>
      </c>
      <c r="I2" s="109">
        <v>21.4</v>
      </c>
    </row>
    <row r="3" spans="1:9" x14ac:dyDescent="0.2">
      <c r="A3" s="17"/>
      <c r="B3" s="5" t="s">
        <v>28</v>
      </c>
      <c r="C3" s="15">
        <f ca="1">C2/(RAND()/5+1.2)</f>
        <v>11.435042489203058</v>
      </c>
      <c r="D3" s="15">
        <f t="shared" ref="D3" ca="1" si="0">D2/(RAND()/5+1.2)</f>
        <v>15.061483797625607</v>
      </c>
      <c r="E3" s="15">
        <f ca="1">E2/(RAND()/3+1.2)</f>
        <v>13.487049446663361</v>
      </c>
      <c r="F3" s="15">
        <f t="shared" ref="F3" ca="1" si="1">F2/(RAND()/5+1.2)</f>
        <v>14.492725548399099</v>
      </c>
      <c r="G3" s="15">
        <f t="shared" ref="G3" ca="1" si="2">G2/(RAND()/5+1.2)</f>
        <v>14.025745718552761</v>
      </c>
      <c r="H3" s="15">
        <f t="shared" ref="H3" ca="1" si="3">H2/(RAND()/5+1.2)</f>
        <v>16.408092828894773</v>
      </c>
      <c r="I3" s="15">
        <f ca="1">I2/(RAND()/5+1)</f>
        <v>20.689516550400107</v>
      </c>
    </row>
    <row r="4" spans="1:9" x14ac:dyDescent="0.2">
      <c r="A4" s="11"/>
      <c r="B4" s="5" t="s">
        <v>48</v>
      </c>
      <c r="C4" s="113">
        <f ca="1">100+RAND()*100+RAND()*10+RAND()</f>
        <v>178.02585143231883</v>
      </c>
      <c r="D4" s="113">
        <f t="shared" ref="D4:H4" ca="1" si="4">100+RAND()*100+RAND()*10+RAND()</f>
        <v>145.20042363084906</v>
      </c>
      <c r="E4" s="113">
        <f t="shared" ca="1" si="4"/>
        <v>201.40651363610314</v>
      </c>
      <c r="F4" s="113">
        <f t="shared" ca="1" si="4"/>
        <v>124.11566746723985</v>
      </c>
      <c r="G4" s="113">
        <f t="shared" ca="1" si="4"/>
        <v>159.49671374271054</v>
      </c>
      <c r="H4" s="113">
        <f t="shared" ca="1" si="4"/>
        <v>167.54686307233698</v>
      </c>
      <c r="I4" s="113">
        <f ca="1">RAND()*10+RAND()*5+RAND()</f>
        <v>11.695406238114559</v>
      </c>
    </row>
    <row r="5" spans="1:9" x14ac:dyDescent="0.2">
      <c r="A5" s="17" t="s">
        <v>4</v>
      </c>
      <c r="B5" s="5" t="s">
        <v>27</v>
      </c>
      <c r="C5" s="15">
        <v>15</v>
      </c>
      <c r="D5" s="15">
        <v>17.2</v>
      </c>
      <c r="E5" s="15">
        <v>15.8</v>
      </c>
      <c r="F5" s="15">
        <v>16.399999999999999</v>
      </c>
      <c r="G5" s="15">
        <v>17.899999999999999</v>
      </c>
      <c r="H5" s="15">
        <v>20.100000000000001</v>
      </c>
      <c r="I5" s="15">
        <v>19.2</v>
      </c>
    </row>
    <row r="6" spans="1:9" x14ac:dyDescent="0.2">
      <c r="A6" s="17"/>
      <c r="B6" s="5" t="s">
        <v>28</v>
      </c>
      <c r="C6" s="15">
        <f ca="1">C5/(RAND()/5+1.2)</f>
        <v>11.742000103819626</v>
      </c>
      <c r="D6" s="15">
        <f t="shared" ref="D6" ca="1" si="5">D5/(RAND()/5+1.2)</f>
        <v>14.294133346032112</v>
      </c>
      <c r="E6" s="15">
        <f ca="1">E5/(RAND()/3+1.2)</f>
        <v>12.077604792369415</v>
      </c>
      <c r="F6" s="15">
        <f t="shared" ref="F6" ca="1" si="6">F5/(RAND()/5+1.2)</f>
        <v>11.998451018325039</v>
      </c>
      <c r="G6" s="15">
        <f t="shared" ref="G6" ca="1" si="7">G5/(RAND()/5+1.2)</f>
        <v>14.776796323787655</v>
      </c>
      <c r="H6" s="15">
        <f t="shared" ref="H6" ca="1" si="8">H5/(RAND()/5+1.2)</f>
        <v>14.952005279396499</v>
      </c>
      <c r="I6" s="15">
        <f ca="1">I5/(RAND()/5+1)</f>
        <v>17.980568619831274</v>
      </c>
    </row>
    <row r="7" spans="1:9" x14ac:dyDescent="0.2">
      <c r="A7" s="11"/>
      <c r="B7" s="5" t="s">
        <v>48</v>
      </c>
      <c r="C7" s="113">
        <f ca="1">100+RAND()*100+RAND()*10+RAND()</f>
        <v>157.25857454464006</v>
      </c>
      <c r="D7" s="113">
        <f t="shared" ref="D7:H7" ca="1" si="9">100+RAND()*100+RAND()*10+RAND()</f>
        <v>167.70145381033456</v>
      </c>
      <c r="E7" s="113">
        <f t="shared" ca="1" si="9"/>
        <v>169.28443004153809</v>
      </c>
      <c r="F7" s="113">
        <f t="shared" ca="1" si="9"/>
        <v>155.88162345909836</v>
      </c>
      <c r="G7" s="113">
        <f t="shared" ca="1" si="9"/>
        <v>147.68226176317643</v>
      </c>
      <c r="H7" s="113">
        <f t="shared" ca="1" si="9"/>
        <v>156.48797187187611</v>
      </c>
      <c r="I7" s="113">
        <f ca="1">RAND()*10+RAND()*5+RAND()</f>
        <v>14.352772322485137</v>
      </c>
    </row>
    <row r="8" spans="1:9" x14ac:dyDescent="0.2">
      <c r="A8" s="17" t="s">
        <v>5</v>
      </c>
      <c r="B8" s="5" t="s">
        <v>27</v>
      </c>
      <c r="C8" s="15">
        <v>8.3000000000000007</v>
      </c>
      <c r="D8" s="15">
        <v>10.4</v>
      </c>
      <c r="E8" s="15">
        <v>9.5</v>
      </c>
      <c r="F8" s="15">
        <v>10.6</v>
      </c>
      <c r="G8" s="15">
        <v>11.8</v>
      </c>
      <c r="H8" s="15">
        <v>13.5</v>
      </c>
      <c r="I8" s="15">
        <v>13.7</v>
      </c>
    </row>
    <row r="9" spans="1:9" x14ac:dyDescent="0.2">
      <c r="A9" s="17"/>
      <c r="B9" s="5" t="s">
        <v>28</v>
      </c>
      <c r="C9" s="15">
        <f ca="1">C8/(RAND()/5+1.2)</f>
        <v>6.0861998521692744</v>
      </c>
      <c r="D9" s="15">
        <f t="shared" ref="D9:I9" ca="1" si="10">D8/(RAND()/5+1.2)</f>
        <v>8.2242890189567284</v>
      </c>
      <c r="E9" s="15">
        <f ca="1">E8/(RAND()/3+1.2)</f>
        <v>7.2746042089093406</v>
      </c>
      <c r="F9" s="15">
        <f t="shared" ca="1" si="10"/>
        <v>7.739993757001697</v>
      </c>
      <c r="G9" s="15">
        <f t="shared" ca="1" si="10"/>
        <v>9.0368553865264456</v>
      </c>
      <c r="H9" s="15">
        <f t="shared" ca="1" si="10"/>
        <v>10.233565691246286</v>
      </c>
      <c r="I9" s="15">
        <f ca="1">I8/(RAND()/5+1)</f>
        <v>12.123752970751925</v>
      </c>
    </row>
    <row r="10" spans="1:9" x14ac:dyDescent="0.2">
      <c r="A10" s="11"/>
      <c r="B10" s="5" t="s">
        <v>48</v>
      </c>
      <c r="C10" s="113">
        <f ca="1">100+RAND()*100+RAND()*10+RAND()</f>
        <v>201.60431494385327</v>
      </c>
      <c r="D10" s="113">
        <f t="shared" ref="D10:H10" ca="1" si="11">100+RAND()*100+RAND()*10+RAND()</f>
        <v>171.12848837144193</v>
      </c>
      <c r="E10" s="113">
        <f t="shared" ca="1" si="11"/>
        <v>119.39714766322786</v>
      </c>
      <c r="F10" s="113">
        <f t="shared" ca="1" si="11"/>
        <v>147.44856058485496</v>
      </c>
      <c r="G10" s="113">
        <f t="shared" ca="1" si="11"/>
        <v>194.16873073205571</v>
      </c>
      <c r="H10" s="113">
        <f t="shared" ca="1" si="11"/>
        <v>163.71137153089907</v>
      </c>
      <c r="I10" s="113">
        <f ca="1">RAND()*10+RAND()*5+RAND()</f>
        <v>9.8272710894482653</v>
      </c>
    </row>
    <row r="11" spans="1:9" x14ac:dyDescent="0.2">
      <c r="A11" s="17" t="s">
        <v>6</v>
      </c>
      <c r="B11" s="5" t="s">
        <v>27</v>
      </c>
      <c r="C11" s="15">
        <v>3.8</v>
      </c>
      <c r="D11" s="15">
        <v>4.2</v>
      </c>
      <c r="E11" s="15">
        <v>4.5999999999999996</v>
      </c>
      <c r="F11" s="15">
        <v>5.6</v>
      </c>
      <c r="G11" s="15">
        <v>6.1</v>
      </c>
      <c r="H11" s="15">
        <v>7.4</v>
      </c>
      <c r="I11" s="15">
        <v>8.1</v>
      </c>
    </row>
    <row r="12" spans="1:9" x14ac:dyDescent="0.2">
      <c r="A12" s="17"/>
      <c r="B12" s="5" t="s">
        <v>28</v>
      </c>
      <c r="C12" s="15">
        <f ca="1">C11/(RAND()/5+1.2)</f>
        <v>2.9224361083514858</v>
      </c>
      <c r="D12" s="15">
        <f t="shared" ref="D12" ca="1" si="12">D11/(RAND()/5+1.2)</f>
        <v>3.3420204037854173</v>
      </c>
      <c r="E12" s="15">
        <f ca="1">E11/(RAND()/3+1.2)</f>
        <v>3.2598626291124098</v>
      </c>
      <c r="F12" s="15">
        <f t="shared" ref="F12" ca="1" si="13">F11/(RAND()/5+1.2)</f>
        <v>4.0210781348892475</v>
      </c>
      <c r="G12" s="15">
        <f t="shared" ref="G12" ca="1" si="14">G11/(RAND()/5+1.2)</f>
        <v>5.0340224448067374</v>
      </c>
      <c r="H12" s="15">
        <f t="shared" ref="H12" ca="1" si="15">H11/(RAND()/5+1.2)</f>
        <v>5.4582568662477762</v>
      </c>
      <c r="I12" s="15">
        <f ca="1">I11/(RAND()/5+1)</f>
        <v>7.6910123659540961</v>
      </c>
    </row>
    <row r="13" spans="1:9" x14ac:dyDescent="0.2">
      <c r="A13" s="12"/>
      <c r="B13" s="6" t="s">
        <v>48</v>
      </c>
      <c r="C13" s="113">
        <f ca="1">100+RAND()*100+RAND()*10+RAND()</f>
        <v>167.67486445974492</v>
      </c>
      <c r="D13" s="113">
        <f t="shared" ref="D13:H13" ca="1" si="16">100+RAND()*100+RAND()*10+RAND()</f>
        <v>130.94859485534744</v>
      </c>
      <c r="E13" s="113">
        <f t="shared" ca="1" si="16"/>
        <v>204.04318469536315</v>
      </c>
      <c r="F13" s="113">
        <f t="shared" ca="1" si="16"/>
        <v>185.69044870369945</v>
      </c>
      <c r="G13" s="113">
        <f t="shared" ca="1" si="16"/>
        <v>136.82482902492521</v>
      </c>
      <c r="H13" s="113">
        <f t="shared" ca="1" si="16"/>
        <v>122.75073692868331</v>
      </c>
      <c r="I13" s="113">
        <f ca="1">RAND()*10+RAND()*5+RAND()</f>
        <v>11.287294099758881</v>
      </c>
    </row>
    <row r="14" spans="1:9" x14ac:dyDescent="0.2">
      <c r="A14" s="112" t="s">
        <v>7</v>
      </c>
      <c r="B14" s="108" t="s">
        <v>27</v>
      </c>
      <c r="C14" s="109">
        <v>10.199999999999999</v>
      </c>
      <c r="D14" s="109">
        <v>10.9</v>
      </c>
      <c r="E14" s="109">
        <v>11.4</v>
      </c>
      <c r="F14" s="109">
        <v>12.1</v>
      </c>
      <c r="G14" s="109">
        <v>10.9</v>
      </c>
      <c r="H14" s="109">
        <v>13.3</v>
      </c>
      <c r="I14" s="109">
        <v>15.7</v>
      </c>
    </row>
    <row r="15" spans="1:9" x14ac:dyDescent="0.2">
      <c r="A15" s="17"/>
      <c r="B15" s="5" t="s">
        <v>28</v>
      </c>
      <c r="C15" s="15">
        <f ca="1">C14/(RAND()/5+1.2)</f>
        <v>7.314864760344733</v>
      </c>
      <c r="D15" s="15">
        <f t="shared" ref="D15" ca="1" si="17">D14/(RAND()/5+1.2)</f>
        <v>8.8589465201769979</v>
      </c>
      <c r="E15" s="15">
        <f ca="1">E14/(RAND()/3+1.2)</f>
        <v>7.7190106693584486</v>
      </c>
      <c r="F15" s="15">
        <f t="shared" ref="F15" ca="1" si="18">F14/(RAND()/5+1.2)</f>
        <v>8.7934821000322767</v>
      </c>
      <c r="G15" s="15">
        <f t="shared" ref="G15" ca="1" si="19">G14/(RAND()/5+1.2)</f>
        <v>8.7045331424647472</v>
      </c>
      <c r="H15" s="15">
        <f t="shared" ref="H15" ca="1" si="20">H14/(RAND()/5+1.2)</f>
        <v>10.115509275274944</v>
      </c>
      <c r="I15" s="15">
        <f ca="1">I14/(RAND()/5+1)</f>
        <v>13.354070657823222</v>
      </c>
    </row>
    <row r="16" spans="1:9" x14ac:dyDescent="0.2">
      <c r="A16" s="11"/>
      <c r="B16" s="5" t="s">
        <v>48</v>
      </c>
      <c r="C16" s="113">
        <f ca="1">100+RAND()*100+RAND()*10+RAND()</f>
        <v>160.96879724611554</v>
      </c>
      <c r="D16" s="113">
        <f t="shared" ref="D16:H16" ca="1" si="21">100+RAND()*100+RAND()*10+RAND()</f>
        <v>116.66575670855099</v>
      </c>
      <c r="E16" s="113">
        <f t="shared" ca="1" si="21"/>
        <v>143.66010011319182</v>
      </c>
      <c r="F16" s="113">
        <f t="shared" ca="1" si="21"/>
        <v>133.83460451594877</v>
      </c>
      <c r="G16" s="113">
        <f t="shared" ca="1" si="21"/>
        <v>160.21305518116952</v>
      </c>
      <c r="H16" s="113">
        <f t="shared" ca="1" si="21"/>
        <v>166.83741170810021</v>
      </c>
      <c r="I16" s="113">
        <f ca="1">RAND()*10+RAND()*5+RAND()</f>
        <v>11.753538040755059</v>
      </c>
    </row>
    <row r="17" spans="1:9" x14ac:dyDescent="0.2">
      <c r="A17" s="17" t="s">
        <v>8</v>
      </c>
      <c r="B17" s="5" t="s">
        <v>27</v>
      </c>
      <c r="C17" s="15">
        <v>8.5</v>
      </c>
      <c r="D17" s="15">
        <v>9.3000000000000007</v>
      </c>
      <c r="E17" s="15">
        <v>9.8000000000000007</v>
      </c>
      <c r="F17" s="15">
        <v>10.199999999999999</v>
      </c>
      <c r="G17" s="15">
        <v>9.4</v>
      </c>
      <c r="H17" s="15">
        <v>10.8</v>
      </c>
      <c r="I17" s="15">
        <v>13.5</v>
      </c>
    </row>
    <row r="18" spans="1:9" x14ac:dyDescent="0.2">
      <c r="A18" s="17"/>
      <c r="B18" s="5" t="s">
        <v>28</v>
      </c>
      <c r="C18" s="15">
        <f ca="1">C17/(RAND()/5+1.2)</f>
        <v>6.6829667081090731</v>
      </c>
      <c r="D18" s="15">
        <f t="shared" ref="D18" ca="1" si="22">D17/(RAND()/5+1.2)</f>
        <v>7.1633728530467042</v>
      </c>
      <c r="E18" s="15">
        <f ca="1">E17/(RAND()/3+1.2)</f>
        <v>6.4532810583477431</v>
      </c>
      <c r="F18" s="15">
        <f t="shared" ref="F18" ca="1" si="23">F17/(RAND()/5+1.2)</f>
        <v>7.9342571242473001</v>
      </c>
      <c r="G18" s="15">
        <f t="shared" ref="G18" ca="1" si="24">G17/(RAND()/5+1.2)</f>
        <v>7.0682359286143512</v>
      </c>
      <c r="H18" s="15">
        <f t="shared" ref="H18" ca="1" si="25">H17/(RAND()/5+1.2)</f>
        <v>8.0758987878324202</v>
      </c>
      <c r="I18" s="15">
        <f ca="1">I17/(RAND()/5+1)</f>
        <v>12.477858948916479</v>
      </c>
    </row>
    <row r="19" spans="1:9" x14ac:dyDescent="0.2">
      <c r="A19" s="11"/>
      <c r="B19" s="5" t="s">
        <v>48</v>
      </c>
      <c r="C19" s="113">
        <f ca="1">100+RAND()*100+RAND()*10+RAND()</f>
        <v>161.30770515669474</v>
      </c>
      <c r="D19" s="113">
        <f t="shared" ref="D19:H19" ca="1" si="26">100+RAND()*100+RAND()*10+RAND()</f>
        <v>145.34031373474835</v>
      </c>
      <c r="E19" s="113">
        <f t="shared" ca="1" si="26"/>
        <v>112.19911294008297</v>
      </c>
      <c r="F19" s="113">
        <f t="shared" ca="1" si="26"/>
        <v>183.59593426102475</v>
      </c>
      <c r="G19" s="113">
        <f t="shared" ca="1" si="26"/>
        <v>209.10952148519814</v>
      </c>
      <c r="H19" s="113">
        <f t="shared" ca="1" si="26"/>
        <v>156.03957212329342</v>
      </c>
      <c r="I19" s="113">
        <f ca="1">RAND()*10+RAND()*5+RAND()</f>
        <v>11.328674401101111</v>
      </c>
    </row>
    <row r="20" spans="1:9" x14ac:dyDescent="0.2">
      <c r="A20" s="17" t="s">
        <v>9</v>
      </c>
      <c r="B20" s="5" t="s">
        <v>27</v>
      </c>
      <c r="C20" s="15">
        <v>4.7</v>
      </c>
      <c r="D20" s="15">
        <v>6.2</v>
      </c>
      <c r="E20" s="15">
        <v>7.3</v>
      </c>
      <c r="F20" s="15">
        <v>5.6</v>
      </c>
      <c r="G20" s="15">
        <v>5.0999999999999996</v>
      </c>
      <c r="H20" s="15">
        <v>5.7</v>
      </c>
      <c r="I20" s="15">
        <v>9.3000000000000007</v>
      </c>
    </row>
    <row r="21" spans="1:9" x14ac:dyDescent="0.2">
      <c r="A21" s="17"/>
      <c r="B21" s="5" t="s">
        <v>28</v>
      </c>
      <c r="C21" s="15">
        <f ca="1">C20/(RAND()/5+1.2)</f>
        <v>3.5097635434546062</v>
      </c>
      <c r="D21" s="15">
        <f t="shared" ref="D21" ca="1" si="27">D20/(RAND()/5+1.2)</f>
        <v>4.4327696587629175</v>
      </c>
      <c r="E21" s="15">
        <f ca="1">E20/(RAND()/3+1.2)</f>
        <v>5.4836557281122067</v>
      </c>
      <c r="F21" s="15">
        <f t="shared" ref="F21" ca="1" si="28">F20/(RAND()/5+1.2)</f>
        <v>4.0524729069425431</v>
      </c>
      <c r="G21" s="15">
        <f t="shared" ref="G21" ca="1" si="29">G20/(RAND()/5+1.2)</f>
        <v>3.7190813784798831</v>
      </c>
      <c r="H21" s="15">
        <f t="shared" ref="H21" ca="1" si="30">H20/(RAND()/5+1.2)</f>
        <v>4.3455352186130671</v>
      </c>
      <c r="I21" s="15">
        <f ca="1">I20/(RAND()/5+1)</f>
        <v>7.9672076113460681</v>
      </c>
    </row>
    <row r="22" spans="1:9" x14ac:dyDescent="0.2">
      <c r="A22" s="11"/>
      <c r="B22" s="5" t="s">
        <v>48</v>
      </c>
      <c r="C22" s="113">
        <f ca="1">100+RAND()*100+RAND()*10+RAND()</f>
        <v>142.68968219341295</v>
      </c>
      <c r="D22" s="113">
        <f t="shared" ref="D22:H22" ca="1" si="31">100+RAND()*100+RAND()*10+RAND()</f>
        <v>133.19363846224002</v>
      </c>
      <c r="E22" s="113">
        <f t="shared" ca="1" si="31"/>
        <v>146.84590842119778</v>
      </c>
      <c r="F22" s="113">
        <f t="shared" ca="1" si="31"/>
        <v>120.50763301434114</v>
      </c>
      <c r="G22" s="113">
        <f t="shared" ca="1" si="31"/>
        <v>101.72402623675706</v>
      </c>
      <c r="H22" s="113">
        <f t="shared" ca="1" si="31"/>
        <v>173.1660809568184</v>
      </c>
      <c r="I22" s="113">
        <f ca="1">RAND()*10+RAND()*5+RAND()</f>
        <v>11.117516009270783</v>
      </c>
    </row>
    <row r="23" spans="1:9" x14ac:dyDescent="0.2">
      <c r="A23" s="17" t="s">
        <v>10</v>
      </c>
      <c r="B23" s="5" t="s">
        <v>27</v>
      </c>
      <c r="C23" s="15">
        <v>2.2999999999999998</v>
      </c>
      <c r="D23" s="15">
        <v>3.6</v>
      </c>
      <c r="E23" s="15">
        <v>3.7</v>
      </c>
      <c r="F23" s="15">
        <v>2.8</v>
      </c>
      <c r="G23" s="15">
        <v>3.2</v>
      </c>
      <c r="H23" s="15">
        <v>3.7</v>
      </c>
      <c r="I23" s="15">
        <v>6.2</v>
      </c>
    </row>
    <row r="24" spans="1:9" x14ac:dyDescent="0.2">
      <c r="A24" s="17"/>
      <c r="B24" s="5" t="s">
        <v>28</v>
      </c>
      <c r="C24" s="15">
        <f ca="1">C23/(RAND()/5+1.2)</f>
        <v>1.7232065762913151</v>
      </c>
      <c r="D24" s="15">
        <f t="shared" ref="D24" ca="1" si="32">D23/(RAND()/5+1.2)</f>
        <v>2.6198540142858304</v>
      </c>
      <c r="E24" s="15">
        <f ca="1">E23/(RAND()/3+1.2)</f>
        <v>2.5063874033319138</v>
      </c>
      <c r="F24" s="15">
        <f t="shared" ref="F24" ca="1" si="33">F23/(RAND()/5+1.2)</f>
        <v>2.0166200793513371</v>
      </c>
      <c r="G24" s="15">
        <f t="shared" ref="G24" ca="1" si="34">G23/(RAND()/5+1.2)</f>
        <v>2.5726463122122611</v>
      </c>
      <c r="H24" s="15">
        <f t="shared" ref="H24" ca="1" si="35">H23/(RAND()/5+1.2)</f>
        <v>2.7350607116294663</v>
      </c>
      <c r="I24" s="15">
        <f ca="1">I23/(RAND()/5+1)</f>
        <v>5.6153223589148977</v>
      </c>
    </row>
    <row r="25" spans="1:9" x14ac:dyDescent="0.2">
      <c r="A25" s="12"/>
      <c r="B25" s="6" t="s">
        <v>48</v>
      </c>
      <c r="C25" s="114">
        <f ca="1">100+RAND()*100+RAND()*10+RAND()</f>
        <v>132.06597310305199</v>
      </c>
      <c r="D25" s="114">
        <f t="shared" ref="D25:H25" ca="1" si="36">100+RAND()*100+RAND()*10+RAND()</f>
        <v>201.23503734134172</v>
      </c>
      <c r="E25" s="114">
        <f t="shared" ca="1" si="36"/>
        <v>149.08442357635735</v>
      </c>
      <c r="F25" s="114">
        <f t="shared" ca="1" si="36"/>
        <v>195.80592203649223</v>
      </c>
      <c r="G25" s="114">
        <f t="shared" ca="1" si="36"/>
        <v>189.46651577627938</v>
      </c>
      <c r="H25" s="114">
        <f t="shared" ca="1" si="36"/>
        <v>174.0570119611024</v>
      </c>
      <c r="I25" s="114">
        <f ca="1">RAND()*10+RAND()*5+RAND()</f>
        <v>10.640372198077067</v>
      </c>
    </row>
    <row r="26" spans="1:9" x14ac:dyDescent="0.2">
      <c r="A26" s="17" t="s">
        <v>11</v>
      </c>
      <c r="B26" s="5" t="s">
        <v>27</v>
      </c>
      <c r="C26" s="15">
        <f ca="1">C14-RAND()/3</f>
        <v>10.072005181026736</v>
      </c>
      <c r="D26" s="15">
        <f t="shared" ref="D26:I26" ca="1" si="37">D14-RAND()/3</f>
        <v>10.781382664766237</v>
      </c>
      <c r="E26" s="15">
        <f t="shared" ca="1" si="37"/>
        <v>11.15527755656192</v>
      </c>
      <c r="F26" s="15">
        <f t="shared" ca="1" si="37"/>
        <v>11.864568742659358</v>
      </c>
      <c r="G26" s="15">
        <f t="shared" ca="1" si="37"/>
        <v>10.671956882052395</v>
      </c>
      <c r="H26" s="15">
        <f t="shared" ca="1" si="37"/>
        <v>13.246613765156431</v>
      </c>
      <c r="I26" s="15">
        <f t="shared" ca="1" si="37"/>
        <v>15.588226083072506</v>
      </c>
    </row>
    <row r="27" spans="1:9" x14ac:dyDescent="0.2">
      <c r="A27" s="17"/>
      <c r="B27" s="5" t="s">
        <v>28</v>
      </c>
      <c r="C27" s="15">
        <f ca="1">C26/(RAND()/5+1.2)</f>
        <v>7.2508276844904032</v>
      </c>
      <c r="D27" s="15">
        <f t="shared" ref="D27" ca="1" si="38">D26/(RAND()/5+1.2)</f>
        <v>7.8460810927294311</v>
      </c>
      <c r="E27" s="15">
        <f ca="1">E26/(RAND()/3+1.2)</f>
        <v>7.548147967816643</v>
      </c>
      <c r="F27" s="15">
        <f t="shared" ref="F27" ca="1" si="39">F26/(RAND()/5+1.2)</f>
        <v>8.8927836951325183</v>
      </c>
      <c r="G27" s="15">
        <f t="shared" ref="G27" ca="1" si="40">G26/(RAND()/5+1.2)</f>
        <v>7.8564497400250133</v>
      </c>
      <c r="H27" s="15">
        <f t="shared" ref="H27" ca="1" si="41">H26/(RAND()/5+1.2)</f>
        <v>10.664009990236156</v>
      </c>
      <c r="I27" s="15">
        <f ca="1">I26/(RAND()/5+1)</f>
        <v>14.321803217885705</v>
      </c>
    </row>
    <row r="28" spans="1:9" x14ac:dyDescent="0.2">
      <c r="A28" s="11"/>
      <c r="B28" s="5" t="s">
        <v>48</v>
      </c>
      <c r="C28" s="113">
        <f ca="1">100+RAND()*100+RAND()*10+RAND()</f>
        <v>165.62845485731646</v>
      </c>
      <c r="D28" s="113">
        <f t="shared" ref="D28:H28" ca="1" si="42">100+RAND()*100+RAND()*10+RAND()</f>
        <v>160.27516766236522</v>
      </c>
      <c r="E28" s="113">
        <f t="shared" ca="1" si="42"/>
        <v>196.97664311941926</v>
      </c>
      <c r="F28" s="113">
        <f t="shared" ca="1" si="42"/>
        <v>170.10098523886438</v>
      </c>
      <c r="G28" s="113">
        <f t="shared" ca="1" si="42"/>
        <v>142.52121615930176</v>
      </c>
      <c r="H28" s="113">
        <f t="shared" ca="1" si="42"/>
        <v>119.38068482671081</v>
      </c>
      <c r="I28" s="113">
        <f ca="1">RAND()*10+RAND()*5+RAND()</f>
        <v>7.1672179295340328</v>
      </c>
    </row>
    <row r="29" spans="1:9" x14ac:dyDescent="0.2">
      <c r="A29" s="17" t="s">
        <v>12</v>
      </c>
      <c r="B29" s="5" t="s">
        <v>27</v>
      </c>
      <c r="C29" s="15">
        <f ca="1">C17-RAND()/3</f>
        <v>8.2823670617517475</v>
      </c>
      <c r="D29" s="15">
        <f t="shared" ref="D29:I29" ca="1" si="43">D17-RAND()/3</f>
        <v>9.1442826457505326</v>
      </c>
      <c r="E29" s="15">
        <f t="shared" ca="1" si="43"/>
        <v>9.6044993007118169</v>
      </c>
      <c r="F29" s="15">
        <f t="shared" ca="1" si="43"/>
        <v>10.151944387919212</v>
      </c>
      <c r="G29" s="15">
        <f t="shared" ca="1" si="43"/>
        <v>9.3336342704619089</v>
      </c>
      <c r="H29" s="15">
        <f t="shared" ca="1" si="43"/>
        <v>10.764350643308969</v>
      </c>
      <c r="I29" s="15">
        <f t="shared" ca="1" si="43"/>
        <v>13.217779832005455</v>
      </c>
    </row>
    <row r="30" spans="1:9" x14ac:dyDescent="0.2">
      <c r="A30" s="17"/>
      <c r="B30" s="5" t="s">
        <v>28</v>
      </c>
      <c r="C30" s="15">
        <f ca="1">C29/(RAND()/5+1.2)</f>
        <v>5.9266426031404817</v>
      </c>
      <c r="D30" s="15">
        <f t="shared" ref="D30" ca="1" si="44">D29/(RAND()/5+1.2)</f>
        <v>7.4226915586143187</v>
      </c>
      <c r="E30" s="15">
        <f ca="1">E29/(RAND()/3+1.2)</f>
        <v>6.7894578017174982</v>
      </c>
      <c r="F30" s="15">
        <f t="shared" ref="F30" ca="1" si="45">F29/(RAND()/5+1.2)</f>
        <v>7.4581342482323167</v>
      </c>
      <c r="G30" s="15">
        <f t="shared" ref="G30" ca="1" si="46">G29/(RAND()/5+1.2)</f>
        <v>7.5154170390938528</v>
      </c>
      <c r="H30" s="15">
        <f t="shared" ref="H30" ca="1" si="47">H29/(RAND()/5+1.2)</f>
        <v>8.8570272934786445</v>
      </c>
      <c r="I30" s="15">
        <f ca="1">I29/(RAND()/5+1)</f>
        <v>11.977571786479055</v>
      </c>
    </row>
    <row r="31" spans="1:9" x14ac:dyDescent="0.2">
      <c r="A31" s="11"/>
      <c r="B31" s="5" t="s">
        <v>48</v>
      </c>
      <c r="C31" s="113">
        <f ca="1">100+RAND()*100+RAND()*10+RAND()</f>
        <v>203.38186816266503</v>
      </c>
      <c r="D31" s="113">
        <f t="shared" ref="D31:H31" ca="1" si="48">100+RAND()*100+RAND()*10+RAND()</f>
        <v>113.00282416442337</v>
      </c>
      <c r="E31" s="113">
        <f t="shared" ca="1" si="48"/>
        <v>134.98482039414802</v>
      </c>
      <c r="F31" s="113">
        <f t="shared" ca="1" si="48"/>
        <v>154.4765371449831</v>
      </c>
      <c r="G31" s="113">
        <f t="shared" ca="1" si="48"/>
        <v>190.66272046350608</v>
      </c>
      <c r="H31" s="113">
        <f t="shared" ca="1" si="48"/>
        <v>127.20271292882346</v>
      </c>
      <c r="I31" s="113">
        <f ca="1">RAND()*10+RAND()*5+RAND()</f>
        <v>6.9829036994656182</v>
      </c>
    </row>
    <row r="32" spans="1:9" x14ac:dyDescent="0.2">
      <c r="A32" s="17" t="s">
        <v>13</v>
      </c>
      <c r="B32" s="5" t="s">
        <v>27</v>
      </c>
      <c r="C32" s="15">
        <f ca="1">C20-RAND()/3</f>
        <v>4.3823281858729537</v>
      </c>
      <c r="D32" s="15">
        <f t="shared" ref="D32:I32" ca="1" si="49">D20-RAND()/3</f>
        <v>6.0928885941301347</v>
      </c>
      <c r="E32" s="15">
        <f t="shared" ca="1" si="49"/>
        <v>7.0349699023875054</v>
      </c>
      <c r="F32" s="15">
        <f t="shared" ca="1" si="49"/>
        <v>5.5644229066018802</v>
      </c>
      <c r="G32" s="15">
        <f t="shared" ca="1" si="49"/>
        <v>5.0002336233868823</v>
      </c>
      <c r="H32" s="15">
        <f t="shared" ca="1" si="49"/>
        <v>5.5887840373257971</v>
      </c>
      <c r="I32" s="15">
        <f t="shared" ca="1" si="49"/>
        <v>9.1149030868133956</v>
      </c>
    </row>
    <row r="33" spans="1:9" x14ac:dyDescent="0.2">
      <c r="A33" s="17"/>
      <c r="B33" s="5" t="s">
        <v>28</v>
      </c>
      <c r="C33" s="15">
        <f ca="1">C32/(RAND()/5+1.2)</f>
        <v>3.6467830392126843</v>
      </c>
      <c r="D33" s="15">
        <f t="shared" ref="D33" ca="1" si="50">D32/(RAND()/5+1.2)</f>
        <v>4.441102337267</v>
      </c>
      <c r="E33" s="15">
        <f ca="1">E32/(RAND()/3+1.2)</f>
        <v>4.7009542960051194</v>
      </c>
      <c r="F33" s="15">
        <f t="shared" ref="F33" ca="1" si="51">F32/(RAND()/5+1.2)</f>
        <v>4.395335835404361</v>
      </c>
      <c r="G33" s="15">
        <f t="shared" ref="G33" ca="1" si="52">G32/(RAND()/5+1.2)</f>
        <v>3.5966781083312558</v>
      </c>
      <c r="H33" s="15">
        <f t="shared" ref="H33" ca="1" si="53">H32/(RAND()/5+1.2)</f>
        <v>4.1334816784428012</v>
      </c>
      <c r="I33" s="15">
        <f ca="1">I32/(RAND()/5+1)</f>
        <v>8.7895130382224451</v>
      </c>
    </row>
    <row r="34" spans="1:9" x14ac:dyDescent="0.2">
      <c r="A34" s="11"/>
      <c r="B34" s="5" t="s">
        <v>48</v>
      </c>
      <c r="C34" s="113">
        <f ca="1">100+RAND()*100+RAND()*10+RAND()</f>
        <v>154.77404579704117</v>
      </c>
      <c r="D34" s="113">
        <f t="shared" ref="D34:H34" ca="1" si="54">100+RAND()*100+RAND()*10+RAND()</f>
        <v>154.99467357126889</v>
      </c>
      <c r="E34" s="113">
        <f t="shared" ca="1" si="54"/>
        <v>169.3101007181146</v>
      </c>
      <c r="F34" s="113">
        <f t="shared" ca="1" si="54"/>
        <v>154.02527637460494</v>
      </c>
      <c r="G34" s="113">
        <f t="shared" ca="1" si="54"/>
        <v>126.09214048132291</v>
      </c>
      <c r="H34" s="113">
        <f t="shared" ca="1" si="54"/>
        <v>196.57204015968475</v>
      </c>
      <c r="I34" s="113">
        <f ca="1">RAND()*10+RAND()*5+RAND()</f>
        <v>11.606479778103179</v>
      </c>
    </row>
    <row r="35" spans="1:9" x14ac:dyDescent="0.2">
      <c r="A35" s="17" t="s">
        <v>49</v>
      </c>
      <c r="B35" s="5" t="s">
        <v>27</v>
      </c>
      <c r="C35" s="15">
        <f ca="1">C23-RAND()/3</f>
        <v>2.2572290316441159</v>
      </c>
      <c r="D35" s="15">
        <f t="shared" ref="D35:I35" ca="1" si="55">D23-RAND()/3</f>
        <v>3.3299808655726579</v>
      </c>
      <c r="E35" s="15">
        <f t="shared" ca="1" si="55"/>
        <v>3.4967233165735165</v>
      </c>
      <c r="F35" s="15">
        <f t="shared" ca="1" si="55"/>
        <v>2.5089431808236093</v>
      </c>
      <c r="G35" s="15">
        <f t="shared" ca="1" si="55"/>
        <v>3.1650895637987913</v>
      </c>
      <c r="H35" s="15">
        <f t="shared" ca="1" si="55"/>
        <v>3.6703272789738093</v>
      </c>
      <c r="I35" s="15">
        <f t="shared" ca="1" si="55"/>
        <v>6.0941361373045346</v>
      </c>
    </row>
    <row r="36" spans="1:9" x14ac:dyDescent="0.2">
      <c r="A36" s="17"/>
      <c r="B36" s="5" t="s">
        <v>28</v>
      </c>
      <c r="C36" s="15">
        <f ca="1">C35/(RAND()/5+1.2)</f>
        <v>1.729496241091657</v>
      </c>
      <c r="D36" s="15">
        <f t="shared" ref="D36" ca="1" si="56">D35/(RAND()/5+1.2)</f>
        <v>2.5385137836107083</v>
      </c>
      <c r="E36" s="15">
        <f ca="1">E35/(RAND()/3+1.2)</f>
        <v>2.4133325432181985</v>
      </c>
      <c r="F36" s="15">
        <f t="shared" ref="F36" ca="1" si="57">F35/(RAND()/5+1.2)</f>
        <v>2.0509681682849568</v>
      </c>
      <c r="G36" s="15">
        <f t="shared" ref="G36" ca="1" si="58">G35/(RAND()/5+1.2)</f>
        <v>2.367966676325846</v>
      </c>
      <c r="H36" s="15">
        <f t="shared" ref="H36" ca="1" si="59">H35/(RAND()/5+1.2)</f>
        <v>3.0461484002532262</v>
      </c>
      <c r="I36" s="15">
        <f ca="1">I35/(RAND()/5+1)</f>
        <v>5.1003343824971363</v>
      </c>
    </row>
    <row r="37" spans="1:9" x14ac:dyDescent="0.2">
      <c r="A37" s="1"/>
      <c r="B37" s="5" t="s">
        <v>48</v>
      </c>
      <c r="C37" s="113">
        <f ca="1">100+RAND()*100+RAND()*10+RAND()</f>
        <v>134.05649126917041</v>
      </c>
      <c r="D37" s="113">
        <f t="shared" ref="D37:H37" ca="1" si="60">100+RAND()*100+RAND()*10+RAND()</f>
        <v>175.6300018333209</v>
      </c>
      <c r="E37" s="113">
        <f t="shared" ca="1" si="60"/>
        <v>174.40647234252538</v>
      </c>
      <c r="F37" s="113">
        <f t="shared" ca="1" si="60"/>
        <v>103.72264271593171</v>
      </c>
      <c r="G37" s="113">
        <f t="shared" ca="1" si="60"/>
        <v>158.68882739459258</v>
      </c>
      <c r="H37" s="113">
        <f t="shared" ca="1" si="60"/>
        <v>144.63995341449214</v>
      </c>
      <c r="I37" s="113">
        <f ca="1">RAND()*10+RAND()*5+RAND()</f>
        <v>14.214588916000679</v>
      </c>
    </row>
    <row r="38" spans="1:9" x14ac:dyDescent="0.2">
      <c r="A38" s="17" t="s">
        <v>50</v>
      </c>
      <c r="B38" s="5" t="s">
        <v>27</v>
      </c>
      <c r="C38" s="15">
        <f ca="1">C35/(RAND()/3+1)</f>
        <v>2.2550230677878305</v>
      </c>
      <c r="D38" s="15">
        <f t="shared" ref="D38:I38" ca="1" si="61">D35/(RAND()/3+1)</f>
        <v>2.7575147809132936</v>
      </c>
      <c r="E38" s="15">
        <f t="shared" ca="1" si="61"/>
        <v>3.3189275501635076</v>
      </c>
      <c r="F38" s="15">
        <f t="shared" ca="1" si="61"/>
        <v>2.3020064006137031</v>
      </c>
      <c r="G38" s="15">
        <f t="shared" ca="1" si="61"/>
        <v>3.0708201873776146</v>
      </c>
      <c r="H38" s="15">
        <f t="shared" ca="1" si="61"/>
        <v>3.0836164896764955</v>
      </c>
      <c r="I38" s="15">
        <f t="shared" ca="1" si="61"/>
        <v>4.8590299377848076</v>
      </c>
    </row>
    <row r="39" spans="1:9" x14ac:dyDescent="0.2">
      <c r="A39" s="17"/>
      <c r="B39" s="5" t="s">
        <v>28</v>
      </c>
      <c r="C39" s="15">
        <f ca="1">C38/(RAND()/5+1.2)</f>
        <v>1.7489118360954479</v>
      </c>
      <c r="D39" s="15">
        <f t="shared" ref="D39" ca="1" si="62">D38/(RAND()/5+1.2)</f>
        <v>2.0985293501278872</v>
      </c>
      <c r="E39" s="15">
        <f ca="1">E38/(RAND()/3+1.2)</f>
        <v>2.1861401453105609</v>
      </c>
      <c r="F39" s="15">
        <f t="shared" ref="F39" ca="1" si="63">F38/(RAND()/5+1.2)</f>
        <v>1.8530729401976958</v>
      </c>
      <c r="G39" s="15">
        <f t="shared" ref="G39" ca="1" si="64">G38/(RAND()/5+1.2)</f>
        <v>2.3856696984013457</v>
      </c>
      <c r="H39" s="15">
        <f t="shared" ref="H39" ca="1" si="65">H38/(RAND()/5+1.2)</f>
        <v>2.4373838818122322</v>
      </c>
      <c r="I39" s="15">
        <f ca="1">I38/(RAND()/5+1)</f>
        <v>4.431714612994516</v>
      </c>
    </row>
    <row r="40" spans="1:9" x14ac:dyDescent="0.2">
      <c r="A40" s="3"/>
      <c r="B40" s="6" t="s">
        <v>48</v>
      </c>
      <c r="C40" s="114">
        <f ca="1">100+RAND()*100+RAND()*10+RAND()</f>
        <v>148.73627617632349</v>
      </c>
      <c r="D40" s="114">
        <f t="shared" ref="D40:H40" ca="1" si="66">100+RAND()*100+RAND()*10+RAND()</f>
        <v>114.90784831930947</v>
      </c>
      <c r="E40" s="114">
        <f t="shared" ca="1" si="66"/>
        <v>112.62459345777293</v>
      </c>
      <c r="F40" s="114">
        <f t="shared" ca="1" si="66"/>
        <v>130.34432026581484</v>
      </c>
      <c r="G40" s="114">
        <f t="shared" ca="1" si="66"/>
        <v>143.1249765528959</v>
      </c>
      <c r="H40" s="114">
        <f t="shared" ca="1" si="66"/>
        <v>160.16701102603884</v>
      </c>
      <c r="I40" s="114">
        <f ca="1">RAND()*10+RAND()*5+RAND()</f>
        <v>5.9989376762186204</v>
      </c>
    </row>
    <row r="42" spans="1:9" x14ac:dyDescent="0.2">
      <c r="A42" s="66" t="s">
        <v>33</v>
      </c>
      <c r="B42" s="66" t="s">
        <v>34</v>
      </c>
      <c r="C42" s="67" t="s">
        <v>18</v>
      </c>
      <c r="D42" s="67" t="s">
        <v>19</v>
      </c>
      <c r="E42" s="67" t="s">
        <v>20</v>
      </c>
      <c r="F42" s="67" t="s">
        <v>21</v>
      </c>
      <c r="G42" s="67" t="s">
        <v>22</v>
      </c>
      <c r="H42" s="67" t="s">
        <v>23</v>
      </c>
      <c r="I42" s="67" t="s">
        <v>24</v>
      </c>
    </row>
    <row r="43" spans="1:9" x14ac:dyDescent="0.2">
      <c r="A43" s="68" t="s">
        <v>30</v>
      </c>
      <c r="B43" s="68" t="s">
        <v>32</v>
      </c>
      <c r="C43" s="69">
        <v>0.3</v>
      </c>
      <c r="D43" s="69">
        <v>1.1000000000000001</v>
      </c>
      <c r="E43" s="69">
        <v>0.9</v>
      </c>
      <c r="F43" s="69">
        <v>1.6</v>
      </c>
      <c r="G43" s="69">
        <v>1.2</v>
      </c>
      <c r="H43" s="70">
        <v>4.2</v>
      </c>
      <c r="I43" s="69">
        <v>3.9</v>
      </c>
    </row>
    <row r="44" spans="1:9" x14ac:dyDescent="0.2">
      <c r="A44" s="68"/>
      <c r="B44" s="68" t="s">
        <v>29</v>
      </c>
      <c r="C44" s="69">
        <v>15.5</v>
      </c>
      <c r="D44" s="69">
        <v>17.8</v>
      </c>
      <c r="E44" s="69">
        <v>16.5</v>
      </c>
      <c r="F44" s="69">
        <v>17.100000000000001</v>
      </c>
      <c r="G44" s="69">
        <v>18.7</v>
      </c>
      <c r="H44" s="70">
        <v>21.8</v>
      </c>
      <c r="I44" s="69">
        <v>20.2</v>
      </c>
    </row>
    <row r="45" spans="1:9" x14ac:dyDescent="0.2">
      <c r="A45" s="68" t="s">
        <v>1</v>
      </c>
      <c r="B45" s="68" t="s">
        <v>32</v>
      </c>
      <c r="C45" s="69">
        <v>0.01</v>
      </c>
      <c r="D45" s="69">
        <v>0.8</v>
      </c>
      <c r="E45" s="69">
        <v>0.6</v>
      </c>
      <c r="F45" s="69">
        <v>1.7</v>
      </c>
      <c r="G45" s="69">
        <v>1.9</v>
      </c>
      <c r="H45" s="69">
        <v>2.6</v>
      </c>
      <c r="I45" s="70">
        <v>3.2</v>
      </c>
    </row>
    <row r="46" spans="1:9" x14ac:dyDescent="0.2">
      <c r="A46" s="68"/>
      <c r="B46" s="68" t="s">
        <v>29</v>
      </c>
      <c r="C46" s="69">
        <v>9.3000000000000007</v>
      </c>
      <c r="D46" s="69">
        <v>10.199999999999999</v>
      </c>
      <c r="E46" s="69">
        <v>10.7</v>
      </c>
      <c r="F46" s="69">
        <v>11.5</v>
      </c>
      <c r="G46" s="69">
        <v>10.4</v>
      </c>
      <c r="H46" s="71">
        <v>12.6</v>
      </c>
      <c r="I46" s="70">
        <v>14.8</v>
      </c>
    </row>
    <row r="47" spans="1:9" x14ac:dyDescent="0.2">
      <c r="A47" s="68" t="s">
        <v>31</v>
      </c>
      <c r="B47" s="68" t="s">
        <v>32</v>
      </c>
      <c r="C47" s="69">
        <v>0.01</v>
      </c>
      <c r="D47" s="69">
        <v>0.6</v>
      </c>
      <c r="E47" s="69">
        <v>0.2</v>
      </c>
      <c r="F47" s="69">
        <v>1.7</v>
      </c>
      <c r="G47" s="69">
        <v>0.5</v>
      </c>
      <c r="H47" s="69">
        <v>2.1</v>
      </c>
      <c r="I47" s="70">
        <v>3</v>
      </c>
    </row>
    <row r="48" spans="1:9" x14ac:dyDescent="0.2">
      <c r="A48" s="72"/>
      <c r="B48" s="72" t="s">
        <v>29</v>
      </c>
      <c r="C48" s="61">
        <v>12.9</v>
      </c>
      <c r="D48" s="61">
        <v>13.3</v>
      </c>
      <c r="E48" s="61">
        <v>14.8</v>
      </c>
      <c r="F48" s="61">
        <v>14.4</v>
      </c>
      <c r="G48" s="61">
        <v>13.1</v>
      </c>
      <c r="H48" s="73">
        <v>14.8</v>
      </c>
      <c r="I48" s="74">
        <v>17.3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48D3-A716-485B-A3C3-071F9618913D}">
  <dimension ref="A1:D7"/>
  <sheetViews>
    <sheetView workbookViewId="0">
      <selection activeCell="D9" sqref="D9"/>
    </sheetView>
  </sheetViews>
  <sheetFormatPr defaultRowHeight="14.25" x14ac:dyDescent="0.2"/>
  <cols>
    <col min="1" max="1" width="8.125" bestFit="1" customWidth="1"/>
    <col min="2" max="2" width="12.5" bestFit="1" customWidth="1"/>
    <col min="3" max="3" width="6.375" bestFit="1" customWidth="1"/>
    <col min="4" max="4" width="12.875" bestFit="1" customWidth="1"/>
  </cols>
  <sheetData>
    <row r="1" spans="1:4" x14ac:dyDescent="0.2">
      <c r="A1" s="65"/>
      <c r="B1" s="65" t="s">
        <v>30</v>
      </c>
      <c r="C1" s="65" t="s">
        <v>1</v>
      </c>
      <c r="D1" s="65" t="s">
        <v>31</v>
      </c>
    </row>
    <row r="2" spans="1:4" x14ac:dyDescent="0.2">
      <c r="A2" s="1" t="s">
        <v>46</v>
      </c>
      <c r="B2" s="1">
        <v>1114</v>
      </c>
      <c r="C2" s="1">
        <v>4375</v>
      </c>
      <c r="D2" s="1">
        <v>1000</v>
      </c>
    </row>
    <row r="3" spans="1:4" x14ac:dyDescent="0.2">
      <c r="A3" s="1" t="s">
        <v>47</v>
      </c>
      <c r="B3" s="1">
        <v>2764</v>
      </c>
      <c r="C3" s="1">
        <v>3023</v>
      </c>
      <c r="D3" s="1">
        <v>5876</v>
      </c>
    </row>
    <row r="4" spans="1:4" x14ac:dyDescent="0.2">
      <c r="A4" s="1" t="s">
        <v>14</v>
      </c>
      <c r="B4" s="13">
        <v>4</v>
      </c>
      <c r="C4" s="13">
        <v>25</v>
      </c>
      <c r="D4" s="13">
        <v>135</v>
      </c>
    </row>
    <row r="5" spans="1:4" x14ac:dyDescent="0.2">
      <c r="A5" s="1" t="s">
        <v>15</v>
      </c>
      <c r="B5" s="13">
        <v>2.4700000000000002</v>
      </c>
      <c r="C5" s="13">
        <v>13.13</v>
      </c>
      <c r="D5" s="13">
        <v>16.420000000000002</v>
      </c>
    </row>
    <row r="6" spans="1:4" x14ac:dyDescent="0.2">
      <c r="A6" s="1" t="s">
        <v>16</v>
      </c>
      <c r="B6" s="13">
        <v>3</v>
      </c>
      <c r="C6" s="13">
        <v>3</v>
      </c>
      <c r="D6" s="13">
        <v>5</v>
      </c>
    </row>
    <row r="7" spans="1:4" x14ac:dyDescent="0.2">
      <c r="A7" s="3" t="s">
        <v>17</v>
      </c>
      <c r="B7" s="14">
        <v>1.77</v>
      </c>
      <c r="C7" s="14">
        <v>0.92</v>
      </c>
      <c r="D7" s="14">
        <v>1.84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D3A4-9F1A-4327-A87E-6C063CFD19C6}">
  <dimension ref="A1:N21"/>
  <sheetViews>
    <sheetView workbookViewId="0">
      <selection activeCell="G24" sqref="G24"/>
    </sheetView>
  </sheetViews>
  <sheetFormatPr defaultRowHeight="14.25" x14ac:dyDescent="0.2"/>
  <cols>
    <col min="1" max="1" width="3.125" bestFit="1" customWidth="1"/>
    <col min="2" max="2" width="9.75" bestFit="1" customWidth="1"/>
    <col min="3" max="3" width="7" bestFit="1" customWidth="1"/>
    <col min="4" max="4" width="7.625" bestFit="1" customWidth="1"/>
    <col min="5" max="5" width="6.625" style="62" bestFit="1" customWidth="1"/>
    <col min="6" max="6" width="7" bestFit="1" customWidth="1"/>
    <col min="7" max="7" width="13" bestFit="1" customWidth="1"/>
    <col min="8" max="8" width="13.5" bestFit="1" customWidth="1"/>
    <col min="9" max="9" width="8.5" bestFit="1" customWidth="1"/>
    <col min="10" max="12" width="9.5" bestFit="1" customWidth="1"/>
    <col min="13" max="13" width="11" bestFit="1" customWidth="1"/>
  </cols>
  <sheetData>
    <row r="1" spans="1:14" ht="15.75" x14ac:dyDescent="0.25">
      <c r="A1" s="2"/>
      <c r="B1" s="86" t="s">
        <v>72</v>
      </c>
      <c r="C1" s="87" t="s">
        <v>62</v>
      </c>
      <c r="D1" s="88" t="s">
        <v>63</v>
      </c>
      <c r="E1" s="89" t="s">
        <v>64</v>
      </c>
      <c r="F1" s="88" t="s">
        <v>65</v>
      </c>
      <c r="G1" s="29"/>
      <c r="H1" s="29" t="s">
        <v>29</v>
      </c>
      <c r="I1" s="47"/>
      <c r="J1" s="47"/>
      <c r="K1" s="47"/>
      <c r="L1" s="47"/>
      <c r="M1" s="47"/>
      <c r="N1" s="1"/>
    </row>
    <row r="2" spans="1:14" ht="15.75" customHeight="1" x14ac:dyDescent="0.2">
      <c r="A2" s="54" t="s">
        <v>0</v>
      </c>
      <c r="B2" s="30" t="s">
        <v>54</v>
      </c>
      <c r="C2" s="35">
        <v>0</v>
      </c>
      <c r="D2" s="33"/>
      <c r="E2" s="55"/>
      <c r="F2" s="34"/>
      <c r="G2" s="28"/>
      <c r="H2" s="46">
        <v>0</v>
      </c>
      <c r="I2" s="28"/>
      <c r="J2" s="28"/>
      <c r="K2" s="28"/>
      <c r="L2" s="28"/>
      <c r="M2" s="28"/>
      <c r="N2" s="1"/>
    </row>
    <row r="3" spans="1:14" ht="15.75" x14ac:dyDescent="0.2">
      <c r="A3" s="52"/>
      <c r="B3" s="31" t="s">
        <v>55</v>
      </c>
      <c r="C3" s="37">
        <v>81</v>
      </c>
      <c r="D3" s="36">
        <v>19.567901234567898</v>
      </c>
      <c r="E3" s="56">
        <v>36.839506172839499</v>
      </c>
      <c r="F3" s="36">
        <v>2.0493827160493798</v>
      </c>
      <c r="G3" s="22"/>
      <c r="H3" s="48">
        <v>20.5</v>
      </c>
      <c r="I3" s="22"/>
      <c r="J3" s="22"/>
      <c r="K3" s="22"/>
      <c r="L3" s="22"/>
      <c r="M3" s="22"/>
      <c r="N3" s="1"/>
    </row>
    <row r="4" spans="1:14" ht="15.75" x14ac:dyDescent="0.2">
      <c r="A4" s="52"/>
      <c r="B4" s="31" t="s">
        <v>56</v>
      </c>
      <c r="C4" s="37" t="s">
        <v>70</v>
      </c>
      <c r="D4" s="36">
        <v>26.122507122507098</v>
      </c>
      <c r="E4" s="56">
        <v>49.9088319088319</v>
      </c>
      <c r="F4" s="36">
        <v>3.46723646723646</v>
      </c>
      <c r="G4" s="21"/>
      <c r="H4" s="48">
        <v>20.6</v>
      </c>
      <c r="I4" s="21"/>
      <c r="J4" s="21"/>
      <c r="K4" s="21"/>
      <c r="L4" s="21"/>
      <c r="M4" s="21"/>
      <c r="N4" s="1"/>
    </row>
    <row r="5" spans="1:14" ht="15.75" x14ac:dyDescent="0.2">
      <c r="A5" s="52"/>
      <c r="B5" s="31" t="s">
        <v>57</v>
      </c>
      <c r="C5" s="37" t="s">
        <v>69</v>
      </c>
      <c r="D5" s="36">
        <v>32.386138613861299</v>
      </c>
      <c r="E5" s="56">
        <v>78.247524752475201</v>
      </c>
      <c r="F5" s="36">
        <v>4.9108910891089099</v>
      </c>
      <c r="G5" s="22"/>
      <c r="H5" s="48">
        <v>14</v>
      </c>
      <c r="I5" s="22"/>
      <c r="J5" s="22"/>
      <c r="K5" s="22"/>
      <c r="L5" s="22"/>
      <c r="M5" s="22"/>
      <c r="N5" s="1"/>
    </row>
    <row r="6" spans="1:14" ht="15.75" x14ac:dyDescent="0.2">
      <c r="A6" s="53"/>
      <c r="B6" s="32" t="s">
        <v>73</v>
      </c>
      <c r="C6" s="39" t="s">
        <v>75</v>
      </c>
      <c r="D6" s="38">
        <v>26.313320825515898</v>
      </c>
      <c r="E6" s="57">
        <v>53.292682926829201</v>
      </c>
      <c r="F6" s="38">
        <v>3.5253283302063698</v>
      </c>
      <c r="G6" s="22"/>
      <c r="H6" s="48">
        <v>20.2</v>
      </c>
      <c r="I6" s="22"/>
      <c r="J6" s="22"/>
      <c r="K6" s="22"/>
      <c r="L6" s="22"/>
      <c r="M6" s="22"/>
      <c r="N6" s="1"/>
    </row>
    <row r="7" spans="1:14" ht="15.75" customHeight="1" x14ac:dyDescent="0.2">
      <c r="A7" s="54" t="s">
        <v>1</v>
      </c>
      <c r="B7" s="30" t="s">
        <v>58</v>
      </c>
      <c r="C7" s="35" t="s">
        <v>67</v>
      </c>
      <c r="D7" s="33">
        <v>37.6462673611111</v>
      </c>
      <c r="E7" s="58">
        <v>56.419849537037003</v>
      </c>
      <c r="F7" s="33">
        <v>9.2949942129629601</v>
      </c>
      <c r="G7" s="21"/>
      <c r="H7" s="48">
        <v>19.7</v>
      </c>
      <c r="I7" s="21"/>
      <c r="J7" s="21"/>
      <c r="K7" s="21"/>
      <c r="L7" s="21"/>
      <c r="M7" s="21"/>
      <c r="N7" s="1"/>
    </row>
    <row r="8" spans="1:14" ht="15.75" x14ac:dyDescent="0.2">
      <c r="A8" s="52"/>
      <c r="B8" s="31" t="s">
        <v>59</v>
      </c>
      <c r="C8" s="37" t="s">
        <v>68</v>
      </c>
      <c r="D8" s="36">
        <v>66.061681112678897</v>
      </c>
      <c r="E8" s="56">
        <v>88.110260028220097</v>
      </c>
      <c r="F8" s="36">
        <v>15.396291070348701</v>
      </c>
      <c r="G8" s="22"/>
      <c r="H8" s="48">
        <v>17.2</v>
      </c>
      <c r="I8" s="22"/>
      <c r="J8" s="22"/>
      <c r="K8" s="22"/>
      <c r="L8" s="22"/>
      <c r="M8" s="22"/>
      <c r="N8" s="1"/>
    </row>
    <row r="9" spans="1:14" ht="15.75" x14ac:dyDescent="0.2">
      <c r="A9" s="52"/>
      <c r="B9" s="31" t="s">
        <v>78</v>
      </c>
      <c r="C9" s="42" t="s">
        <v>69</v>
      </c>
      <c r="D9" s="43">
        <v>110.03125</v>
      </c>
      <c r="E9" s="59">
        <v>148.40625</v>
      </c>
      <c r="F9" s="43">
        <v>26.1666666666666</v>
      </c>
      <c r="G9" s="21"/>
      <c r="H9" s="48">
        <v>10.1</v>
      </c>
      <c r="I9" s="21"/>
      <c r="J9" s="21"/>
      <c r="K9" s="21"/>
      <c r="L9" s="21"/>
      <c r="M9" s="21"/>
      <c r="N9" s="1"/>
    </row>
    <row r="10" spans="1:14" ht="15.75" x14ac:dyDescent="0.2">
      <c r="A10" s="53"/>
      <c r="B10" s="32" t="s">
        <v>73</v>
      </c>
      <c r="C10" s="41" t="s">
        <v>76</v>
      </c>
      <c r="D10" s="40">
        <v>50.004678753446399</v>
      </c>
      <c r="E10" s="60">
        <v>70.292923385412294</v>
      </c>
      <c r="F10" s="40">
        <v>11.9592280056813</v>
      </c>
      <c r="G10" s="21"/>
      <c r="H10" s="48">
        <v>14.8</v>
      </c>
      <c r="I10" s="21"/>
      <c r="J10" s="21"/>
      <c r="K10" s="21"/>
      <c r="L10" s="21"/>
      <c r="M10" s="21"/>
      <c r="N10" s="1"/>
    </row>
    <row r="11" spans="1:14" ht="15.75" customHeight="1" x14ac:dyDescent="0.2">
      <c r="A11" s="52" t="s">
        <v>2</v>
      </c>
      <c r="B11" s="31" t="s">
        <v>58</v>
      </c>
      <c r="C11" s="37" t="s">
        <v>66</v>
      </c>
      <c r="D11" s="36">
        <v>12.2279792061906</v>
      </c>
      <c r="E11" s="56">
        <v>55.681835788769398</v>
      </c>
      <c r="F11" s="36">
        <v>5.2639986266578003</v>
      </c>
      <c r="G11" s="22"/>
      <c r="H11" s="48">
        <v>19.3</v>
      </c>
      <c r="I11" s="22"/>
      <c r="J11" s="22"/>
      <c r="K11" s="22"/>
      <c r="L11" s="22"/>
      <c r="M11" s="22"/>
      <c r="N11" s="1"/>
    </row>
    <row r="12" spans="1:14" ht="15.75" x14ac:dyDescent="0.2">
      <c r="A12" s="52"/>
      <c r="B12" s="31" t="s">
        <v>59</v>
      </c>
      <c r="C12" s="37" t="s">
        <v>71</v>
      </c>
      <c r="D12" s="36">
        <v>67.616972306778493</v>
      </c>
      <c r="E12" s="56">
        <v>99.319622837627094</v>
      </c>
      <c r="F12" s="36">
        <v>8.5013735243893294</v>
      </c>
      <c r="G12" s="1"/>
      <c r="H12" s="49">
        <v>15.1</v>
      </c>
      <c r="I12" s="1"/>
      <c r="J12" s="1"/>
      <c r="K12" s="1"/>
      <c r="L12" s="1"/>
      <c r="M12" s="1"/>
      <c r="N12" s="1"/>
    </row>
    <row r="13" spans="1:14" ht="15.75" x14ac:dyDescent="0.2">
      <c r="A13" s="52"/>
      <c r="B13" s="31" t="s">
        <v>78</v>
      </c>
      <c r="C13" s="37" t="s">
        <v>79</v>
      </c>
      <c r="D13" s="36">
        <v>119.02581369248</v>
      </c>
      <c r="E13" s="56">
        <v>134.75982042648701</v>
      </c>
      <c r="F13" s="36">
        <v>11.0931537598204</v>
      </c>
      <c r="G13" s="1"/>
      <c r="H13" s="50">
        <v>10.9</v>
      </c>
    </row>
    <row r="14" spans="1:14" ht="15.75" x14ac:dyDescent="0.2">
      <c r="A14" s="52"/>
      <c r="B14" s="31" t="s">
        <v>77</v>
      </c>
      <c r="C14" s="37" t="s">
        <v>80</v>
      </c>
      <c r="D14" s="36">
        <v>170.119909502262</v>
      </c>
      <c r="E14" s="56">
        <v>175.61312217194501</v>
      </c>
      <c r="F14" s="36">
        <v>16.309954751131201</v>
      </c>
      <c r="G14" s="1"/>
      <c r="H14" s="50">
        <v>8</v>
      </c>
    </row>
    <row r="15" spans="1:14" ht="15.75" x14ac:dyDescent="0.2">
      <c r="A15" s="52"/>
      <c r="B15" s="31" t="s">
        <v>60</v>
      </c>
      <c r="C15" s="37" t="s">
        <v>70</v>
      </c>
      <c r="D15" s="36">
        <v>277.02425876010699</v>
      </c>
      <c r="E15" s="56">
        <v>198.264150943396</v>
      </c>
      <c r="F15" s="36">
        <v>13.733153638814001</v>
      </c>
      <c r="G15" s="1"/>
      <c r="H15" s="50">
        <v>6.6</v>
      </c>
    </row>
    <row r="16" spans="1:14" ht="15.75" x14ac:dyDescent="0.2">
      <c r="A16" s="52"/>
      <c r="B16" s="31" t="s">
        <v>61</v>
      </c>
      <c r="C16" s="37">
        <v>56</v>
      </c>
      <c r="D16" s="36">
        <v>1241.17857142857</v>
      </c>
      <c r="E16" s="56">
        <v>179.44642857142799</v>
      </c>
      <c r="F16" s="36">
        <v>14.875</v>
      </c>
      <c r="G16" s="1"/>
      <c r="H16" s="50">
        <v>6.8</v>
      </c>
    </row>
    <row r="17" spans="1:8" x14ac:dyDescent="0.2">
      <c r="A17" s="53"/>
      <c r="B17" s="3" t="s">
        <v>73</v>
      </c>
      <c r="C17" s="44" t="s">
        <v>74</v>
      </c>
      <c r="D17" s="45">
        <v>14.721564509889699</v>
      </c>
      <c r="E17" s="61">
        <v>57.470439077889601</v>
      </c>
      <c r="F17" s="45">
        <v>5.3969554885798896</v>
      </c>
      <c r="G17" s="1"/>
      <c r="H17" s="51">
        <v>17.3</v>
      </c>
    </row>
    <row r="18" spans="1:8" x14ac:dyDescent="0.2">
      <c r="G18" s="1"/>
    </row>
    <row r="19" spans="1:8" x14ac:dyDescent="0.2">
      <c r="G19" s="1"/>
    </row>
    <row r="20" spans="1:8" x14ac:dyDescent="0.2">
      <c r="G20" s="1"/>
    </row>
    <row r="21" spans="1:8" x14ac:dyDescent="0.2">
      <c r="G21" s="1"/>
    </row>
  </sheetData>
  <mergeCells count="3">
    <mergeCell ref="A11:A17"/>
    <mergeCell ref="A2:A6"/>
    <mergeCell ref="A7:A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C780-E4EA-4337-B883-B3822A4A435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0数据集切分</vt:lpstr>
      <vt:lpstr>1全部实验总表ACC</vt:lpstr>
      <vt:lpstr>2RQ1表</vt:lpstr>
      <vt:lpstr>3原表4</vt:lpstr>
      <vt:lpstr>4原表4-2</vt:lpstr>
      <vt:lpstr>5全部实验总表BLEU</vt:lpstr>
      <vt:lpstr>6Statistics of Tag-Graph</vt:lpstr>
      <vt:lpstr>7description_length</vt:lpstr>
      <vt:lpstr>8des_len_result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2019-11-22T13:56:14Z</dcterms:modified>
</cp:coreProperties>
</file>