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nancy/Library/CloudStorage/Dropbox-个人/CarbonOffsetsAdditionality/Tables/"/>
    </mc:Choice>
  </mc:AlternateContent>
  <xr:revisionPtr revIDLastSave="0" documentId="13_ncr:1_{9965D9F7-E5FC-8243-A36B-4E03A0E4F475}" xr6:coauthVersionLast="47" xr6:coauthVersionMax="47" xr10:uidLastSave="{00000000-0000-0000-0000-000000000000}"/>
  <bookViews>
    <workbookView xWindow="0" yWindow="500" windowWidth="28800" windowHeight="15940" activeTab="1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3" l="1"/>
</calcChain>
</file>

<file path=xl/sharedStrings.xml><?xml version="1.0" encoding="utf-8"?>
<sst xmlns="http://schemas.openxmlformats.org/spreadsheetml/2006/main" count="206" uniqueCount="178">
  <si>
    <t>sumtable {vtable}</t>
  </si>
  <si>
    <t>Summary Statistics</t>
  </si>
  <si>
    <t>Variable</t>
  </si>
  <si>
    <t>N</t>
  </si>
  <si>
    <t>Mean</t>
  </si>
  <si>
    <t>Std. Dev.</t>
  </si>
  <si>
    <t>Min</t>
  </si>
  <si>
    <t>Pctl. 25</t>
  </si>
  <si>
    <t>Pctl. 75</t>
  </si>
  <si>
    <t>Max</t>
  </si>
  <si>
    <t>PA/PoA</t>
  </si>
  <si>
    <t>... PA</t>
  </si>
  <si>
    <t>... PoA</t>
  </si>
  <si>
    <t>Ref.</t>
  </si>
  <si>
    <t>Region</t>
  </si>
  <si>
    <t>... Africa</t>
  </si>
  <si>
    <t>... Asia &amp; Pacific</t>
  </si>
  <si>
    <t>... Europe &amp; Central Asia</t>
  </si>
  <si>
    <t>... Latin America</t>
  </si>
  <si>
    <t>... Middle-East</t>
  </si>
  <si>
    <t>... multiple</t>
  </si>
  <si>
    <t>Number of CPAs</t>
  </si>
  <si>
    <t>... No</t>
  </si>
  <si>
    <t>... Yes</t>
  </si>
  <si>
    <t>Number of CPAs - Article 6 eligible</t>
  </si>
  <si>
    <t>Article 6 eligible</t>
  </si>
  <si>
    <t>First NDC eligible</t>
  </si>
  <si>
    <t>1st period ktCO2e/yr</t>
  </si>
  <si>
    <t>2nd period ktCO2e/yr</t>
  </si>
  <si>
    <t>3rd period ktCO2e/yr</t>
  </si>
  <si>
    <t>Reductions (ktCO2e/yr)</t>
  </si>
  <si>
    <t>yrs.</t>
  </si>
  <si>
    <t>Type of crediting period</t>
  </si>
  <si>
    <t>... Fixed</t>
  </si>
  <si>
    <t>... Renewable</t>
  </si>
  <si>
    <t>Active period on 1.1.2021</t>
  </si>
  <si>
    <t>... no</t>
  </si>
  <si>
    <t>... not yet</t>
  </si>
  <si>
    <t>... yes (1st period)</t>
  </si>
  <si>
    <t>... yes (2nd period)</t>
  </si>
  <si>
    <t>... yes (3rd period)</t>
  </si>
  <si>
    <t>Potential A6 Reductions (ktCO2e)</t>
  </si>
  <si>
    <t>Pot_Red 2021</t>
  </si>
  <si>
    <t>Pot_Red 2022</t>
  </si>
  <si>
    <t>Pot_Red 2023</t>
  </si>
  <si>
    <t>Pot_Red 2024</t>
  </si>
  <si>
    <t>Pot_Red 2025</t>
  </si>
  <si>
    <t>kCERs CP1</t>
  </si>
  <si>
    <t>kCERs CP2</t>
  </si>
  <si>
    <t>Total issuance (kCERs)</t>
  </si>
  <si>
    <t>Delta to start crediting period</t>
  </si>
  <si>
    <t>Delta to end of crediting period / end of CP2</t>
  </si>
  <si>
    <t>Expected kCERs</t>
  </si>
  <si>
    <t>Issuance success</t>
  </si>
  <si>
    <t>Voluntary cancellations (kCERs)</t>
  </si>
  <si>
    <t>MW</t>
  </si>
  <si>
    <t>Full time hours</t>
  </si>
  <si>
    <t>Grid emission factor tCO2e/MWh</t>
  </si>
  <si>
    <t>Annual EE GWh reduced</t>
  </si>
  <si>
    <t>Forest size ha</t>
  </si>
  <si>
    <t>Investment MUS$</t>
  </si>
  <si>
    <t>Investment US$/tCO2</t>
  </si>
  <si>
    <t>Investment US$/kW</t>
  </si>
  <si>
    <t>IRR % excl. CER</t>
  </si>
  <si>
    <t>IRR benchmark</t>
  </si>
  <si>
    <t>IRR % incl. CER</t>
  </si>
  <si>
    <t>CER price US$/tCO2</t>
  </si>
  <si>
    <t>Region (UNFCCC)</t>
  </si>
  <si>
    <t>... Americas</t>
  </si>
  <si>
    <t>... Asia</t>
  </si>
  <si>
    <t>... Europe</t>
  </si>
  <si>
    <t>... Oceania</t>
  </si>
  <si>
    <t>ChangeIRR</t>
  </si>
  <si>
    <t>ExtraBenchIRR</t>
  </si>
  <si>
    <t>ShortBenchIRR</t>
  </si>
  <si>
    <t>RegistrationFee</t>
  </si>
  <si>
    <t>ValidationFee</t>
  </si>
  <si>
    <t>DevelopmentalFee</t>
  </si>
  <si>
    <t>AnnualCredRev(MUS)</t>
  </si>
  <si>
    <t>TotalCredRev(MUS)</t>
  </si>
  <si>
    <t>AnnualCashFlow</t>
  </si>
  <si>
    <t>AnnualCashFlowAddRev</t>
  </si>
  <si>
    <t>initialcost</t>
  </si>
  <si>
    <t>MWh</t>
  </si>
  <si>
    <t>CO2</t>
  </si>
  <si>
    <t>Voluntary Registry</t>
  </si>
  <si>
    <t>... ACR</t>
  </si>
  <si>
    <t>... CAR</t>
  </si>
  <si>
    <t>... GOLD</t>
  </si>
  <si>
    <t>... VCS</t>
  </si>
  <si>
    <t>Reduction / Removal</t>
  </si>
  <si>
    <t>... Impermanent Removal</t>
  </si>
  <si>
    <t>... Long-Duration Removal</t>
  </si>
  <si>
    <t>... Mixed</t>
  </si>
  <si>
    <t>... Reduction</t>
  </si>
  <si>
    <t>Total Credits Issued</t>
  </si>
  <si>
    <t>Total Credits Retired</t>
  </si>
  <si>
    <t>Total Credits Remaining</t>
  </si>
  <si>
    <t>Total Buffer Pool Deposits</t>
  </si>
  <si>
    <t>Reversals Covered by Buffer Pool</t>
  </si>
  <si>
    <t>Reversals Not Covered by Buffer</t>
  </si>
  <si>
    <t>Buffer Credits Released to Project</t>
  </si>
  <si>
    <t>First Year of Project (Vintage)</t>
  </si>
  <si>
    <t xml:space="preserve">   Advanced Refrigerants                     Afforestation/Reforestation </t>
  </si>
  <si>
    <t xml:space="preserve">                                             40                                             526 </t>
  </si>
  <si>
    <t xml:space="preserve">          Aluminum Smelters Emission Reductions                       Avoided Forest Conversion </t>
  </si>
  <si>
    <t xml:space="preserve">                                              2                                               3 </t>
  </si>
  <si>
    <t xml:space="preserve">                   Avoided Grassland Conversion                                        Bicycles </t>
  </si>
  <si>
    <t xml:space="preserve">                                             35                                               7 </t>
  </si>
  <si>
    <t xml:space="preserve">                                        Biochar                                    Biodigesters </t>
  </si>
  <si>
    <t xml:space="preserve">                                              7                                             247 </t>
  </si>
  <si>
    <t xml:space="preserve">                                        Biomass         Brick Manufacturing Emission Reductions </t>
  </si>
  <si>
    <t xml:space="preserve">                                            274                                              20 </t>
  </si>
  <si>
    <t xml:space="preserve">Bundled Compost Production and Soil Application                       Bundled Energy Efficiency </t>
  </si>
  <si>
    <t xml:space="preserve">                                              2                                             157 </t>
  </si>
  <si>
    <t xml:space="preserve">         Carbon Capture &amp; Enhanced Oil Recovery                      Carbon Capture in Concrete </t>
  </si>
  <si>
    <t xml:space="preserve">                                              5                                               7 </t>
  </si>
  <si>
    <t xml:space="preserve">                      Carbon Capture in Plastic                       Carbon-Absorbing Concrete </t>
  </si>
  <si>
    <t xml:space="preserve">                                              2                                              17 </t>
  </si>
  <si>
    <t xml:space="preserve">                                    Clean Water                             Community Boreholes </t>
  </si>
  <si>
    <t xml:space="preserve">                                            439                                             259 </t>
  </si>
  <si>
    <t xml:space="preserve">                                     Composting                                      Cookstoves </t>
  </si>
  <si>
    <t xml:space="preserve">                                             68                                            1503 </t>
  </si>
  <si>
    <t xml:space="preserve">                   Electric Vehicles &amp; Charging                               Energy Efficiency </t>
  </si>
  <si>
    <t xml:space="preserve">                                             38                                              30 </t>
  </si>
  <si>
    <t xml:space="preserve">                                 Feed Additives                                Fleet Efficiency </t>
  </si>
  <si>
    <t xml:space="preserve">                                             17                                               9 </t>
  </si>
  <si>
    <t xml:space="preserve">                                 Fuel Switching                                  Fuel Transport </t>
  </si>
  <si>
    <t xml:space="preserve">                                             17                                               3 </t>
  </si>
  <si>
    <t xml:space="preserve">                                     Geothermal                     Grid Expansion &amp; Mini-Grids </t>
  </si>
  <si>
    <t xml:space="preserve">                                             37                                               1 </t>
  </si>
  <si>
    <t xml:space="preserve">                    HFC Refrigerant Reclamation              HFC Replacement in Foam Production </t>
  </si>
  <si>
    <t xml:space="preserve">                                             48                                              74 </t>
  </si>
  <si>
    <t xml:space="preserve">                              HFC23 Destruction                                      Hydropower </t>
  </si>
  <si>
    <t xml:space="preserve">                                              2                                             532 </t>
  </si>
  <si>
    <t xml:space="preserve">                     Improved Forest Management                  Improved Irrigation Management </t>
  </si>
  <si>
    <t xml:space="preserve">                                            633                                              17 </t>
  </si>
  <si>
    <t xml:space="preserve">                               Landfill Methane          Leak Detection &amp; Repair in Gas Systems </t>
  </si>
  <si>
    <t xml:space="preserve">                                            402                                               9 </t>
  </si>
  <si>
    <t xml:space="preserve">                                       Lighting                  Lower Carbon Cement &amp; Concrete </t>
  </si>
  <si>
    <t xml:space="preserve">                                             56                                               4 </t>
  </si>
  <si>
    <t xml:space="preserve">                        Manure Methane Digester                                    Mass Transit </t>
  </si>
  <si>
    <t xml:space="preserve">                                            318                                              10 </t>
  </si>
  <si>
    <t xml:space="preserve">                 Methane Recovery in Wastewater                            Mine Methane Capture </t>
  </si>
  <si>
    <t xml:space="preserve">                                            111                                              81 </t>
  </si>
  <si>
    <t xml:space="preserve">      N2O Destruction in Adipic Acid Production       N2O Destruction in Nitric Acid Production </t>
  </si>
  <si>
    <t xml:space="preserve">                                              3                                              19 </t>
  </si>
  <si>
    <t xml:space="preserve">             Natural Gas Electricity Generation                             Nitrogen Management </t>
  </si>
  <si>
    <t xml:space="preserve">                                             27                                               6 </t>
  </si>
  <si>
    <t xml:space="preserve">                     ODS Recovery &amp; Destruction                                   Oil Recycling </t>
  </si>
  <si>
    <t xml:space="preserve">                                             49                                               2 </t>
  </si>
  <si>
    <t xml:space="preserve">                       Plugging Oil &amp; Gas Wells                              Pneumatic Retrofit </t>
  </si>
  <si>
    <t xml:space="preserve">                                             15                                               2 </t>
  </si>
  <si>
    <t xml:space="preserve">                     Propylene Oxide Production                                      RE Bundled </t>
  </si>
  <si>
    <t xml:space="preserve">                                              1                                              34 </t>
  </si>
  <si>
    <t xml:space="preserve">                                          REDD+                      Refrigerant Leak Detection </t>
  </si>
  <si>
    <t xml:space="preserve">                                            288                                               1 </t>
  </si>
  <si>
    <t xml:space="preserve">                       Rice Emission Reductions           Road Construction Emission Reductions </t>
  </si>
  <si>
    <t xml:space="preserve">                                            292                                               5 </t>
  </si>
  <si>
    <t xml:space="preserve">                                SF6 Replacement                                        Shipping </t>
  </si>
  <si>
    <t xml:space="preserve">                                              4                                              14 </t>
  </si>
  <si>
    <t xml:space="preserve">                            Solar - Centralized                             Solar - Distributed </t>
  </si>
  <si>
    <t xml:space="preserve">                                            342                                              77 </t>
  </si>
  <si>
    <t xml:space="preserve">                                 Solar Lighting                             Solar Water Heaters </t>
  </si>
  <si>
    <t xml:space="preserve">                                             40                                              17 </t>
  </si>
  <si>
    <t xml:space="preserve">                         Solid Waste Separation                         Sustainable Agriculture </t>
  </si>
  <si>
    <t xml:space="preserve">                                             14                                             189 </t>
  </si>
  <si>
    <t xml:space="preserve">               Sustainable Grassland Management                      Truck Stop Electrification </t>
  </si>
  <si>
    <t xml:space="preserve">                                             70                                              33 </t>
  </si>
  <si>
    <t xml:space="preserve">          University Campus Emission Reductions                                 Waste Diversion </t>
  </si>
  <si>
    <t xml:space="preserve">                                             11                                              19 </t>
  </si>
  <si>
    <t xml:space="preserve">                             Waste Gas Recovery                             Waste Heat Recovery </t>
  </si>
  <si>
    <t xml:space="preserve">                                             14                                              52 </t>
  </si>
  <si>
    <t xml:space="preserve">                             Waste Incineration                                 Waste Recycling </t>
  </si>
  <si>
    <t xml:space="preserve">                                             26                                              38 </t>
  </si>
  <si>
    <t xml:space="preserve">                                 Weatherization                             Wetland Restoration </t>
  </si>
  <si>
    <t xml:space="preserve">                                              8                                              54 </t>
  </si>
  <si>
    <t xml:space="preserve">                                           Wind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</si>
</sst>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FangSong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DCAF-8DE7-BB4E-882D-6C020D476067}">
  <dimension ref="A1:H96"/>
  <sheetViews>
    <sheetView workbookViewId="0">
      <selection sqref="A1:XFD1048576"/>
    </sheetView>
  </sheetViews>
  <sheetFormatPr baseColWidth="10" defaultRowHeight="15" x14ac:dyDescent="0.2"/>
  <cols>
    <col min="1" max="1" width="39.5" bestFit="1" customWidth="1"/>
  </cols>
  <sheetData>
    <row r="1" spans="1:8" x14ac:dyDescent="0.2">
      <c r="A1" t="s">
        <v>0</v>
      </c>
      <c r="B1" t="s">
        <v>1</v>
      </c>
    </row>
    <row r="3" spans="1:8" x14ac:dyDescent="0.2">
      <c r="A3" t="s">
        <v>1</v>
      </c>
    </row>
    <row r="5" spans="1:8" x14ac:dyDescent="0.2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</row>
    <row r="6" spans="1:8" x14ac:dyDescent="0.2">
      <c r="A6" t="s">
        <v>10</v>
      </c>
      <c r="B6">
        <v>13152</v>
      </c>
    </row>
    <row r="7" spans="1:8" x14ac:dyDescent="0.2">
      <c r="A7" t="s">
        <v>11</v>
      </c>
      <c r="B7">
        <v>12525</v>
      </c>
      <c r="C7">
        <v>0.95</v>
      </c>
    </row>
    <row r="8" spans="1:8" x14ac:dyDescent="0.2">
      <c r="A8" t="s">
        <v>12</v>
      </c>
      <c r="B8">
        <v>627</v>
      </c>
      <c r="C8">
        <v>0.05</v>
      </c>
    </row>
    <row r="9" spans="1:8" x14ac:dyDescent="0.2">
      <c r="A9" t="s">
        <v>13</v>
      </c>
      <c r="B9">
        <v>13152</v>
      </c>
      <c r="C9">
        <v>3551</v>
      </c>
      <c r="D9">
        <v>3510</v>
      </c>
      <c r="E9">
        <v>0</v>
      </c>
      <c r="F9">
        <v>0</v>
      </c>
      <c r="G9">
        <v>6713</v>
      </c>
      <c r="H9">
        <v>10749</v>
      </c>
    </row>
    <row r="10" spans="1:8" x14ac:dyDescent="0.2">
      <c r="A10" t="s">
        <v>14</v>
      </c>
      <c r="B10">
        <v>13152</v>
      </c>
    </row>
    <row r="11" spans="1:8" x14ac:dyDescent="0.2">
      <c r="A11" t="s">
        <v>15</v>
      </c>
      <c r="B11">
        <v>616</v>
      </c>
      <c r="C11">
        <v>0.05</v>
      </c>
    </row>
    <row r="12" spans="1:8" x14ac:dyDescent="0.2">
      <c r="A12" t="s">
        <v>16</v>
      </c>
      <c r="B12">
        <v>10225</v>
      </c>
      <c r="C12">
        <v>0.78</v>
      </c>
    </row>
    <row r="13" spans="1:8" x14ac:dyDescent="0.2">
      <c r="A13" t="s">
        <v>17</v>
      </c>
      <c r="B13">
        <v>145</v>
      </c>
      <c r="C13">
        <v>0.01</v>
      </c>
    </row>
    <row r="14" spans="1:8" x14ac:dyDescent="0.2">
      <c r="A14" t="s">
        <v>18</v>
      </c>
      <c r="B14">
        <v>1979</v>
      </c>
      <c r="C14">
        <v>0.15</v>
      </c>
    </row>
    <row r="15" spans="1:8" x14ac:dyDescent="0.2">
      <c r="A15" t="s">
        <v>19</v>
      </c>
      <c r="B15">
        <v>170</v>
      </c>
      <c r="C15">
        <v>0.01</v>
      </c>
    </row>
    <row r="16" spans="1:8" x14ac:dyDescent="0.2">
      <c r="A16" t="s">
        <v>20</v>
      </c>
      <c r="B16">
        <v>17</v>
      </c>
      <c r="C16">
        <v>0</v>
      </c>
    </row>
    <row r="17" spans="1:8" x14ac:dyDescent="0.2">
      <c r="A17" t="s">
        <v>21</v>
      </c>
      <c r="B17">
        <v>627</v>
      </c>
    </row>
    <row r="18" spans="1:8" x14ac:dyDescent="0.2">
      <c r="A18" t="s">
        <v>22</v>
      </c>
      <c r="B18">
        <v>286</v>
      </c>
      <c r="C18">
        <v>0.46</v>
      </c>
    </row>
    <row r="19" spans="1:8" x14ac:dyDescent="0.2">
      <c r="A19" t="s">
        <v>23</v>
      </c>
      <c r="B19">
        <v>341</v>
      </c>
      <c r="C19">
        <v>0.54</v>
      </c>
    </row>
    <row r="20" spans="1:8" x14ac:dyDescent="0.2">
      <c r="A20" t="s">
        <v>24</v>
      </c>
      <c r="B20">
        <v>168</v>
      </c>
    </row>
    <row r="21" spans="1:8" x14ac:dyDescent="0.2">
      <c r="A21" t="s">
        <v>22</v>
      </c>
      <c r="B21">
        <v>28</v>
      </c>
      <c r="C21">
        <v>0.17</v>
      </c>
    </row>
    <row r="22" spans="1:8" x14ac:dyDescent="0.2">
      <c r="A22" t="s">
        <v>23</v>
      </c>
      <c r="B22">
        <v>140</v>
      </c>
      <c r="C22">
        <v>0.83</v>
      </c>
    </row>
    <row r="23" spans="1:8" x14ac:dyDescent="0.2">
      <c r="A23" t="s">
        <v>25</v>
      </c>
      <c r="B23">
        <v>13152</v>
      </c>
    </row>
    <row r="24" spans="1:8" x14ac:dyDescent="0.2">
      <c r="A24" t="s">
        <v>22</v>
      </c>
      <c r="B24">
        <v>9663</v>
      </c>
      <c r="C24">
        <v>0.73</v>
      </c>
    </row>
    <row r="25" spans="1:8" x14ac:dyDescent="0.2">
      <c r="A25" t="s">
        <v>23</v>
      </c>
      <c r="B25">
        <v>3489</v>
      </c>
      <c r="C25">
        <v>0.27</v>
      </c>
    </row>
    <row r="26" spans="1:8" x14ac:dyDescent="0.2">
      <c r="A26" t="s">
        <v>26</v>
      </c>
      <c r="B26">
        <v>13152</v>
      </c>
    </row>
    <row r="27" spans="1:8" x14ac:dyDescent="0.2">
      <c r="A27" t="s">
        <v>22</v>
      </c>
      <c r="B27">
        <v>12319</v>
      </c>
      <c r="C27">
        <v>0.94</v>
      </c>
    </row>
    <row r="28" spans="1:8" x14ac:dyDescent="0.2">
      <c r="A28" t="s">
        <v>23</v>
      </c>
      <c r="B28">
        <v>833</v>
      </c>
      <c r="C28">
        <v>0.06</v>
      </c>
    </row>
    <row r="29" spans="1:8" x14ac:dyDescent="0.2">
      <c r="A29" t="s">
        <v>27</v>
      </c>
      <c r="B29">
        <v>13152</v>
      </c>
      <c r="C29">
        <v>143</v>
      </c>
      <c r="D29">
        <v>701</v>
      </c>
      <c r="E29">
        <v>0</v>
      </c>
      <c r="F29">
        <v>22</v>
      </c>
      <c r="G29">
        <v>107</v>
      </c>
      <c r="H29">
        <v>47809</v>
      </c>
    </row>
    <row r="30" spans="1:8" x14ac:dyDescent="0.2">
      <c r="A30" t="s">
        <v>28</v>
      </c>
      <c r="B30">
        <v>13152</v>
      </c>
      <c r="C30">
        <v>15</v>
      </c>
      <c r="D30">
        <v>169</v>
      </c>
      <c r="E30">
        <v>0</v>
      </c>
      <c r="F30">
        <v>0</v>
      </c>
      <c r="G30">
        <v>0</v>
      </c>
      <c r="H30">
        <v>11862</v>
      </c>
    </row>
    <row r="31" spans="1:8" x14ac:dyDescent="0.2">
      <c r="A31" t="s">
        <v>29</v>
      </c>
      <c r="B31">
        <v>13152</v>
      </c>
      <c r="C31">
        <v>1.7</v>
      </c>
      <c r="D31">
        <v>49</v>
      </c>
      <c r="E31">
        <v>0</v>
      </c>
      <c r="F31">
        <v>0</v>
      </c>
      <c r="G31">
        <v>0</v>
      </c>
      <c r="H31">
        <v>4434</v>
      </c>
    </row>
    <row r="32" spans="1:8" x14ac:dyDescent="0.2">
      <c r="A32" t="s">
        <v>30</v>
      </c>
      <c r="B32">
        <v>13152</v>
      </c>
      <c r="C32">
        <v>138</v>
      </c>
      <c r="D32">
        <v>694</v>
      </c>
      <c r="E32">
        <v>0</v>
      </c>
      <c r="F32">
        <v>21</v>
      </c>
      <c r="G32">
        <v>103</v>
      </c>
      <c r="H32">
        <v>47809</v>
      </c>
    </row>
    <row r="33" spans="1:8" x14ac:dyDescent="0.2">
      <c r="A33" t="s">
        <v>31</v>
      </c>
      <c r="B33">
        <v>13152</v>
      </c>
      <c r="C33">
        <v>8.3000000000000007</v>
      </c>
      <c r="D33">
        <v>2.1</v>
      </c>
      <c r="E33">
        <v>0</v>
      </c>
      <c r="F33">
        <v>7</v>
      </c>
      <c r="G33">
        <v>10</v>
      </c>
      <c r="H33">
        <v>40</v>
      </c>
    </row>
    <row r="34" spans="1:8" x14ac:dyDescent="0.2">
      <c r="A34" t="s">
        <v>32</v>
      </c>
      <c r="B34">
        <v>9033</v>
      </c>
    </row>
    <row r="35" spans="1:8" x14ac:dyDescent="0.2">
      <c r="A35" t="s">
        <v>33</v>
      </c>
      <c r="B35">
        <v>2976</v>
      </c>
      <c r="C35">
        <v>0.33</v>
      </c>
    </row>
    <row r="36" spans="1:8" x14ac:dyDescent="0.2">
      <c r="A36" t="s">
        <v>34</v>
      </c>
      <c r="B36">
        <v>6057</v>
      </c>
      <c r="C36">
        <v>0.67</v>
      </c>
    </row>
    <row r="37" spans="1:8" x14ac:dyDescent="0.2">
      <c r="A37" t="s">
        <v>35</v>
      </c>
      <c r="B37">
        <v>13152</v>
      </c>
    </row>
    <row r="38" spans="1:8" x14ac:dyDescent="0.2">
      <c r="A38" t="s">
        <v>36</v>
      </c>
      <c r="B38">
        <v>8459</v>
      </c>
      <c r="C38">
        <v>0.64</v>
      </c>
    </row>
    <row r="39" spans="1:8" x14ac:dyDescent="0.2">
      <c r="A39" t="s">
        <v>37</v>
      </c>
      <c r="B39">
        <v>51</v>
      </c>
      <c r="C39">
        <v>0</v>
      </c>
    </row>
    <row r="40" spans="1:8" x14ac:dyDescent="0.2">
      <c r="A40" t="s">
        <v>38</v>
      </c>
      <c r="B40">
        <v>3448</v>
      </c>
      <c r="C40">
        <v>0.26</v>
      </c>
    </row>
    <row r="41" spans="1:8" x14ac:dyDescent="0.2">
      <c r="A41" t="s">
        <v>39</v>
      </c>
      <c r="B41">
        <v>1139</v>
      </c>
      <c r="C41">
        <v>0.09</v>
      </c>
    </row>
    <row r="42" spans="1:8" x14ac:dyDescent="0.2">
      <c r="A42" t="s">
        <v>40</v>
      </c>
      <c r="B42">
        <v>55</v>
      </c>
      <c r="C42">
        <v>0</v>
      </c>
    </row>
    <row r="43" spans="1:8" x14ac:dyDescent="0.2">
      <c r="A43" t="s">
        <v>41</v>
      </c>
      <c r="B43">
        <v>13152</v>
      </c>
      <c r="C43">
        <v>117</v>
      </c>
      <c r="D43">
        <v>1093</v>
      </c>
      <c r="E43">
        <v>0</v>
      </c>
      <c r="F43">
        <v>0</v>
      </c>
      <c r="G43">
        <v>5.6</v>
      </c>
      <c r="H43">
        <v>66086</v>
      </c>
    </row>
    <row r="44" spans="1:8" x14ac:dyDescent="0.2">
      <c r="A44" t="s">
        <v>42</v>
      </c>
      <c r="B44">
        <v>13152</v>
      </c>
      <c r="C44">
        <v>37</v>
      </c>
      <c r="D44">
        <v>269</v>
      </c>
      <c r="E44">
        <v>0</v>
      </c>
      <c r="F44">
        <v>0</v>
      </c>
      <c r="G44">
        <v>3.3</v>
      </c>
      <c r="H44">
        <v>13339</v>
      </c>
    </row>
    <row r="45" spans="1:8" x14ac:dyDescent="0.2">
      <c r="A45" t="s">
        <v>43</v>
      </c>
      <c r="B45">
        <v>13152</v>
      </c>
      <c r="C45">
        <v>29</v>
      </c>
      <c r="D45">
        <v>250</v>
      </c>
      <c r="E45">
        <v>0</v>
      </c>
      <c r="F45">
        <v>0</v>
      </c>
      <c r="G45">
        <v>0</v>
      </c>
      <c r="H45">
        <v>15100</v>
      </c>
    </row>
    <row r="46" spans="1:8" x14ac:dyDescent="0.2">
      <c r="A46" t="s">
        <v>44</v>
      </c>
      <c r="B46">
        <v>13152</v>
      </c>
      <c r="C46">
        <v>22</v>
      </c>
      <c r="D46">
        <v>249</v>
      </c>
      <c r="E46">
        <v>0</v>
      </c>
      <c r="F46">
        <v>0</v>
      </c>
      <c r="G46">
        <v>0</v>
      </c>
      <c r="H46">
        <v>15712</v>
      </c>
    </row>
    <row r="47" spans="1:8" x14ac:dyDescent="0.2">
      <c r="A47" t="s">
        <v>45</v>
      </c>
      <c r="B47">
        <v>13152</v>
      </c>
      <c r="C47">
        <v>17</v>
      </c>
      <c r="D47">
        <v>243</v>
      </c>
      <c r="E47">
        <v>0</v>
      </c>
      <c r="F47">
        <v>0</v>
      </c>
      <c r="G47">
        <v>0</v>
      </c>
      <c r="H47">
        <v>16090</v>
      </c>
    </row>
    <row r="48" spans="1:8" x14ac:dyDescent="0.2">
      <c r="A48" t="s">
        <v>46</v>
      </c>
      <c r="B48">
        <v>13152</v>
      </c>
      <c r="C48">
        <v>12</v>
      </c>
      <c r="D48">
        <v>144</v>
      </c>
      <c r="E48">
        <v>0</v>
      </c>
      <c r="F48">
        <v>0</v>
      </c>
      <c r="G48">
        <v>0</v>
      </c>
      <c r="H48">
        <v>8751</v>
      </c>
    </row>
    <row r="49" spans="1:8" x14ac:dyDescent="0.2">
      <c r="A49" t="s">
        <v>47</v>
      </c>
      <c r="B49">
        <v>13152</v>
      </c>
      <c r="C49">
        <v>113</v>
      </c>
      <c r="D49">
        <v>1580</v>
      </c>
      <c r="E49">
        <v>0</v>
      </c>
      <c r="F49">
        <v>0</v>
      </c>
      <c r="G49">
        <v>0</v>
      </c>
      <c r="H49">
        <v>74928</v>
      </c>
    </row>
    <row r="50" spans="1:8" x14ac:dyDescent="0.2">
      <c r="A50" t="s">
        <v>48</v>
      </c>
      <c r="B50">
        <v>13152</v>
      </c>
      <c r="C50">
        <v>71</v>
      </c>
      <c r="D50">
        <v>594</v>
      </c>
      <c r="E50">
        <v>0</v>
      </c>
      <c r="F50">
        <v>0</v>
      </c>
      <c r="G50">
        <v>0</v>
      </c>
      <c r="H50">
        <v>43096</v>
      </c>
    </row>
    <row r="51" spans="1:8" x14ac:dyDescent="0.2">
      <c r="A51" t="s">
        <v>49</v>
      </c>
      <c r="B51">
        <v>13152</v>
      </c>
      <c r="C51">
        <v>184</v>
      </c>
      <c r="D51">
        <v>1931</v>
      </c>
      <c r="E51">
        <v>0</v>
      </c>
      <c r="F51">
        <v>0</v>
      </c>
      <c r="G51">
        <v>25</v>
      </c>
      <c r="H51">
        <v>118025</v>
      </c>
    </row>
    <row r="52" spans="1:8" x14ac:dyDescent="0.2">
      <c r="A52" t="s">
        <v>50</v>
      </c>
      <c r="B52">
        <v>3585</v>
      </c>
    </row>
    <row r="53" spans="1:8" x14ac:dyDescent="0.2">
      <c r="A53" t="s">
        <v>22</v>
      </c>
      <c r="B53">
        <v>3487</v>
      </c>
      <c r="C53">
        <v>0.97</v>
      </c>
    </row>
    <row r="54" spans="1:8" x14ac:dyDescent="0.2">
      <c r="A54" t="s">
        <v>23</v>
      </c>
      <c r="B54">
        <v>98</v>
      </c>
      <c r="C54">
        <v>0.03</v>
      </c>
    </row>
    <row r="55" spans="1:8" x14ac:dyDescent="0.2">
      <c r="A55" t="s">
        <v>51</v>
      </c>
      <c r="B55">
        <v>3585</v>
      </c>
    </row>
    <row r="56" spans="1:8" x14ac:dyDescent="0.2">
      <c r="A56" t="s">
        <v>22</v>
      </c>
      <c r="B56">
        <v>612</v>
      </c>
      <c r="C56">
        <v>0.17</v>
      </c>
    </row>
    <row r="57" spans="1:8" x14ac:dyDescent="0.2">
      <c r="A57" t="s">
        <v>23</v>
      </c>
      <c r="B57">
        <v>2973</v>
      </c>
      <c r="C57">
        <v>0.83</v>
      </c>
    </row>
    <row r="58" spans="1:8" x14ac:dyDescent="0.2">
      <c r="A58" t="s">
        <v>52</v>
      </c>
      <c r="B58">
        <v>3585</v>
      </c>
    </row>
    <row r="59" spans="1:8" x14ac:dyDescent="0.2">
      <c r="A59" t="s">
        <v>22</v>
      </c>
      <c r="B59">
        <v>2</v>
      </c>
      <c r="C59">
        <v>0</v>
      </c>
    </row>
    <row r="60" spans="1:8" x14ac:dyDescent="0.2">
      <c r="A60" t="s">
        <v>23</v>
      </c>
      <c r="B60">
        <v>3583</v>
      </c>
      <c r="C60">
        <v>1</v>
      </c>
    </row>
    <row r="61" spans="1:8" x14ac:dyDescent="0.2">
      <c r="A61" t="s">
        <v>53</v>
      </c>
      <c r="B61">
        <v>3585</v>
      </c>
    </row>
    <row r="62" spans="1:8" x14ac:dyDescent="0.2">
      <c r="A62" t="s">
        <v>22</v>
      </c>
      <c r="B62">
        <v>2669</v>
      </c>
      <c r="C62">
        <v>0.74</v>
      </c>
    </row>
    <row r="63" spans="1:8" x14ac:dyDescent="0.2">
      <c r="A63" t="s">
        <v>23</v>
      </c>
      <c r="B63">
        <v>916</v>
      </c>
      <c r="C63">
        <v>0.26</v>
      </c>
    </row>
    <row r="64" spans="1:8" x14ac:dyDescent="0.2">
      <c r="A64" t="s">
        <v>54</v>
      </c>
      <c r="B64">
        <v>13152</v>
      </c>
      <c r="C64">
        <v>12</v>
      </c>
      <c r="D64">
        <v>171</v>
      </c>
      <c r="E64">
        <v>0</v>
      </c>
      <c r="F64">
        <v>0</v>
      </c>
      <c r="G64">
        <v>0</v>
      </c>
      <c r="H64">
        <v>10129</v>
      </c>
    </row>
    <row r="65" spans="1:8" x14ac:dyDescent="0.2">
      <c r="A65" t="s">
        <v>55</v>
      </c>
      <c r="B65">
        <v>9848</v>
      </c>
      <c r="C65">
        <v>55</v>
      </c>
      <c r="D65">
        <v>200</v>
      </c>
      <c r="E65">
        <v>0.01</v>
      </c>
      <c r="F65">
        <v>7.5</v>
      </c>
      <c r="G65">
        <v>50</v>
      </c>
      <c r="H65">
        <v>7176</v>
      </c>
    </row>
    <row r="66" spans="1:8" x14ac:dyDescent="0.2">
      <c r="A66" t="s">
        <v>56</v>
      </c>
      <c r="B66">
        <v>8395</v>
      </c>
      <c r="C66">
        <v>7687</v>
      </c>
      <c r="D66">
        <v>69231</v>
      </c>
      <c r="E66">
        <v>2.1</v>
      </c>
      <c r="F66">
        <v>2109</v>
      </c>
      <c r="G66">
        <v>5226</v>
      </c>
      <c r="H66">
        <v>3700000</v>
      </c>
    </row>
    <row r="67" spans="1:8" x14ac:dyDescent="0.2">
      <c r="A67" t="s">
        <v>57</v>
      </c>
      <c r="B67">
        <v>4848</v>
      </c>
      <c r="C67">
        <v>0.8</v>
      </c>
      <c r="D67">
        <v>0.21</v>
      </c>
      <c r="E67">
        <v>0.04</v>
      </c>
      <c r="F67">
        <v>0.71</v>
      </c>
      <c r="G67">
        <v>0.93</v>
      </c>
      <c r="H67">
        <v>8.1</v>
      </c>
    </row>
    <row r="68" spans="1:8" x14ac:dyDescent="0.2">
      <c r="A68" t="s">
        <v>58</v>
      </c>
      <c r="B68">
        <v>74</v>
      </c>
      <c r="C68">
        <v>27</v>
      </c>
      <c r="D68">
        <v>36</v>
      </c>
      <c r="E68">
        <v>0.27</v>
      </c>
      <c r="F68">
        <v>6.9</v>
      </c>
      <c r="G68">
        <v>43</v>
      </c>
      <c r="H68">
        <v>209</v>
      </c>
    </row>
    <row r="69" spans="1:8" x14ac:dyDescent="0.2">
      <c r="A69" t="s">
        <v>59</v>
      </c>
      <c r="B69">
        <v>94</v>
      </c>
      <c r="C69">
        <v>5850</v>
      </c>
      <c r="D69">
        <v>14055</v>
      </c>
      <c r="E69">
        <v>75</v>
      </c>
      <c r="F69">
        <v>348</v>
      </c>
      <c r="G69">
        <v>5386</v>
      </c>
      <c r="H69">
        <v>106926</v>
      </c>
    </row>
    <row r="70" spans="1:8" x14ac:dyDescent="0.2">
      <c r="A70" t="s">
        <v>60</v>
      </c>
      <c r="B70">
        <v>6750</v>
      </c>
      <c r="C70">
        <v>63</v>
      </c>
      <c r="D70">
        <v>218</v>
      </c>
      <c r="E70">
        <v>3.1E-2</v>
      </c>
      <c r="F70">
        <v>7.3</v>
      </c>
      <c r="G70">
        <v>64</v>
      </c>
      <c r="H70">
        <v>6256</v>
      </c>
    </row>
    <row r="71" spans="1:8" x14ac:dyDescent="0.2">
      <c r="A71" t="s">
        <v>61</v>
      </c>
      <c r="B71">
        <v>6750</v>
      </c>
      <c r="C71">
        <v>645</v>
      </c>
      <c r="D71">
        <v>1665</v>
      </c>
      <c r="E71">
        <v>0.25</v>
      </c>
      <c r="F71">
        <v>212</v>
      </c>
      <c r="G71">
        <v>692</v>
      </c>
      <c r="H71">
        <v>62624</v>
      </c>
    </row>
    <row r="72" spans="1:8" x14ac:dyDescent="0.2">
      <c r="A72" t="s">
        <v>62</v>
      </c>
      <c r="B72">
        <v>5956</v>
      </c>
      <c r="C72">
        <v>1727</v>
      </c>
      <c r="D72">
        <v>6725</v>
      </c>
      <c r="E72">
        <v>4.5</v>
      </c>
      <c r="F72">
        <v>984</v>
      </c>
      <c r="G72">
        <v>1550</v>
      </c>
      <c r="H72">
        <v>329300</v>
      </c>
    </row>
    <row r="73" spans="1:8" x14ac:dyDescent="0.2">
      <c r="A73" t="s">
        <v>63</v>
      </c>
      <c r="B73">
        <v>7310</v>
      </c>
      <c r="C73">
        <v>7.2</v>
      </c>
      <c r="D73">
        <v>5.5</v>
      </c>
      <c r="E73">
        <v>-88</v>
      </c>
      <c r="F73">
        <v>5.9</v>
      </c>
      <c r="G73">
        <v>8.9</v>
      </c>
      <c r="H73">
        <v>99</v>
      </c>
    </row>
    <row r="74" spans="1:8" x14ac:dyDescent="0.2">
      <c r="A74" t="s">
        <v>64</v>
      </c>
      <c r="B74">
        <v>6697</v>
      </c>
      <c r="C74">
        <v>11</v>
      </c>
      <c r="D74">
        <v>3.5</v>
      </c>
      <c r="E74">
        <v>3.6</v>
      </c>
      <c r="F74">
        <v>8</v>
      </c>
      <c r="G74">
        <v>13</v>
      </c>
      <c r="H74">
        <v>49</v>
      </c>
    </row>
    <row r="75" spans="1:8" x14ac:dyDescent="0.2">
      <c r="A75" t="s">
        <v>65</v>
      </c>
      <c r="B75">
        <v>5861</v>
      </c>
      <c r="C75">
        <v>13</v>
      </c>
      <c r="D75">
        <v>6.6</v>
      </c>
      <c r="E75">
        <v>0.72</v>
      </c>
      <c r="F75">
        <v>9</v>
      </c>
      <c r="G75">
        <v>14</v>
      </c>
      <c r="H75">
        <v>96</v>
      </c>
    </row>
    <row r="76" spans="1:8" x14ac:dyDescent="0.2">
      <c r="A76" t="s">
        <v>66</v>
      </c>
      <c r="B76">
        <v>3945</v>
      </c>
      <c r="C76">
        <v>12</v>
      </c>
      <c r="D76">
        <v>4</v>
      </c>
      <c r="E76">
        <v>0.22</v>
      </c>
      <c r="F76">
        <v>10</v>
      </c>
      <c r="G76">
        <v>13</v>
      </c>
      <c r="H76">
        <v>124</v>
      </c>
    </row>
    <row r="77" spans="1:8" x14ac:dyDescent="0.2">
      <c r="A77" t="s">
        <v>67</v>
      </c>
      <c r="B77">
        <v>13152</v>
      </c>
    </row>
    <row r="78" spans="1:8" x14ac:dyDescent="0.2">
      <c r="A78" t="s">
        <v>15</v>
      </c>
      <c r="B78">
        <v>616</v>
      </c>
      <c r="C78">
        <v>0.05</v>
      </c>
    </row>
    <row r="79" spans="1:8" x14ac:dyDescent="0.2">
      <c r="A79" t="s">
        <v>68</v>
      </c>
      <c r="B79">
        <v>1978</v>
      </c>
      <c r="C79">
        <v>0.15</v>
      </c>
    </row>
    <row r="80" spans="1:8" x14ac:dyDescent="0.2">
      <c r="A80" t="s">
        <v>69</v>
      </c>
      <c r="B80">
        <v>10459</v>
      </c>
      <c r="C80">
        <v>0.8</v>
      </c>
    </row>
    <row r="81" spans="1:8" x14ac:dyDescent="0.2">
      <c r="A81" t="s">
        <v>70</v>
      </c>
      <c r="B81">
        <v>61</v>
      </c>
      <c r="C81">
        <v>0</v>
      </c>
    </row>
    <row r="82" spans="1:8" x14ac:dyDescent="0.2">
      <c r="A82" t="s">
        <v>20</v>
      </c>
      <c r="B82">
        <v>17</v>
      </c>
      <c r="C82">
        <v>0</v>
      </c>
    </row>
    <row r="83" spans="1:8" x14ac:dyDescent="0.2">
      <c r="A83" t="s">
        <v>71</v>
      </c>
      <c r="B83">
        <v>21</v>
      </c>
      <c r="C83">
        <v>0</v>
      </c>
    </row>
    <row r="84" spans="1:8" x14ac:dyDescent="0.2">
      <c r="A84" t="s">
        <v>72</v>
      </c>
      <c r="B84">
        <v>5729</v>
      </c>
      <c r="C84">
        <v>5.5</v>
      </c>
      <c r="D84">
        <v>7.6</v>
      </c>
      <c r="E84">
        <v>-76</v>
      </c>
      <c r="F84">
        <v>2.6</v>
      </c>
      <c r="G84">
        <v>5.3</v>
      </c>
      <c r="H84">
        <v>127</v>
      </c>
    </row>
    <row r="85" spans="1:8" x14ac:dyDescent="0.2">
      <c r="A85" t="s">
        <v>73</v>
      </c>
      <c r="B85">
        <v>5065</v>
      </c>
      <c r="C85">
        <v>1.9</v>
      </c>
      <c r="D85">
        <v>5.2</v>
      </c>
      <c r="E85">
        <v>-14</v>
      </c>
      <c r="F85">
        <v>0.25</v>
      </c>
      <c r="G85">
        <v>2</v>
      </c>
      <c r="H85">
        <v>78</v>
      </c>
    </row>
    <row r="86" spans="1:8" x14ac:dyDescent="0.2">
      <c r="A86" t="s">
        <v>74</v>
      </c>
      <c r="B86">
        <v>6328</v>
      </c>
      <c r="C86">
        <v>3.9</v>
      </c>
      <c r="D86">
        <v>4.9000000000000004</v>
      </c>
      <c r="E86">
        <v>-87</v>
      </c>
      <c r="F86">
        <v>1.8</v>
      </c>
      <c r="G86">
        <v>4.5999999999999996</v>
      </c>
      <c r="H86">
        <v>106</v>
      </c>
    </row>
    <row r="87" spans="1:8" x14ac:dyDescent="0.2">
      <c r="A87" t="s">
        <v>75</v>
      </c>
      <c r="B87">
        <v>13152</v>
      </c>
      <c r="C87">
        <v>13316</v>
      </c>
      <c r="D87">
        <v>35569</v>
      </c>
      <c r="E87">
        <v>0</v>
      </c>
      <c r="F87">
        <v>0</v>
      </c>
      <c r="G87">
        <v>14045</v>
      </c>
      <c r="H87">
        <v>350000</v>
      </c>
    </row>
    <row r="88" spans="1:8" x14ac:dyDescent="0.2">
      <c r="A88" t="s">
        <v>76</v>
      </c>
      <c r="B88">
        <v>13152</v>
      </c>
      <c r="C88">
        <v>30000</v>
      </c>
      <c r="D88">
        <v>0</v>
      </c>
      <c r="E88">
        <v>30000</v>
      </c>
      <c r="F88">
        <v>30000</v>
      </c>
      <c r="G88">
        <v>30000</v>
      </c>
      <c r="H88">
        <v>30000</v>
      </c>
    </row>
    <row r="89" spans="1:8" x14ac:dyDescent="0.2">
      <c r="A89" t="s">
        <v>77</v>
      </c>
      <c r="B89">
        <v>13152</v>
      </c>
      <c r="C89">
        <v>40000</v>
      </c>
      <c r="D89">
        <v>0</v>
      </c>
      <c r="E89">
        <v>40000</v>
      </c>
      <c r="F89">
        <v>40000</v>
      </c>
      <c r="G89">
        <v>40000</v>
      </c>
      <c r="H89">
        <v>40000</v>
      </c>
    </row>
    <row r="90" spans="1:8" x14ac:dyDescent="0.2">
      <c r="A90" t="s">
        <v>78</v>
      </c>
      <c r="B90">
        <v>3945</v>
      </c>
      <c r="C90">
        <v>1.5</v>
      </c>
      <c r="D90">
        <v>4.5</v>
      </c>
      <c r="E90">
        <v>7.7000000000000002E-3</v>
      </c>
      <c r="F90">
        <v>0.45</v>
      </c>
      <c r="G90">
        <v>1.4</v>
      </c>
      <c r="H90">
        <v>221</v>
      </c>
    </row>
    <row r="91" spans="1:8" x14ac:dyDescent="0.2">
      <c r="A91" t="s">
        <v>79</v>
      </c>
      <c r="B91">
        <v>3945</v>
      </c>
      <c r="C91">
        <v>1.8</v>
      </c>
      <c r="D91">
        <v>6.6</v>
      </c>
      <c r="E91">
        <v>0</v>
      </c>
      <c r="F91">
        <v>0</v>
      </c>
      <c r="G91">
        <v>1.4</v>
      </c>
      <c r="H91">
        <v>194</v>
      </c>
    </row>
    <row r="92" spans="1:8" x14ac:dyDescent="0.2">
      <c r="A92" t="s">
        <v>80</v>
      </c>
      <c r="B92">
        <v>5367</v>
      </c>
      <c r="C92">
        <v>12</v>
      </c>
      <c r="D92">
        <v>33</v>
      </c>
      <c r="E92">
        <v>4.6E-5</v>
      </c>
      <c r="F92">
        <v>1.8</v>
      </c>
      <c r="G92">
        <v>12</v>
      </c>
      <c r="H92">
        <v>1081</v>
      </c>
    </row>
    <row r="93" spans="1:8" x14ac:dyDescent="0.2">
      <c r="A93" t="s">
        <v>81</v>
      </c>
      <c r="B93">
        <v>3056</v>
      </c>
      <c r="C93">
        <v>13</v>
      </c>
      <c r="D93">
        <v>28</v>
      </c>
      <c r="E93">
        <v>5.3999999999999999E-2</v>
      </c>
      <c r="F93">
        <v>2.9</v>
      </c>
      <c r="G93">
        <v>14</v>
      </c>
      <c r="H93">
        <v>1082</v>
      </c>
    </row>
    <row r="94" spans="1:8" x14ac:dyDescent="0.2">
      <c r="A94" t="s">
        <v>82</v>
      </c>
      <c r="B94">
        <v>2942</v>
      </c>
      <c r="C94">
        <v>63</v>
      </c>
      <c r="D94">
        <v>136</v>
      </c>
      <c r="E94">
        <v>0.25</v>
      </c>
      <c r="F94">
        <v>14</v>
      </c>
      <c r="G94">
        <v>68</v>
      </c>
      <c r="H94">
        <v>5457</v>
      </c>
    </row>
    <row r="95" spans="1:8" x14ac:dyDescent="0.2">
      <c r="A95" t="s">
        <v>83</v>
      </c>
      <c r="B95">
        <v>8385</v>
      </c>
      <c r="C95">
        <v>221513</v>
      </c>
      <c r="D95">
        <v>969612</v>
      </c>
      <c r="E95">
        <v>10</v>
      </c>
      <c r="F95">
        <v>28391</v>
      </c>
      <c r="G95">
        <v>118740</v>
      </c>
      <c r="H95">
        <v>28452012</v>
      </c>
    </row>
    <row r="96" spans="1:8" x14ac:dyDescent="0.2">
      <c r="A96" t="s">
        <v>84</v>
      </c>
      <c r="B96">
        <v>4616</v>
      </c>
      <c r="C96">
        <v>148</v>
      </c>
      <c r="D96">
        <v>472</v>
      </c>
      <c r="E96">
        <v>4.5999999999999999E-2</v>
      </c>
      <c r="F96">
        <v>22</v>
      </c>
      <c r="G96">
        <v>105</v>
      </c>
      <c r="H96">
        <v>12577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AFCF7-7060-6D43-9AB8-38C0D78E9C44}">
  <dimension ref="A1:L81"/>
  <sheetViews>
    <sheetView tabSelected="1" topLeftCell="A27" zoomScale="63" workbookViewId="0">
      <selection activeCell="L81" sqref="L81"/>
    </sheetView>
  </sheetViews>
  <sheetFormatPr baseColWidth="10" defaultRowHeight="15" x14ac:dyDescent="0.2"/>
  <cols>
    <col min="1" max="1" width="39.5" bestFit="1" customWidth="1"/>
  </cols>
  <sheetData>
    <row r="1" spans="1:12" x14ac:dyDescent="0.2">
      <c r="A1" t="s">
        <v>0</v>
      </c>
      <c r="B1" t="s">
        <v>1</v>
      </c>
    </row>
    <row r="3" spans="1:12" x14ac:dyDescent="0.2">
      <c r="A3" t="s">
        <v>1</v>
      </c>
    </row>
    <row r="5" spans="1:12" x14ac:dyDescent="0.2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</row>
    <row r="6" spans="1:12" x14ac:dyDescent="0.2">
      <c r="A6" t="s">
        <v>85</v>
      </c>
      <c r="B6">
        <v>8850</v>
      </c>
      <c r="L6" t="s">
        <v>103</v>
      </c>
    </row>
    <row r="7" spans="1:12" x14ac:dyDescent="0.2">
      <c r="A7" t="s">
        <v>86</v>
      </c>
      <c r="B7">
        <v>457</v>
      </c>
      <c r="C7">
        <v>0.05</v>
      </c>
      <c r="L7" t="s">
        <v>104</v>
      </c>
    </row>
    <row r="8" spans="1:12" x14ac:dyDescent="0.2">
      <c r="A8" t="s">
        <v>87</v>
      </c>
      <c r="B8">
        <v>609</v>
      </c>
      <c r="C8">
        <v>7.0000000000000007E-2</v>
      </c>
      <c r="L8" t="s">
        <v>105</v>
      </c>
    </row>
    <row r="9" spans="1:12" x14ac:dyDescent="0.2">
      <c r="A9" t="s">
        <v>88</v>
      </c>
      <c r="B9">
        <v>3437</v>
      </c>
      <c r="C9">
        <v>0.39</v>
      </c>
      <c r="L9" t="s">
        <v>106</v>
      </c>
    </row>
    <row r="10" spans="1:12" x14ac:dyDescent="0.2">
      <c r="A10" t="s">
        <v>89</v>
      </c>
      <c r="B10">
        <v>4347</v>
      </c>
      <c r="C10">
        <v>0.49</v>
      </c>
      <c r="L10" t="s">
        <v>107</v>
      </c>
    </row>
    <row r="11" spans="1:12" x14ac:dyDescent="0.2">
      <c r="A11" t="s">
        <v>90</v>
      </c>
      <c r="B11">
        <v>8850</v>
      </c>
      <c r="L11" t="s">
        <v>108</v>
      </c>
    </row>
    <row r="12" spans="1:12" x14ac:dyDescent="0.2">
      <c r="A12" t="s">
        <v>91</v>
      </c>
      <c r="B12">
        <v>533</v>
      </c>
      <c r="C12">
        <v>0.06</v>
      </c>
      <c r="L12" t="s">
        <v>109</v>
      </c>
    </row>
    <row r="13" spans="1:12" x14ac:dyDescent="0.2">
      <c r="A13" t="s">
        <v>92</v>
      </c>
      <c r="B13">
        <v>17</v>
      </c>
      <c r="C13">
        <v>0</v>
      </c>
      <c r="L13" t="s">
        <v>110</v>
      </c>
    </row>
    <row r="14" spans="1:12" x14ac:dyDescent="0.2">
      <c r="A14" t="s">
        <v>93</v>
      </c>
      <c r="B14">
        <v>948</v>
      </c>
      <c r="C14">
        <v>0.11</v>
      </c>
      <c r="L14" t="s">
        <v>111</v>
      </c>
    </row>
    <row r="15" spans="1:12" x14ac:dyDescent="0.2">
      <c r="A15" t="s">
        <v>94</v>
      </c>
      <c r="B15">
        <v>7352</v>
      </c>
      <c r="C15">
        <v>0.83</v>
      </c>
      <c r="L15" t="s">
        <v>112</v>
      </c>
    </row>
    <row r="16" spans="1:12" x14ac:dyDescent="0.2">
      <c r="A16" t="s">
        <v>95</v>
      </c>
      <c r="B16">
        <v>8850</v>
      </c>
      <c r="C16">
        <v>215383</v>
      </c>
      <c r="D16">
        <v>1269590</v>
      </c>
      <c r="E16">
        <v>0</v>
      </c>
      <c r="F16">
        <v>0</v>
      </c>
      <c r="G16">
        <v>86861</v>
      </c>
      <c r="H16">
        <v>39998290</v>
      </c>
      <c r="L16" t="s">
        <v>113</v>
      </c>
    </row>
    <row r="17" spans="1:12" x14ac:dyDescent="0.2">
      <c r="A17" t="s">
        <v>96</v>
      </c>
      <c r="B17">
        <v>8850</v>
      </c>
      <c r="C17">
        <v>116212</v>
      </c>
      <c r="D17">
        <v>735716</v>
      </c>
      <c r="E17">
        <v>0</v>
      </c>
      <c r="F17">
        <v>0</v>
      </c>
      <c r="G17">
        <v>29742</v>
      </c>
      <c r="H17">
        <v>26317269</v>
      </c>
      <c r="L17" t="s">
        <v>114</v>
      </c>
    </row>
    <row r="18" spans="1:12" x14ac:dyDescent="0.2">
      <c r="A18" t="s">
        <v>97</v>
      </c>
      <c r="B18">
        <v>8850</v>
      </c>
      <c r="C18">
        <v>99170</v>
      </c>
      <c r="D18">
        <v>676413</v>
      </c>
      <c r="E18">
        <v>-85557</v>
      </c>
      <c r="F18">
        <v>0</v>
      </c>
      <c r="G18">
        <v>26718</v>
      </c>
      <c r="H18">
        <v>29597435</v>
      </c>
      <c r="L18" t="s">
        <v>115</v>
      </c>
    </row>
    <row r="19" spans="1:12" x14ac:dyDescent="0.2">
      <c r="A19" t="s">
        <v>98</v>
      </c>
      <c r="B19">
        <v>8850</v>
      </c>
      <c r="C19">
        <v>10442</v>
      </c>
      <c r="D19">
        <v>152960</v>
      </c>
      <c r="E19">
        <v>0</v>
      </c>
      <c r="F19">
        <v>0</v>
      </c>
      <c r="G19">
        <v>0</v>
      </c>
      <c r="H19">
        <v>5049473</v>
      </c>
      <c r="L19" t="s">
        <v>116</v>
      </c>
    </row>
    <row r="20" spans="1:12" x14ac:dyDescent="0.2">
      <c r="A20" t="s">
        <v>99</v>
      </c>
      <c r="B20">
        <v>8850</v>
      </c>
      <c r="C20">
        <v>5.5</v>
      </c>
      <c r="D20">
        <v>519</v>
      </c>
      <c r="E20">
        <v>0</v>
      </c>
      <c r="F20">
        <v>0</v>
      </c>
      <c r="G20">
        <v>0</v>
      </c>
      <c r="H20">
        <v>48837</v>
      </c>
      <c r="L20" t="s">
        <v>117</v>
      </c>
    </row>
    <row r="21" spans="1:12" x14ac:dyDescent="0.2">
      <c r="A21" t="s">
        <v>100</v>
      </c>
      <c r="B21">
        <v>8850</v>
      </c>
      <c r="C21">
        <v>1.7</v>
      </c>
      <c r="D21">
        <v>159</v>
      </c>
      <c r="E21">
        <v>0</v>
      </c>
      <c r="F21">
        <v>0</v>
      </c>
      <c r="G21">
        <v>0</v>
      </c>
      <c r="H21">
        <v>14934</v>
      </c>
      <c r="L21" t="s">
        <v>118</v>
      </c>
    </row>
    <row r="22" spans="1:12" x14ac:dyDescent="0.2">
      <c r="A22" t="s">
        <v>101</v>
      </c>
      <c r="B22">
        <v>8850</v>
      </c>
      <c r="C22">
        <v>740</v>
      </c>
      <c r="D22">
        <v>26541</v>
      </c>
      <c r="E22">
        <v>0</v>
      </c>
      <c r="F22">
        <v>0</v>
      </c>
      <c r="G22">
        <v>0</v>
      </c>
      <c r="H22">
        <v>1878938</v>
      </c>
      <c r="L22" t="s">
        <v>119</v>
      </c>
    </row>
    <row r="23" spans="1:12" x14ac:dyDescent="0.2">
      <c r="A23" t="s">
        <v>102</v>
      </c>
      <c r="B23">
        <v>4363</v>
      </c>
      <c r="C23">
        <v>2015</v>
      </c>
      <c r="D23">
        <v>5.3</v>
      </c>
      <c r="E23">
        <v>1996</v>
      </c>
      <c r="F23">
        <v>2010</v>
      </c>
      <c r="G23">
        <v>2020</v>
      </c>
      <c r="H23">
        <v>2024</v>
      </c>
      <c r="L23" t="s">
        <v>120</v>
      </c>
    </row>
    <row r="24" spans="1:12" x14ac:dyDescent="0.2">
      <c r="A24" s="1">
        <v>2002</v>
      </c>
      <c r="B24">
        <v>8850</v>
      </c>
      <c r="C24">
        <v>14</v>
      </c>
      <c r="D24">
        <v>1329</v>
      </c>
      <c r="E24">
        <v>0</v>
      </c>
      <c r="F24">
        <v>0</v>
      </c>
      <c r="G24">
        <v>0</v>
      </c>
      <c r="H24">
        <v>125000</v>
      </c>
      <c r="L24" t="s">
        <v>121</v>
      </c>
    </row>
    <row r="25" spans="1:12" x14ac:dyDescent="0.2">
      <c r="A25" s="1">
        <v>2003</v>
      </c>
      <c r="B25">
        <v>8850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L25" t="s">
        <v>122</v>
      </c>
    </row>
    <row r="26" spans="1:12" x14ac:dyDescent="0.2">
      <c r="A26" s="1">
        <v>2004</v>
      </c>
      <c r="B26">
        <v>8850</v>
      </c>
      <c r="C26">
        <v>5.6000000000000001E-2</v>
      </c>
      <c r="D26">
        <v>5.3</v>
      </c>
      <c r="E26">
        <v>0</v>
      </c>
      <c r="F26">
        <v>0</v>
      </c>
      <c r="G26">
        <v>0</v>
      </c>
      <c r="H26">
        <v>500</v>
      </c>
      <c r="L26" t="s">
        <v>123</v>
      </c>
    </row>
    <row r="27" spans="1:12" x14ac:dyDescent="0.2">
      <c r="A27" s="1">
        <v>2005</v>
      </c>
      <c r="B27">
        <v>8850</v>
      </c>
      <c r="C27">
        <v>325</v>
      </c>
      <c r="D27">
        <v>21623</v>
      </c>
      <c r="E27">
        <v>0</v>
      </c>
      <c r="F27">
        <v>0</v>
      </c>
      <c r="G27">
        <v>0</v>
      </c>
      <c r="H27">
        <v>1898000</v>
      </c>
      <c r="L27" t="s">
        <v>124</v>
      </c>
    </row>
    <row r="28" spans="1:12" x14ac:dyDescent="0.2">
      <c r="A28" s="1">
        <v>2006</v>
      </c>
      <c r="B28">
        <v>8850</v>
      </c>
      <c r="C28">
        <v>1246</v>
      </c>
      <c r="D28">
        <v>79208</v>
      </c>
      <c r="E28">
        <v>0</v>
      </c>
      <c r="F28">
        <v>0</v>
      </c>
      <c r="G28">
        <v>0</v>
      </c>
      <c r="H28">
        <v>6086006</v>
      </c>
      <c r="L28" t="s">
        <v>125</v>
      </c>
    </row>
    <row r="29" spans="1:12" x14ac:dyDescent="0.2">
      <c r="A29" s="1">
        <v>2007</v>
      </c>
      <c r="B29">
        <v>8850</v>
      </c>
      <c r="C29">
        <v>661</v>
      </c>
      <c r="D29">
        <v>27840</v>
      </c>
      <c r="E29">
        <v>0</v>
      </c>
      <c r="F29">
        <v>0</v>
      </c>
      <c r="G29">
        <v>0</v>
      </c>
      <c r="H29">
        <v>2231178</v>
      </c>
      <c r="L29" t="s">
        <v>126</v>
      </c>
    </row>
    <row r="30" spans="1:12" x14ac:dyDescent="0.2">
      <c r="A30" s="1">
        <v>2008</v>
      </c>
      <c r="B30">
        <v>8850</v>
      </c>
      <c r="C30">
        <v>994</v>
      </c>
      <c r="D30">
        <v>41926</v>
      </c>
      <c r="E30">
        <v>0</v>
      </c>
      <c r="F30">
        <v>0</v>
      </c>
      <c r="G30">
        <v>0</v>
      </c>
      <c r="H30">
        <v>3024628</v>
      </c>
      <c r="L30" t="s">
        <v>127</v>
      </c>
    </row>
    <row r="31" spans="1:12" x14ac:dyDescent="0.2">
      <c r="A31" s="1">
        <v>2009</v>
      </c>
      <c r="B31">
        <v>8850</v>
      </c>
      <c r="C31">
        <v>3438</v>
      </c>
      <c r="D31">
        <v>61791</v>
      </c>
      <c r="E31">
        <v>0</v>
      </c>
      <c r="F31">
        <v>0</v>
      </c>
      <c r="G31">
        <v>0</v>
      </c>
      <c r="H31">
        <v>4881729</v>
      </c>
      <c r="L31" t="s">
        <v>128</v>
      </c>
    </row>
    <row r="32" spans="1:12" x14ac:dyDescent="0.2">
      <c r="A32" s="1">
        <v>2010</v>
      </c>
      <c r="B32">
        <v>8850</v>
      </c>
      <c r="C32">
        <v>4553</v>
      </c>
      <c r="D32">
        <v>66336</v>
      </c>
      <c r="E32">
        <v>0</v>
      </c>
      <c r="F32">
        <v>0</v>
      </c>
      <c r="G32">
        <v>0</v>
      </c>
      <c r="H32">
        <v>4483537</v>
      </c>
      <c r="L32" t="s">
        <v>129</v>
      </c>
    </row>
    <row r="33" spans="1:12" x14ac:dyDescent="0.2">
      <c r="A33" s="1">
        <v>2011</v>
      </c>
      <c r="B33">
        <v>8850</v>
      </c>
      <c r="C33">
        <v>4810</v>
      </c>
      <c r="D33">
        <v>52443</v>
      </c>
      <c r="E33">
        <v>0</v>
      </c>
      <c r="F33">
        <v>0</v>
      </c>
      <c r="G33">
        <v>0</v>
      </c>
      <c r="H33">
        <v>1934722</v>
      </c>
      <c r="L33" t="s">
        <v>130</v>
      </c>
    </row>
    <row r="34" spans="1:12" x14ac:dyDescent="0.2">
      <c r="A34" s="1">
        <v>2012</v>
      </c>
      <c r="B34">
        <v>8850</v>
      </c>
      <c r="C34">
        <v>7453</v>
      </c>
      <c r="D34">
        <v>103885</v>
      </c>
      <c r="E34">
        <v>0</v>
      </c>
      <c r="F34">
        <v>0</v>
      </c>
      <c r="G34">
        <v>0</v>
      </c>
      <c r="H34">
        <v>4865137</v>
      </c>
      <c r="L34" t="s">
        <v>131</v>
      </c>
    </row>
    <row r="35" spans="1:12" x14ac:dyDescent="0.2">
      <c r="A35" s="1">
        <v>2013</v>
      </c>
      <c r="B35">
        <v>8850</v>
      </c>
      <c r="C35">
        <v>7733</v>
      </c>
      <c r="D35">
        <v>139783</v>
      </c>
      <c r="E35">
        <v>0</v>
      </c>
      <c r="F35">
        <v>0</v>
      </c>
      <c r="G35">
        <v>0</v>
      </c>
      <c r="H35">
        <v>9015685</v>
      </c>
      <c r="L35" t="s">
        <v>132</v>
      </c>
    </row>
    <row r="36" spans="1:12" x14ac:dyDescent="0.2">
      <c r="A36" s="1">
        <v>2014</v>
      </c>
      <c r="B36">
        <v>8850</v>
      </c>
      <c r="C36">
        <v>5560</v>
      </c>
      <c r="D36">
        <v>78416</v>
      </c>
      <c r="E36">
        <v>0</v>
      </c>
      <c r="F36">
        <v>0</v>
      </c>
      <c r="G36">
        <v>0</v>
      </c>
      <c r="H36">
        <v>5772071</v>
      </c>
      <c r="L36" t="s">
        <v>133</v>
      </c>
    </row>
    <row r="37" spans="1:12" x14ac:dyDescent="0.2">
      <c r="A37" s="1">
        <v>2015</v>
      </c>
      <c r="B37">
        <v>8850</v>
      </c>
      <c r="C37">
        <v>5401</v>
      </c>
      <c r="D37">
        <v>62714</v>
      </c>
      <c r="E37">
        <v>0</v>
      </c>
      <c r="F37">
        <v>0</v>
      </c>
      <c r="G37">
        <v>0</v>
      </c>
      <c r="H37">
        <v>2722170</v>
      </c>
      <c r="L37" t="s">
        <v>134</v>
      </c>
    </row>
    <row r="38" spans="1:12" x14ac:dyDescent="0.2">
      <c r="A38" s="1">
        <v>2016</v>
      </c>
      <c r="B38">
        <v>8850</v>
      </c>
      <c r="C38">
        <v>4080</v>
      </c>
      <c r="D38">
        <v>46730</v>
      </c>
      <c r="E38">
        <v>0</v>
      </c>
      <c r="F38">
        <v>0</v>
      </c>
      <c r="G38">
        <v>0</v>
      </c>
      <c r="H38">
        <v>2126828</v>
      </c>
      <c r="L38" t="s">
        <v>135</v>
      </c>
    </row>
    <row r="39" spans="1:12" x14ac:dyDescent="0.2">
      <c r="A39" s="1">
        <v>2017</v>
      </c>
      <c r="B39">
        <v>8850</v>
      </c>
      <c r="C39">
        <v>10844</v>
      </c>
      <c r="D39">
        <v>250964</v>
      </c>
      <c r="E39">
        <v>0</v>
      </c>
      <c r="F39">
        <v>0</v>
      </c>
      <c r="G39">
        <v>0</v>
      </c>
      <c r="H39">
        <v>14165124</v>
      </c>
      <c r="L39" t="s">
        <v>136</v>
      </c>
    </row>
    <row r="40" spans="1:12" x14ac:dyDescent="0.2">
      <c r="A40" s="1">
        <v>2018</v>
      </c>
      <c r="B40">
        <v>8850</v>
      </c>
      <c r="C40">
        <v>9687</v>
      </c>
      <c r="D40">
        <v>151714</v>
      </c>
      <c r="E40">
        <v>0</v>
      </c>
      <c r="F40">
        <v>0</v>
      </c>
      <c r="G40">
        <v>0</v>
      </c>
      <c r="H40">
        <v>7985332</v>
      </c>
      <c r="L40" t="s">
        <v>137</v>
      </c>
    </row>
    <row r="41" spans="1:12" x14ac:dyDescent="0.2">
      <c r="A41" s="1">
        <v>2019</v>
      </c>
      <c r="B41">
        <v>8850</v>
      </c>
      <c r="C41">
        <v>17225</v>
      </c>
      <c r="D41">
        <v>269437</v>
      </c>
      <c r="E41">
        <v>0</v>
      </c>
      <c r="F41">
        <v>0</v>
      </c>
      <c r="G41">
        <v>0</v>
      </c>
      <c r="H41">
        <v>15322772</v>
      </c>
      <c r="L41" t="s">
        <v>138</v>
      </c>
    </row>
    <row r="42" spans="1:12" x14ac:dyDescent="0.2">
      <c r="A42" s="1">
        <v>2020</v>
      </c>
      <c r="B42">
        <v>8850</v>
      </c>
      <c r="C42">
        <v>20764</v>
      </c>
      <c r="D42">
        <v>199772</v>
      </c>
      <c r="E42">
        <v>0</v>
      </c>
      <c r="F42">
        <v>0</v>
      </c>
      <c r="G42">
        <v>0</v>
      </c>
      <c r="H42">
        <v>9059054</v>
      </c>
      <c r="L42" t="s">
        <v>139</v>
      </c>
    </row>
    <row r="43" spans="1:12" x14ac:dyDescent="0.2">
      <c r="A43" s="1">
        <v>2021</v>
      </c>
      <c r="B43">
        <v>8850</v>
      </c>
      <c r="C43">
        <v>32220</v>
      </c>
      <c r="D43">
        <v>300370</v>
      </c>
      <c r="E43">
        <v>0</v>
      </c>
      <c r="F43">
        <v>0</v>
      </c>
      <c r="G43">
        <v>0</v>
      </c>
      <c r="H43">
        <v>11838831</v>
      </c>
      <c r="L43" t="s">
        <v>140</v>
      </c>
    </row>
    <row r="44" spans="1:12" x14ac:dyDescent="0.2">
      <c r="A44" s="1">
        <v>2022</v>
      </c>
      <c r="B44">
        <v>8850</v>
      </c>
      <c r="C44">
        <v>31136</v>
      </c>
      <c r="D44">
        <v>322630</v>
      </c>
      <c r="E44">
        <v>0</v>
      </c>
      <c r="F44">
        <v>0</v>
      </c>
      <c r="G44">
        <v>0</v>
      </c>
      <c r="H44">
        <v>23703328</v>
      </c>
      <c r="L44" t="s">
        <v>141</v>
      </c>
    </row>
    <row r="45" spans="1:12" x14ac:dyDescent="0.2">
      <c r="A45" s="1">
        <v>2023</v>
      </c>
      <c r="B45">
        <v>8850</v>
      </c>
      <c r="C45">
        <v>29423</v>
      </c>
      <c r="D45">
        <v>235742</v>
      </c>
      <c r="E45">
        <v>0</v>
      </c>
      <c r="F45">
        <v>0</v>
      </c>
      <c r="G45">
        <v>0</v>
      </c>
      <c r="H45">
        <v>11371671</v>
      </c>
      <c r="L45" t="s">
        <v>142</v>
      </c>
    </row>
    <row r="46" spans="1:12" x14ac:dyDescent="0.2">
      <c r="A46" s="1">
        <v>2024</v>
      </c>
      <c r="B46">
        <v>8850</v>
      </c>
      <c r="C46">
        <v>17814</v>
      </c>
      <c r="D46">
        <v>151974</v>
      </c>
      <c r="E46">
        <v>0</v>
      </c>
      <c r="F46">
        <v>0</v>
      </c>
      <c r="G46">
        <v>0</v>
      </c>
      <c r="H46">
        <v>6334750</v>
      </c>
      <c r="L46" t="s">
        <v>143</v>
      </c>
    </row>
    <row r="47" spans="1:12" x14ac:dyDescent="0.2">
      <c r="L47" t="s">
        <v>144</v>
      </c>
    </row>
    <row r="48" spans="1:12" x14ac:dyDescent="0.2">
      <c r="L48" t="s">
        <v>145</v>
      </c>
    </row>
    <row r="49" spans="7:12" x14ac:dyDescent="0.2">
      <c r="L49" t="s">
        <v>146</v>
      </c>
    </row>
    <row r="50" spans="7:12" x14ac:dyDescent="0.2">
      <c r="L50" t="s">
        <v>147</v>
      </c>
    </row>
    <row r="51" spans="7:12" x14ac:dyDescent="0.2">
      <c r="L51" t="s">
        <v>148</v>
      </c>
    </row>
    <row r="52" spans="7:12" x14ac:dyDescent="0.2">
      <c r="G52">
        <f>17/8850</f>
        <v>1.9209039548022599E-3</v>
      </c>
      <c r="L52" t="s">
        <v>149</v>
      </c>
    </row>
    <row r="53" spans="7:12" x14ac:dyDescent="0.2">
      <c r="L53" t="s">
        <v>150</v>
      </c>
    </row>
    <row r="54" spans="7:12" x14ac:dyDescent="0.2">
      <c r="L54" t="s">
        <v>151</v>
      </c>
    </row>
    <row r="55" spans="7:12" x14ac:dyDescent="0.2">
      <c r="L55" t="s">
        <v>152</v>
      </c>
    </row>
    <row r="56" spans="7:12" x14ac:dyDescent="0.2">
      <c r="L56" t="s">
        <v>153</v>
      </c>
    </row>
    <row r="57" spans="7:12" x14ac:dyDescent="0.2">
      <c r="L57" t="s">
        <v>154</v>
      </c>
    </row>
    <row r="58" spans="7:12" x14ac:dyDescent="0.2">
      <c r="L58" t="s">
        <v>155</v>
      </c>
    </row>
    <row r="59" spans="7:12" x14ac:dyDescent="0.2">
      <c r="L59" t="s">
        <v>156</v>
      </c>
    </row>
    <row r="60" spans="7:12" x14ac:dyDescent="0.2">
      <c r="L60" t="s">
        <v>157</v>
      </c>
    </row>
    <row r="61" spans="7:12" x14ac:dyDescent="0.2">
      <c r="L61" t="s">
        <v>158</v>
      </c>
    </row>
    <row r="62" spans="7:12" x14ac:dyDescent="0.2">
      <c r="L62" t="s">
        <v>159</v>
      </c>
    </row>
    <row r="63" spans="7:12" x14ac:dyDescent="0.2">
      <c r="L63" t="s">
        <v>160</v>
      </c>
    </row>
    <row r="64" spans="7:12" x14ac:dyDescent="0.2">
      <c r="L64" t="s">
        <v>161</v>
      </c>
    </row>
    <row r="65" spans="12:12" x14ac:dyDescent="0.2">
      <c r="L65" t="s">
        <v>162</v>
      </c>
    </row>
    <row r="66" spans="12:12" x14ac:dyDescent="0.2">
      <c r="L66" t="s">
        <v>163</v>
      </c>
    </row>
    <row r="67" spans="12:12" x14ac:dyDescent="0.2">
      <c r="L67" t="s">
        <v>164</v>
      </c>
    </row>
    <row r="68" spans="12:12" x14ac:dyDescent="0.2">
      <c r="L68" t="s">
        <v>165</v>
      </c>
    </row>
    <row r="69" spans="12:12" x14ac:dyDescent="0.2">
      <c r="L69" t="s">
        <v>166</v>
      </c>
    </row>
    <row r="70" spans="12:12" x14ac:dyDescent="0.2">
      <c r="L70" t="s">
        <v>167</v>
      </c>
    </row>
    <row r="71" spans="12:12" x14ac:dyDescent="0.2">
      <c r="L71" t="s">
        <v>168</v>
      </c>
    </row>
    <row r="72" spans="12:12" x14ac:dyDescent="0.2">
      <c r="L72" t="s">
        <v>169</v>
      </c>
    </row>
    <row r="73" spans="12:12" x14ac:dyDescent="0.2">
      <c r="L73" t="s">
        <v>170</v>
      </c>
    </row>
    <row r="74" spans="12:12" x14ac:dyDescent="0.2">
      <c r="L74" t="s">
        <v>171</v>
      </c>
    </row>
    <row r="75" spans="12:12" x14ac:dyDescent="0.2">
      <c r="L75" t="s">
        <v>172</v>
      </c>
    </row>
    <row r="76" spans="12:12" x14ac:dyDescent="0.2">
      <c r="L76" t="s">
        <v>173</v>
      </c>
    </row>
    <row r="77" spans="12:12" x14ac:dyDescent="0.2">
      <c r="L77" t="s">
        <v>174</v>
      </c>
    </row>
    <row r="78" spans="12:12" x14ac:dyDescent="0.2">
      <c r="L78" t="s">
        <v>175</v>
      </c>
    </row>
    <row r="79" spans="12:12" x14ac:dyDescent="0.2">
      <c r="L79" t="s">
        <v>176</v>
      </c>
    </row>
    <row r="80" spans="12:12" x14ac:dyDescent="0.2">
      <c r="L80" t="s">
        <v>177</v>
      </c>
    </row>
    <row r="81" spans="12:12" x14ac:dyDescent="0.2">
      <c r="L81">
        <v>1015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Min Ruan</cp:lastModifiedBy>
  <dcterms:created xsi:type="dcterms:W3CDTF">2024-10-25T17:26:55Z</dcterms:created>
  <dcterms:modified xsi:type="dcterms:W3CDTF">2025-06-13T22:05:22Z</dcterms:modified>
</cp:coreProperties>
</file>